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Z:\Test\"/>
    </mc:Choice>
  </mc:AlternateContent>
  <xr:revisionPtr revIDLastSave="0" documentId="8_{4A122156-30C9-4AC2-9B74-692370EEFBCF}" xr6:coauthVersionLast="31" xr6:coauthVersionMax="31" xr10:uidLastSave="{00000000-0000-0000-0000-000000000000}"/>
  <bookViews>
    <workbookView xWindow="0" yWindow="0" windowWidth="28800" windowHeight="11760" activeTab="1" xr2:uid="{D7F6B3CA-B11D-4320-A9F3-A644ECEB11CA}"/>
  </bookViews>
  <sheets>
    <sheet name="Planning" sheetId="2" r:id="rId1"/>
    <sheet name="Detail_Arret_M2" sheetId="3" r:id="rId2"/>
    <sheet name="Feuil1" sheetId="1" r:id="rId3"/>
  </sheets>
  <externalReferences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xlnm._FilterDatabase" localSheetId="1" hidden="1">Detail_Arret_M2!$A$1:$O$1</definedName>
    <definedName name="_xlnm._FilterDatabase" localSheetId="0" hidden="1">Planning!$A$1:$G$2184</definedName>
    <definedName name="Annee">[1]Param!$C$2</definedName>
    <definedName name="ANReception">[2]Réceptions!$R$1:$S$12</definedName>
    <definedName name="BaseM2">'[3]Machine 2 (2)'!$O$2:$Q$14</definedName>
    <definedName name="BaseRef">#REF!</definedName>
    <definedName name="CAD">'[4]Base Cadence'!#REF!</definedName>
    <definedName name="CADENCE">'[4]Base Cadence'!$A$1:$F$61</definedName>
    <definedName name="CADIF">'[5]Base Cadence'!$H$1:$I$8</definedName>
    <definedName name="Carton_sortie">OFFSET('[2]Fiche de production'!$E$2,0,0,COUNTA('[2]Fiche de production'!$E:$E)-1)</definedName>
    <definedName name="Cde_Date">OFFSET('[2]Attente Réceptions'!$I$2,0,0,COUNTA('[2]Attente Réceptions'!$K:$K)-1)</definedName>
    <definedName name="Cde_Fournisseurs">OFFSET('[2]Attente Réceptions'!$B$2,0,0,COUNTA('[2]Attente Réceptions'!$B:$B)-1)</definedName>
    <definedName name="Cde_liv">OFFSET('[2]Attente Réceptions'!$E$2,0,0,COUNTA('[2]Attente Réceptions'!$E:$E)-1)</definedName>
    <definedName name="Cde_Prod_Cor">OFFSET('[2]Attente Réceptions'!$J$2,0,0,COUNTA('[2]Attente Réceptions'!$L:$L)-1)</definedName>
    <definedName name="cde_Produit_Fournisseur">OFFSET('[2]Attente Réceptions'!$K$2,0,0,COUNTA('[2]Attente Réceptions'!$K:$K)-1)</definedName>
    <definedName name="Cde_Produits">OFFSET('[2]Attente Réceptions'!$C$2,0,0,COUNTA('[2]Attente Réceptions'!$C:$C)-1)</definedName>
    <definedName name="Cde_Qté">OFFSET('[2]Attente Réceptions'!$G$2,0,0,COUNTA('[2]Attente Réceptions'!$I:$I)-1)</definedName>
    <definedName name="Cde_Statut">OFFSET('[2]Attente Réceptions'!$H$2,0,0,COUNTA('[2]Attente Réceptions'!$J:$J)-1)</definedName>
    <definedName name="CLIENT2">'[2]Type transport'!$A$1:$B$30</definedName>
    <definedName name="couleur">Planning!$I$2:$K$7</definedName>
    <definedName name="dim">#REF!</definedName>
    <definedName name="DIM_SUP">[2]BDD!$E$2:$F$6</definedName>
    <definedName name="DonnéesExternes_1" localSheetId="1">Detail_Arret_M2!#REF!</definedName>
    <definedName name="EntreeFour">OFFSET([2]Réceptions!$A$2,0,0,COUNTA([2]Réceptions!$A:$A)-1)</definedName>
    <definedName name="EQUIPE">Planning!$B$1:$E$2184</definedName>
    <definedName name="FAB">[2]BDD!$A$2:$A$4</definedName>
    <definedName name="LONG">[2]BDD!$E$2:$G$6</definedName>
    <definedName name="PCCRT">'[6]as400-23-08'!$L$1:$N$20</definedName>
    <definedName name="POSTE">Planning!$A$1:$G$2184</definedName>
    <definedName name="PROGREF">'[2]Prog Réf'!$1:$1048576</definedName>
    <definedName name="Qté_cartons_encours">OFFSET([2]OF_encours!$O$2,0,0,COUNTA([2]OF_encours!$O:$O)-1)</definedName>
    <definedName name="Qte_conso_cde_cart">OFFSET([2]Forecast_Cde_Cartons!$D$3,0,0,COUNTA([2]Forecast_Cde_Cartons!$D:$D)-1)</definedName>
    <definedName name="QtéCartonsSortie">OFFSET('[2]Fiche de production'!$F$2,0,0,COUNTA('[2]Fiche de production'!$F:$F)-1)</definedName>
    <definedName name="Qtecde">[2]ConsoMensuelle!$L$6:$Y$36</definedName>
    <definedName name="QteRecept">OFFSET([2]Réceptions!$D$2,0,0,COUNTA([2]Réceptions!$D:$D)-1)</definedName>
    <definedName name="QtéSacSortie">OFFSET('[2]Fiche de production'!$H$2,0,0,COUNTA('[2]Fiche de production'!$H:$H)-1)</definedName>
    <definedName name="RécepMois">OFFSET([2]Réceptions!$B$2,0,0,COUNTA([2]Réceptions!$B:$B)-1)</definedName>
    <definedName name="RéceptProd">OFFSET([2]Réceptions!$C$2,0,0,COUNTA([2]Réceptions!$C:$C)-1)</definedName>
    <definedName name="REF_CARTONS_ENCOURS">OFFSET([2]OF_encours!$AB$2,0,0,COUNTA([2]OF_encours!$AB:$AB)-1)</definedName>
    <definedName name="Ref_conso_cde_cart">OFFSET([2]Forecast_Cde_Cartons!$A$3,0,0,COUNTA([2]Forecast_Cde_Cartons!$A:$A)-1)</definedName>
    <definedName name="SacSorties">OFFSET('[2]Fiche de production'!$G$2,0,0,COUNTA('[2]Fiche de production'!$G:$G)-1)</definedName>
    <definedName name="SortiesMois">OFFSET('[2]Fiche de production'!$A$2,0,0,COUNTA('[2]Fiche de production'!$A:$A)-1)</definedName>
    <definedName name="TABSACHETS">'[2]Abrisoft sachets'!$A$8:$AN$35</definedName>
    <definedName name="TerminaisonCl">[2]Forecast_Cde_Cartons!$P$1:$R$32</definedName>
  </definedNames>
  <calcPr calcId="179017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84" i="2" l="1"/>
  <c r="B2184" i="2"/>
  <c r="F2184" i="2" s="1"/>
  <c r="A2184" i="2"/>
  <c r="G2183" i="2"/>
  <c r="B2183" i="2"/>
  <c r="F2183" i="2" s="1"/>
  <c r="A2183" i="2"/>
  <c r="G2182" i="2"/>
  <c r="B2182" i="2"/>
  <c r="G2181" i="2"/>
  <c r="B2181" i="2"/>
  <c r="F2181" i="2" s="1"/>
  <c r="A2181" i="2"/>
  <c r="G2180" i="2"/>
  <c r="B2180" i="2"/>
  <c r="F2180" i="2" s="1"/>
  <c r="A2180" i="2"/>
  <c r="G2179" i="2"/>
  <c r="B2179" i="2"/>
  <c r="F2179" i="2" s="1"/>
  <c r="A2179" i="2"/>
  <c r="G2178" i="2"/>
  <c r="B2178" i="2"/>
  <c r="G2177" i="2"/>
  <c r="B2177" i="2"/>
  <c r="F2177" i="2" s="1"/>
  <c r="A2177" i="2"/>
  <c r="G2176" i="2"/>
  <c r="B2176" i="2"/>
  <c r="F2176" i="2" s="1"/>
  <c r="A2176" i="2"/>
  <c r="G2175" i="2"/>
  <c r="B2175" i="2"/>
  <c r="F2175" i="2" s="1"/>
  <c r="A2175" i="2"/>
  <c r="G2174" i="2"/>
  <c r="B2174" i="2"/>
  <c r="G2173" i="2"/>
  <c r="B2173" i="2"/>
  <c r="G2172" i="2"/>
  <c r="B2172" i="2"/>
  <c r="F2172" i="2" s="1"/>
  <c r="A2172" i="2"/>
  <c r="G2171" i="2"/>
  <c r="B2171" i="2"/>
  <c r="F2171" i="2" s="1"/>
  <c r="A2171" i="2"/>
  <c r="G2170" i="2"/>
  <c r="B2170" i="2"/>
  <c r="G2169" i="2"/>
  <c r="B2169" i="2"/>
  <c r="F2169" i="2" s="1"/>
  <c r="A2169" i="2"/>
  <c r="G2168" i="2"/>
  <c r="B2168" i="2"/>
  <c r="F2168" i="2" s="1"/>
  <c r="A2168" i="2"/>
  <c r="G2167" i="2"/>
  <c r="B2167" i="2"/>
  <c r="F2167" i="2" s="1"/>
  <c r="A2167" i="2"/>
  <c r="G2166" i="2"/>
  <c r="B2166" i="2"/>
  <c r="G2165" i="2"/>
  <c r="B2165" i="2"/>
  <c r="F2165" i="2" s="1"/>
  <c r="A2165" i="2"/>
  <c r="G2164" i="2"/>
  <c r="B2164" i="2"/>
  <c r="F2164" i="2" s="1"/>
  <c r="A2164" i="2"/>
  <c r="G2163" i="2"/>
  <c r="B2163" i="2"/>
  <c r="F2163" i="2" s="1"/>
  <c r="A2163" i="2"/>
  <c r="B2162" i="2"/>
  <c r="F2162" i="2" s="1"/>
  <c r="F2161" i="2"/>
  <c r="B2161" i="2"/>
  <c r="G2160" i="2"/>
  <c r="B2160" i="2"/>
  <c r="G2159" i="2"/>
  <c r="B2159" i="2"/>
  <c r="G2158" i="2"/>
  <c r="B2158" i="2"/>
  <c r="A2158" i="2" s="1"/>
  <c r="G2157" i="2"/>
  <c r="F2157" i="2"/>
  <c r="B2157" i="2"/>
  <c r="A2157" i="2" s="1"/>
  <c r="G2156" i="2"/>
  <c r="F2156" i="2"/>
  <c r="B2156" i="2"/>
  <c r="A2156" i="2" s="1"/>
  <c r="G2155" i="2"/>
  <c r="B2155" i="2"/>
  <c r="G2154" i="2"/>
  <c r="B2154" i="2"/>
  <c r="A2154" i="2" s="1"/>
  <c r="G2153" i="2"/>
  <c r="F2153" i="2"/>
  <c r="B2153" i="2"/>
  <c r="A2153" i="2" s="1"/>
  <c r="G2152" i="2"/>
  <c r="B2152" i="2"/>
  <c r="G2151" i="2"/>
  <c r="B2151" i="2"/>
  <c r="G2150" i="2"/>
  <c r="B2150" i="2"/>
  <c r="A2150" i="2" s="1"/>
  <c r="G2149" i="2"/>
  <c r="F2149" i="2"/>
  <c r="B2149" i="2"/>
  <c r="A2149" i="2" s="1"/>
  <c r="G2148" i="2"/>
  <c r="F2148" i="2"/>
  <c r="B2148" i="2"/>
  <c r="A2148" i="2" s="1"/>
  <c r="G2147" i="2"/>
  <c r="B2147" i="2"/>
  <c r="G2146" i="2"/>
  <c r="B2146" i="2"/>
  <c r="A2146" i="2" s="1"/>
  <c r="G2145" i="2"/>
  <c r="F2145" i="2"/>
  <c r="B2145" i="2"/>
  <c r="A2145" i="2" s="1"/>
  <c r="G2144" i="2"/>
  <c r="B2144" i="2"/>
  <c r="G2143" i="2"/>
  <c r="B2143" i="2"/>
  <c r="G2142" i="2"/>
  <c r="B2142" i="2"/>
  <c r="A2142" i="2" s="1"/>
  <c r="G2141" i="2"/>
  <c r="F2141" i="2"/>
  <c r="B2141" i="2"/>
  <c r="A2141" i="2" s="1"/>
  <c r="G2140" i="2"/>
  <c r="F2140" i="2"/>
  <c r="B2140" i="2"/>
  <c r="A2140" i="2" s="1"/>
  <c r="G2139" i="2"/>
  <c r="B2139" i="2"/>
  <c r="G2138" i="2"/>
  <c r="B2138" i="2"/>
  <c r="A2138" i="2" s="1"/>
  <c r="G2137" i="2"/>
  <c r="F2137" i="2"/>
  <c r="B2137" i="2"/>
  <c r="A2137" i="2" s="1"/>
  <c r="G2136" i="2"/>
  <c r="B2136" i="2"/>
  <c r="G2135" i="2"/>
  <c r="B2135" i="2"/>
  <c r="G2134" i="2"/>
  <c r="B2134" i="2"/>
  <c r="A2134" i="2" s="1"/>
  <c r="G2133" i="2"/>
  <c r="F2133" i="2"/>
  <c r="B2133" i="2"/>
  <c r="A2133" i="2" s="1"/>
  <c r="G2132" i="2"/>
  <c r="F2132" i="2"/>
  <c r="B2132" i="2"/>
  <c r="A2132" i="2" s="1"/>
  <c r="G2131" i="2"/>
  <c r="B2131" i="2"/>
  <c r="G2130" i="2"/>
  <c r="B2130" i="2"/>
  <c r="A2130" i="2" s="1"/>
  <c r="G2129" i="2"/>
  <c r="F2129" i="2"/>
  <c r="B2129" i="2"/>
  <c r="A2129" i="2" s="1"/>
  <c r="G2128" i="2"/>
  <c r="B2128" i="2"/>
  <c r="G2127" i="2"/>
  <c r="B2127" i="2"/>
  <c r="G2126" i="2"/>
  <c r="B2126" i="2"/>
  <c r="A2126" i="2" s="1"/>
  <c r="G2125" i="2"/>
  <c r="F2125" i="2"/>
  <c r="B2125" i="2"/>
  <c r="A2125" i="2" s="1"/>
  <c r="G2124" i="2"/>
  <c r="F2124" i="2"/>
  <c r="B2124" i="2"/>
  <c r="A2124" i="2" s="1"/>
  <c r="G2123" i="2"/>
  <c r="B2123" i="2"/>
  <c r="G2122" i="2"/>
  <c r="B2122" i="2"/>
  <c r="A2122" i="2" s="1"/>
  <c r="G2121" i="2"/>
  <c r="F2121" i="2"/>
  <c r="B2121" i="2"/>
  <c r="A2121" i="2" s="1"/>
  <c r="F2120" i="2"/>
  <c r="B2120" i="2"/>
  <c r="B2119" i="2"/>
  <c r="F2119" i="2" s="1"/>
  <c r="G2118" i="2"/>
  <c r="B2118" i="2"/>
  <c r="F2118" i="2" s="1"/>
  <c r="A2118" i="2"/>
  <c r="G2117" i="2"/>
  <c r="B2117" i="2"/>
  <c r="F2117" i="2" s="1"/>
  <c r="A2117" i="2"/>
  <c r="G2116" i="2"/>
  <c r="B2116" i="2"/>
  <c r="G2115" i="2"/>
  <c r="B2115" i="2"/>
  <c r="F2115" i="2" s="1"/>
  <c r="A2115" i="2"/>
  <c r="G2114" i="2"/>
  <c r="B2114" i="2"/>
  <c r="F2114" i="2" s="1"/>
  <c r="A2114" i="2"/>
  <c r="G2113" i="2"/>
  <c r="B2113" i="2"/>
  <c r="F2113" i="2" s="1"/>
  <c r="A2113" i="2"/>
  <c r="G2112" i="2"/>
  <c r="B2112" i="2"/>
  <c r="G2111" i="2"/>
  <c r="B2111" i="2"/>
  <c r="F2111" i="2" s="1"/>
  <c r="G2110" i="2"/>
  <c r="B2110" i="2"/>
  <c r="F2110" i="2" s="1"/>
  <c r="A2110" i="2"/>
  <c r="G2109" i="2"/>
  <c r="B2109" i="2"/>
  <c r="F2109" i="2" s="1"/>
  <c r="A2109" i="2"/>
  <c r="G2108" i="2"/>
  <c r="B2108" i="2"/>
  <c r="G2107" i="2"/>
  <c r="B2107" i="2"/>
  <c r="G2106" i="2"/>
  <c r="B2106" i="2"/>
  <c r="F2106" i="2" s="1"/>
  <c r="A2106" i="2"/>
  <c r="G2105" i="2"/>
  <c r="B2105" i="2"/>
  <c r="F2105" i="2" s="1"/>
  <c r="A2105" i="2"/>
  <c r="G2104" i="2"/>
  <c r="B2104" i="2"/>
  <c r="G2103" i="2"/>
  <c r="B2103" i="2"/>
  <c r="F2103" i="2" s="1"/>
  <c r="A2103" i="2"/>
  <c r="G2102" i="2"/>
  <c r="B2102" i="2"/>
  <c r="F2102" i="2" s="1"/>
  <c r="A2102" i="2"/>
  <c r="G2101" i="2"/>
  <c r="B2101" i="2"/>
  <c r="F2101" i="2" s="1"/>
  <c r="A2101" i="2"/>
  <c r="G2100" i="2"/>
  <c r="F2100" i="2"/>
  <c r="B2100" i="2"/>
  <c r="A2100" i="2"/>
  <c r="G2099" i="2"/>
  <c r="F2099" i="2"/>
  <c r="B2099" i="2"/>
  <c r="A2099" i="2"/>
  <c r="G2098" i="2"/>
  <c r="F2098" i="2"/>
  <c r="B2098" i="2"/>
  <c r="A2098" i="2"/>
  <c r="G2097" i="2"/>
  <c r="F2097" i="2"/>
  <c r="B2097" i="2"/>
  <c r="A2097" i="2"/>
  <c r="G2096" i="2"/>
  <c r="F2096" i="2"/>
  <c r="B2096" i="2"/>
  <c r="A2096" i="2"/>
  <c r="G2095" i="2"/>
  <c r="F2095" i="2"/>
  <c r="B2095" i="2"/>
  <c r="A2095" i="2"/>
  <c r="G2094" i="2"/>
  <c r="F2094" i="2"/>
  <c r="B2094" i="2"/>
  <c r="A2094" i="2"/>
  <c r="G2093" i="2"/>
  <c r="F2093" i="2"/>
  <c r="B2093" i="2"/>
  <c r="A2093" i="2"/>
  <c r="G2092" i="2"/>
  <c r="F2092" i="2"/>
  <c r="B2092" i="2"/>
  <c r="A2092" i="2"/>
  <c r="G2091" i="2"/>
  <c r="F2091" i="2"/>
  <c r="B2091" i="2"/>
  <c r="A2091" i="2"/>
  <c r="G2090" i="2"/>
  <c r="F2090" i="2"/>
  <c r="B2090" i="2"/>
  <c r="A2090" i="2"/>
  <c r="G2089" i="2"/>
  <c r="F2089" i="2"/>
  <c r="B2089" i="2"/>
  <c r="A2089" i="2"/>
  <c r="G2088" i="2"/>
  <c r="F2088" i="2"/>
  <c r="B2088" i="2"/>
  <c r="A2088" i="2"/>
  <c r="G2087" i="2"/>
  <c r="F2087" i="2"/>
  <c r="B2087" i="2"/>
  <c r="A2087" i="2"/>
  <c r="G2086" i="2"/>
  <c r="F2086" i="2"/>
  <c r="B2086" i="2"/>
  <c r="A2086" i="2"/>
  <c r="G2085" i="2"/>
  <c r="F2085" i="2"/>
  <c r="B2085" i="2"/>
  <c r="A2085" i="2"/>
  <c r="G2084" i="2"/>
  <c r="F2084" i="2"/>
  <c r="B2084" i="2"/>
  <c r="A2084" i="2"/>
  <c r="G2083" i="2"/>
  <c r="F2083" i="2"/>
  <c r="B2083" i="2"/>
  <c r="A2083" i="2"/>
  <c r="G2082" i="2"/>
  <c r="F2082" i="2"/>
  <c r="B2082" i="2"/>
  <c r="A2082" i="2"/>
  <c r="G2081" i="2"/>
  <c r="F2081" i="2"/>
  <c r="B2081" i="2"/>
  <c r="A2081" i="2"/>
  <c r="G2080" i="2"/>
  <c r="F2080" i="2"/>
  <c r="B2080" i="2"/>
  <c r="A2080" i="2"/>
  <c r="G2079" i="2"/>
  <c r="F2079" i="2"/>
  <c r="B2079" i="2"/>
  <c r="A2079" i="2"/>
  <c r="F2078" i="2"/>
  <c r="B2078" i="2"/>
  <c r="F2077" i="2"/>
  <c r="B2077" i="2"/>
  <c r="G2076" i="2"/>
  <c r="B2076" i="2"/>
  <c r="G2075" i="2"/>
  <c r="B2075" i="2"/>
  <c r="F2075" i="2" s="1"/>
  <c r="A2075" i="2"/>
  <c r="G2074" i="2"/>
  <c r="B2074" i="2"/>
  <c r="F2074" i="2" s="1"/>
  <c r="A2074" i="2"/>
  <c r="G2073" i="2"/>
  <c r="B2073" i="2"/>
  <c r="F2073" i="2" s="1"/>
  <c r="G2072" i="2"/>
  <c r="B2072" i="2"/>
  <c r="G2071" i="2"/>
  <c r="B2071" i="2"/>
  <c r="F2071" i="2" s="1"/>
  <c r="A2071" i="2"/>
  <c r="G2070" i="2"/>
  <c r="B2070" i="2"/>
  <c r="F2070" i="2" s="1"/>
  <c r="A2070" i="2"/>
  <c r="G2069" i="2"/>
  <c r="B2069" i="2"/>
  <c r="F2069" i="2" s="1"/>
  <c r="G2068" i="2"/>
  <c r="B2068" i="2"/>
  <c r="G2067" i="2"/>
  <c r="B2067" i="2"/>
  <c r="F2067" i="2" s="1"/>
  <c r="A2067" i="2"/>
  <c r="G2066" i="2"/>
  <c r="B2066" i="2"/>
  <c r="F2066" i="2" s="1"/>
  <c r="A2066" i="2"/>
  <c r="G2065" i="2"/>
  <c r="B2065" i="2"/>
  <c r="F2065" i="2" s="1"/>
  <c r="G2064" i="2"/>
  <c r="B2064" i="2"/>
  <c r="G2063" i="2"/>
  <c r="B2063" i="2"/>
  <c r="F2063" i="2" s="1"/>
  <c r="A2063" i="2"/>
  <c r="G2062" i="2"/>
  <c r="B2062" i="2"/>
  <c r="F2062" i="2" s="1"/>
  <c r="A2062" i="2"/>
  <c r="G2061" i="2"/>
  <c r="B2061" i="2"/>
  <c r="F2061" i="2" s="1"/>
  <c r="G2060" i="2"/>
  <c r="B2060" i="2"/>
  <c r="G2059" i="2"/>
  <c r="B2059" i="2"/>
  <c r="F2059" i="2" s="1"/>
  <c r="A2059" i="2"/>
  <c r="G2058" i="2"/>
  <c r="B2058" i="2"/>
  <c r="F2058" i="2" s="1"/>
  <c r="A2058" i="2"/>
  <c r="G2057" i="2"/>
  <c r="B2057" i="2"/>
  <c r="F2057" i="2" s="1"/>
  <c r="G2056" i="2"/>
  <c r="B2056" i="2"/>
  <c r="G2055" i="2"/>
  <c r="B2055" i="2"/>
  <c r="F2055" i="2" s="1"/>
  <c r="A2055" i="2"/>
  <c r="G2054" i="2"/>
  <c r="B2054" i="2"/>
  <c r="F2054" i="2" s="1"/>
  <c r="A2054" i="2"/>
  <c r="G2053" i="2"/>
  <c r="B2053" i="2"/>
  <c r="F2053" i="2" s="1"/>
  <c r="G2052" i="2"/>
  <c r="B2052" i="2"/>
  <c r="G2051" i="2"/>
  <c r="B2051" i="2"/>
  <c r="F2051" i="2" s="1"/>
  <c r="G2050" i="2"/>
  <c r="B2050" i="2"/>
  <c r="F2050" i="2" s="1"/>
  <c r="A2050" i="2"/>
  <c r="G2049" i="2"/>
  <c r="B2049" i="2"/>
  <c r="F2049" i="2" s="1"/>
  <c r="G2048" i="2"/>
  <c r="B2048" i="2"/>
  <c r="G2047" i="2"/>
  <c r="B2047" i="2"/>
  <c r="F2047" i="2" s="1"/>
  <c r="A2047" i="2"/>
  <c r="G2046" i="2"/>
  <c r="B2046" i="2"/>
  <c r="F2046" i="2" s="1"/>
  <c r="A2046" i="2"/>
  <c r="G2045" i="2"/>
  <c r="B2045" i="2"/>
  <c r="F2045" i="2" s="1"/>
  <c r="G2044" i="2"/>
  <c r="B2044" i="2"/>
  <c r="G2043" i="2"/>
  <c r="B2043" i="2"/>
  <c r="F2043" i="2" s="1"/>
  <c r="G2042" i="2"/>
  <c r="B2042" i="2"/>
  <c r="F2042" i="2" s="1"/>
  <c r="A2042" i="2"/>
  <c r="G2041" i="2"/>
  <c r="B2041" i="2"/>
  <c r="F2041" i="2" s="1"/>
  <c r="G2040" i="2"/>
  <c r="B2040" i="2"/>
  <c r="G2039" i="2"/>
  <c r="B2039" i="2"/>
  <c r="F2039" i="2" s="1"/>
  <c r="A2039" i="2"/>
  <c r="G2038" i="2"/>
  <c r="B2038" i="2"/>
  <c r="F2038" i="2" s="1"/>
  <c r="A2038" i="2"/>
  <c r="G2037" i="2"/>
  <c r="B2037" i="2"/>
  <c r="F2037" i="2" s="1"/>
  <c r="B2036" i="2"/>
  <c r="F2036" i="2" s="1"/>
  <c r="B2035" i="2"/>
  <c r="F2035" i="2" s="1"/>
  <c r="G2034" i="2"/>
  <c r="F2034" i="2"/>
  <c r="B2034" i="2"/>
  <c r="A2034" i="2" s="1"/>
  <c r="G2033" i="2"/>
  <c r="B2033" i="2"/>
  <c r="G2032" i="2"/>
  <c r="F2032" i="2"/>
  <c r="B2032" i="2"/>
  <c r="A2032" i="2" s="1"/>
  <c r="G2031" i="2"/>
  <c r="F2031" i="2"/>
  <c r="B2031" i="2"/>
  <c r="A2031" i="2" s="1"/>
  <c r="G2030" i="2"/>
  <c r="F2030" i="2"/>
  <c r="B2030" i="2"/>
  <c r="A2030" i="2" s="1"/>
  <c r="G2029" i="2"/>
  <c r="B2029" i="2"/>
  <c r="G2028" i="2"/>
  <c r="F2028" i="2"/>
  <c r="B2028" i="2"/>
  <c r="A2028" i="2" s="1"/>
  <c r="G2027" i="2"/>
  <c r="F2027" i="2"/>
  <c r="B2027" i="2"/>
  <c r="A2027" i="2" s="1"/>
  <c r="G2026" i="2"/>
  <c r="B2026" i="2"/>
  <c r="A2026" i="2" s="1"/>
  <c r="G2025" i="2"/>
  <c r="B2025" i="2"/>
  <c r="G2024" i="2"/>
  <c r="F2024" i="2"/>
  <c r="B2024" i="2"/>
  <c r="A2024" i="2" s="1"/>
  <c r="G2023" i="2"/>
  <c r="F2023" i="2"/>
  <c r="B2023" i="2"/>
  <c r="A2023" i="2" s="1"/>
  <c r="G2022" i="2"/>
  <c r="B2022" i="2"/>
  <c r="A2022" i="2" s="1"/>
  <c r="G2021" i="2"/>
  <c r="B2021" i="2"/>
  <c r="G2020" i="2"/>
  <c r="F2020" i="2"/>
  <c r="B2020" i="2"/>
  <c r="A2020" i="2" s="1"/>
  <c r="G2019" i="2"/>
  <c r="F2019" i="2"/>
  <c r="B2019" i="2"/>
  <c r="A2019" i="2" s="1"/>
  <c r="G2018" i="2"/>
  <c r="F2018" i="2"/>
  <c r="B2018" i="2"/>
  <c r="A2018" i="2" s="1"/>
  <c r="G2017" i="2"/>
  <c r="B2017" i="2"/>
  <c r="G2016" i="2"/>
  <c r="F2016" i="2"/>
  <c r="B2016" i="2"/>
  <c r="A2016" i="2" s="1"/>
  <c r="G2015" i="2"/>
  <c r="F2015" i="2"/>
  <c r="B2015" i="2"/>
  <c r="A2015" i="2" s="1"/>
  <c r="G2014" i="2"/>
  <c r="F2014" i="2"/>
  <c r="B2014" i="2"/>
  <c r="A2014" i="2" s="1"/>
  <c r="G2013" i="2"/>
  <c r="B2013" i="2"/>
  <c r="G2012" i="2"/>
  <c r="F2012" i="2"/>
  <c r="B2012" i="2"/>
  <c r="A2012" i="2" s="1"/>
  <c r="G2011" i="2"/>
  <c r="F2011" i="2"/>
  <c r="B2011" i="2"/>
  <c r="A2011" i="2" s="1"/>
  <c r="G2010" i="2"/>
  <c r="B2010" i="2"/>
  <c r="A2010" i="2" s="1"/>
  <c r="G2009" i="2"/>
  <c r="B2009" i="2"/>
  <c r="G2008" i="2"/>
  <c r="F2008" i="2"/>
  <c r="B2008" i="2"/>
  <c r="A2008" i="2" s="1"/>
  <c r="G2007" i="2"/>
  <c r="F2007" i="2"/>
  <c r="B2007" i="2"/>
  <c r="A2007" i="2" s="1"/>
  <c r="G2006" i="2"/>
  <c r="B2006" i="2"/>
  <c r="A2006" i="2" s="1"/>
  <c r="G2005" i="2"/>
  <c r="B2005" i="2"/>
  <c r="G2004" i="2"/>
  <c r="F2004" i="2"/>
  <c r="B2004" i="2"/>
  <c r="A2004" i="2" s="1"/>
  <c r="G2003" i="2"/>
  <c r="F2003" i="2"/>
  <c r="B2003" i="2"/>
  <c r="A2003" i="2" s="1"/>
  <c r="G2002" i="2"/>
  <c r="F2002" i="2"/>
  <c r="B2002" i="2"/>
  <c r="A2002" i="2" s="1"/>
  <c r="G2001" i="2"/>
  <c r="B2001" i="2"/>
  <c r="G2000" i="2"/>
  <c r="F2000" i="2"/>
  <c r="B2000" i="2"/>
  <c r="A2000" i="2" s="1"/>
  <c r="G1999" i="2"/>
  <c r="F1999" i="2"/>
  <c r="B1999" i="2"/>
  <c r="A1999" i="2" s="1"/>
  <c r="G1998" i="2"/>
  <c r="F1998" i="2"/>
  <c r="B1998" i="2"/>
  <c r="A1998" i="2" s="1"/>
  <c r="G1997" i="2"/>
  <c r="B1997" i="2"/>
  <c r="G1996" i="2"/>
  <c r="F1996" i="2"/>
  <c r="B1996" i="2"/>
  <c r="A1996" i="2" s="1"/>
  <c r="G1995" i="2"/>
  <c r="F1995" i="2"/>
  <c r="B1995" i="2"/>
  <c r="A1995" i="2" s="1"/>
  <c r="F1994" i="2"/>
  <c r="B1994" i="2"/>
  <c r="B1993" i="2"/>
  <c r="F1993" i="2" s="1"/>
  <c r="G1992" i="2"/>
  <c r="B1992" i="2"/>
  <c r="F1992" i="2" s="1"/>
  <c r="A1992" i="2"/>
  <c r="G1991" i="2"/>
  <c r="B1991" i="2"/>
  <c r="F1991" i="2" s="1"/>
  <c r="G1990" i="2"/>
  <c r="B1990" i="2"/>
  <c r="G1989" i="2"/>
  <c r="B1989" i="2"/>
  <c r="F1989" i="2" s="1"/>
  <c r="G1988" i="2"/>
  <c r="B1988" i="2"/>
  <c r="F1988" i="2" s="1"/>
  <c r="A1988" i="2"/>
  <c r="G1987" i="2"/>
  <c r="B1987" i="2"/>
  <c r="F1987" i="2" s="1"/>
  <c r="G1986" i="2"/>
  <c r="B1986" i="2"/>
  <c r="G1985" i="2"/>
  <c r="B1985" i="2"/>
  <c r="F1985" i="2" s="1"/>
  <c r="A1985" i="2"/>
  <c r="G1984" i="2"/>
  <c r="B1984" i="2"/>
  <c r="F1984" i="2" s="1"/>
  <c r="A1984" i="2"/>
  <c r="G1983" i="2"/>
  <c r="B1983" i="2"/>
  <c r="F1983" i="2" s="1"/>
  <c r="G1982" i="2"/>
  <c r="B1982" i="2"/>
  <c r="G1981" i="2"/>
  <c r="B1981" i="2"/>
  <c r="F1981" i="2" s="1"/>
  <c r="G1980" i="2"/>
  <c r="B1980" i="2"/>
  <c r="F1980" i="2" s="1"/>
  <c r="A1980" i="2"/>
  <c r="G1979" i="2"/>
  <c r="B1979" i="2"/>
  <c r="F1979" i="2" s="1"/>
  <c r="G1978" i="2"/>
  <c r="B1978" i="2"/>
  <c r="G1977" i="2"/>
  <c r="B1977" i="2"/>
  <c r="F1977" i="2" s="1"/>
  <c r="A1977" i="2"/>
  <c r="G1976" i="2"/>
  <c r="B1976" i="2"/>
  <c r="F1976" i="2" s="1"/>
  <c r="A1976" i="2"/>
  <c r="G1975" i="2"/>
  <c r="B1975" i="2"/>
  <c r="F1975" i="2" s="1"/>
  <c r="G1974" i="2"/>
  <c r="B1974" i="2"/>
  <c r="G1973" i="2"/>
  <c r="B1973" i="2"/>
  <c r="F1973" i="2" s="1"/>
  <c r="G1972" i="2"/>
  <c r="B1972" i="2"/>
  <c r="F1972" i="2" s="1"/>
  <c r="A1972" i="2"/>
  <c r="G1971" i="2"/>
  <c r="B1971" i="2"/>
  <c r="F1971" i="2" s="1"/>
  <c r="G1970" i="2"/>
  <c r="B1970" i="2"/>
  <c r="G1969" i="2"/>
  <c r="B1969" i="2"/>
  <c r="F1969" i="2" s="1"/>
  <c r="A1969" i="2"/>
  <c r="G1968" i="2"/>
  <c r="B1968" i="2"/>
  <c r="F1968" i="2" s="1"/>
  <c r="A1968" i="2"/>
  <c r="G1967" i="2"/>
  <c r="B1967" i="2"/>
  <c r="F1967" i="2" s="1"/>
  <c r="G1966" i="2"/>
  <c r="B1966" i="2"/>
  <c r="G1965" i="2"/>
  <c r="B1965" i="2"/>
  <c r="F1965" i="2" s="1"/>
  <c r="A1965" i="2"/>
  <c r="G1964" i="2"/>
  <c r="B1964" i="2"/>
  <c r="F1964" i="2" s="1"/>
  <c r="A1964" i="2"/>
  <c r="G1963" i="2"/>
  <c r="B1963" i="2"/>
  <c r="F1963" i="2" s="1"/>
  <c r="A1963" i="2"/>
  <c r="G1962" i="2"/>
  <c r="B1962" i="2"/>
  <c r="G1961" i="2"/>
  <c r="B1961" i="2"/>
  <c r="F1961" i="2" s="1"/>
  <c r="G1960" i="2"/>
  <c r="B1960" i="2"/>
  <c r="F1960" i="2" s="1"/>
  <c r="A1960" i="2"/>
  <c r="G1959" i="2"/>
  <c r="B1959" i="2"/>
  <c r="F1959" i="2" s="1"/>
  <c r="A1959" i="2"/>
  <c r="G1958" i="2"/>
  <c r="B1958" i="2"/>
  <c r="G1957" i="2"/>
  <c r="B1957" i="2"/>
  <c r="F1957" i="2" s="1"/>
  <c r="A1957" i="2"/>
  <c r="G1956" i="2"/>
  <c r="B1956" i="2"/>
  <c r="F1956" i="2" s="1"/>
  <c r="A1956" i="2"/>
  <c r="G1955" i="2"/>
  <c r="B1955" i="2"/>
  <c r="F1955" i="2" s="1"/>
  <c r="A1955" i="2"/>
  <c r="G1954" i="2"/>
  <c r="B1954" i="2"/>
  <c r="B1953" i="2"/>
  <c r="F1953" i="2" s="1"/>
  <c r="B1952" i="2"/>
  <c r="G1951" i="2"/>
  <c r="B1951" i="2"/>
  <c r="A1951" i="2" s="1"/>
  <c r="G1950" i="2"/>
  <c r="B1950" i="2"/>
  <c r="G1949" i="2"/>
  <c r="F1949" i="2"/>
  <c r="B1949" i="2"/>
  <c r="A1949" i="2" s="1"/>
  <c r="G1948" i="2"/>
  <c r="B1948" i="2"/>
  <c r="A1948" i="2" s="1"/>
  <c r="G1947" i="2"/>
  <c r="B1947" i="2"/>
  <c r="A1947" i="2" s="1"/>
  <c r="G1946" i="2"/>
  <c r="B1946" i="2"/>
  <c r="G1945" i="2"/>
  <c r="F1945" i="2"/>
  <c r="B1945" i="2"/>
  <c r="A1945" i="2" s="1"/>
  <c r="G1944" i="2"/>
  <c r="B1944" i="2"/>
  <c r="A1944" i="2" s="1"/>
  <c r="G1943" i="2"/>
  <c r="B1943" i="2"/>
  <c r="A1943" i="2" s="1"/>
  <c r="G1942" i="2"/>
  <c r="B1942" i="2"/>
  <c r="G1941" i="2"/>
  <c r="F1941" i="2"/>
  <c r="B1941" i="2"/>
  <c r="A1941" i="2" s="1"/>
  <c r="G1940" i="2"/>
  <c r="B1940" i="2"/>
  <c r="A1940" i="2" s="1"/>
  <c r="G1939" i="2"/>
  <c r="F1939" i="2"/>
  <c r="B1939" i="2"/>
  <c r="A1939" i="2" s="1"/>
  <c r="G1938" i="2"/>
  <c r="B1938" i="2"/>
  <c r="G1937" i="2"/>
  <c r="F1937" i="2"/>
  <c r="B1937" i="2"/>
  <c r="A1937" i="2" s="1"/>
  <c r="G1936" i="2"/>
  <c r="F1936" i="2"/>
  <c r="B1936" i="2"/>
  <c r="A1936" i="2" s="1"/>
  <c r="G1935" i="2"/>
  <c r="B1935" i="2"/>
  <c r="A1935" i="2" s="1"/>
  <c r="G1934" i="2"/>
  <c r="B1934" i="2"/>
  <c r="G1933" i="2"/>
  <c r="F1933" i="2"/>
  <c r="B1933" i="2"/>
  <c r="A1933" i="2" s="1"/>
  <c r="G1932" i="2"/>
  <c r="B1932" i="2"/>
  <c r="A1932" i="2" s="1"/>
  <c r="G1931" i="2"/>
  <c r="B1931" i="2"/>
  <c r="A1931" i="2" s="1"/>
  <c r="G1930" i="2"/>
  <c r="B1930" i="2"/>
  <c r="G1929" i="2"/>
  <c r="F1929" i="2"/>
  <c r="B1929" i="2"/>
  <c r="A1929" i="2" s="1"/>
  <c r="G1928" i="2"/>
  <c r="B1928" i="2"/>
  <c r="A1928" i="2" s="1"/>
  <c r="G1927" i="2"/>
  <c r="B1927" i="2"/>
  <c r="A1927" i="2" s="1"/>
  <c r="G1926" i="2"/>
  <c r="B1926" i="2"/>
  <c r="G1925" i="2"/>
  <c r="F1925" i="2"/>
  <c r="B1925" i="2"/>
  <c r="A1925" i="2" s="1"/>
  <c r="G1924" i="2"/>
  <c r="B1924" i="2"/>
  <c r="A1924" i="2" s="1"/>
  <c r="G1923" i="2"/>
  <c r="F1923" i="2"/>
  <c r="B1923" i="2"/>
  <c r="A1923" i="2" s="1"/>
  <c r="G1922" i="2"/>
  <c r="B1922" i="2"/>
  <c r="F1922" i="2" s="1"/>
  <c r="A1922" i="2"/>
  <c r="G1921" i="2"/>
  <c r="B1921" i="2"/>
  <c r="F1921" i="2" s="1"/>
  <c r="A1921" i="2"/>
  <c r="G1920" i="2"/>
  <c r="B1920" i="2"/>
  <c r="F1920" i="2" s="1"/>
  <c r="A1920" i="2"/>
  <c r="G1919" i="2"/>
  <c r="B1919" i="2"/>
  <c r="F1919" i="2" s="1"/>
  <c r="G1918" i="2"/>
  <c r="B1918" i="2"/>
  <c r="F1918" i="2" s="1"/>
  <c r="A1918" i="2"/>
  <c r="G1917" i="2"/>
  <c r="B1917" i="2"/>
  <c r="F1917" i="2" s="1"/>
  <c r="A1917" i="2"/>
  <c r="G1916" i="2"/>
  <c r="B1916" i="2"/>
  <c r="F1916" i="2" s="1"/>
  <c r="A1916" i="2"/>
  <c r="G1915" i="2"/>
  <c r="B1915" i="2"/>
  <c r="F1915" i="2" s="1"/>
  <c r="G1914" i="2"/>
  <c r="B1914" i="2"/>
  <c r="F1914" i="2" s="1"/>
  <c r="A1914" i="2"/>
  <c r="G1913" i="2"/>
  <c r="B1913" i="2"/>
  <c r="F1913" i="2" s="1"/>
  <c r="A1913" i="2"/>
  <c r="G1912" i="2"/>
  <c r="B1912" i="2"/>
  <c r="F1912" i="2" s="1"/>
  <c r="A1912" i="2"/>
  <c r="G1911" i="2"/>
  <c r="B1911" i="2"/>
  <c r="F1911" i="2" s="1"/>
  <c r="B1910" i="2"/>
  <c r="F1910" i="2" s="1"/>
  <c r="B1909" i="2"/>
  <c r="G1908" i="2"/>
  <c r="B1908" i="2"/>
  <c r="A1908" i="2" s="1"/>
  <c r="G1907" i="2"/>
  <c r="B1907" i="2"/>
  <c r="A1907" i="2" s="1"/>
  <c r="G1906" i="2"/>
  <c r="F1906" i="2"/>
  <c r="B1906" i="2"/>
  <c r="A1906" i="2" s="1"/>
  <c r="G1905" i="2"/>
  <c r="B1905" i="2"/>
  <c r="A1905" i="2" s="1"/>
  <c r="G1904" i="2"/>
  <c r="B1904" i="2"/>
  <c r="A1904" i="2" s="1"/>
  <c r="G1903" i="2"/>
  <c r="B1903" i="2"/>
  <c r="A1903" i="2" s="1"/>
  <c r="G1902" i="2"/>
  <c r="F1902" i="2"/>
  <c r="B1902" i="2"/>
  <c r="A1902" i="2" s="1"/>
  <c r="G1901" i="2"/>
  <c r="B1901" i="2"/>
  <c r="A1901" i="2" s="1"/>
  <c r="G1900" i="2"/>
  <c r="B1900" i="2"/>
  <c r="A1900" i="2" s="1"/>
  <c r="G1899" i="2"/>
  <c r="B1899" i="2"/>
  <c r="A1899" i="2" s="1"/>
  <c r="G1898" i="2"/>
  <c r="F1898" i="2"/>
  <c r="B1898" i="2"/>
  <c r="A1898" i="2" s="1"/>
  <c r="G1897" i="2"/>
  <c r="B1897" i="2"/>
  <c r="A1897" i="2" s="1"/>
  <c r="G1896" i="2"/>
  <c r="B1896" i="2"/>
  <c r="A1896" i="2" s="1"/>
  <c r="G1895" i="2"/>
  <c r="B1895" i="2"/>
  <c r="A1895" i="2" s="1"/>
  <c r="G1894" i="2"/>
  <c r="F1894" i="2"/>
  <c r="B1894" i="2"/>
  <c r="A1894" i="2" s="1"/>
  <c r="G1893" i="2"/>
  <c r="B1893" i="2"/>
  <c r="A1893" i="2" s="1"/>
  <c r="G1892" i="2"/>
  <c r="B1892" i="2"/>
  <c r="A1892" i="2" s="1"/>
  <c r="G1891" i="2"/>
  <c r="B1891" i="2"/>
  <c r="A1891" i="2" s="1"/>
  <c r="G1890" i="2"/>
  <c r="F1890" i="2"/>
  <c r="B1890" i="2"/>
  <c r="A1890" i="2" s="1"/>
  <c r="G1889" i="2"/>
  <c r="B1889" i="2"/>
  <c r="A1889" i="2" s="1"/>
  <c r="G1888" i="2"/>
  <c r="B1888" i="2"/>
  <c r="A1888" i="2" s="1"/>
  <c r="G1887" i="2"/>
  <c r="B1887" i="2"/>
  <c r="A1887" i="2" s="1"/>
  <c r="G1886" i="2"/>
  <c r="F1886" i="2"/>
  <c r="B1886" i="2"/>
  <c r="A1886" i="2" s="1"/>
  <c r="G1885" i="2"/>
  <c r="B1885" i="2"/>
  <c r="A1885" i="2" s="1"/>
  <c r="G1884" i="2"/>
  <c r="B1884" i="2"/>
  <c r="A1884" i="2" s="1"/>
  <c r="G1883" i="2"/>
  <c r="B1883" i="2"/>
  <c r="A1883" i="2" s="1"/>
  <c r="G1882" i="2"/>
  <c r="F1882" i="2"/>
  <c r="B1882" i="2"/>
  <c r="A1882" i="2" s="1"/>
  <c r="G1881" i="2"/>
  <c r="B1881" i="2"/>
  <c r="A1881" i="2" s="1"/>
  <c r="G1880" i="2"/>
  <c r="B1880" i="2"/>
  <c r="A1880" i="2" s="1"/>
  <c r="G1879" i="2"/>
  <c r="B1879" i="2"/>
  <c r="A1879" i="2" s="1"/>
  <c r="G1878" i="2"/>
  <c r="F1878" i="2"/>
  <c r="B1878" i="2"/>
  <c r="A1878" i="2" s="1"/>
  <c r="G1877" i="2"/>
  <c r="B1877" i="2"/>
  <c r="A1877" i="2" s="1"/>
  <c r="G1876" i="2"/>
  <c r="B1876" i="2"/>
  <c r="F1876" i="2" s="1"/>
  <c r="A1876" i="2"/>
  <c r="G1875" i="2"/>
  <c r="B1875" i="2"/>
  <c r="F1875" i="2" s="1"/>
  <c r="A1875" i="2"/>
  <c r="G1874" i="2"/>
  <c r="B1874" i="2"/>
  <c r="F1874" i="2" s="1"/>
  <c r="A1874" i="2"/>
  <c r="G1873" i="2"/>
  <c r="B1873" i="2"/>
  <c r="F1873" i="2" s="1"/>
  <c r="A1873" i="2"/>
  <c r="G1872" i="2"/>
  <c r="B1872" i="2"/>
  <c r="F1872" i="2" s="1"/>
  <c r="A1872" i="2"/>
  <c r="G1871" i="2"/>
  <c r="B1871" i="2"/>
  <c r="F1871" i="2" s="1"/>
  <c r="A1871" i="2"/>
  <c r="G1870" i="2"/>
  <c r="B1870" i="2"/>
  <c r="F1870" i="2" s="1"/>
  <c r="A1870" i="2"/>
  <c r="G1869" i="2"/>
  <c r="B1869" i="2"/>
  <c r="F1869" i="2" s="1"/>
  <c r="A1869" i="2"/>
  <c r="B1868" i="2"/>
  <c r="F1868" i="2" s="1"/>
  <c r="B1867" i="2"/>
  <c r="F1867" i="2" s="1"/>
  <c r="G1866" i="2"/>
  <c r="F1866" i="2"/>
  <c r="B1866" i="2"/>
  <c r="A1866" i="2"/>
  <c r="G1865" i="2"/>
  <c r="F1865" i="2"/>
  <c r="B1865" i="2"/>
  <c r="A1865" i="2"/>
  <c r="G1864" i="2"/>
  <c r="F1864" i="2"/>
  <c r="B1864" i="2"/>
  <c r="A1864" i="2"/>
  <c r="G1863" i="2"/>
  <c r="F1863" i="2"/>
  <c r="B1863" i="2"/>
  <c r="A1863" i="2"/>
  <c r="G1862" i="2"/>
  <c r="F1862" i="2"/>
  <c r="B1862" i="2"/>
  <c r="A1862" i="2"/>
  <c r="G1861" i="2"/>
  <c r="F1861" i="2"/>
  <c r="B1861" i="2"/>
  <c r="A1861" i="2"/>
  <c r="G1860" i="2"/>
  <c r="F1860" i="2"/>
  <c r="B1860" i="2"/>
  <c r="A1860" i="2"/>
  <c r="G1859" i="2"/>
  <c r="F1859" i="2"/>
  <c r="B1859" i="2"/>
  <c r="A1859" i="2"/>
  <c r="G1858" i="2"/>
  <c r="F1858" i="2"/>
  <c r="B1858" i="2"/>
  <c r="A1858" i="2"/>
  <c r="G1857" i="2"/>
  <c r="F1857" i="2"/>
  <c r="B1857" i="2"/>
  <c r="A1857" i="2"/>
  <c r="G1856" i="2"/>
  <c r="F1856" i="2"/>
  <c r="B1856" i="2"/>
  <c r="A1856" i="2"/>
  <c r="G1855" i="2"/>
  <c r="F1855" i="2"/>
  <c r="B1855" i="2"/>
  <c r="A1855" i="2"/>
  <c r="G1854" i="2"/>
  <c r="F1854" i="2"/>
  <c r="B1854" i="2"/>
  <c r="A1854" i="2"/>
  <c r="G1853" i="2"/>
  <c r="F1853" i="2"/>
  <c r="B1853" i="2"/>
  <c r="A1853" i="2"/>
  <c r="G1852" i="2"/>
  <c r="F1852" i="2"/>
  <c r="B1852" i="2"/>
  <c r="A1852" i="2"/>
  <c r="G1851" i="2"/>
  <c r="F1851" i="2"/>
  <c r="B1851" i="2"/>
  <c r="A1851" i="2"/>
  <c r="G1850" i="2"/>
  <c r="F1850" i="2"/>
  <c r="B1850" i="2"/>
  <c r="A1850" i="2"/>
  <c r="G1849" i="2"/>
  <c r="F1849" i="2"/>
  <c r="B1849" i="2"/>
  <c r="A1849" i="2"/>
  <c r="G1848" i="2"/>
  <c r="F1848" i="2"/>
  <c r="B1848" i="2"/>
  <c r="A1848" i="2"/>
  <c r="G1847" i="2"/>
  <c r="F1847" i="2"/>
  <c r="B1847" i="2"/>
  <c r="A1847" i="2"/>
  <c r="G1846" i="2"/>
  <c r="F1846" i="2"/>
  <c r="B1846" i="2"/>
  <c r="A1846" i="2"/>
  <c r="G1845" i="2"/>
  <c r="F1845" i="2"/>
  <c r="B1845" i="2"/>
  <c r="A1845" i="2"/>
  <c r="G1844" i="2"/>
  <c r="F1844" i="2"/>
  <c r="B1844" i="2"/>
  <c r="A1844" i="2"/>
  <c r="G1843" i="2"/>
  <c r="F1843" i="2"/>
  <c r="B1843" i="2"/>
  <c r="A1843" i="2"/>
  <c r="G1842" i="2"/>
  <c r="F1842" i="2"/>
  <c r="B1842" i="2"/>
  <c r="A1842" i="2"/>
  <c r="G1841" i="2"/>
  <c r="F1841" i="2"/>
  <c r="B1841" i="2"/>
  <c r="A1841" i="2"/>
  <c r="G1840" i="2"/>
  <c r="F1840" i="2"/>
  <c r="B1840" i="2"/>
  <c r="A1840" i="2"/>
  <c r="G1839" i="2"/>
  <c r="F1839" i="2"/>
  <c r="B1839" i="2"/>
  <c r="A1839" i="2"/>
  <c r="G1838" i="2"/>
  <c r="F1838" i="2"/>
  <c r="B1838" i="2"/>
  <c r="A1838" i="2"/>
  <c r="G1837" i="2"/>
  <c r="F1837" i="2"/>
  <c r="B1837" i="2"/>
  <c r="A1837" i="2"/>
  <c r="G1836" i="2"/>
  <c r="F1836" i="2"/>
  <c r="B1836" i="2"/>
  <c r="A1836" i="2"/>
  <c r="G1835" i="2"/>
  <c r="F1835" i="2"/>
  <c r="B1835" i="2"/>
  <c r="A1835" i="2"/>
  <c r="G1834" i="2"/>
  <c r="F1834" i="2"/>
  <c r="B1834" i="2"/>
  <c r="A1834" i="2"/>
  <c r="G1833" i="2"/>
  <c r="F1833" i="2"/>
  <c r="B1833" i="2"/>
  <c r="A1833" i="2"/>
  <c r="G1832" i="2"/>
  <c r="F1832" i="2"/>
  <c r="B1832" i="2"/>
  <c r="A1832" i="2"/>
  <c r="G1831" i="2"/>
  <c r="F1831" i="2"/>
  <c r="B1831" i="2"/>
  <c r="A1831" i="2"/>
  <c r="G1830" i="2"/>
  <c r="F1830" i="2"/>
  <c r="B1830" i="2"/>
  <c r="A1830" i="2"/>
  <c r="G1829" i="2"/>
  <c r="F1829" i="2"/>
  <c r="B1829" i="2"/>
  <c r="A1829" i="2"/>
  <c r="G1828" i="2"/>
  <c r="F1828" i="2"/>
  <c r="B1828" i="2"/>
  <c r="A1828" i="2"/>
  <c r="G1827" i="2"/>
  <c r="F1827" i="2"/>
  <c r="B1827" i="2"/>
  <c r="A1827" i="2"/>
  <c r="F1826" i="2"/>
  <c r="B1826" i="2"/>
  <c r="F1825" i="2"/>
  <c r="B1825" i="2"/>
  <c r="G1824" i="2"/>
  <c r="B1824" i="2"/>
  <c r="F1824" i="2" s="1"/>
  <c r="G1823" i="2"/>
  <c r="B1823" i="2"/>
  <c r="F1823" i="2" s="1"/>
  <c r="G1822" i="2"/>
  <c r="B1822" i="2"/>
  <c r="F1822" i="2" s="1"/>
  <c r="A1822" i="2"/>
  <c r="G1821" i="2"/>
  <c r="B1821" i="2"/>
  <c r="F1821" i="2" s="1"/>
  <c r="A1821" i="2"/>
  <c r="G1820" i="2"/>
  <c r="B1820" i="2"/>
  <c r="F1820" i="2" s="1"/>
  <c r="G1819" i="2"/>
  <c r="B1819" i="2"/>
  <c r="F1819" i="2" s="1"/>
  <c r="G1818" i="2"/>
  <c r="B1818" i="2"/>
  <c r="F1818" i="2" s="1"/>
  <c r="A1818" i="2"/>
  <c r="G1817" i="2"/>
  <c r="B1817" i="2"/>
  <c r="F1817" i="2" s="1"/>
  <c r="A1817" i="2"/>
  <c r="G1816" i="2"/>
  <c r="B1816" i="2"/>
  <c r="F1816" i="2" s="1"/>
  <c r="G1815" i="2"/>
  <c r="B1815" i="2"/>
  <c r="F1815" i="2" s="1"/>
  <c r="G1814" i="2"/>
  <c r="B1814" i="2"/>
  <c r="F1814" i="2" s="1"/>
  <c r="A1814" i="2"/>
  <c r="G1813" i="2"/>
  <c r="B1813" i="2"/>
  <c r="F1813" i="2" s="1"/>
  <c r="A1813" i="2"/>
  <c r="G1812" i="2"/>
  <c r="B1812" i="2"/>
  <c r="F1812" i="2" s="1"/>
  <c r="G1811" i="2"/>
  <c r="B1811" i="2"/>
  <c r="F1811" i="2" s="1"/>
  <c r="G1810" i="2"/>
  <c r="B1810" i="2"/>
  <c r="F1810" i="2" s="1"/>
  <c r="A1810" i="2"/>
  <c r="G1809" i="2"/>
  <c r="B1809" i="2"/>
  <c r="F1809" i="2" s="1"/>
  <c r="A1809" i="2"/>
  <c r="G1808" i="2"/>
  <c r="B1808" i="2"/>
  <c r="F1808" i="2" s="1"/>
  <c r="G1807" i="2"/>
  <c r="B1807" i="2"/>
  <c r="F1807" i="2" s="1"/>
  <c r="G1806" i="2"/>
  <c r="B1806" i="2"/>
  <c r="F1806" i="2" s="1"/>
  <c r="A1806" i="2"/>
  <c r="G1805" i="2"/>
  <c r="B1805" i="2"/>
  <c r="F1805" i="2" s="1"/>
  <c r="A1805" i="2"/>
  <c r="G1804" i="2"/>
  <c r="B1804" i="2"/>
  <c r="F1804" i="2" s="1"/>
  <c r="G1803" i="2"/>
  <c r="B1803" i="2"/>
  <c r="F1803" i="2" s="1"/>
  <c r="G1802" i="2"/>
  <c r="B1802" i="2"/>
  <c r="F1802" i="2" s="1"/>
  <c r="A1802" i="2"/>
  <c r="G1801" i="2"/>
  <c r="B1801" i="2"/>
  <c r="F1801" i="2" s="1"/>
  <c r="A1801" i="2"/>
  <c r="G1800" i="2"/>
  <c r="B1800" i="2"/>
  <c r="F1800" i="2" s="1"/>
  <c r="G1799" i="2"/>
  <c r="B1799" i="2"/>
  <c r="F1799" i="2" s="1"/>
  <c r="G1798" i="2"/>
  <c r="B1798" i="2"/>
  <c r="F1798" i="2" s="1"/>
  <c r="A1798" i="2"/>
  <c r="G1797" i="2"/>
  <c r="B1797" i="2"/>
  <c r="F1797" i="2" s="1"/>
  <c r="A1797" i="2"/>
  <c r="G1796" i="2"/>
  <c r="B1796" i="2"/>
  <c r="F1796" i="2" s="1"/>
  <c r="G1795" i="2"/>
  <c r="B1795" i="2"/>
  <c r="F1795" i="2" s="1"/>
  <c r="G1794" i="2"/>
  <c r="B1794" i="2"/>
  <c r="F1794" i="2" s="1"/>
  <c r="A1794" i="2"/>
  <c r="G1793" i="2"/>
  <c r="B1793" i="2"/>
  <c r="F1793" i="2" s="1"/>
  <c r="A1793" i="2"/>
  <c r="G1792" i="2"/>
  <c r="B1792" i="2"/>
  <c r="F1792" i="2" s="1"/>
  <c r="G1791" i="2"/>
  <c r="B1791" i="2"/>
  <c r="F1791" i="2" s="1"/>
  <c r="G1790" i="2"/>
  <c r="B1790" i="2"/>
  <c r="F1790" i="2" s="1"/>
  <c r="A1790" i="2"/>
  <c r="G1789" i="2"/>
  <c r="B1789" i="2"/>
  <c r="F1789" i="2" s="1"/>
  <c r="A1789" i="2"/>
  <c r="G1788" i="2"/>
  <c r="B1788" i="2"/>
  <c r="F1788" i="2" s="1"/>
  <c r="G1787" i="2"/>
  <c r="B1787" i="2"/>
  <c r="F1787" i="2" s="1"/>
  <c r="G1786" i="2"/>
  <c r="B1786" i="2"/>
  <c r="F1786" i="2" s="1"/>
  <c r="A1786" i="2"/>
  <c r="G1785" i="2"/>
  <c r="B1785" i="2"/>
  <c r="F1785" i="2" s="1"/>
  <c r="A1785" i="2"/>
  <c r="B1784" i="2"/>
  <c r="F1784" i="2" s="1"/>
  <c r="B1783" i="2"/>
  <c r="F1783" i="2" s="1"/>
  <c r="G1782" i="2"/>
  <c r="F1782" i="2"/>
  <c r="B1782" i="2"/>
  <c r="A1782" i="2" s="1"/>
  <c r="G1781" i="2"/>
  <c r="F1781" i="2"/>
  <c r="B1781" i="2"/>
  <c r="A1781" i="2" s="1"/>
  <c r="G1780" i="2"/>
  <c r="F1780" i="2"/>
  <c r="B1780" i="2"/>
  <c r="A1780" i="2" s="1"/>
  <c r="G1779" i="2"/>
  <c r="F1779" i="2"/>
  <c r="B1779" i="2"/>
  <c r="A1779" i="2" s="1"/>
  <c r="G1778" i="2"/>
  <c r="F1778" i="2"/>
  <c r="B1778" i="2"/>
  <c r="A1778" i="2" s="1"/>
  <c r="G1777" i="2"/>
  <c r="F1777" i="2"/>
  <c r="B1777" i="2"/>
  <c r="A1777" i="2" s="1"/>
  <c r="G1776" i="2"/>
  <c r="F1776" i="2"/>
  <c r="B1776" i="2"/>
  <c r="A1776" i="2" s="1"/>
  <c r="G1775" i="2"/>
  <c r="F1775" i="2"/>
  <c r="B1775" i="2"/>
  <c r="A1775" i="2" s="1"/>
  <c r="G1774" i="2"/>
  <c r="F1774" i="2"/>
  <c r="B1774" i="2"/>
  <c r="A1774" i="2" s="1"/>
  <c r="G1773" i="2"/>
  <c r="F1773" i="2"/>
  <c r="B1773" i="2"/>
  <c r="A1773" i="2" s="1"/>
  <c r="G1772" i="2"/>
  <c r="F1772" i="2"/>
  <c r="B1772" i="2"/>
  <c r="A1772" i="2" s="1"/>
  <c r="G1771" i="2"/>
  <c r="F1771" i="2"/>
  <c r="B1771" i="2"/>
  <c r="A1771" i="2" s="1"/>
  <c r="G1770" i="2"/>
  <c r="F1770" i="2"/>
  <c r="B1770" i="2"/>
  <c r="A1770" i="2" s="1"/>
  <c r="G1769" i="2"/>
  <c r="F1769" i="2"/>
  <c r="B1769" i="2"/>
  <c r="A1769" i="2" s="1"/>
  <c r="G1768" i="2"/>
  <c r="F1768" i="2"/>
  <c r="B1768" i="2"/>
  <c r="A1768" i="2" s="1"/>
  <c r="G1767" i="2"/>
  <c r="F1767" i="2"/>
  <c r="B1767" i="2"/>
  <c r="A1767" i="2" s="1"/>
  <c r="G1766" i="2"/>
  <c r="F1766" i="2"/>
  <c r="B1766" i="2"/>
  <c r="A1766" i="2" s="1"/>
  <c r="G1765" i="2"/>
  <c r="F1765" i="2"/>
  <c r="B1765" i="2"/>
  <c r="A1765" i="2" s="1"/>
  <c r="G1764" i="2"/>
  <c r="F1764" i="2"/>
  <c r="B1764" i="2"/>
  <c r="A1764" i="2" s="1"/>
  <c r="G1763" i="2"/>
  <c r="F1763" i="2"/>
  <c r="B1763" i="2"/>
  <c r="A1763" i="2" s="1"/>
  <c r="G1762" i="2"/>
  <c r="F1762" i="2"/>
  <c r="B1762" i="2"/>
  <c r="A1762" i="2" s="1"/>
  <c r="G1761" i="2"/>
  <c r="F1761" i="2"/>
  <c r="B1761" i="2"/>
  <c r="A1761" i="2" s="1"/>
  <c r="G1760" i="2"/>
  <c r="F1760" i="2"/>
  <c r="B1760" i="2"/>
  <c r="A1760" i="2" s="1"/>
  <c r="G1759" i="2"/>
  <c r="F1759" i="2"/>
  <c r="B1759" i="2"/>
  <c r="A1759" i="2" s="1"/>
  <c r="G1758" i="2"/>
  <c r="F1758" i="2"/>
  <c r="B1758" i="2"/>
  <c r="A1758" i="2" s="1"/>
  <c r="G1757" i="2"/>
  <c r="F1757" i="2"/>
  <c r="B1757" i="2"/>
  <c r="A1757" i="2" s="1"/>
  <c r="G1756" i="2"/>
  <c r="F1756" i="2"/>
  <c r="B1756" i="2"/>
  <c r="A1756" i="2" s="1"/>
  <c r="G1755" i="2"/>
  <c r="F1755" i="2"/>
  <c r="B1755" i="2"/>
  <c r="A1755" i="2" s="1"/>
  <c r="G1754" i="2"/>
  <c r="F1754" i="2"/>
  <c r="B1754" i="2"/>
  <c r="A1754" i="2" s="1"/>
  <c r="G1753" i="2"/>
  <c r="F1753" i="2"/>
  <c r="B1753" i="2"/>
  <c r="A1753" i="2" s="1"/>
  <c r="G1752" i="2"/>
  <c r="F1752" i="2"/>
  <c r="B1752" i="2"/>
  <c r="A1752" i="2" s="1"/>
  <c r="G1751" i="2"/>
  <c r="F1751" i="2"/>
  <c r="B1751" i="2"/>
  <c r="A1751" i="2" s="1"/>
  <c r="G1750" i="2"/>
  <c r="F1750" i="2"/>
  <c r="B1750" i="2"/>
  <c r="A1750" i="2" s="1"/>
  <c r="G1749" i="2"/>
  <c r="F1749" i="2"/>
  <c r="B1749" i="2"/>
  <c r="A1749" i="2" s="1"/>
  <c r="G1748" i="2"/>
  <c r="F1748" i="2"/>
  <c r="B1748" i="2"/>
  <c r="A1748" i="2" s="1"/>
  <c r="G1747" i="2"/>
  <c r="F1747" i="2"/>
  <c r="B1747" i="2"/>
  <c r="A1747" i="2" s="1"/>
  <c r="G1746" i="2"/>
  <c r="F1746" i="2"/>
  <c r="B1746" i="2"/>
  <c r="A1746" i="2" s="1"/>
  <c r="G1745" i="2"/>
  <c r="F1745" i="2"/>
  <c r="B1745" i="2"/>
  <c r="A1745" i="2" s="1"/>
  <c r="G1744" i="2"/>
  <c r="F1744" i="2"/>
  <c r="B1744" i="2"/>
  <c r="A1744" i="2" s="1"/>
  <c r="G1743" i="2"/>
  <c r="F1743" i="2"/>
  <c r="B1743" i="2"/>
  <c r="A1743" i="2" s="1"/>
  <c r="B1742" i="2"/>
  <c r="F1741" i="2"/>
  <c r="B1741" i="2"/>
  <c r="G1740" i="2"/>
  <c r="B1740" i="2"/>
  <c r="F1740" i="2" s="1"/>
  <c r="G1739" i="2"/>
  <c r="B1739" i="2"/>
  <c r="F1739" i="2" s="1"/>
  <c r="G1738" i="2"/>
  <c r="B1738" i="2"/>
  <c r="F1738" i="2" s="1"/>
  <c r="A1738" i="2"/>
  <c r="G1737" i="2"/>
  <c r="B1737" i="2"/>
  <c r="F1737" i="2" s="1"/>
  <c r="A1737" i="2"/>
  <c r="G1736" i="2"/>
  <c r="B1736" i="2"/>
  <c r="F1736" i="2" s="1"/>
  <c r="G1735" i="2"/>
  <c r="B1735" i="2"/>
  <c r="F1735" i="2" s="1"/>
  <c r="G1734" i="2"/>
  <c r="B1734" i="2"/>
  <c r="F1734" i="2" s="1"/>
  <c r="A1734" i="2"/>
  <c r="G1733" i="2"/>
  <c r="B1733" i="2"/>
  <c r="F1733" i="2" s="1"/>
  <c r="A1733" i="2"/>
  <c r="G1732" i="2"/>
  <c r="B1732" i="2"/>
  <c r="F1732" i="2" s="1"/>
  <c r="G1731" i="2"/>
  <c r="B1731" i="2"/>
  <c r="F1731" i="2" s="1"/>
  <c r="G1730" i="2"/>
  <c r="B1730" i="2"/>
  <c r="F1730" i="2" s="1"/>
  <c r="A1730" i="2"/>
  <c r="G1729" i="2"/>
  <c r="B1729" i="2"/>
  <c r="F1729" i="2" s="1"/>
  <c r="A1729" i="2"/>
  <c r="G1728" i="2"/>
  <c r="B1728" i="2"/>
  <c r="F1728" i="2" s="1"/>
  <c r="G1727" i="2"/>
  <c r="B1727" i="2"/>
  <c r="F1727" i="2" s="1"/>
  <c r="G1726" i="2"/>
  <c r="B1726" i="2"/>
  <c r="F1726" i="2" s="1"/>
  <c r="A1726" i="2"/>
  <c r="G1725" i="2"/>
  <c r="B1725" i="2"/>
  <c r="F1725" i="2" s="1"/>
  <c r="A1725" i="2"/>
  <c r="G1724" i="2"/>
  <c r="B1724" i="2"/>
  <c r="F1724" i="2" s="1"/>
  <c r="G1723" i="2"/>
  <c r="B1723" i="2"/>
  <c r="F1723" i="2" s="1"/>
  <c r="G1722" i="2"/>
  <c r="B1722" i="2"/>
  <c r="F1722" i="2" s="1"/>
  <c r="A1722" i="2"/>
  <c r="G1721" i="2"/>
  <c r="B1721" i="2"/>
  <c r="F1721" i="2" s="1"/>
  <c r="A1721" i="2"/>
  <c r="G1720" i="2"/>
  <c r="B1720" i="2"/>
  <c r="F1720" i="2" s="1"/>
  <c r="G1719" i="2"/>
  <c r="B1719" i="2"/>
  <c r="F1719" i="2" s="1"/>
  <c r="G1718" i="2"/>
  <c r="B1718" i="2"/>
  <c r="F1718" i="2" s="1"/>
  <c r="A1718" i="2"/>
  <c r="G1717" i="2"/>
  <c r="B1717" i="2"/>
  <c r="F1717" i="2" s="1"/>
  <c r="A1717" i="2"/>
  <c r="G1716" i="2"/>
  <c r="B1716" i="2"/>
  <c r="F1716" i="2" s="1"/>
  <c r="G1715" i="2"/>
  <c r="B1715" i="2"/>
  <c r="F1715" i="2" s="1"/>
  <c r="G1714" i="2"/>
  <c r="B1714" i="2"/>
  <c r="F1714" i="2" s="1"/>
  <c r="A1714" i="2"/>
  <c r="G1713" i="2"/>
  <c r="B1713" i="2"/>
  <c r="F1713" i="2" s="1"/>
  <c r="A1713" i="2"/>
  <c r="G1712" i="2"/>
  <c r="B1712" i="2"/>
  <c r="F1712" i="2" s="1"/>
  <c r="G1711" i="2"/>
  <c r="B1711" i="2"/>
  <c r="F1711" i="2" s="1"/>
  <c r="G1710" i="2"/>
  <c r="B1710" i="2"/>
  <c r="F1710" i="2" s="1"/>
  <c r="A1710" i="2"/>
  <c r="G1709" i="2"/>
  <c r="B1709" i="2"/>
  <c r="F1709" i="2" s="1"/>
  <c r="A1709" i="2"/>
  <c r="G1708" i="2"/>
  <c r="B1708" i="2"/>
  <c r="F1708" i="2" s="1"/>
  <c r="G1707" i="2"/>
  <c r="B1707" i="2"/>
  <c r="F1707" i="2" s="1"/>
  <c r="G1706" i="2"/>
  <c r="B1706" i="2"/>
  <c r="F1706" i="2" s="1"/>
  <c r="A1706" i="2"/>
  <c r="G1705" i="2"/>
  <c r="B1705" i="2"/>
  <c r="F1705" i="2" s="1"/>
  <c r="A1705" i="2"/>
  <c r="G1704" i="2"/>
  <c r="B1704" i="2"/>
  <c r="F1704" i="2" s="1"/>
  <c r="G1703" i="2"/>
  <c r="B1703" i="2"/>
  <c r="F1703" i="2" s="1"/>
  <c r="G1702" i="2"/>
  <c r="B1702" i="2"/>
  <c r="F1702" i="2" s="1"/>
  <c r="A1702" i="2"/>
  <c r="G1701" i="2"/>
  <c r="B1701" i="2"/>
  <c r="F1701" i="2" s="1"/>
  <c r="A1701" i="2"/>
  <c r="B1700" i="2"/>
  <c r="F1700" i="2" s="1"/>
  <c r="F1699" i="2"/>
  <c r="B1699" i="2"/>
  <c r="G1698" i="2"/>
  <c r="F1698" i="2"/>
  <c r="B1698" i="2"/>
  <c r="A1698" i="2" s="1"/>
  <c r="G1697" i="2"/>
  <c r="B1697" i="2"/>
  <c r="A1697" i="2" s="1"/>
  <c r="G1696" i="2"/>
  <c r="B1696" i="2"/>
  <c r="A1696" i="2" s="1"/>
  <c r="G1695" i="2"/>
  <c r="F1695" i="2"/>
  <c r="B1695" i="2"/>
  <c r="A1695" i="2" s="1"/>
  <c r="G1694" i="2"/>
  <c r="F1694" i="2"/>
  <c r="B1694" i="2"/>
  <c r="A1694" i="2" s="1"/>
  <c r="G1693" i="2"/>
  <c r="B1693" i="2"/>
  <c r="A1693" i="2" s="1"/>
  <c r="G1692" i="2"/>
  <c r="B1692" i="2"/>
  <c r="A1692" i="2" s="1"/>
  <c r="G1691" i="2"/>
  <c r="F1691" i="2"/>
  <c r="B1691" i="2"/>
  <c r="A1691" i="2" s="1"/>
  <c r="G1690" i="2"/>
  <c r="F1690" i="2"/>
  <c r="B1690" i="2"/>
  <c r="A1690" i="2" s="1"/>
  <c r="G1689" i="2"/>
  <c r="B1689" i="2"/>
  <c r="A1689" i="2" s="1"/>
  <c r="G1688" i="2"/>
  <c r="B1688" i="2"/>
  <c r="A1688" i="2" s="1"/>
  <c r="G1687" i="2"/>
  <c r="F1687" i="2"/>
  <c r="B1687" i="2"/>
  <c r="A1687" i="2" s="1"/>
  <c r="G1686" i="2"/>
  <c r="F1686" i="2"/>
  <c r="B1686" i="2"/>
  <c r="A1686" i="2" s="1"/>
  <c r="G1685" i="2"/>
  <c r="B1685" i="2"/>
  <c r="A1685" i="2" s="1"/>
  <c r="G1684" i="2"/>
  <c r="B1684" i="2"/>
  <c r="A1684" i="2" s="1"/>
  <c r="G1683" i="2"/>
  <c r="F1683" i="2"/>
  <c r="B1683" i="2"/>
  <c r="A1683" i="2" s="1"/>
  <c r="G1682" i="2"/>
  <c r="F1682" i="2"/>
  <c r="B1682" i="2"/>
  <c r="A1682" i="2" s="1"/>
  <c r="G1681" i="2"/>
  <c r="B1681" i="2"/>
  <c r="A1681" i="2" s="1"/>
  <c r="G1680" i="2"/>
  <c r="B1680" i="2"/>
  <c r="A1680" i="2" s="1"/>
  <c r="G1679" i="2"/>
  <c r="F1679" i="2"/>
  <c r="B1679" i="2"/>
  <c r="A1679" i="2" s="1"/>
  <c r="G1678" i="2"/>
  <c r="F1678" i="2"/>
  <c r="B1678" i="2"/>
  <c r="A1678" i="2" s="1"/>
  <c r="G1677" i="2"/>
  <c r="B1677" i="2"/>
  <c r="A1677" i="2" s="1"/>
  <c r="G1676" i="2"/>
  <c r="B1676" i="2"/>
  <c r="A1676" i="2" s="1"/>
  <c r="G1675" i="2"/>
  <c r="F1675" i="2"/>
  <c r="B1675" i="2"/>
  <c r="A1675" i="2" s="1"/>
  <c r="G1674" i="2"/>
  <c r="F1674" i="2"/>
  <c r="B1674" i="2"/>
  <c r="A1674" i="2" s="1"/>
  <c r="G1673" i="2"/>
  <c r="B1673" i="2"/>
  <c r="A1673" i="2" s="1"/>
  <c r="G1672" i="2"/>
  <c r="B1672" i="2"/>
  <c r="A1672" i="2" s="1"/>
  <c r="G1671" i="2"/>
  <c r="F1671" i="2"/>
  <c r="B1671" i="2"/>
  <c r="A1671" i="2" s="1"/>
  <c r="G1670" i="2"/>
  <c r="F1670" i="2"/>
  <c r="B1670" i="2"/>
  <c r="A1670" i="2" s="1"/>
  <c r="G1669" i="2"/>
  <c r="B1669" i="2"/>
  <c r="A1669" i="2" s="1"/>
  <c r="G1668" i="2"/>
  <c r="B1668" i="2"/>
  <c r="A1668" i="2" s="1"/>
  <c r="G1667" i="2"/>
  <c r="F1667" i="2"/>
  <c r="B1667" i="2"/>
  <c r="A1667" i="2" s="1"/>
  <c r="G1666" i="2"/>
  <c r="F1666" i="2"/>
  <c r="B1666" i="2"/>
  <c r="A1666" i="2" s="1"/>
  <c r="G1665" i="2"/>
  <c r="B1665" i="2"/>
  <c r="A1665" i="2" s="1"/>
  <c r="G1664" i="2"/>
  <c r="B1664" i="2"/>
  <c r="A1664" i="2" s="1"/>
  <c r="G1663" i="2"/>
  <c r="F1663" i="2"/>
  <c r="B1663" i="2"/>
  <c r="A1663" i="2" s="1"/>
  <c r="G1662" i="2"/>
  <c r="F1662" i="2"/>
  <c r="B1662" i="2"/>
  <c r="A1662" i="2" s="1"/>
  <c r="G1661" i="2"/>
  <c r="B1661" i="2"/>
  <c r="A1661" i="2" s="1"/>
  <c r="G1660" i="2"/>
  <c r="B1660" i="2"/>
  <c r="A1660" i="2" s="1"/>
  <c r="G1659" i="2"/>
  <c r="F1659" i="2"/>
  <c r="B1659" i="2"/>
  <c r="A1659" i="2" s="1"/>
  <c r="F1658" i="2"/>
  <c r="B1658" i="2"/>
  <c r="B1657" i="2"/>
  <c r="F1657" i="2" s="1"/>
  <c r="G1656" i="2"/>
  <c r="B1656" i="2"/>
  <c r="F1656" i="2" s="1"/>
  <c r="A1656" i="2"/>
  <c r="G1655" i="2"/>
  <c r="B1655" i="2"/>
  <c r="F1655" i="2" s="1"/>
  <c r="A1655" i="2"/>
  <c r="G1654" i="2"/>
  <c r="B1654" i="2"/>
  <c r="F1654" i="2" s="1"/>
  <c r="G1653" i="2"/>
  <c r="B1653" i="2"/>
  <c r="F1653" i="2" s="1"/>
  <c r="G1652" i="2"/>
  <c r="B1652" i="2"/>
  <c r="F1652" i="2" s="1"/>
  <c r="A1652" i="2"/>
  <c r="G1651" i="2"/>
  <c r="B1651" i="2"/>
  <c r="F1651" i="2" s="1"/>
  <c r="A1651" i="2"/>
  <c r="G1650" i="2"/>
  <c r="B1650" i="2"/>
  <c r="F1650" i="2" s="1"/>
  <c r="G1649" i="2"/>
  <c r="B1649" i="2"/>
  <c r="F1649" i="2" s="1"/>
  <c r="G1648" i="2"/>
  <c r="B1648" i="2"/>
  <c r="F1648" i="2" s="1"/>
  <c r="A1648" i="2"/>
  <c r="G1647" i="2"/>
  <c r="B1647" i="2"/>
  <c r="F1647" i="2" s="1"/>
  <c r="A1647" i="2"/>
  <c r="G1646" i="2"/>
  <c r="B1646" i="2"/>
  <c r="F1646" i="2" s="1"/>
  <c r="G1645" i="2"/>
  <c r="B1645" i="2"/>
  <c r="F1645" i="2" s="1"/>
  <c r="G1644" i="2"/>
  <c r="B1644" i="2"/>
  <c r="F1644" i="2" s="1"/>
  <c r="A1644" i="2"/>
  <c r="G1643" i="2"/>
  <c r="B1643" i="2"/>
  <c r="F1643" i="2" s="1"/>
  <c r="A1643" i="2"/>
  <c r="G1642" i="2"/>
  <c r="B1642" i="2"/>
  <c r="F1642" i="2" s="1"/>
  <c r="G1641" i="2"/>
  <c r="B1641" i="2"/>
  <c r="F1641" i="2" s="1"/>
  <c r="G1640" i="2"/>
  <c r="B1640" i="2"/>
  <c r="F1640" i="2" s="1"/>
  <c r="A1640" i="2"/>
  <c r="G1639" i="2"/>
  <c r="B1639" i="2"/>
  <c r="F1639" i="2" s="1"/>
  <c r="A1639" i="2"/>
  <c r="G1638" i="2"/>
  <c r="B1638" i="2"/>
  <c r="F1638" i="2" s="1"/>
  <c r="G1637" i="2"/>
  <c r="B1637" i="2"/>
  <c r="F1637" i="2" s="1"/>
  <c r="G1636" i="2"/>
  <c r="B1636" i="2"/>
  <c r="F1636" i="2" s="1"/>
  <c r="A1636" i="2"/>
  <c r="G1635" i="2"/>
  <c r="B1635" i="2"/>
  <c r="F1635" i="2" s="1"/>
  <c r="A1635" i="2"/>
  <c r="G1634" i="2"/>
  <c r="B1634" i="2"/>
  <c r="F1634" i="2" s="1"/>
  <c r="G1633" i="2"/>
  <c r="B1633" i="2"/>
  <c r="F1633" i="2" s="1"/>
  <c r="G1632" i="2"/>
  <c r="B1632" i="2"/>
  <c r="F1632" i="2" s="1"/>
  <c r="A1632" i="2"/>
  <c r="G1631" i="2"/>
  <c r="B1631" i="2"/>
  <c r="F1631" i="2" s="1"/>
  <c r="A1631" i="2"/>
  <c r="G1630" i="2"/>
  <c r="B1630" i="2"/>
  <c r="F1630" i="2" s="1"/>
  <c r="G1629" i="2"/>
  <c r="B1629" i="2"/>
  <c r="F1629" i="2" s="1"/>
  <c r="G1628" i="2"/>
  <c r="B1628" i="2"/>
  <c r="F1628" i="2" s="1"/>
  <c r="A1628" i="2"/>
  <c r="G1627" i="2"/>
  <c r="B1627" i="2"/>
  <c r="F1627" i="2" s="1"/>
  <c r="A1627" i="2"/>
  <c r="G1626" i="2"/>
  <c r="B1626" i="2"/>
  <c r="F1626" i="2" s="1"/>
  <c r="G1625" i="2"/>
  <c r="B1625" i="2"/>
  <c r="F1625" i="2" s="1"/>
  <c r="G1624" i="2"/>
  <c r="B1624" i="2"/>
  <c r="F1624" i="2" s="1"/>
  <c r="A1624" i="2"/>
  <c r="G1623" i="2"/>
  <c r="B1623" i="2"/>
  <c r="F1623" i="2" s="1"/>
  <c r="A1623" i="2"/>
  <c r="G1622" i="2"/>
  <c r="B1622" i="2"/>
  <c r="F1622" i="2" s="1"/>
  <c r="G1621" i="2"/>
  <c r="B1621" i="2"/>
  <c r="F1621" i="2" s="1"/>
  <c r="G1620" i="2"/>
  <c r="B1620" i="2"/>
  <c r="F1620" i="2" s="1"/>
  <c r="A1620" i="2"/>
  <c r="G1619" i="2"/>
  <c r="B1619" i="2"/>
  <c r="F1619" i="2" s="1"/>
  <c r="A1619" i="2"/>
  <c r="G1618" i="2"/>
  <c r="B1618" i="2"/>
  <c r="F1618" i="2" s="1"/>
  <c r="G1617" i="2"/>
  <c r="B1617" i="2"/>
  <c r="F1617" i="2" s="1"/>
  <c r="B1616" i="2"/>
  <c r="F1616" i="2" s="1"/>
  <c r="B1615" i="2"/>
  <c r="F1615" i="2" s="1"/>
  <c r="G1614" i="2"/>
  <c r="B1614" i="2"/>
  <c r="A1614" i="2" s="1"/>
  <c r="G1613" i="2"/>
  <c r="F1613" i="2"/>
  <c r="B1613" i="2"/>
  <c r="A1613" i="2" s="1"/>
  <c r="G1612" i="2"/>
  <c r="F1612" i="2"/>
  <c r="B1612" i="2"/>
  <c r="A1612" i="2" s="1"/>
  <c r="G1611" i="2"/>
  <c r="B1611" i="2"/>
  <c r="A1611" i="2" s="1"/>
  <c r="G1610" i="2"/>
  <c r="B1610" i="2"/>
  <c r="A1610" i="2" s="1"/>
  <c r="G1609" i="2"/>
  <c r="F1609" i="2"/>
  <c r="B1609" i="2"/>
  <c r="A1609" i="2" s="1"/>
  <c r="G1608" i="2"/>
  <c r="F1608" i="2"/>
  <c r="B1608" i="2"/>
  <c r="A1608" i="2" s="1"/>
  <c r="G1607" i="2"/>
  <c r="B1607" i="2"/>
  <c r="A1607" i="2" s="1"/>
  <c r="G1606" i="2"/>
  <c r="B1606" i="2"/>
  <c r="A1606" i="2" s="1"/>
  <c r="G1605" i="2"/>
  <c r="F1605" i="2"/>
  <c r="B1605" i="2"/>
  <c r="A1605" i="2" s="1"/>
  <c r="G1604" i="2"/>
  <c r="F1604" i="2"/>
  <c r="B1604" i="2"/>
  <c r="A1604" i="2" s="1"/>
  <c r="G1603" i="2"/>
  <c r="B1603" i="2"/>
  <c r="A1603" i="2" s="1"/>
  <c r="G1602" i="2"/>
  <c r="B1602" i="2"/>
  <c r="A1602" i="2" s="1"/>
  <c r="G1601" i="2"/>
  <c r="F1601" i="2"/>
  <c r="B1601" i="2"/>
  <c r="A1601" i="2" s="1"/>
  <c r="G1600" i="2"/>
  <c r="F1600" i="2"/>
  <c r="B1600" i="2"/>
  <c r="A1600" i="2" s="1"/>
  <c r="G1599" i="2"/>
  <c r="B1599" i="2"/>
  <c r="A1599" i="2" s="1"/>
  <c r="G1598" i="2"/>
  <c r="B1598" i="2"/>
  <c r="A1598" i="2" s="1"/>
  <c r="G1597" i="2"/>
  <c r="F1597" i="2"/>
  <c r="B1597" i="2"/>
  <c r="A1597" i="2" s="1"/>
  <c r="G1596" i="2"/>
  <c r="F1596" i="2"/>
  <c r="B1596" i="2"/>
  <c r="A1596" i="2" s="1"/>
  <c r="G1595" i="2"/>
  <c r="B1595" i="2"/>
  <c r="A1595" i="2" s="1"/>
  <c r="G1594" i="2"/>
  <c r="B1594" i="2"/>
  <c r="A1594" i="2" s="1"/>
  <c r="G1593" i="2"/>
  <c r="F1593" i="2"/>
  <c r="B1593" i="2"/>
  <c r="A1593" i="2" s="1"/>
  <c r="G1592" i="2"/>
  <c r="F1592" i="2"/>
  <c r="B1592" i="2"/>
  <c r="A1592" i="2" s="1"/>
  <c r="G1591" i="2"/>
  <c r="B1591" i="2"/>
  <c r="A1591" i="2" s="1"/>
  <c r="G1590" i="2"/>
  <c r="B1590" i="2"/>
  <c r="A1590" i="2" s="1"/>
  <c r="G1589" i="2"/>
  <c r="F1589" i="2"/>
  <c r="B1589" i="2"/>
  <c r="A1589" i="2" s="1"/>
  <c r="G1588" i="2"/>
  <c r="F1588" i="2"/>
  <c r="B1588" i="2"/>
  <c r="A1588" i="2" s="1"/>
  <c r="G1587" i="2"/>
  <c r="B1587" i="2"/>
  <c r="A1587" i="2" s="1"/>
  <c r="G1586" i="2"/>
  <c r="B1586" i="2"/>
  <c r="A1586" i="2" s="1"/>
  <c r="G1585" i="2"/>
  <c r="F1585" i="2"/>
  <c r="B1585" i="2"/>
  <c r="A1585" i="2" s="1"/>
  <c r="G1584" i="2"/>
  <c r="F1584" i="2"/>
  <c r="B1584" i="2"/>
  <c r="A1584" i="2" s="1"/>
  <c r="G1583" i="2"/>
  <c r="B1583" i="2"/>
  <c r="A1583" i="2" s="1"/>
  <c r="G1582" i="2"/>
  <c r="B1582" i="2"/>
  <c r="A1582" i="2" s="1"/>
  <c r="G1581" i="2"/>
  <c r="F1581" i="2"/>
  <c r="B1581" i="2"/>
  <c r="A1581" i="2" s="1"/>
  <c r="G1580" i="2"/>
  <c r="F1580" i="2"/>
  <c r="B1580" i="2"/>
  <c r="A1580" i="2" s="1"/>
  <c r="G1579" i="2"/>
  <c r="B1579" i="2"/>
  <c r="A1579" i="2" s="1"/>
  <c r="G1578" i="2"/>
  <c r="B1578" i="2"/>
  <c r="A1578" i="2" s="1"/>
  <c r="G1577" i="2"/>
  <c r="F1577" i="2"/>
  <c r="B1577" i="2"/>
  <c r="A1577" i="2" s="1"/>
  <c r="G1576" i="2"/>
  <c r="F1576" i="2"/>
  <c r="B1576" i="2"/>
  <c r="A1576" i="2" s="1"/>
  <c r="G1575" i="2"/>
  <c r="B1575" i="2"/>
  <c r="A1575" i="2" s="1"/>
  <c r="B1574" i="2"/>
  <c r="F1574" i="2" s="1"/>
  <c r="F1573" i="2"/>
  <c r="B1573" i="2"/>
  <c r="G1572" i="2"/>
  <c r="B1572" i="2"/>
  <c r="F1572" i="2" s="1"/>
  <c r="G1571" i="2"/>
  <c r="B1571" i="2"/>
  <c r="F1571" i="2" s="1"/>
  <c r="G1570" i="2"/>
  <c r="B1570" i="2"/>
  <c r="F1570" i="2" s="1"/>
  <c r="A1570" i="2"/>
  <c r="G1569" i="2"/>
  <c r="B1569" i="2"/>
  <c r="F1569" i="2" s="1"/>
  <c r="A1569" i="2"/>
  <c r="G1568" i="2"/>
  <c r="B1568" i="2"/>
  <c r="F1568" i="2" s="1"/>
  <c r="G1567" i="2"/>
  <c r="B1567" i="2"/>
  <c r="F1567" i="2" s="1"/>
  <c r="G1566" i="2"/>
  <c r="B1566" i="2"/>
  <c r="F1566" i="2" s="1"/>
  <c r="A1566" i="2"/>
  <c r="G1565" i="2"/>
  <c r="B1565" i="2"/>
  <c r="F1565" i="2" s="1"/>
  <c r="A1565" i="2"/>
  <c r="G1564" i="2"/>
  <c r="B1564" i="2"/>
  <c r="F1564" i="2" s="1"/>
  <c r="G1563" i="2"/>
  <c r="B1563" i="2"/>
  <c r="F1563" i="2" s="1"/>
  <c r="G1562" i="2"/>
  <c r="B1562" i="2"/>
  <c r="F1562" i="2" s="1"/>
  <c r="A1562" i="2"/>
  <c r="G1561" i="2"/>
  <c r="B1561" i="2"/>
  <c r="F1561" i="2" s="1"/>
  <c r="A1561" i="2"/>
  <c r="G1560" i="2"/>
  <c r="B1560" i="2"/>
  <c r="F1560" i="2" s="1"/>
  <c r="G1559" i="2"/>
  <c r="B1559" i="2"/>
  <c r="F1559" i="2" s="1"/>
  <c r="G1558" i="2"/>
  <c r="B1558" i="2"/>
  <c r="F1558" i="2" s="1"/>
  <c r="A1558" i="2"/>
  <c r="G1557" i="2"/>
  <c r="B1557" i="2"/>
  <c r="F1557" i="2" s="1"/>
  <c r="A1557" i="2"/>
  <c r="G1556" i="2"/>
  <c r="B1556" i="2"/>
  <c r="F1556" i="2" s="1"/>
  <c r="G1555" i="2"/>
  <c r="B1555" i="2"/>
  <c r="F1555" i="2" s="1"/>
  <c r="G1554" i="2"/>
  <c r="B1554" i="2"/>
  <c r="F1554" i="2" s="1"/>
  <c r="A1554" i="2"/>
  <c r="G1553" i="2"/>
  <c r="B1553" i="2"/>
  <c r="F1553" i="2" s="1"/>
  <c r="A1553" i="2"/>
  <c r="G1552" i="2"/>
  <c r="B1552" i="2"/>
  <c r="F1552" i="2" s="1"/>
  <c r="G1551" i="2"/>
  <c r="B1551" i="2"/>
  <c r="F1551" i="2" s="1"/>
  <c r="G1550" i="2"/>
  <c r="B1550" i="2"/>
  <c r="F1550" i="2" s="1"/>
  <c r="A1550" i="2"/>
  <c r="G1549" i="2"/>
  <c r="B1549" i="2"/>
  <c r="F1549" i="2" s="1"/>
  <c r="A1549" i="2"/>
  <c r="G1548" i="2"/>
  <c r="B1548" i="2"/>
  <c r="F1548" i="2" s="1"/>
  <c r="G1547" i="2"/>
  <c r="B1547" i="2"/>
  <c r="F1547" i="2" s="1"/>
  <c r="G1546" i="2"/>
  <c r="B1546" i="2"/>
  <c r="F1546" i="2" s="1"/>
  <c r="A1546" i="2"/>
  <c r="G1545" i="2"/>
  <c r="B1545" i="2"/>
  <c r="F1545" i="2" s="1"/>
  <c r="A1545" i="2"/>
  <c r="G1544" i="2"/>
  <c r="B1544" i="2"/>
  <c r="F1544" i="2" s="1"/>
  <c r="G1543" i="2"/>
  <c r="B1543" i="2"/>
  <c r="F1543" i="2" s="1"/>
  <c r="G1542" i="2"/>
  <c r="B1542" i="2"/>
  <c r="F1542" i="2" s="1"/>
  <c r="A1542" i="2"/>
  <c r="G1541" i="2"/>
  <c r="B1541" i="2"/>
  <c r="F1541" i="2" s="1"/>
  <c r="A1541" i="2"/>
  <c r="G1540" i="2"/>
  <c r="B1540" i="2"/>
  <c r="F1540" i="2" s="1"/>
  <c r="G1539" i="2"/>
  <c r="B1539" i="2"/>
  <c r="F1539" i="2" s="1"/>
  <c r="G1538" i="2"/>
  <c r="B1538" i="2"/>
  <c r="F1538" i="2" s="1"/>
  <c r="A1538" i="2"/>
  <c r="G1537" i="2"/>
  <c r="B1537" i="2"/>
  <c r="F1537" i="2" s="1"/>
  <c r="A1537" i="2"/>
  <c r="G1536" i="2"/>
  <c r="B1536" i="2"/>
  <c r="F1536" i="2" s="1"/>
  <c r="G1535" i="2"/>
  <c r="B1535" i="2"/>
  <c r="F1535" i="2" s="1"/>
  <c r="G1534" i="2"/>
  <c r="B1534" i="2"/>
  <c r="F1534" i="2" s="1"/>
  <c r="A1534" i="2"/>
  <c r="G1533" i="2"/>
  <c r="B1533" i="2"/>
  <c r="F1533" i="2" s="1"/>
  <c r="A1533" i="2"/>
  <c r="B1532" i="2"/>
  <c r="F1532" i="2" s="1"/>
  <c r="F1531" i="2"/>
  <c r="B1531" i="2"/>
  <c r="G1530" i="2"/>
  <c r="F1530" i="2"/>
  <c r="B1530" i="2"/>
  <c r="A1530" i="2" s="1"/>
  <c r="G1529" i="2"/>
  <c r="B1529" i="2"/>
  <c r="A1529" i="2" s="1"/>
  <c r="G1528" i="2"/>
  <c r="B1528" i="2"/>
  <c r="A1528" i="2" s="1"/>
  <c r="G1527" i="2"/>
  <c r="F1527" i="2"/>
  <c r="B1527" i="2"/>
  <c r="A1527" i="2"/>
  <c r="G1526" i="2"/>
  <c r="F1526" i="2"/>
  <c r="B1526" i="2"/>
  <c r="A1526" i="2"/>
  <c r="G1525" i="2"/>
  <c r="F1525" i="2"/>
  <c r="B1525" i="2"/>
  <c r="A1525" i="2"/>
  <c r="G1524" i="2"/>
  <c r="F1524" i="2"/>
  <c r="B1524" i="2"/>
  <c r="A1524" i="2"/>
  <c r="G1523" i="2"/>
  <c r="F1523" i="2"/>
  <c r="B1523" i="2"/>
  <c r="A1523" i="2"/>
  <c r="G1522" i="2"/>
  <c r="F1522" i="2"/>
  <c r="B1522" i="2"/>
  <c r="A1522" i="2"/>
  <c r="G1521" i="2"/>
  <c r="F1521" i="2"/>
  <c r="B1521" i="2"/>
  <c r="A1521" i="2"/>
  <c r="G1520" i="2"/>
  <c r="F1520" i="2"/>
  <c r="B1520" i="2"/>
  <c r="A1520" i="2"/>
  <c r="G1519" i="2"/>
  <c r="F1519" i="2"/>
  <c r="B1519" i="2"/>
  <c r="A1519" i="2"/>
  <c r="G1518" i="2"/>
  <c r="F1518" i="2"/>
  <c r="B1518" i="2"/>
  <c r="A1518" i="2"/>
  <c r="G1517" i="2"/>
  <c r="F1517" i="2"/>
  <c r="B1517" i="2"/>
  <c r="A1517" i="2"/>
  <c r="G1516" i="2"/>
  <c r="F1516" i="2"/>
  <c r="B1516" i="2"/>
  <c r="A1516" i="2"/>
  <c r="G1515" i="2"/>
  <c r="F1515" i="2"/>
  <c r="B1515" i="2"/>
  <c r="A1515" i="2"/>
  <c r="G1514" i="2"/>
  <c r="F1514" i="2"/>
  <c r="B1514" i="2"/>
  <c r="A1514" i="2"/>
  <c r="G1513" i="2"/>
  <c r="F1513" i="2"/>
  <c r="B1513" i="2"/>
  <c r="A1513" i="2"/>
  <c r="G1512" i="2"/>
  <c r="F1512" i="2"/>
  <c r="B1512" i="2"/>
  <c r="A1512" i="2"/>
  <c r="G1511" i="2"/>
  <c r="F1511" i="2"/>
  <c r="B1511" i="2"/>
  <c r="A1511" i="2"/>
  <c r="G1510" i="2"/>
  <c r="F1510" i="2"/>
  <c r="B1510" i="2"/>
  <c r="A1510" i="2"/>
  <c r="G1509" i="2"/>
  <c r="F1509" i="2"/>
  <c r="B1509" i="2"/>
  <c r="A1509" i="2"/>
  <c r="G1508" i="2"/>
  <c r="F1508" i="2"/>
  <c r="B1508" i="2"/>
  <c r="A1508" i="2"/>
  <c r="G1507" i="2"/>
  <c r="F1507" i="2"/>
  <c r="B1507" i="2"/>
  <c r="A1507" i="2"/>
  <c r="G1506" i="2"/>
  <c r="F1506" i="2"/>
  <c r="B1506" i="2"/>
  <c r="A1506" i="2"/>
  <c r="G1505" i="2"/>
  <c r="F1505" i="2"/>
  <c r="B1505" i="2"/>
  <c r="A1505" i="2"/>
  <c r="G1504" i="2"/>
  <c r="F1504" i="2"/>
  <c r="B1504" i="2"/>
  <c r="A1504" i="2"/>
  <c r="G1503" i="2"/>
  <c r="F1503" i="2"/>
  <c r="B1503" i="2"/>
  <c r="A1503" i="2"/>
  <c r="G1502" i="2"/>
  <c r="F1502" i="2"/>
  <c r="B1502" i="2"/>
  <c r="A1502" i="2"/>
  <c r="G1501" i="2"/>
  <c r="F1501" i="2"/>
  <c r="B1501" i="2"/>
  <c r="A1501" i="2"/>
  <c r="G1500" i="2"/>
  <c r="F1500" i="2"/>
  <c r="B1500" i="2"/>
  <c r="A1500" i="2"/>
  <c r="G1499" i="2"/>
  <c r="F1499" i="2"/>
  <c r="B1499" i="2"/>
  <c r="A1499" i="2"/>
  <c r="G1498" i="2"/>
  <c r="F1498" i="2"/>
  <c r="B1498" i="2"/>
  <c r="A1498" i="2"/>
  <c r="G1497" i="2"/>
  <c r="F1497" i="2"/>
  <c r="B1497" i="2"/>
  <c r="A1497" i="2"/>
  <c r="G1496" i="2"/>
  <c r="F1496" i="2"/>
  <c r="B1496" i="2"/>
  <c r="A1496" i="2"/>
  <c r="G1495" i="2"/>
  <c r="F1495" i="2"/>
  <c r="B1495" i="2"/>
  <c r="A1495" i="2"/>
  <c r="G1494" i="2"/>
  <c r="F1494" i="2"/>
  <c r="B1494" i="2"/>
  <c r="A1494" i="2"/>
  <c r="G1493" i="2"/>
  <c r="F1493" i="2"/>
  <c r="B1493" i="2"/>
  <c r="A1493" i="2"/>
  <c r="G1492" i="2"/>
  <c r="F1492" i="2"/>
  <c r="B1492" i="2"/>
  <c r="A1492" i="2"/>
  <c r="G1491" i="2"/>
  <c r="F1491" i="2"/>
  <c r="B1491" i="2"/>
  <c r="A1491" i="2"/>
  <c r="B1490" i="2"/>
  <c r="F1490" i="2" s="1"/>
  <c r="B1489" i="2"/>
  <c r="G1488" i="2"/>
  <c r="B1488" i="2"/>
  <c r="G1487" i="2"/>
  <c r="B1487" i="2"/>
  <c r="G1486" i="2"/>
  <c r="B1486" i="2"/>
  <c r="G1485" i="2"/>
  <c r="B1485" i="2"/>
  <c r="G1484" i="2"/>
  <c r="B1484" i="2"/>
  <c r="G1483" i="2"/>
  <c r="B1483" i="2"/>
  <c r="G1482" i="2"/>
  <c r="B1482" i="2"/>
  <c r="G1481" i="2"/>
  <c r="B1481" i="2"/>
  <c r="G1480" i="2"/>
  <c r="B1480" i="2"/>
  <c r="G1479" i="2"/>
  <c r="B1479" i="2"/>
  <c r="G1478" i="2"/>
  <c r="B1478" i="2"/>
  <c r="G1477" i="2"/>
  <c r="B1477" i="2"/>
  <c r="G1476" i="2"/>
  <c r="B1476" i="2"/>
  <c r="G1475" i="2"/>
  <c r="B1475" i="2"/>
  <c r="G1474" i="2"/>
  <c r="B1474" i="2"/>
  <c r="G1473" i="2"/>
  <c r="B1473" i="2"/>
  <c r="G1472" i="2"/>
  <c r="B1472" i="2"/>
  <c r="G1471" i="2"/>
  <c r="B1471" i="2"/>
  <c r="G1470" i="2"/>
  <c r="B1470" i="2"/>
  <c r="G1469" i="2"/>
  <c r="B1469" i="2"/>
  <c r="G1468" i="2"/>
  <c r="B1468" i="2"/>
  <c r="G1467" i="2"/>
  <c r="B1467" i="2"/>
  <c r="G1466" i="2"/>
  <c r="B1466" i="2"/>
  <c r="G1465" i="2"/>
  <c r="B1465" i="2"/>
  <c r="G1464" i="2"/>
  <c r="B1464" i="2"/>
  <c r="G1463" i="2"/>
  <c r="B1463" i="2"/>
  <c r="G1462" i="2"/>
  <c r="B1462" i="2"/>
  <c r="G1461" i="2"/>
  <c r="B1461" i="2"/>
  <c r="G1460" i="2"/>
  <c r="B1460" i="2"/>
  <c r="G1459" i="2"/>
  <c r="B1459" i="2"/>
  <c r="G1458" i="2"/>
  <c r="B1458" i="2"/>
  <c r="G1457" i="2"/>
  <c r="B1457" i="2"/>
  <c r="G1456" i="2"/>
  <c r="B1456" i="2"/>
  <c r="G1455" i="2"/>
  <c r="B1455" i="2"/>
  <c r="G1454" i="2"/>
  <c r="B1454" i="2"/>
  <c r="G1453" i="2"/>
  <c r="B1453" i="2"/>
  <c r="G1452" i="2"/>
  <c r="B1452" i="2"/>
  <c r="G1451" i="2"/>
  <c r="B1451" i="2"/>
  <c r="G1450" i="2"/>
  <c r="B1450" i="2"/>
  <c r="G1449" i="2"/>
  <c r="B1449" i="2"/>
  <c r="B1448" i="2"/>
  <c r="F1448" i="2" s="1"/>
  <c r="B1447" i="2"/>
  <c r="F1447" i="2" s="1"/>
  <c r="G1446" i="2"/>
  <c r="B1446" i="2"/>
  <c r="F1446" i="2" s="1"/>
  <c r="A1446" i="2"/>
  <c r="G1445" i="2"/>
  <c r="B1445" i="2"/>
  <c r="F1445" i="2" s="1"/>
  <c r="A1445" i="2"/>
  <c r="G1444" i="2"/>
  <c r="B1444" i="2"/>
  <c r="F1444" i="2" s="1"/>
  <c r="A1444" i="2"/>
  <c r="G1443" i="2"/>
  <c r="B1443" i="2"/>
  <c r="F1443" i="2" s="1"/>
  <c r="A1443" i="2"/>
  <c r="G1442" i="2"/>
  <c r="B1442" i="2"/>
  <c r="F1442" i="2" s="1"/>
  <c r="A1442" i="2"/>
  <c r="G1441" i="2"/>
  <c r="B1441" i="2"/>
  <c r="F1441" i="2" s="1"/>
  <c r="A1441" i="2"/>
  <c r="G1440" i="2"/>
  <c r="B1440" i="2"/>
  <c r="F1440" i="2" s="1"/>
  <c r="A1440" i="2"/>
  <c r="G1439" i="2"/>
  <c r="B1439" i="2"/>
  <c r="F1439" i="2" s="1"/>
  <c r="A1439" i="2"/>
  <c r="G1438" i="2"/>
  <c r="B1438" i="2"/>
  <c r="F1438" i="2" s="1"/>
  <c r="A1438" i="2"/>
  <c r="G1437" i="2"/>
  <c r="B1437" i="2"/>
  <c r="F1437" i="2" s="1"/>
  <c r="A1437" i="2"/>
  <c r="G1436" i="2"/>
  <c r="B1436" i="2"/>
  <c r="F1436" i="2" s="1"/>
  <c r="A1436" i="2"/>
  <c r="G1435" i="2"/>
  <c r="B1435" i="2"/>
  <c r="F1435" i="2" s="1"/>
  <c r="A1435" i="2"/>
  <c r="G1434" i="2"/>
  <c r="B1434" i="2"/>
  <c r="F1434" i="2" s="1"/>
  <c r="A1434" i="2"/>
  <c r="G1433" i="2"/>
  <c r="B1433" i="2"/>
  <c r="F1433" i="2" s="1"/>
  <c r="A1433" i="2"/>
  <c r="G1432" i="2"/>
  <c r="B1432" i="2"/>
  <c r="F1432" i="2" s="1"/>
  <c r="A1432" i="2"/>
  <c r="G1431" i="2"/>
  <c r="B1431" i="2"/>
  <c r="F1431" i="2" s="1"/>
  <c r="A1431" i="2"/>
  <c r="G1430" i="2"/>
  <c r="B1430" i="2"/>
  <c r="F1430" i="2" s="1"/>
  <c r="A1430" i="2"/>
  <c r="G1429" i="2"/>
  <c r="B1429" i="2"/>
  <c r="F1429" i="2" s="1"/>
  <c r="A1429" i="2"/>
  <c r="G1428" i="2"/>
  <c r="B1428" i="2"/>
  <c r="F1428" i="2" s="1"/>
  <c r="A1428" i="2"/>
  <c r="G1427" i="2"/>
  <c r="B1427" i="2"/>
  <c r="F1427" i="2" s="1"/>
  <c r="A1427" i="2"/>
  <c r="G1426" i="2"/>
  <c r="B1426" i="2"/>
  <c r="F1426" i="2" s="1"/>
  <c r="A1426" i="2"/>
  <c r="G1425" i="2"/>
  <c r="B1425" i="2"/>
  <c r="F1425" i="2" s="1"/>
  <c r="A1425" i="2"/>
  <c r="G1424" i="2"/>
  <c r="B1424" i="2"/>
  <c r="F1424" i="2" s="1"/>
  <c r="A1424" i="2"/>
  <c r="G1423" i="2"/>
  <c r="B1423" i="2"/>
  <c r="F1423" i="2" s="1"/>
  <c r="A1423" i="2"/>
  <c r="G1422" i="2"/>
  <c r="B1422" i="2"/>
  <c r="F1422" i="2" s="1"/>
  <c r="A1422" i="2"/>
  <c r="G1421" i="2"/>
  <c r="B1421" i="2"/>
  <c r="F1421" i="2" s="1"/>
  <c r="A1421" i="2"/>
  <c r="G1420" i="2"/>
  <c r="B1420" i="2"/>
  <c r="F1420" i="2" s="1"/>
  <c r="A1420" i="2"/>
  <c r="G1419" i="2"/>
  <c r="B1419" i="2"/>
  <c r="F1419" i="2" s="1"/>
  <c r="A1419" i="2"/>
  <c r="G1418" i="2"/>
  <c r="B1418" i="2"/>
  <c r="F1418" i="2" s="1"/>
  <c r="A1418" i="2"/>
  <c r="G1417" i="2"/>
  <c r="B1417" i="2"/>
  <c r="F1417" i="2" s="1"/>
  <c r="A1417" i="2"/>
  <c r="G1416" i="2"/>
  <c r="B1416" i="2"/>
  <c r="F1416" i="2" s="1"/>
  <c r="A1416" i="2"/>
  <c r="G1415" i="2"/>
  <c r="B1415" i="2"/>
  <c r="F1415" i="2" s="1"/>
  <c r="A1415" i="2"/>
  <c r="G1414" i="2"/>
  <c r="B1414" i="2"/>
  <c r="F1414" i="2" s="1"/>
  <c r="A1414" i="2"/>
  <c r="G1413" i="2"/>
  <c r="B1413" i="2"/>
  <c r="F1413" i="2" s="1"/>
  <c r="A1413" i="2"/>
  <c r="G1412" i="2"/>
  <c r="B1412" i="2"/>
  <c r="F1412" i="2" s="1"/>
  <c r="A1412" i="2"/>
  <c r="G1411" i="2"/>
  <c r="B1411" i="2"/>
  <c r="F1411" i="2" s="1"/>
  <c r="A1411" i="2"/>
  <c r="G1410" i="2"/>
  <c r="B1410" i="2"/>
  <c r="F1410" i="2" s="1"/>
  <c r="A1410" i="2"/>
  <c r="G1409" i="2"/>
  <c r="B1409" i="2"/>
  <c r="F1409" i="2" s="1"/>
  <c r="A1409" i="2"/>
  <c r="G1408" i="2"/>
  <c r="B1408" i="2"/>
  <c r="F1408" i="2" s="1"/>
  <c r="A1408" i="2"/>
  <c r="G1407" i="2"/>
  <c r="B1407" i="2"/>
  <c r="F1407" i="2" s="1"/>
  <c r="A1407" i="2"/>
  <c r="B1406" i="2"/>
  <c r="F1406" i="2" s="1"/>
  <c r="B1405" i="2"/>
  <c r="F1405" i="2" s="1"/>
  <c r="G1404" i="2"/>
  <c r="B1404" i="2"/>
  <c r="A1404" i="2" s="1"/>
  <c r="G1403" i="2"/>
  <c r="B1403" i="2"/>
  <c r="A1403" i="2" s="1"/>
  <c r="G1402" i="2"/>
  <c r="F1402" i="2"/>
  <c r="B1402" i="2"/>
  <c r="A1402" i="2" s="1"/>
  <c r="G1401" i="2"/>
  <c r="F1401" i="2"/>
  <c r="B1401" i="2"/>
  <c r="A1401" i="2" s="1"/>
  <c r="G1400" i="2"/>
  <c r="B1400" i="2"/>
  <c r="A1400" i="2" s="1"/>
  <c r="G1399" i="2"/>
  <c r="B1399" i="2"/>
  <c r="A1399" i="2" s="1"/>
  <c r="G1398" i="2"/>
  <c r="F1398" i="2"/>
  <c r="B1398" i="2"/>
  <c r="A1398" i="2" s="1"/>
  <c r="G1397" i="2"/>
  <c r="F1397" i="2"/>
  <c r="B1397" i="2"/>
  <c r="A1397" i="2" s="1"/>
  <c r="G1396" i="2"/>
  <c r="B1396" i="2"/>
  <c r="A1396" i="2" s="1"/>
  <c r="G1395" i="2"/>
  <c r="B1395" i="2"/>
  <c r="A1395" i="2" s="1"/>
  <c r="G1394" i="2"/>
  <c r="F1394" i="2"/>
  <c r="B1394" i="2"/>
  <c r="A1394" i="2" s="1"/>
  <c r="G1393" i="2"/>
  <c r="F1393" i="2"/>
  <c r="B1393" i="2"/>
  <c r="A1393" i="2" s="1"/>
  <c r="G1392" i="2"/>
  <c r="B1392" i="2"/>
  <c r="A1392" i="2" s="1"/>
  <c r="G1391" i="2"/>
  <c r="B1391" i="2"/>
  <c r="A1391" i="2" s="1"/>
  <c r="G1390" i="2"/>
  <c r="F1390" i="2"/>
  <c r="B1390" i="2"/>
  <c r="A1390" i="2" s="1"/>
  <c r="G1389" i="2"/>
  <c r="F1389" i="2"/>
  <c r="B1389" i="2"/>
  <c r="A1389" i="2" s="1"/>
  <c r="G1388" i="2"/>
  <c r="B1388" i="2"/>
  <c r="A1388" i="2" s="1"/>
  <c r="G1387" i="2"/>
  <c r="B1387" i="2"/>
  <c r="A1387" i="2" s="1"/>
  <c r="G1386" i="2"/>
  <c r="F1386" i="2"/>
  <c r="B1386" i="2"/>
  <c r="A1386" i="2" s="1"/>
  <c r="G1385" i="2"/>
  <c r="F1385" i="2"/>
  <c r="B1385" i="2"/>
  <c r="A1385" i="2" s="1"/>
  <c r="G1384" i="2"/>
  <c r="B1384" i="2"/>
  <c r="A1384" i="2" s="1"/>
  <c r="G1383" i="2"/>
  <c r="B1383" i="2"/>
  <c r="A1383" i="2" s="1"/>
  <c r="G1382" i="2"/>
  <c r="F1382" i="2"/>
  <c r="B1382" i="2"/>
  <c r="A1382" i="2" s="1"/>
  <c r="G1381" i="2"/>
  <c r="F1381" i="2"/>
  <c r="B1381" i="2"/>
  <c r="A1381" i="2" s="1"/>
  <c r="G1380" i="2"/>
  <c r="B1380" i="2"/>
  <c r="A1380" i="2" s="1"/>
  <c r="G1379" i="2"/>
  <c r="F1379" i="2"/>
  <c r="B1379" i="2"/>
  <c r="A1379" i="2" s="1"/>
  <c r="G1378" i="2"/>
  <c r="F1378" i="2"/>
  <c r="B1378" i="2"/>
  <c r="A1378" i="2" s="1"/>
  <c r="G1377" i="2"/>
  <c r="F1377" i="2"/>
  <c r="B1377" i="2"/>
  <c r="A1377" i="2" s="1"/>
  <c r="G1376" i="2"/>
  <c r="B1376" i="2"/>
  <c r="A1376" i="2" s="1"/>
  <c r="G1375" i="2"/>
  <c r="F1375" i="2"/>
  <c r="B1375" i="2"/>
  <c r="A1375" i="2" s="1"/>
  <c r="G1374" i="2"/>
  <c r="F1374" i="2"/>
  <c r="B1374" i="2"/>
  <c r="A1374" i="2" s="1"/>
  <c r="G1373" i="2"/>
  <c r="F1373" i="2"/>
  <c r="B1373" i="2"/>
  <c r="A1373" i="2" s="1"/>
  <c r="G1372" i="2"/>
  <c r="B1372" i="2"/>
  <c r="A1372" i="2" s="1"/>
  <c r="G1371" i="2"/>
  <c r="F1371" i="2"/>
  <c r="B1371" i="2"/>
  <c r="A1371" i="2" s="1"/>
  <c r="G1370" i="2"/>
  <c r="F1370" i="2"/>
  <c r="B1370" i="2"/>
  <c r="A1370" i="2" s="1"/>
  <c r="G1369" i="2"/>
  <c r="F1369" i="2"/>
  <c r="B1369" i="2"/>
  <c r="A1369" i="2" s="1"/>
  <c r="G1368" i="2"/>
  <c r="B1368" i="2"/>
  <c r="A1368" i="2" s="1"/>
  <c r="G1367" i="2"/>
  <c r="F1367" i="2"/>
  <c r="B1367" i="2"/>
  <c r="A1367" i="2" s="1"/>
  <c r="G1366" i="2"/>
  <c r="F1366" i="2"/>
  <c r="B1366" i="2"/>
  <c r="A1366" i="2" s="1"/>
  <c r="G1365" i="2"/>
  <c r="F1365" i="2"/>
  <c r="B1365" i="2"/>
  <c r="A1365" i="2" s="1"/>
  <c r="B1364" i="2"/>
  <c r="B1363" i="2"/>
  <c r="F1363" i="2" s="1"/>
  <c r="G1362" i="2"/>
  <c r="B1362" i="2"/>
  <c r="F1362" i="2" s="1"/>
  <c r="A1362" i="2"/>
  <c r="G1361" i="2"/>
  <c r="B1361" i="2"/>
  <c r="F1361" i="2" s="1"/>
  <c r="A1361" i="2"/>
  <c r="G1360" i="2"/>
  <c r="B1360" i="2"/>
  <c r="F1360" i="2" s="1"/>
  <c r="A1360" i="2"/>
  <c r="G1359" i="2"/>
  <c r="B1359" i="2"/>
  <c r="F1359" i="2" s="1"/>
  <c r="A1359" i="2"/>
  <c r="G1358" i="2"/>
  <c r="B1358" i="2"/>
  <c r="F1358" i="2" s="1"/>
  <c r="A1358" i="2"/>
  <c r="G1357" i="2"/>
  <c r="B1357" i="2"/>
  <c r="F1357" i="2" s="1"/>
  <c r="A1357" i="2"/>
  <c r="G1356" i="2"/>
  <c r="B1356" i="2"/>
  <c r="F1356" i="2" s="1"/>
  <c r="A1356" i="2"/>
  <c r="G1355" i="2"/>
  <c r="B1355" i="2"/>
  <c r="F1355" i="2" s="1"/>
  <c r="A1355" i="2"/>
  <c r="G1354" i="2"/>
  <c r="B1354" i="2"/>
  <c r="F1354" i="2" s="1"/>
  <c r="A1354" i="2"/>
  <c r="G1353" i="2"/>
  <c r="B1353" i="2"/>
  <c r="F1353" i="2" s="1"/>
  <c r="A1353" i="2"/>
  <c r="G1352" i="2"/>
  <c r="B1352" i="2"/>
  <c r="F1352" i="2" s="1"/>
  <c r="A1352" i="2"/>
  <c r="G1351" i="2"/>
  <c r="B1351" i="2"/>
  <c r="F1351" i="2" s="1"/>
  <c r="A1351" i="2"/>
  <c r="G1350" i="2"/>
  <c r="B1350" i="2"/>
  <c r="F1350" i="2" s="1"/>
  <c r="A1350" i="2"/>
  <c r="G1349" i="2"/>
  <c r="B1349" i="2"/>
  <c r="F1349" i="2" s="1"/>
  <c r="A1349" i="2"/>
  <c r="G1348" i="2"/>
  <c r="B1348" i="2"/>
  <c r="F1348" i="2" s="1"/>
  <c r="A1348" i="2"/>
  <c r="G1347" i="2"/>
  <c r="B1347" i="2"/>
  <c r="F1347" i="2" s="1"/>
  <c r="A1347" i="2"/>
  <c r="G1346" i="2"/>
  <c r="B1346" i="2"/>
  <c r="F1346" i="2" s="1"/>
  <c r="A1346" i="2"/>
  <c r="G1345" i="2"/>
  <c r="B1345" i="2"/>
  <c r="F1345" i="2" s="1"/>
  <c r="A1345" i="2"/>
  <c r="G1344" i="2"/>
  <c r="B1344" i="2"/>
  <c r="F1344" i="2" s="1"/>
  <c r="A1344" i="2"/>
  <c r="G1343" i="2"/>
  <c r="B1343" i="2"/>
  <c r="F1343" i="2" s="1"/>
  <c r="A1343" i="2"/>
  <c r="G1342" i="2"/>
  <c r="B1342" i="2"/>
  <c r="F1342" i="2" s="1"/>
  <c r="A1342" i="2"/>
  <c r="G1341" i="2"/>
  <c r="B1341" i="2"/>
  <c r="F1341" i="2" s="1"/>
  <c r="A1341" i="2"/>
  <c r="G1340" i="2"/>
  <c r="B1340" i="2"/>
  <c r="F1340" i="2" s="1"/>
  <c r="A1340" i="2"/>
  <c r="G1339" i="2"/>
  <c r="B1339" i="2"/>
  <c r="F1339" i="2" s="1"/>
  <c r="A1339" i="2"/>
  <c r="G1338" i="2"/>
  <c r="B1338" i="2"/>
  <c r="F1338" i="2" s="1"/>
  <c r="A1338" i="2"/>
  <c r="G1337" i="2"/>
  <c r="B1337" i="2"/>
  <c r="F1337" i="2" s="1"/>
  <c r="A1337" i="2"/>
  <c r="G1336" i="2"/>
  <c r="B1336" i="2"/>
  <c r="F1336" i="2" s="1"/>
  <c r="A1336" i="2"/>
  <c r="G1335" i="2"/>
  <c r="B1335" i="2"/>
  <c r="F1335" i="2" s="1"/>
  <c r="A1335" i="2"/>
  <c r="G1334" i="2"/>
  <c r="B1334" i="2"/>
  <c r="F1334" i="2" s="1"/>
  <c r="A1334" i="2"/>
  <c r="G1333" i="2"/>
  <c r="B1333" i="2"/>
  <c r="F1333" i="2" s="1"/>
  <c r="A1333" i="2"/>
  <c r="G1332" i="2"/>
  <c r="B1332" i="2"/>
  <c r="F1332" i="2" s="1"/>
  <c r="A1332" i="2"/>
  <c r="G1331" i="2"/>
  <c r="B1331" i="2"/>
  <c r="F1331" i="2" s="1"/>
  <c r="A1331" i="2"/>
  <c r="G1330" i="2"/>
  <c r="B1330" i="2"/>
  <c r="F1330" i="2" s="1"/>
  <c r="A1330" i="2"/>
  <c r="G1329" i="2"/>
  <c r="B1329" i="2"/>
  <c r="F1329" i="2" s="1"/>
  <c r="A1329" i="2"/>
  <c r="G1328" i="2"/>
  <c r="B1328" i="2"/>
  <c r="F1328" i="2" s="1"/>
  <c r="A1328" i="2"/>
  <c r="G1327" i="2"/>
  <c r="B1327" i="2"/>
  <c r="F1327" i="2" s="1"/>
  <c r="A1327" i="2"/>
  <c r="G1326" i="2"/>
  <c r="B1326" i="2"/>
  <c r="F1326" i="2" s="1"/>
  <c r="A1326" i="2"/>
  <c r="G1325" i="2"/>
  <c r="B1325" i="2"/>
  <c r="F1325" i="2" s="1"/>
  <c r="A1325" i="2"/>
  <c r="G1324" i="2"/>
  <c r="B1324" i="2"/>
  <c r="F1324" i="2" s="1"/>
  <c r="A1324" i="2"/>
  <c r="G1323" i="2"/>
  <c r="B1323" i="2"/>
  <c r="F1323" i="2" s="1"/>
  <c r="A1323" i="2"/>
  <c r="B1322" i="2"/>
  <c r="F1322" i="2" s="1"/>
  <c r="F1321" i="2"/>
  <c r="B1321" i="2"/>
  <c r="G1320" i="2"/>
  <c r="F1320" i="2"/>
  <c r="B1320" i="2"/>
  <c r="A1320" i="2" s="1"/>
  <c r="G1319" i="2"/>
  <c r="F1319" i="2"/>
  <c r="B1319" i="2"/>
  <c r="A1319" i="2" s="1"/>
  <c r="G1318" i="2"/>
  <c r="B1318" i="2"/>
  <c r="A1318" i="2" s="1"/>
  <c r="G1317" i="2"/>
  <c r="F1317" i="2"/>
  <c r="B1317" i="2"/>
  <c r="A1317" i="2" s="1"/>
  <c r="G1316" i="2"/>
  <c r="F1316" i="2"/>
  <c r="B1316" i="2"/>
  <c r="A1316" i="2" s="1"/>
  <c r="G1315" i="2"/>
  <c r="F1315" i="2"/>
  <c r="B1315" i="2"/>
  <c r="A1315" i="2" s="1"/>
  <c r="G1314" i="2"/>
  <c r="B1314" i="2"/>
  <c r="A1314" i="2" s="1"/>
  <c r="G1313" i="2"/>
  <c r="F1313" i="2"/>
  <c r="B1313" i="2"/>
  <c r="A1313" i="2" s="1"/>
  <c r="G1312" i="2"/>
  <c r="F1312" i="2"/>
  <c r="B1312" i="2"/>
  <c r="A1312" i="2" s="1"/>
  <c r="G1311" i="2"/>
  <c r="F1311" i="2"/>
  <c r="B1311" i="2"/>
  <c r="A1311" i="2" s="1"/>
  <c r="G1310" i="2"/>
  <c r="B1310" i="2"/>
  <c r="A1310" i="2" s="1"/>
  <c r="G1309" i="2"/>
  <c r="F1309" i="2"/>
  <c r="B1309" i="2"/>
  <c r="A1309" i="2" s="1"/>
  <c r="G1308" i="2"/>
  <c r="F1308" i="2"/>
  <c r="B1308" i="2"/>
  <c r="A1308" i="2" s="1"/>
  <c r="G1307" i="2"/>
  <c r="F1307" i="2"/>
  <c r="B1307" i="2"/>
  <c r="A1307" i="2" s="1"/>
  <c r="G1306" i="2"/>
  <c r="B1306" i="2"/>
  <c r="A1306" i="2" s="1"/>
  <c r="G1305" i="2"/>
  <c r="F1305" i="2"/>
  <c r="B1305" i="2"/>
  <c r="A1305" i="2" s="1"/>
  <c r="G1304" i="2"/>
  <c r="F1304" i="2"/>
  <c r="B1304" i="2"/>
  <c r="A1304" i="2" s="1"/>
  <c r="G1303" i="2"/>
  <c r="F1303" i="2"/>
  <c r="B1303" i="2"/>
  <c r="A1303" i="2" s="1"/>
  <c r="G1302" i="2"/>
  <c r="B1302" i="2"/>
  <c r="A1302" i="2" s="1"/>
  <c r="G1301" i="2"/>
  <c r="F1301" i="2"/>
  <c r="B1301" i="2"/>
  <c r="A1301" i="2" s="1"/>
  <c r="G1300" i="2"/>
  <c r="F1300" i="2"/>
  <c r="B1300" i="2"/>
  <c r="A1300" i="2" s="1"/>
  <c r="G1299" i="2"/>
  <c r="F1299" i="2"/>
  <c r="B1299" i="2"/>
  <c r="A1299" i="2" s="1"/>
  <c r="G1298" i="2"/>
  <c r="B1298" i="2"/>
  <c r="A1298" i="2" s="1"/>
  <c r="G1297" i="2"/>
  <c r="F1297" i="2"/>
  <c r="B1297" i="2"/>
  <c r="A1297" i="2" s="1"/>
  <c r="G1296" i="2"/>
  <c r="F1296" i="2"/>
  <c r="B1296" i="2"/>
  <c r="A1296" i="2" s="1"/>
  <c r="G1295" i="2"/>
  <c r="F1295" i="2"/>
  <c r="B1295" i="2"/>
  <c r="A1295" i="2" s="1"/>
  <c r="G1294" i="2"/>
  <c r="B1294" i="2"/>
  <c r="A1294" i="2" s="1"/>
  <c r="G1293" i="2"/>
  <c r="F1293" i="2"/>
  <c r="B1293" i="2"/>
  <c r="A1293" i="2" s="1"/>
  <c r="G1292" i="2"/>
  <c r="F1292" i="2"/>
  <c r="B1292" i="2"/>
  <c r="A1292" i="2" s="1"/>
  <c r="G1291" i="2"/>
  <c r="F1291" i="2"/>
  <c r="B1291" i="2"/>
  <c r="A1291" i="2" s="1"/>
  <c r="G1290" i="2"/>
  <c r="B1290" i="2"/>
  <c r="A1290" i="2" s="1"/>
  <c r="G1289" i="2"/>
  <c r="F1289" i="2"/>
  <c r="B1289" i="2"/>
  <c r="A1289" i="2" s="1"/>
  <c r="G1288" i="2"/>
  <c r="F1288" i="2"/>
  <c r="B1288" i="2"/>
  <c r="A1288" i="2" s="1"/>
  <c r="G1287" i="2"/>
  <c r="F1287" i="2"/>
  <c r="B1287" i="2"/>
  <c r="A1287" i="2" s="1"/>
  <c r="G1286" i="2"/>
  <c r="B1286" i="2"/>
  <c r="A1286" i="2" s="1"/>
  <c r="G1285" i="2"/>
  <c r="F1285" i="2"/>
  <c r="B1285" i="2"/>
  <c r="A1285" i="2" s="1"/>
  <c r="G1284" i="2"/>
  <c r="F1284" i="2"/>
  <c r="B1284" i="2"/>
  <c r="A1284" i="2" s="1"/>
  <c r="G1283" i="2"/>
  <c r="F1283" i="2"/>
  <c r="B1283" i="2"/>
  <c r="A1283" i="2" s="1"/>
  <c r="G1282" i="2"/>
  <c r="B1282" i="2"/>
  <c r="A1282" i="2" s="1"/>
  <c r="G1281" i="2"/>
  <c r="F1281" i="2"/>
  <c r="B1281" i="2"/>
  <c r="A1281" i="2" s="1"/>
  <c r="B1280" i="2"/>
  <c r="F1280" i="2" s="1"/>
  <c r="B1279" i="2"/>
  <c r="F1279" i="2" s="1"/>
  <c r="G1278" i="2"/>
  <c r="B1278" i="2"/>
  <c r="F1278" i="2" s="1"/>
  <c r="G1277" i="2"/>
  <c r="B1277" i="2"/>
  <c r="F1277" i="2" s="1"/>
  <c r="A1277" i="2"/>
  <c r="G1276" i="2"/>
  <c r="B1276" i="2"/>
  <c r="F1276" i="2" s="1"/>
  <c r="G1275" i="2"/>
  <c r="B1275" i="2"/>
  <c r="F1275" i="2" s="1"/>
  <c r="G1274" i="2"/>
  <c r="B1274" i="2"/>
  <c r="F1274" i="2" s="1"/>
  <c r="G1273" i="2"/>
  <c r="B1273" i="2"/>
  <c r="F1273" i="2" s="1"/>
  <c r="A1273" i="2"/>
  <c r="G1272" i="2"/>
  <c r="B1272" i="2"/>
  <c r="F1272" i="2" s="1"/>
  <c r="G1271" i="2"/>
  <c r="B1271" i="2"/>
  <c r="F1271" i="2" s="1"/>
  <c r="G1270" i="2"/>
  <c r="B1270" i="2"/>
  <c r="F1270" i="2" s="1"/>
  <c r="G1269" i="2"/>
  <c r="B1269" i="2"/>
  <c r="F1269" i="2" s="1"/>
  <c r="A1269" i="2"/>
  <c r="G1268" i="2"/>
  <c r="B1268" i="2"/>
  <c r="F1268" i="2" s="1"/>
  <c r="G1267" i="2"/>
  <c r="B1267" i="2"/>
  <c r="F1267" i="2" s="1"/>
  <c r="G1266" i="2"/>
  <c r="B1266" i="2"/>
  <c r="F1266" i="2" s="1"/>
  <c r="G1265" i="2"/>
  <c r="B1265" i="2"/>
  <c r="F1265" i="2" s="1"/>
  <c r="A1265" i="2"/>
  <c r="G1264" i="2"/>
  <c r="B1264" i="2"/>
  <c r="F1264" i="2" s="1"/>
  <c r="G1263" i="2"/>
  <c r="B1263" i="2"/>
  <c r="F1263" i="2" s="1"/>
  <c r="G1262" i="2"/>
  <c r="B1262" i="2"/>
  <c r="F1262" i="2" s="1"/>
  <c r="G1261" i="2"/>
  <c r="B1261" i="2"/>
  <c r="F1261" i="2" s="1"/>
  <c r="A1261" i="2"/>
  <c r="G1260" i="2"/>
  <c r="B1260" i="2"/>
  <c r="F1260" i="2" s="1"/>
  <c r="G1259" i="2"/>
  <c r="B1259" i="2"/>
  <c r="F1259" i="2" s="1"/>
  <c r="G1258" i="2"/>
  <c r="B1258" i="2"/>
  <c r="F1258" i="2" s="1"/>
  <c r="G1257" i="2"/>
  <c r="B1257" i="2"/>
  <c r="F1257" i="2" s="1"/>
  <c r="A1257" i="2"/>
  <c r="G1256" i="2"/>
  <c r="B1256" i="2"/>
  <c r="F1256" i="2" s="1"/>
  <c r="G1255" i="2"/>
  <c r="B1255" i="2"/>
  <c r="F1255" i="2" s="1"/>
  <c r="G1254" i="2"/>
  <c r="B1254" i="2"/>
  <c r="F1254" i="2" s="1"/>
  <c r="G1253" i="2"/>
  <c r="B1253" i="2"/>
  <c r="F1253" i="2" s="1"/>
  <c r="A1253" i="2"/>
  <c r="G1252" i="2"/>
  <c r="B1252" i="2"/>
  <c r="F1252" i="2" s="1"/>
  <c r="G1251" i="2"/>
  <c r="B1251" i="2"/>
  <c r="F1251" i="2" s="1"/>
  <c r="G1250" i="2"/>
  <c r="B1250" i="2"/>
  <c r="F1250" i="2" s="1"/>
  <c r="G1249" i="2"/>
  <c r="B1249" i="2"/>
  <c r="F1249" i="2" s="1"/>
  <c r="A1249" i="2"/>
  <c r="G1248" i="2"/>
  <c r="B1248" i="2"/>
  <c r="F1248" i="2" s="1"/>
  <c r="G1247" i="2"/>
  <c r="B1247" i="2"/>
  <c r="F1247" i="2" s="1"/>
  <c r="G1246" i="2"/>
  <c r="B1246" i="2"/>
  <c r="F1246" i="2" s="1"/>
  <c r="G1245" i="2"/>
  <c r="B1245" i="2"/>
  <c r="F1245" i="2" s="1"/>
  <c r="A1245" i="2"/>
  <c r="G1244" i="2"/>
  <c r="B1244" i="2"/>
  <c r="F1244" i="2" s="1"/>
  <c r="G1243" i="2"/>
  <c r="B1243" i="2"/>
  <c r="F1243" i="2" s="1"/>
  <c r="G1242" i="2"/>
  <c r="B1242" i="2"/>
  <c r="F1242" i="2" s="1"/>
  <c r="G1241" i="2"/>
  <c r="B1241" i="2"/>
  <c r="F1241" i="2" s="1"/>
  <c r="A1241" i="2"/>
  <c r="G1240" i="2"/>
  <c r="B1240" i="2"/>
  <c r="F1240" i="2" s="1"/>
  <c r="G1239" i="2"/>
  <c r="B1239" i="2"/>
  <c r="F1239" i="2" s="1"/>
  <c r="B1238" i="2"/>
  <c r="F1238" i="2" s="1"/>
  <c r="B1237" i="2"/>
  <c r="F1237" i="2" s="1"/>
  <c r="G1236" i="2"/>
  <c r="B1236" i="2"/>
  <c r="A1236" i="2" s="1"/>
  <c r="G1235" i="2"/>
  <c r="F1235" i="2"/>
  <c r="B1235" i="2"/>
  <c r="A1235" i="2" s="1"/>
  <c r="G1234" i="2"/>
  <c r="F1234" i="2"/>
  <c r="B1234" i="2"/>
  <c r="A1234" i="2" s="1"/>
  <c r="G1233" i="2"/>
  <c r="F1233" i="2"/>
  <c r="B1233" i="2"/>
  <c r="A1233" i="2" s="1"/>
  <c r="G1232" i="2"/>
  <c r="B1232" i="2"/>
  <c r="A1232" i="2" s="1"/>
  <c r="G1231" i="2"/>
  <c r="F1231" i="2"/>
  <c r="B1231" i="2"/>
  <c r="A1231" i="2" s="1"/>
  <c r="G1230" i="2"/>
  <c r="F1230" i="2"/>
  <c r="B1230" i="2"/>
  <c r="A1230" i="2" s="1"/>
  <c r="G1229" i="2"/>
  <c r="F1229" i="2"/>
  <c r="B1229" i="2"/>
  <c r="A1229" i="2" s="1"/>
  <c r="G1228" i="2"/>
  <c r="B1228" i="2"/>
  <c r="A1228" i="2" s="1"/>
  <c r="G1227" i="2"/>
  <c r="F1227" i="2"/>
  <c r="B1227" i="2"/>
  <c r="A1227" i="2" s="1"/>
  <c r="G1226" i="2"/>
  <c r="F1226" i="2"/>
  <c r="B1226" i="2"/>
  <c r="A1226" i="2" s="1"/>
  <c r="G1225" i="2"/>
  <c r="F1225" i="2"/>
  <c r="B1225" i="2"/>
  <c r="A1225" i="2" s="1"/>
  <c r="G1224" i="2"/>
  <c r="B1224" i="2"/>
  <c r="A1224" i="2" s="1"/>
  <c r="G1223" i="2"/>
  <c r="F1223" i="2"/>
  <c r="B1223" i="2"/>
  <c r="A1223" i="2" s="1"/>
  <c r="G1222" i="2"/>
  <c r="F1222" i="2"/>
  <c r="B1222" i="2"/>
  <c r="A1222" i="2" s="1"/>
  <c r="G1221" i="2"/>
  <c r="F1221" i="2"/>
  <c r="B1221" i="2"/>
  <c r="A1221" i="2" s="1"/>
  <c r="G1220" i="2"/>
  <c r="B1220" i="2"/>
  <c r="A1220" i="2" s="1"/>
  <c r="G1219" i="2"/>
  <c r="F1219" i="2"/>
  <c r="B1219" i="2"/>
  <c r="A1219" i="2" s="1"/>
  <c r="G1218" i="2"/>
  <c r="F1218" i="2"/>
  <c r="B1218" i="2"/>
  <c r="A1218" i="2" s="1"/>
  <c r="G1217" i="2"/>
  <c r="F1217" i="2"/>
  <c r="B1217" i="2"/>
  <c r="A1217" i="2" s="1"/>
  <c r="G1216" i="2"/>
  <c r="B1216" i="2"/>
  <c r="A1216" i="2" s="1"/>
  <c r="G1215" i="2"/>
  <c r="F1215" i="2"/>
  <c r="B1215" i="2"/>
  <c r="A1215" i="2" s="1"/>
  <c r="G1214" i="2"/>
  <c r="F1214" i="2"/>
  <c r="B1214" i="2"/>
  <c r="A1214" i="2" s="1"/>
  <c r="G1213" i="2"/>
  <c r="F1213" i="2"/>
  <c r="B1213" i="2"/>
  <c r="A1213" i="2" s="1"/>
  <c r="G1212" i="2"/>
  <c r="B1212" i="2"/>
  <c r="A1212" i="2" s="1"/>
  <c r="G1211" i="2"/>
  <c r="F1211" i="2"/>
  <c r="B1211" i="2"/>
  <c r="A1211" i="2" s="1"/>
  <c r="G1210" i="2"/>
  <c r="F1210" i="2"/>
  <c r="B1210" i="2"/>
  <c r="A1210" i="2" s="1"/>
  <c r="G1209" i="2"/>
  <c r="F1209" i="2"/>
  <c r="B1209" i="2"/>
  <c r="A1209" i="2" s="1"/>
  <c r="G1208" i="2"/>
  <c r="B1208" i="2"/>
  <c r="A1208" i="2" s="1"/>
  <c r="G1207" i="2"/>
  <c r="F1207" i="2"/>
  <c r="B1207" i="2"/>
  <c r="A1207" i="2" s="1"/>
  <c r="G1206" i="2"/>
  <c r="F1206" i="2"/>
  <c r="B1206" i="2"/>
  <c r="A1206" i="2" s="1"/>
  <c r="G1205" i="2"/>
  <c r="F1205" i="2"/>
  <c r="B1205" i="2"/>
  <c r="A1205" i="2" s="1"/>
  <c r="G1204" i="2"/>
  <c r="B1204" i="2"/>
  <c r="A1204" i="2" s="1"/>
  <c r="G1203" i="2"/>
  <c r="F1203" i="2"/>
  <c r="B1203" i="2"/>
  <c r="A1203" i="2" s="1"/>
  <c r="G1202" i="2"/>
  <c r="F1202" i="2"/>
  <c r="B1202" i="2"/>
  <c r="A1202" i="2" s="1"/>
  <c r="G1201" i="2"/>
  <c r="F1201" i="2"/>
  <c r="B1201" i="2"/>
  <c r="A1201" i="2" s="1"/>
  <c r="G1200" i="2"/>
  <c r="B1200" i="2"/>
  <c r="A1200" i="2" s="1"/>
  <c r="G1199" i="2"/>
  <c r="F1199" i="2"/>
  <c r="B1199" i="2"/>
  <c r="A1199" i="2" s="1"/>
  <c r="G1198" i="2"/>
  <c r="F1198" i="2"/>
  <c r="B1198" i="2"/>
  <c r="A1198" i="2" s="1"/>
  <c r="G1197" i="2"/>
  <c r="F1197" i="2"/>
  <c r="B1197" i="2"/>
  <c r="A1197" i="2" s="1"/>
  <c r="B1196" i="2"/>
  <c r="F1196" i="2" s="1"/>
  <c r="F1195" i="2"/>
  <c r="B1195" i="2"/>
  <c r="G1194" i="2"/>
  <c r="B1194" i="2"/>
  <c r="F1194" i="2" s="1"/>
  <c r="G1193" i="2"/>
  <c r="B1193" i="2"/>
  <c r="F1193" i="2" s="1"/>
  <c r="G1192" i="2"/>
  <c r="B1192" i="2"/>
  <c r="F1192" i="2" s="1"/>
  <c r="G1191" i="2"/>
  <c r="B1191" i="2"/>
  <c r="F1191" i="2" s="1"/>
  <c r="A1191" i="2"/>
  <c r="G1190" i="2"/>
  <c r="B1190" i="2"/>
  <c r="F1190" i="2" s="1"/>
  <c r="G1189" i="2"/>
  <c r="B1189" i="2"/>
  <c r="F1189" i="2" s="1"/>
  <c r="G1188" i="2"/>
  <c r="B1188" i="2"/>
  <c r="F1188" i="2" s="1"/>
  <c r="G1187" i="2"/>
  <c r="B1187" i="2"/>
  <c r="F1187" i="2" s="1"/>
  <c r="A1187" i="2"/>
  <c r="G1186" i="2"/>
  <c r="B1186" i="2"/>
  <c r="F1186" i="2" s="1"/>
  <c r="G1185" i="2"/>
  <c r="B1185" i="2"/>
  <c r="F1185" i="2" s="1"/>
  <c r="G1184" i="2"/>
  <c r="B1184" i="2"/>
  <c r="F1184" i="2" s="1"/>
  <c r="G1183" i="2"/>
  <c r="B1183" i="2"/>
  <c r="F1183" i="2" s="1"/>
  <c r="A1183" i="2"/>
  <c r="G1182" i="2"/>
  <c r="B1182" i="2"/>
  <c r="F1182" i="2" s="1"/>
  <c r="G1181" i="2"/>
  <c r="B1181" i="2"/>
  <c r="F1181" i="2" s="1"/>
  <c r="G1180" i="2"/>
  <c r="B1180" i="2"/>
  <c r="F1180" i="2" s="1"/>
  <c r="G1179" i="2"/>
  <c r="B1179" i="2"/>
  <c r="F1179" i="2" s="1"/>
  <c r="A1179" i="2"/>
  <c r="G1178" i="2"/>
  <c r="B1178" i="2"/>
  <c r="F1178" i="2" s="1"/>
  <c r="G1177" i="2"/>
  <c r="B1177" i="2"/>
  <c r="F1177" i="2" s="1"/>
  <c r="G1176" i="2"/>
  <c r="B1176" i="2"/>
  <c r="F1176" i="2" s="1"/>
  <c r="G1175" i="2"/>
  <c r="B1175" i="2"/>
  <c r="F1175" i="2" s="1"/>
  <c r="A1175" i="2"/>
  <c r="G1174" i="2"/>
  <c r="B1174" i="2"/>
  <c r="F1174" i="2" s="1"/>
  <c r="G1173" i="2"/>
  <c r="B1173" i="2"/>
  <c r="F1173" i="2" s="1"/>
  <c r="G1172" i="2"/>
  <c r="B1172" i="2"/>
  <c r="F1172" i="2" s="1"/>
  <c r="G1171" i="2"/>
  <c r="B1171" i="2"/>
  <c r="F1171" i="2" s="1"/>
  <c r="A1171" i="2"/>
  <c r="G1170" i="2"/>
  <c r="B1170" i="2"/>
  <c r="F1170" i="2" s="1"/>
  <c r="G1169" i="2"/>
  <c r="B1169" i="2"/>
  <c r="F1169" i="2" s="1"/>
  <c r="G1168" i="2"/>
  <c r="B1168" i="2"/>
  <c r="F1168" i="2" s="1"/>
  <c r="G1167" i="2"/>
  <c r="B1167" i="2"/>
  <c r="F1167" i="2" s="1"/>
  <c r="A1167" i="2"/>
  <c r="G1166" i="2"/>
  <c r="B1166" i="2"/>
  <c r="F1166" i="2" s="1"/>
  <c r="G1165" i="2"/>
  <c r="B1165" i="2"/>
  <c r="F1165" i="2" s="1"/>
  <c r="G1164" i="2"/>
  <c r="B1164" i="2"/>
  <c r="F1164" i="2" s="1"/>
  <c r="G1163" i="2"/>
  <c r="B1163" i="2"/>
  <c r="F1163" i="2" s="1"/>
  <c r="A1163" i="2"/>
  <c r="G1162" i="2"/>
  <c r="B1162" i="2"/>
  <c r="F1162" i="2" s="1"/>
  <c r="G1161" i="2"/>
  <c r="B1161" i="2"/>
  <c r="F1161" i="2" s="1"/>
  <c r="G1160" i="2"/>
  <c r="B1160" i="2"/>
  <c r="F1160" i="2" s="1"/>
  <c r="G1159" i="2"/>
  <c r="B1159" i="2"/>
  <c r="F1159" i="2" s="1"/>
  <c r="A1159" i="2"/>
  <c r="G1158" i="2"/>
  <c r="B1158" i="2"/>
  <c r="F1158" i="2" s="1"/>
  <c r="G1157" i="2"/>
  <c r="B1157" i="2"/>
  <c r="F1157" i="2" s="1"/>
  <c r="G1156" i="2"/>
  <c r="B1156" i="2"/>
  <c r="F1156" i="2" s="1"/>
  <c r="G1155" i="2"/>
  <c r="B1155" i="2"/>
  <c r="F1155" i="2" s="1"/>
  <c r="A1155" i="2"/>
  <c r="B1154" i="2"/>
  <c r="F1154" i="2" s="1"/>
  <c r="F1153" i="2"/>
  <c r="B1153" i="2"/>
  <c r="G1152" i="2"/>
  <c r="F1152" i="2"/>
  <c r="B1152" i="2"/>
  <c r="A1152" i="2" s="1"/>
  <c r="G1151" i="2"/>
  <c r="F1151" i="2"/>
  <c r="B1151" i="2"/>
  <c r="A1151" i="2" s="1"/>
  <c r="F1150" i="2"/>
  <c r="B1150" i="2"/>
  <c r="A1150" i="2"/>
  <c r="G1149" i="2"/>
  <c r="F1149" i="2"/>
  <c r="B1149" i="2"/>
  <c r="A1149" i="2"/>
  <c r="B1148" i="2"/>
  <c r="F1148" i="2" s="1"/>
  <c r="G1147" i="2"/>
  <c r="B1147" i="2"/>
  <c r="F1147" i="2" s="1"/>
  <c r="G1146" i="2"/>
  <c r="B1146" i="2"/>
  <c r="F1146" i="2" s="1"/>
  <c r="A1146" i="2"/>
  <c r="G1145" i="2"/>
  <c r="B1145" i="2"/>
  <c r="F1145" i="2" s="1"/>
  <c r="F1144" i="2"/>
  <c r="B1144" i="2"/>
  <c r="A1144" i="2"/>
  <c r="G1143" i="2"/>
  <c r="F1143" i="2"/>
  <c r="B1143" i="2"/>
  <c r="A1143" i="2"/>
  <c r="B1142" i="2"/>
  <c r="A1142" i="2" s="1"/>
  <c r="G1141" i="2"/>
  <c r="F1141" i="2"/>
  <c r="B1141" i="2"/>
  <c r="A1141" i="2" s="1"/>
  <c r="G1140" i="2"/>
  <c r="F1140" i="2"/>
  <c r="B1140" i="2"/>
  <c r="A1140" i="2" s="1"/>
  <c r="G1139" i="2"/>
  <c r="F1139" i="2"/>
  <c r="B1139" i="2"/>
  <c r="A1139" i="2" s="1"/>
  <c r="G1138" i="2"/>
  <c r="B1138" i="2"/>
  <c r="A1138" i="2" s="1"/>
  <c r="G1137" i="2"/>
  <c r="F1137" i="2"/>
  <c r="B1137" i="2"/>
  <c r="A1137" i="2" s="1"/>
  <c r="F1136" i="2"/>
  <c r="B1136" i="2"/>
  <c r="A1136" i="2" s="1"/>
  <c r="G1135" i="2"/>
  <c r="F1135" i="2"/>
  <c r="B1135" i="2"/>
  <c r="A1135" i="2" s="1"/>
  <c r="G1134" i="2"/>
  <c r="F1134" i="2"/>
  <c r="B1134" i="2"/>
  <c r="A1134" i="2" s="1"/>
  <c r="G1133" i="2"/>
  <c r="F1133" i="2"/>
  <c r="B1133" i="2"/>
  <c r="A1133" i="2" s="1"/>
  <c r="G1132" i="2"/>
  <c r="F1132" i="2"/>
  <c r="B1132" i="2"/>
  <c r="A1132" i="2" s="1"/>
  <c r="G1131" i="2"/>
  <c r="F1131" i="2"/>
  <c r="B1131" i="2"/>
  <c r="A1131" i="2" s="1"/>
  <c r="B1130" i="2"/>
  <c r="F1130" i="2" s="1"/>
  <c r="A1130" i="2"/>
  <c r="G1129" i="2"/>
  <c r="B1129" i="2"/>
  <c r="F1129" i="2" s="1"/>
  <c r="G1128" i="2"/>
  <c r="B1128" i="2"/>
  <c r="F1128" i="2" s="1"/>
  <c r="G1127" i="2"/>
  <c r="B1127" i="2"/>
  <c r="F1127" i="2" s="1"/>
  <c r="G1126" i="2"/>
  <c r="B1126" i="2"/>
  <c r="F1126" i="2" s="1"/>
  <c r="A1126" i="2"/>
  <c r="G1125" i="2"/>
  <c r="B1125" i="2"/>
  <c r="F1125" i="2" s="1"/>
  <c r="F1124" i="2"/>
  <c r="B1124" i="2"/>
  <c r="A1124" i="2"/>
  <c r="G1123" i="2"/>
  <c r="F1123" i="2"/>
  <c r="B1123" i="2"/>
  <c r="A1123" i="2"/>
  <c r="G1122" i="2"/>
  <c r="F1122" i="2"/>
  <c r="B1122" i="2"/>
  <c r="A1122" i="2"/>
  <c r="G1121" i="2"/>
  <c r="F1121" i="2"/>
  <c r="B1121" i="2"/>
  <c r="A1121" i="2"/>
  <c r="G1120" i="2"/>
  <c r="F1120" i="2"/>
  <c r="B1120" i="2"/>
  <c r="A1120" i="2"/>
  <c r="G1119" i="2"/>
  <c r="F1119" i="2"/>
  <c r="B1119" i="2"/>
  <c r="A1119" i="2"/>
  <c r="G1118" i="2"/>
  <c r="F1118" i="2"/>
  <c r="B1118" i="2"/>
  <c r="A1118" i="2"/>
  <c r="G1117" i="2"/>
  <c r="F1117" i="2"/>
  <c r="B1117" i="2"/>
  <c r="A1117" i="2"/>
  <c r="G1116" i="2"/>
  <c r="F1116" i="2"/>
  <c r="B1116" i="2"/>
  <c r="A1116" i="2"/>
  <c r="G1115" i="2"/>
  <c r="F1115" i="2"/>
  <c r="B1115" i="2"/>
  <c r="A1115" i="2"/>
  <c r="G1114" i="2"/>
  <c r="F1114" i="2"/>
  <c r="B1114" i="2"/>
  <c r="A1114" i="2"/>
  <c r="G1113" i="2"/>
  <c r="F1113" i="2"/>
  <c r="B1113" i="2"/>
  <c r="A1113" i="2"/>
  <c r="F1112" i="2"/>
  <c r="B1112" i="2"/>
  <c r="B1111" i="2"/>
  <c r="F1111" i="2" s="1"/>
  <c r="G1110" i="2"/>
  <c r="B1110" i="2"/>
  <c r="A1110" i="2" s="1"/>
  <c r="B1109" i="2"/>
  <c r="F1109" i="2" s="1"/>
  <c r="G1108" i="2"/>
  <c r="B1108" i="2"/>
  <c r="F1108" i="2" s="1"/>
  <c r="A1108" i="2"/>
  <c r="G1107" i="2"/>
  <c r="B1107" i="2"/>
  <c r="F1107" i="2" s="1"/>
  <c r="G1106" i="2"/>
  <c r="B1106" i="2"/>
  <c r="F1106" i="2" s="1"/>
  <c r="A1106" i="2"/>
  <c r="G1105" i="2"/>
  <c r="B1105" i="2"/>
  <c r="F1105" i="2" s="1"/>
  <c r="G1104" i="2"/>
  <c r="B1104" i="2"/>
  <c r="F1104" i="2" s="1"/>
  <c r="A1104" i="2"/>
  <c r="F1103" i="2"/>
  <c r="B1103" i="2"/>
  <c r="A1103" i="2"/>
  <c r="G1102" i="2"/>
  <c r="F1102" i="2"/>
  <c r="B1102" i="2"/>
  <c r="A1102" i="2"/>
  <c r="G1101" i="2"/>
  <c r="F1101" i="2"/>
  <c r="B1101" i="2"/>
  <c r="A1101" i="2"/>
  <c r="G1100" i="2"/>
  <c r="F1100" i="2"/>
  <c r="B1100" i="2"/>
  <c r="A1100" i="2"/>
  <c r="G1099" i="2"/>
  <c r="F1099" i="2"/>
  <c r="B1099" i="2"/>
  <c r="A1099" i="2"/>
  <c r="G1098" i="2"/>
  <c r="F1098" i="2"/>
  <c r="B1098" i="2"/>
  <c r="A1098" i="2"/>
  <c r="F1097" i="2"/>
  <c r="B1097" i="2"/>
  <c r="A1097" i="2" s="1"/>
  <c r="G1096" i="2"/>
  <c r="B1096" i="2"/>
  <c r="A1096" i="2" s="1"/>
  <c r="G1095" i="2"/>
  <c r="F1095" i="2"/>
  <c r="B1095" i="2"/>
  <c r="A1095" i="2" s="1"/>
  <c r="G1094" i="2"/>
  <c r="B1094" i="2"/>
  <c r="A1094" i="2" s="1"/>
  <c r="G1093" i="2"/>
  <c r="F1093" i="2"/>
  <c r="B1093" i="2"/>
  <c r="A1093" i="2" s="1"/>
  <c r="G1092" i="2"/>
  <c r="B1092" i="2"/>
  <c r="A1092" i="2" s="1"/>
  <c r="B1091" i="2"/>
  <c r="A1091" i="2" s="1"/>
  <c r="G1090" i="2"/>
  <c r="B1090" i="2"/>
  <c r="A1090" i="2" s="1"/>
  <c r="G1089" i="2"/>
  <c r="B1089" i="2"/>
  <c r="A1089" i="2" s="1"/>
  <c r="G1088" i="2"/>
  <c r="B1088" i="2"/>
  <c r="A1088" i="2" s="1"/>
  <c r="G1087" i="2"/>
  <c r="B1087" i="2"/>
  <c r="A1087" i="2" s="1"/>
  <c r="G1086" i="2"/>
  <c r="B1086" i="2"/>
  <c r="A1086" i="2" s="1"/>
  <c r="B1085" i="2"/>
  <c r="F1085" i="2" s="1"/>
  <c r="G1084" i="2"/>
  <c r="B1084" i="2"/>
  <c r="F1084" i="2" s="1"/>
  <c r="A1084" i="2"/>
  <c r="G1083" i="2"/>
  <c r="B1083" i="2"/>
  <c r="F1083" i="2" s="1"/>
  <c r="G1082" i="2"/>
  <c r="B1082" i="2"/>
  <c r="F1082" i="2" s="1"/>
  <c r="A1082" i="2"/>
  <c r="G1081" i="2"/>
  <c r="B1081" i="2"/>
  <c r="F1081" i="2" s="1"/>
  <c r="G1080" i="2"/>
  <c r="B1080" i="2"/>
  <c r="F1080" i="2" s="1"/>
  <c r="A1080" i="2"/>
  <c r="G1079" i="2"/>
  <c r="B1079" i="2"/>
  <c r="F1079" i="2" s="1"/>
  <c r="G1078" i="2"/>
  <c r="B1078" i="2"/>
  <c r="F1078" i="2" s="1"/>
  <c r="A1078" i="2"/>
  <c r="G1077" i="2"/>
  <c r="B1077" i="2"/>
  <c r="F1077" i="2" s="1"/>
  <c r="G1076" i="2"/>
  <c r="B1076" i="2"/>
  <c r="F1076" i="2" s="1"/>
  <c r="A1076" i="2"/>
  <c r="G1075" i="2"/>
  <c r="B1075" i="2"/>
  <c r="F1075" i="2" s="1"/>
  <c r="G1074" i="2"/>
  <c r="B1074" i="2"/>
  <c r="F1074" i="2" s="1"/>
  <c r="A1074" i="2"/>
  <c r="G1073" i="2"/>
  <c r="B1073" i="2"/>
  <c r="F1073" i="2" s="1"/>
  <c r="G1072" i="2"/>
  <c r="B1072" i="2"/>
  <c r="F1072" i="2" s="1"/>
  <c r="A1072" i="2"/>
  <c r="G1071" i="2"/>
  <c r="B1071" i="2"/>
  <c r="F1071" i="2" s="1"/>
  <c r="B1070" i="2"/>
  <c r="F1070" i="2" s="1"/>
  <c r="B1069" i="2"/>
  <c r="G1068" i="2"/>
  <c r="F1068" i="2"/>
  <c r="B1068" i="2"/>
  <c r="A1068" i="2" s="1"/>
  <c r="F1067" i="2"/>
  <c r="B1067" i="2"/>
  <c r="A1067" i="2"/>
  <c r="G1066" i="2"/>
  <c r="F1066" i="2"/>
  <c r="B1066" i="2"/>
  <c r="A1066" i="2"/>
  <c r="G1065" i="2"/>
  <c r="F1065" i="2"/>
  <c r="B1065" i="2"/>
  <c r="A1065" i="2"/>
  <c r="G1064" i="2"/>
  <c r="F1064" i="2"/>
  <c r="B1064" i="2"/>
  <c r="A1064" i="2"/>
  <c r="G1063" i="2"/>
  <c r="F1063" i="2"/>
  <c r="B1063" i="2"/>
  <c r="A1063" i="2"/>
  <c r="G1062" i="2"/>
  <c r="F1062" i="2"/>
  <c r="B1062" i="2"/>
  <c r="A1062" i="2"/>
  <c r="B1061" i="2"/>
  <c r="F1061" i="2" s="1"/>
  <c r="A1061" i="2"/>
  <c r="G1060" i="2"/>
  <c r="B1060" i="2"/>
  <c r="F1060" i="2" s="1"/>
  <c r="G1059" i="2"/>
  <c r="B1059" i="2"/>
  <c r="F1059" i="2" s="1"/>
  <c r="A1059" i="2"/>
  <c r="G1058" i="2"/>
  <c r="B1058" i="2"/>
  <c r="F1058" i="2" s="1"/>
  <c r="G1057" i="2"/>
  <c r="B1057" i="2"/>
  <c r="F1057" i="2" s="1"/>
  <c r="A1057" i="2"/>
  <c r="G1056" i="2"/>
  <c r="B1056" i="2"/>
  <c r="F1056" i="2" s="1"/>
  <c r="F1055" i="2"/>
  <c r="B1055" i="2"/>
  <c r="A1055" i="2"/>
  <c r="G1054" i="2"/>
  <c r="F1054" i="2"/>
  <c r="B1054" i="2"/>
  <c r="A1054" i="2"/>
  <c r="G1053" i="2"/>
  <c r="F1053" i="2"/>
  <c r="B1053" i="2"/>
  <c r="A1053" i="2"/>
  <c r="G1052" i="2"/>
  <c r="F1052" i="2"/>
  <c r="B1052" i="2"/>
  <c r="A1052" i="2"/>
  <c r="G1051" i="2"/>
  <c r="F1051" i="2"/>
  <c r="B1051" i="2"/>
  <c r="A1051" i="2"/>
  <c r="G1050" i="2"/>
  <c r="F1050" i="2"/>
  <c r="B1050" i="2"/>
  <c r="A1050" i="2"/>
  <c r="B1049" i="2"/>
  <c r="A1049" i="2" s="1"/>
  <c r="G1048" i="2"/>
  <c r="F1048" i="2"/>
  <c r="B1048" i="2"/>
  <c r="A1048" i="2" s="1"/>
  <c r="G1047" i="2"/>
  <c r="B1047" i="2"/>
  <c r="A1047" i="2" s="1"/>
  <c r="G1046" i="2"/>
  <c r="F1046" i="2"/>
  <c r="B1046" i="2"/>
  <c r="A1046" i="2" s="1"/>
  <c r="G1045" i="2"/>
  <c r="B1045" i="2"/>
  <c r="G1044" i="2"/>
  <c r="F1044" i="2"/>
  <c r="B1044" i="2"/>
  <c r="A1044" i="2" s="1"/>
  <c r="F1043" i="2"/>
  <c r="B1043" i="2"/>
  <c r="A1043" i="2"/>
  <c r="G1042" i="2"/>
  <c r="F1042" i="2"/>
  <c r="B1042" i="2"/>
  <c r="A1042" i="2"/>
  <c r="G1041" i="2"/>
  <c r="F1041" i="2"/>
  <c r="B1041" i="2"/>
  <c r="A1041" i="2"/>
  <c r="G1040" i="2"/>
  <c r="F1040" i="2"/>
  <c r="B1040" i="2"/>
  <c r="A1040" i="2"/>
  <c r="G1039" i="2"/>
  <c r="F1039" i="2"/>
  <c r="B1039" i="2"/>
  <c r="A1039" i="2"/>
  <c r="G1038" i="2"/>
  <c r="F1038" i="2"/>
  <c r="B1038" i="2"/>
  <c r="A1038" i="2"/>
  <c r="G1037" i="2"/>
  <c r="F1037" i="2"/>
  <c r="B1037" i="2"/>
  <c r="A1037" i="2"/>
  <c r="G1036" i="2"/>
  <c r="F1036" i="2"/>
  <c r="B1036" i="2"/>
  <c r="A1036" i="2"/>
  <c r="G1035" i="2"/>
  <c r="F1035" i="2"/>
  <c r="B1035" i="2"/>
  <c r="A1035" i="2"/>
  <c r="G1034" i="2"/>
  <c r="F1034" i="2"/>
  <c r="B1034" i="2"/>
  <c r="A1034" i="2"/>
  <c r="G1033" i="2"/>
  <c r="F1033" i="2"/>
  <c r="B1033" i="2"/>
  <c r="A1033" i="2"/>
  <c r="G1032" i="2"/>
  <c r="F1032" i="2"/>
  <c r="B1032" i="2"/>
  <c r="A1032" i="2"/>
  <c r="G1031" i="2"/>
  <c r="F1031" i="2"/>
  <c r="B1031" i="2"/>
  <c r="A1031" i="2"/>
  <c r="G1030" i="2"/>
  <c r="F1030" i="2"/>
  <c r="B1030" i="2"/>
  <c r="A1030" i="2"/>
  <c r="G1029" i="2"/>
  <c r="F1029" i="2"/>
  <c r="B1029" i="2"/>
  <c r="A1029" i="2"/>
  <c r="B1028" i="2"/>
  <c r="B1027" i="2"/>
  <c r="F1027" i="2" s="1"/>
  <c r="G1026" i="2"/>
  <c r="F1026" i="2"/>
  <c r="B1026" i="2"/>
  <c r="A1026" i="2"/>
  <c r="G1025" i="2"/>
  <c r="F1025" i="2"/>
  <c r="B1025" i="2"/>
  <c r="A1025" i="2"/>
  <c r="G1024" i="2"/>
  <c r="F1024" i="2"/>
  <c r="B1024" i="2"/>
  <c r="A1024" i="2"/>
  <c r="G1023" i="2"/>
  <c r="F1023" i="2"/>
  <c r="B1023" i="2"/>
  <c r="A1023" i="2"/>
  <c r="G1022" i="2"/>
  <c r="F1022" i="2"/>
  <c r="B1022" i="2"/>
  <c r="A1022" i="2"/>
  <c r="G1021" i="2"/>
  <c r="F1021" i="2"/>
  <c r="B1021" i="2"/>
  <c r="A1021" i="2"/>
  <c r="G1020" i="2"/>
  <c r="F1020" i="2"/>
  <c r="B1020" i="2"/>
  <c r="A1020" i="2"/>
  <c r="G1019" i="2"/>
  <c r="F1019" i="2"/>
  <c r="B1019" i="2"/>
  <c r="A1019" i="2"/>
  <c r="G1018" i="2"/>
  <c r="F1018" i="2"/>
  <c r="B1018" i="2"/>
  <c r="A1018" i="2"/>
  <c r="G1017" i="2"/>
  <c r="F1017" i="2"/>
  <c r="B1017" i="2"/>
  <c r="A1017" i="2"/>
  <c r="G1016" i="2"/>
  <c r="F1016" i="2"/>
  <c r="B1016" i="2"/>
  <c r="A1016" i="2"/>
  <c r="G1015" i="2"/>
  <c r="F1015" i="2"/>
  <c r="B1015" i="2"/>
  <c r="A1015" i="2"/>
  <c r="G1014" i="2"/>
  <c r="F1014" i="2"/>
  <c r="B1014" i="2"/>
  <c r="A1014" i="2"/>
  <c r="G1013" i="2"/>
  <c r="F1013" i="2"/>
  <c r="B1013" i="2"/>
  <c r="A1013" i="2"/>
  <c r="G1012" i="2"/>
  <c r="F1012" i="2"/>
  <c r="B1012" i="2"/>
  <c r="A1012" i="2"/>
  <c r="G1011" i="2"/>
  <c r="F1011" i="2"/>
  <c r="B1011" i="2"/>
  <c r="A1011" i="2"/>
  <c r="G1010" i="2"/>
  <c r="F1010" i="2"/>
  <c r="B1010" i="2"/>
  <c r="A1010" i="2"/>
  <c r="G1009" i="2"/>
  <c r="F1009" i="2"/>
  <c r="B1009" i="2"/>
  <c r="A1009" i="2"/>
  <c r="G1008" i="2"/>
  <c r="F1008" i="2"/>
  <c r="B1008" i="2"/>
  <c r="A1008" i="2"/>
  <c r="G1007" i="2"/>
  <c r="F1007" i="2"/>
  <c r="B1007" i="2"/>
  <c r="A1007" i="2"/>
  <c r="G1006" i="2"/>
  <c r="F1006" i="2"/>
  <c r="B1006" i="2"/>
  <c r="A1006" i="2"/>
  <c r="G1005" i="2"/>
  <c r="F1005" i="2"/>
  <c r="B1005" i="2"/>
  <c r="A1005" i="2"/>
  <c r="G1004" i="2"/>
  <c r="F1004" i="2"/>
  <c r="B1004" i="2"/>
  <c r="A1004" i="2"/>
  <c r="G1003" i="2"/>
  <c r="F1003" i="2"/>
  <c r="B1003" i="2"/>
  <c r="A1003" i="2"/>
  <c r="G1002" i="2"/>
  <c r="F1002" i="2"/>
  <c r="B1002" i="2"/>
  <c r="A1002" i="2"/>
  <c r="G1001" i="2"/>
  <c r="F1001" i="2"/>
  <c r="B1001" i="2"/>
  <c r="A1001" i="2"/>
  <c r="G1000" i="2"/>
  <c r="F1000" i="2"/>
  <c r="B1000" i="2"/>
  <c r="A1000" i="2"/>
  <c r="G999" i="2"/>
  <c r="F999" i="2"/>
  <c r="B999" i="2"/>
  <c r="A999" i="2"/>
  <c r="G998" i="2"/>
  <c r="F998" i="2"/>
  <c r="B998" i="2"/>
  <c r="A998" i="2"/>
  <c r="G997" i="2"/>
  <c r="F997" i="2"/>
  <c r="B997" i="2"/>
  <c r="A997" i="2"/>
  <c r="G996" i="2"/>
  <c r="F996" i="2"/>
  <c r="B996" i="2"/>
  <c r="A996" i="2"/>
  <c r="G995" i="2"/>
  <c r="F995" i="2"/>
  <c r="B995" i="2"/>
  <c r="A995" i="2"/>
  <c r="G994" i="2"/>
  <c r="F994" i="2"/>
  <c r="B994" i="2"/>
  <c r="A994" i="2"/>
  <c r="G993" i="2"/>
  <c r="F993" i="2"/>
  <c r="B993" i="2"/>
  <c r="A993" i="2"/>
  <c r="G992" i="2"/>
  <c r="F992" i="2"/>
  <c r="B992" i="2"/>
  <c r="A992" i="2"/>
  <c r="G991" i="2"/>
  <c r="F991" i="2"/>
  <c r="B991" i="2"/>
  <c r="A991" i="2"/>
  <c r="G990" i="2"/>
  <c r="F990" i="2"/>
  <c r="B990" i="2"/>
  <c r="A990" i="2"/>
  <c r="G989" i="2"/>
  <c r="F989" i="2"/>
  <c r="B989" i="2"/>
  <c r="A989" i="2"/>
  <c r="G988" i="2"/>
  <c r="F988" i="2"/>
  <c r="B988" i="2"/>
  <c r="A988" i="2"/>
  <c r="G987" i="2"/>
  <c r="F987" i="2"/>
  <c r="B987" i="2"/>
  <c r="A987" i="2"/>
  <c r="B986" i="2"/>
  <c r="F985" i="2"/>
  <c r="B985" i="2"/>
  <c r="G984" i="2"/>
  <c r="F984" i="2"/>
  <c r="B984" i="2"/>
  <c r="A984" i="2"/>
  <c r="B983" i="2"/>
  <c r="F983" i="2" s="1"/>
  <c r="A983" i="2"/>
  <c r="G982" i="2"/>
  <c r="B982" i="2"/>
  <c r="F982" i="2" s="1"/>
  <c r="G981" i="2"/>
  <c r="B981" i="2"/>
  <c r="F981" i="2" s="1"/>
  <c r="A981" i="2"/>
  <c r="G980" i="2"/>
  <c r="B980" i="2"/>
  <c r="G979" i="2"/>
  <c r="B979" i="2"/>
  <c r="F979" i="2" s="1"/>
  <c r="G978" i="2"/>
  <c r="B978" i="2"/>
  <c r="F978" i="2" s="1"/>
  <c r="A978" i="2"/>
  <c r="F977" i="2"/>
  <c r="B977" i="2"/>
  <c r="A977" i="2"/>
  <c r="G976" i="2"/>
  <c r="F976" i="2"/>
  <c r="B976" i="2"/>
  <c r="A976" i="2"/>
  <c r="G975" i="2"/>
  <c r="F975" i="2"/>
  <c r="B975" i="2"/>
  <c r="A975" i="2"/>
  <c r="G974" i="2"/>
  <c r="F974" i="2"/>
  <c r="B974" i="2"/>
  <c r="A974" i="2"/>
  <c r="G973" i="2"/>
  <c r="F973" i="2"/>
  <c r="B973" i="2"/>
  <c r="A973" i="2"/>
  <c r="G972" i="2"/>
  <c r="F972" i="2"/>
  <c r="B972" i="2"/>
  <c r="A972" i="2"/>
  <c r="F971" i="2"/>
  <c r="B971" i="2"/>
  <c r="A971" i="2" s="1"/>
  <c r="G970" i="2"/>
  <c r="B970" i="2"/>
  <c r="A970" i="2" s="1"/>
  <c r="G969" i="2"/>
  <c r="B969" i="2"/>
  <c r="G968" i="2"/>
  <c r="F968" i="2"/>
  <c r="B968" i="2"/>
  <c r="A968" i="2" s="1"/>
  <c r="G967" i="2"/>
  <c r="B967" i="2"/>
  <c r="A967" i="2" s="1"/>
  <c r="G966" i="2"/>
  <c r="B966" i="2"/>
  <c r="A966" i="2" s="1"/>
  <c r="F965" i="2"/>
  <c r="B965" i="2"/>
  <c r="A965" i="2"/>
  <c r="G964" i="2"/>
  <c r="F964" i="2"/>
  <c r="B964" i="2"/>
  <c r="A964" i="2"/>
  <c r="G963" i="2"/>
  <c r="F963" i="2"/>
  <c r="B963" i="2"/>
  <c r="A963" i="2"/>
  <c r="G962" i="2"/>
  <c r="F962" i="2"/>
  <c r="B962" i="2"/>
  <c r="A962" i="2"/>
  <c r="G961" i="2"/>
  <c r="F961" i="2"/>
  <c r="B961" i="2"/>
  <c r="A961" i="2"/>
  <c r="G960" i="2"/>
  <c r="F960" i="2"/>
  <c r="B960" i="2"/>
  <c r="A960" i="2"/>
  <c r="G959" i="2"/>
  <c r="F959" i="2"/>
  <c r="B959" i="2"/>
  <c r="A959" i="2"/>
  <c r="G958" i="2"/>
  <c r="F958" i="2"/>
  <c r="B958" i="2"/>
  <c r="A958" i="2"/>
  <c r="G957" i="2"/>
  <c r="F957" i="2"/>
  <c r="B957" i="2"/>
  <c r="A957" i="2"/>
  <c r="G956" i="2"/>
  <c r="F956" i="2"/>
  <c r="B956" i="2"/>
  <c r="A956" i="2"/>
  <c r="G955" i="2"/>
  <c r="F955" i="2"/>
  <c r="B955" i="2"/>
  <c r="A955" i="2"/>
  <c r="G954" i="2"/>
  <c r="F954" i="2"/>
  <c r="B954" i="2"/>
  <c r="A954" i="2"/>
  <c r="G953" i="2"/>
  <c r="F953" i="2"/>
  <c r="B953" i="2"/>
  <c r="A953" i="2"/>
  <c r="G952" i="2"/>
  <c r="F952" i="2"/>
  <c r="B952" i="2"/>
  <c r="A952" i="2"/>
  <c r="G951" i="2"/>
  <c r="F951" i="2"/>
  <c r="B951" i="2"/>
  <c r="A951" i="2"/>
  <c r="G950" i="2"/>
  <c r="F950" i="2"/>
  <c r="B950" i="2"/>
  <c r="A950" i="2"/>
  <c r="G949" i="2"/>
  <c r="F949" i="2"/>
  <c r="B949" i="2"/>
  <c r="A949" i="2"/>
  <c r="G948" i="2"/>
  <c r="F948" i="2"/>
  <c r="B948" i="2"/>
  <c r="A948" i="2"/>
  <c r="G947" i="2"/>
  <c r="F947" i="2"/>
  <c r="B947" i="2"/>
  <c r="A947" i="2"/>
  <c r="G946" i="2"/>
  <c r="F946" i="2"/>
  <c r="B946" i="2"/>
  <c r="A946" i="2"/>
  <c r="G945" i="2"/>
  <c r="F945" i="2"/>
  <c r="B945" i="2"/>
  <c r="A945" i="2"/>
  <c r="F944" i="2"/>
  <c r="B944" i="2"/>
  <c r="B943" i="2"/>
  <c r="F943" i="2" s="1"/>
  <c r="G942" i="2"/>
  <c r="B942" i="2"/>
  <c r="F942" i="2" s="1"/>
  <c r="B941" i="2"/>
  <c r="F941" i="2" s="1"/>
  <c r="A941" i="2"/>
  <c r="G940" i="2"/>
  <c r="B940" i="2"/>
  <c r="F940" i="2" s="1"/>
  <c r="A940" i="2"/>
  <c r="G939" i="2"/>
  <c r="B939" i="2"/>
  <c r="F939" i="2" s="1"/>
  <c r="G938" i="2"/>
  <c r="B938" i="2"/>
  <c r="F938" i="2" s="1"/>
  <c r="A938" i="2"/>
  <c r="G937" i="2"/>
  <c r="B937" i="2"/>
  <c r="F937" i="2" s="1"/>
  <c r="A937" i="2"/>
  <c r="G936" i="2"/>
  <c r="B936" i="2"/>
  <c r="F936" i="2" s="1"/>
  <c r="A936" i="2"/>
  <c r="F935" i="2"/>
  <c r="B935" i="2"/>
  <c r="A935" i="2"/>
  <c r="G934" i="2"/>
  <c r="F934" i="2"/>
  <c r="B934" i="2"/>
  <c r="A934" i="2"/>
  <c r="G933" i="2"/>
  <c r="F933" i="2"/>
  <c r="B933" i="2"/>
  <c r="A933" i="2"/>
  <c r="G932" i="2"/>
  <c r="F932" i="2"/>
  <c r="B932" i="2"/>
  <c r="A932" i="2"/>
  <c r="G931" i="2"/>
  <c r="F931" i="2"/>
  <c r="B931" i="2"/>
  <c r="A931" i="2"/>
  <c r="G930" i="2"/>
  <c r="F930" i="2"/>
  <c r="B930" i="2"/>
  <c r="A930" i="2"/>
  <c r="B929" i="2"/>
  <c r="A929" i="2" s="1"/>
  <c r="G928" i="2"/>
  <c r="B928" i="2"/>
  <c r="A928" i="2" s="1"/>
  <c r="G927" i="2"/>
  <c r="F927" i="2"/>
  <c r="B927" i="2"/>
  <c r="A927" i="2" s="1"/>
  <c r="G926" i="2"/>
  <c r="B926" i="2"/>
  <c r="A926" i="2" s="1"/>
  <c r="G925" i="2"/>
  <c r="B925" i="2"/>
  <c r="A925" i="2" s="1"/>
  <c r="G924" i="2"/>
  <c r="B924" i="2"/>
  <c r="A924" i="2" s="1"/>
  <c r="B923" i="2"/>
  <c r="F923" i="2" s="1"/>
  <c r="G922" i="2"/>
  <c r="B922" i="2"/>
  <c r="F922" i="2" s="1"/>
  <c r="G921" i="2"/>
  <c r="B921" i="2"/>
  <c r="F921" i="2" s="1"/>
  <c r="G920" i="2"/>
  <c r="B920" i="2"/>
  <c r="F920" i="2" s="1"/>
  <c r="G919" i="2"/>
  <c r="B919" i="2"/>
  <c r="F919" i="2" s="1"/>
  <c r="G918" i="2"/>
  <c r="B918" i="2"/>
  <c r="F918" i="2" s="1"/>
  <c r="B917" i="2"/>
  <c r="F917" i="2" s="1"/>
  <c r="A917" i="2"/>
  <c r="G916" i="2"/>
  <c r="B916" i="2"/>
  <c r="F916" i="2" s="1"/>
  <c r="A916" i="2"/>
  <c r="G915" i="2"/>
  <c r="B915" i="2"/>
  <c r="F915" i="2" s="1"/>
  <c r="G914" i="2"/>
  <c r="B914" i="2"/>
  <c r="F914" i="2" s="1"/>
  <c r="A914" i="2"/>
  <c r="G913" i="2"/>
  <c r="B913" i="2"/>
  <c r="F913" i="2" s="1"/>
  <c r="A913" i="2"/>
  <c r="G912" i="2"/>
  <c r="B912" i="2"/>
  <c r="F912" i="2" s="1"/>
  <c r="A912" i="2"/>
  <c r="G911" i="2"/>
  <c r="B911" i="2"/>
  <c r="F911" i="2" s="1"/>
  <c r="G910" i="2"/>
  <c r="B910" i="2"/>
  <c r="F910" i="2" s="1"/>
  <c r="A910" i="2"/>
  <c r="G909" i="2"/>
  <c r="B909" i="2"/>
  <c r="F909" i="2" s="1"/>
  <c r="A909" i="2"/>
  <c r="G908" i="2"/>
  <c r="B908" i="2"/>
  <c r="F908" i="2" s="1"/>
  <c r="A908" i="2"/>
  <c r="G907" i="2"/>
  <c r="B907" i="2"/>
  <c r="F907" i="2" s="1"/>
  <c r="G906" i="2"/>
  <c r="B906" i="2"/>
  <c r="F906" i="2" s="1"/>
  <c r="A906" i="2"/>
  <c r="G905" i="2"/>
  <c r="B905" i="2"/>
  <c r="F905" i="2" s="1"/>
  <c r="A905" i="2"/>
  <c r="G904" i="2"/>
  <c r="B904" i="2"/>
  <c r="F904" i="2" s="1"/>
  <c r="A904" i="2"/>
  <c r="G903" i="2"/>
  <c r="B903" i="2"/>
  <c r="F903" i="2" s="1"/>
  <c r="B902" i="2"/>
  <c r="F902" i="2" s="1"/>
  <c r="B901" i="2"/>
  <c r="F901" i="2" s="1"/>
  <c r="G900" i="2"/>
  <c r="B900" i="2"/>
  <c r="A900" i="2" s="1"/>
  <c r="G899" i="2"/>
  <c r="B899" i="2"/>
  <c r="A899" i="2" s="1"/>
  <c r="G898" i="2"/>
  <c r="F898" i="2"/>
  <c r="B898" i="2"/>
  <c r="A898" i="2" s="1"/>
  <c r="G897" i="2"/>
  <c r="B897" i="2"/>
  <c r="A897" i="2" s="1"/>
  <c r="G896" i="2"/>
  <c r="B896" i="2"/>
  <c r="A896" i="2" s="1"/>
  <c r="G895" i="2"/>
  <c r="B895" i="2"/>
  <c r="A895" i="2" s="1"/>
  <c r="G894" i="2"/>
  <c r="F894" i="2"/>
  <c r="B894" i="2"/>
  <c r="A894" i="2" s="1"/>
  <c r="G893" i="2"/>
  <c r="B893" i="2"/>
  <c r="A893" i="2" s="1"/>
  <c r="G892" i="2"/>
  <c r="B892" i="2"/>
  <c r="A892" i="2" s="1"/>
  <c r="G891" i="2"/>
  <c r="B891" i="2"/>
  <c r="A891" i="2" s="1"/>
  <c r="G890" i="2"/>
  <c r="F890" i="2"/>
  <c r="B890" i="2"/>
  <c r="A890" i="2" s="1"/>
  <c r="G889" i="2"/>
  <c r="B889" i="2"/>
  <c r="A889" i="2" s="1"/>
  <c r="G888" i="2"/>
  <c r="B888" i="2"/>
  <c r="A888" i="2" s="1"/>
  <c r="G887" i="2"/>
  <c r="B887" i="2"/>
  <c r="A887" i="2" s="1"/>
  <c r="G886" i="2"/>
  <c r="F886" i="2"/>
  <c r="B886" i="2"/>
  <c r="A886" i="2" s="1"/>
  <c r="G885" i="2"/>
  <c r="B885" i="2"/>
  <c r="A885" i="2" s="1"/>
  <c r="G884" i="2"/>
  <c r="B884" i="2"/>
  <c r="A884" i="2" s="1"/>
  <c r="G883" i="2"/>
  <c r="B883" i="2"/>
  <c r="A883" i="2" s="1"/>
  <c r="G882" i="2"/>
  <c r="F882" i="2"/>
  <c r="B882" i="2"/>
  <c r="A882" i="2" s="1"/>
  <c r="G881" i="2"/>
  <c r="B881" i="2"/>
  <c r="A881" i="2" s="1"/>
  <c r="G880" i="2"/>
  <c r="B880" i="2"/>
  <c r="A880" i="2" s="1"/>
  <c r="G879" i="2"/>
  <c r="B879" i="2"/>
  <c r="A879" i="2" s="1"/>
  <c r="G878" i="2"/>
  <c r="F878" i="2"/>
  <c r="B878" i="2"/>
  <c r="A878" i="2" s="1"/>
  <c r="G877" i="2"/>
  <c r="B877" i="2"/>
  <c r="A877" i="2" s="1"/>
  <c r="G876" i="2"/>
  <c r="B876" i="2"/>
  <c r="A876" i="2" s="1"/>
  <c r="G875" i="2"/>
  <c r="B875" i="2"/>
  <c r="A875" i="2" s="1"/>
  <c r="G874" i="2"/>
  <c r="F874" i="2"/>
  <c r="B874" i="2"/>
  <c r="A874" i="2" s="1"/>
  <c r="G873" i="2"/>
  <c r="B873" i="2"/>
  <c r="A873" i="2" s="1"/>
  <c r="G872" i="2"/>
  <c r="B872" i="2"/>
  <c r="A872" i="2" s="1"/>
  <c r="G871" i="2"/>
  <c r="B871" i="2"/>
  <c r="A871" i="2" s="1"/>
  <c r="G870" i="2"/>
  <c r="F870" i="2"/>
  <c r="B870" i="2"/>
  <c r="A870" i="2" s="1"/>
  <c r="G869" i="2"/>
  <c r="B869" i="2"/>
  <c r="A869" i="2" s="1"/>
  <c r="G868" i="2"/>
  <c r="B868" i="2"/>
  <c r="A868" i="2" s="1"/>
  <c r="G867" i="2"/>
  <c r="B867" i="2"/>
  <c r="A867" i="2" s="1"/>
  <c r="G866" i="2"/>
  <c r="F866" i="2"/>
  <c r="B866" i="2"/>
  <c r="A866" i="2" s="1"/>
  <c r="G865" i="2"/>
  <c r="B865" i="2"/>
  <c r="A865" i="2" s="1"/>
  <c r="G864" i="2"/>
  <c r="B864" i="2"/>
  <c r="A864" i="2" s="1"/>
  <c r="G863" i="2"/>
  <c r="B863" i="2"/>
  <c r="A863" i="2" s="1"/>
  <c r="G862" i="2"/>
  <c r="F862" i="2"/>
  <c r="B862" i="2"/>
  <c r="A862" i="2"/>
  <c r="G861" i="2"/>
  <c r="F861" i="2"/>
  <c r="B861" i="2"/>
  <c r="A861" i="2"/>
  <c r="B860" i="2"/>
  <c r="F860" i="2" s="1"/>
  <c r="B859" i="2"/>
  <c r="F859" i="2" s="1"/>
  <c r="G858" i="2"/>
  <c r="B858" i="2"/>
  <c r="F858" i="2" s="1"/>
  <c r="A858" i="2"/>
  <c r="G857" i="2"/>
  <c r="B857" i="2"/>
  <c r="F857" i="2" s="1"/>
  <c r="A857" i="2"/>
  <c r="G856" i="2"/>
  <c r="B856" i="2"/>
  <c r="F856" i="2" s="1"/>
  <c r="A856" i="2"/>
  <c r="G855" i="2"/>
  <c r="B855" i="2"/>
  <c r="F855" i="2" s="1"/>
  <c r="A855" i="2"/>
  <c r="G854" i="2"/>
  <c r="B854" i="2"/>
  <c r="F854" i="2" s="1"/>
  <c r="A854" i="2"/>
  <c r="G853" i="2"/>
  <c r="B853" i="2"/>
  <c r="F853" i="2" s="1"/>
  <c r="A853" i="2"/>
  <c r="G852" i="2"/>
  <c r="B852" i="2"/>
  <c r="F852" i="2" s="1"/>
  <c r="A852" i="2"/>
  <c r="G851" i="2"/>
  <c r="B851" i="2"/>
  <c r="F851" i="2" s="1"/>
  <c r="A851" i="2"/>
  <c r="G850" i="2"/>
  <c r="B850" i="2"/>
  <c r="F850" i="2" s="1"/>
  <c r="A850" i="2"/>
  <c r="G849" i="2"/>
  <c r="B849" i="2"/>
  <c r="F849" i="2" s="1"/>
  <c r="A849" i="2"/>
  <c r="G848" i="2"/>
  <c r="B848" i="2"/>
  <c r="F848" i="2" s="1"/>
  <c r="A848" i="2"/>
  <c r="G847" i="2"/>
  <c r="B847" i="2"/>
  <c r="F847" i="2" s="1"/>
  <c r="A847" i="2"/>
  <c r="G846" i="2"/>
  <c r="B846" i="2"/>
  <c r="F846" i="2" s="1"/>
  <c r="A846" i="2"/>
  <c r="G845" i="2"/>
  <c r="B845" i="2"/>
  <c r="F845" i="2" s="1"/>
  <c r="A845" i="2"/>
  <c r="G844" i="2"/>
  <c r="B844" i="2"/>
  <c r="F844" i="2" s="1"/>
  <c r="A844" i="2"/>
  <c r="G843" i="2"/>
  <c r="B843" i="2"/>
  <c r="F843" i="2" s="1"/>
  <c r="A843" i="2"/>
  <c r="G842" i="2"/>
  <c r="B842" i="2"/>
  <c r="F842" i="2" s="1"/>
  <c r="A842" i="2"/>
  <c r="G841" i="2"/>
  <c r="B841" i="2"/>
  <c r="F841" i="2" s="1"/>
  <c r="A841" i="2"/>
  <c r="G840" i="2"/>
  <c r="B840" i="2"/>
  <c r="F840" i="2" s="1"/>
  <c r="A840" i="2"/>
  <c r="G839" i="2"/>
  <c r="B839" i="2"/>
  <c r="F839" i="2" s="1"/>
  <c r="A839" i="2"/>
  <c r="G838" i="2"/>
  <c r="B838" i="2"/>
  <c r="F838" i="2" s="1"/>
  <c r="A838" i="2"/>
  <c r="G837" i="2"/>
  <c r="B837" i="2"/>
  <c r="F837" i="2" s="1"/>
  <c r="A837" i="2"/>
  <c r="G836" i="2"/>
  <c r="B836" i="2"/>
  <c r="F836" i="2" s="1"/>
  <c r="A836" i="2"/>
  <c r="G835" i="2"/>
  <c r="B835" i="2"/>
  <c r="F835" i="2" s="1"/>
  <c r="A835" i="2"/>
  <c r="G834" i="2"/>
  <c r="B834" i="2"/>
  <c r="F834" i="2" s="1"/>
  <c r="A834" i="2"/>
  <c r="G833" i="2"/>
  <c r="B833" i="2"/>
  <c r="F833" i="2" s="1"/>
  <c r="A833" i="2"/>
  <c r="G832" i="2"/>
  <c r="B832" i="2"/>
  <c r="F832" i="2" s="1"/>
  <c r="A832" i="2"/>
  <c r="G831" i="2"/>
  <c r="B831" i="2"/>
  <c r="F831" i="2" s="1"/>
  <c r="A831" i="2"/>
  <c r="G830" i="2"/>
  <c r="B830" i="2"/>
  <c r="F830" i="2" s="1"/>
  <c r="A830" i="2"/>
  <c r="G829" i="2"/>
  <c r="B829" i="2"/>
  <c r="F829" i="2" s="1"/>
  <c r="A829" i="2"/>
  <c r="G828" i="2"/>
  <c r="B828" i="2"/>
  <c r="F828" i="2" s="1"/>
  <c r="A828" i="2"/>
  <c r="G827" i="2"/>
  <c r="B827" i="2"/>
  <c r="F827" i="2" s="1"/>
  <c r="A827" i="2"/>
  <c r="G826" i="2"/>
  <c r="B826" i="2"/>
  <c r="F826" i="2" s="1"/>
  <c r="A826" i="2"/>
  <c r="G825" i="2"/>
  <c r="B825" i="2"/>
  <c r="F825" i="2" s="1"/>
  <c r="A825" i="2"/>
  <c r="G824" i="2"/>
  <c r="B824" i="2"/>
  <c r="F824" i="2" s="1"/>
  <c r="A824" i="2"/>
  <c r="G823" i="2"/>
  <c r="B823" i="2"/>
  <c r="F823" i="2" s="1"/>
  <c r="A823" i="2"/>
  <c r="G822" i="2"/>
  <c r="B822" i="2"/>
  <c r="F822" i="2" s="1"/>
  <c r="A822" i="2"/>
  <c r="G821" i="2"/>
  <c r="B821" i="2"/>
  <c r="F821" i="2" s="1"/>
  <c r="A821" i="2"/>
  <c r="G820" i="2"/>
  <c r="B820" i="2"/>
  <c r="F820" i="2" s="1"/>
  <c r="A820" i="2"/>
  <c r="G819" i="2"/>
  <c r="B819" i="2"/>
  <c r="F819" i="2" s="1"/>
  <c r="A819" i="2"/>
  <c r="B818" i="2"/>
  <c r="F818" i="2" s="1"/>
  <c r="B817" i="2"/>
  <c r="F817" i="2" s="1"/>
  <c r="G816" i="2"/>
  <c r="F816" i="2"/>
  <c r="B816" i="2"/>
  <c r="A816" i="2"/>
  <c r="G815" i="2"/>
  <c r="F815" i="2"/>
  <c r="B815" i="2"/>
  <c r="A815" i="2"/>
  <c r="G814" i="2"/>
  <c r="F814" i="2"/>
  <c r="B814" i="2"/>
  <c r="A814" i="2"/>
  <c r="G813" i="2"/>
  <c r="F813" i="2"/>
  <c r="B813" i="2"/>
  <c r="A813" i="2"/>
  <c r="G812" i="2"/>
  <c r="F812" i="2"/>
  <c r="B812" i="2"/>
  <c r="A812" i="2"/>
  <c r="G811" i="2"/>
  <c r="F811" i="2"/>
  <c r="B811" i="2"/>
  <c r="A811" i="2"/>
  <c r="G810" i="2"/>
  <c r="F810" i="2"/>
  <c r="B810" i="2"/>
  <c r="A810" i="2"/>
  <c r="G809" i="2"/>
  <c r="F809" i="2"/>
  <c r="B809" i="2"/>
  <c r="A809" i="2"/>
  <c r="G808" i="2"/>
  <c r="F808" i="2"/>
  <c r="B808" i="2"/>
  <c r="A808" i="2"/>
  <c r="G807" i="2"/>
  <c r="F807" i="2"/>
  <c r="B807" i="2"/>
  <c r="A807" i="2"/>
  <c r="G806" i="2"/>
  <c r="F806" i="2"/>
  <c r="B806" i="2"/>
  <c r="A806" i="2"/>
  <c r="G805" i="2"/>
  <c r="F805" i="2"/>
  <c r="B805" i="2"/>
  <c r="A805" i="2"/>
  <c r="G804" i="2"/>
  <c r="F804" i="2"/>
  <c r="B804" i="2"/>
  <c r="A804" i="2"/>
  <c r="G803" i="2"/>
  <c r="F803" i="2"/>
  <c r="B803" i="2"/>
  <c r="A803" i="2"/>
  <c r="G802" i="2"/>
  <c r="F802" i="2"/>
  <c r="B802" i="2"/>
  <c r="A802" i="2"/>
  <c r="G801" i="2"/>
  <c r="F801" i="2"/>
  <c r="B801" i="2"/>
  <c r="A801" i="2"/>
  <c r="G800" i="2"/>
  <c r="F800" i="2"/>
  <c r="B800" i="2"/>
  <c r="A800" i="2"/>
  <c r="G799" i="2"/>
  <c r="F799" i="2"/>
  <c r="B799" i="2"/>
  <c r="A799" i="2"/>
  <c r="G798" i="2"/>
  <c r="F798" i="2"/>
  <c r="B798" i="2"/>
  <c r="A798" i="2"/>
  <c r="G797" i="2"/>
  <c r="F797" i="2"/>
  <c r="B797" i="2"/>
  <c r="A797" i="2"/>
  <c r="G796" i="2"/>
  <c r="F796" i="2"/>
  <c r="B796" i="2"/>
  <c r="A796" i="2"/>
  <c r="G795" i="2"/>
  <c r="F795" i="2"/>
  <c r="B795" i="2"/>
  <c r="A795" i="2"/>
  <c r="G794" i="2"/>
  <c r="F794" i="2"/>
  <c r="B794" i="2"/>
  <c r="A794" i="2"/>
  <c r="G793" i="2"/>
  <c r="F793" i="2"/>
  <c r="B793" i="2"/>
  <c r="A793" i="2"/>
  <c r="G792" i="2"/>
  <c r="F792" i="2"/>
  <c r="B792" i="2"/>
  <c r="A792" i="2"/>
  <c r="G791" i="2"/>
  <c r="F791" i="2"/>
  <c r="B791" i="2"/>
  <c r="A791" i="2"/>
  <c r="G790" i="2"/>
  <c r="F790" i="2"/>
  <c r="B790" i="2"/>
  <c r="A790" i="2"/>
  <c r="G789" i="2"/>
  <c r="F789" i="2"/>
  <c r="B789" i="2"/>
  <c r="A789" i="2"/>
  <c r="G788" i="2"/>
  <c r="F788" i="2"/>
  <c r="B788" i="2"/>
  <c r="A788" i="2"/>
  <c r="G787" i="2"/>
  <c r="F787" i="2"/>
  <c r="B787" i="2"/>
  <c r="A787" i="2"/>
  <c r="G786" i="2"/>
  <c r="F786" i="2"/>
  <c r="B786" i="2"/>
  <c r="A786" i="2"/>
  <c r="G785" i="2"/>
  <c r="F785" i="2"/>
  <c r="B785" i="2"/>
  <c r="A785" i="2"/>
  <c r="G784" i="2"/>
  <c r="F784" i="2"/>
  <c r="B784" i="2"/>
  <c r="A784" i="2"/>
  <c r="G783" i="2"/>
  <c r="F783" i="2"/>
  <c r="B783" i="2"/>
  <c r="A783" i="2"/>
  <c r="G782" i="2"/>
  <c r="F782" i="2"/>
  <c r="B782" i="2"/>
  <c r="A782" i="2"/>
  <c r="G781" i="2"/>
  <c r="F781" i="2"/>
  <c r="B781" i="2"/>
  <c r="A781" i="2"/>
  <c r="G780" i="2"/>
  <c r="F780" i="2"/>
  <c r="B780" i="2"/>
  <c r="A780" i="2"/>
  <c r="G779" i="2"/>
  <c r="F779" i="2"/>
  <c r="B779" i="2"/>
  <c r="A779" i="2"/>
  <c r="G778" i="2"/>
  <c r="F778" i="2"/>
  <c r="B778" i="2"/>
  <c r="A778" i="2"/>
  <c r="G777" i="2"/>
  <c r="F777" i="2"/>
  <c r="B777" i="2"/>
  <c r="A777" i="2"/>
  <c r="B776" i="2"/>
  <c r="F776" i="2" s="1"/>
  <c r="B775" i="2"/>
  <c r="F775" i="2" s="1"/>
  <c r="G774" i="2"/>
  <c r="B774" i="2"/>
  <c r="F774" i="2" s="1"/>
  <c r="A774" i="2"/>
  <c r="G773" i="2"/>
  <c r="B773" i="2"/>
  <c r="F773" i="2" s="1"/>
  <c r="A773" i="2"/>
  <c r="G772" i="2"/>
  <c r="B772" i="2"/>
  <c r="F772" i="2" s="1"/>
  <c r="A772" i="2"/>
  <c r="G771" i="2"/>
  <c r="B771" i="2"/>
  <c r="F771" i="2" s="1"/>
  <c r="A771" i="2"/>
  <c r="G770" i="2"/>
  <c r="B770" i="2"/>
  <c r="F770" i="2" s="1"/>
  <c r="A770" i="2"/>
  <c r="G769" i="2"/>
  <c r="B769" i="2"/>
  <c r="F769" i="2" s="1"/>
  <c r="A769" i="2"/>
  <c r="G768" i="2"/>
  <c r="B768" i="2"/>
  <c r="F768" i="2" s="1"/>
  <c r="A768" i="2"/>
  <c r="G767" i="2"/>
  <c r="B767" i="2"/>
  <c r="F767" i="2" s="1"/>
  <c r="A767" i="2"/>
  <c r="G766" i="2"/>
  <c r="B766" i="2"/>
  <c r="F766" i="2" s="1"/>
  <c r="A766" i="2"/>
  <c r="G765" i="2"/>
  <c r="B765" i="2"/>
  <c r="F765" i="2" s="1"/>
  <c r="A765" i="2"/>
  <c r="G764" i="2"/>
  <c r="B764" i="2"/>
  <c r="F764" i="2" s="1"/>
  <c r="A764" i="2"/>
  <c r="G763" i="2"/>
  <c r="B763" i="2"/>
  <c r="F763" i="2" s="1"/>
  <c r="A763" i="2"/>
  <c r="G762" i="2"/>
  <c r="B762" i="2"/>
  <c r="F762" i="2" s="1"/>
  <c r="A762" i="2"/>
  <c r="G761" i="2"/>
  <c r="B761" i="2"/>
  <c r="F761" i="2" s="1"/>
  <c r="A761" i="2"/>
  <c r="G760" i="2"/>
  <c r="B760" i="2"/>
  <c r="F760" i="2" s="1"/>
  <c r="A760" i="2"/>
  <c r="G759" i="2"/>
  <c r="B759" i="2"/>
  <c r="F759" i="2" s="1"/>
  <c r="A759" i="2"/>
  <c r="G758" i="2"/>
  <c r="B758" i="2"/>
  <c r="F758" i="2" s="1"/>
  <c r="A758" i="2"/>
  <c r="G757" i="2"/>
  <c r="B757" i="2"/>
  <c r="F757" i="2" s="1"/>
  <c r="A757" i="2"/>
  <c r="G756" i="2"/>
  <c r="B756" i="2"/>
  <c r="F756" i="2" s="1"/>
  <c r="A756" i="2"/>
  <c r="G755" i="2"/>
  <c r="B755" i="2"/>
  <c r="F755" i="2" s="1"/>
  <c r="A755" i="2"/>
  <c r="G754" i="2"/>
  <c r="B754" i="2"/>
  <c r="F754" i="2" s="1"/>
  <c r="A754" i="2"/>
  <c r="G753" i="2"/>
  <c r="B753" i="2"/>
  <c r="F753" i="2" s="1"/>
  <c r="A753" i="2"/>
  <c r="G752" i="2"/>
  <c r="B752" i="2"/>
  <c r="F752" i="2" s="1"/>
  <c r="A752" i="2"/>
  <c r="G751" i="2"/>
  <c r="B751" i="2"/>
  <c r="F751" i="2" s="1"/>
  <c r="A751" i="2"/>
  <c r="G750" i="2"/>
  <c r="B750" i="2"/>
  <c r="F750" i="2" s="1"/>
  <c r="A750" i="2"/>
  <c r="G749" i="2"/>
  <c r="B749" i="2"/>
  <c r="F749" i="2" s="1"/>
  <c r="A749" i="2"/>
  <c r="G748" i="2"/>
  <c r="B748" i="2"/>
  <c r="F748" i="2" s="1"/>
  <c r="A748" i="2"/>
  <c r="G747" i="2"/>
  <c r="B747" i="2"/>
  <c r="F747" i="2" s="1"/>
  <c r="A747" i="2"/>
  <c r="G746" i="2"/>
  <c r="B746" i="2"/>
  <c r="F746" i="2" s="1"/>
  <c r="A746" i="2"/>
  <c r="G745" i="2"/>
  <c r="B745" i="2"/>
  <c r="F745" i="2" s="1"/>
  <c r="A745" i="2"/>
  <c r="G744" i="2"/>
  <c r="B744" i="2"/>
  <c r="F744" i="2" s="1"/>
  <c r="A744" i="2"/>
  <c r="G743" i="2"/>
  <c r="B743" i="2"/>
  <c r="F743" i="2" s="1"/>
  <c r="A743" i="2"/>
  <c r="G742" i="2"/>
  <c r="B742" i="2"/>
  <c r="F742" i="2" s="1"/>
  <c r="A742" i="2"/>
  <c r="G741" i="2"/>
  <c r="B741" i="2"/>
  <c r="F741" i="2" s="1"/>
  <c r="A741" i="2"/>
  <c r="G740" i="2"/>
  <c r="B740" i="2"/>
  <c r="F740" i="2" s="1"/>
  <c r="A740" i="2"/>
  <c r="G739" i="2"/>
  <c r="B739" i="2"/>
  <c r="F739" i="2" s="1"/>
  <c r="A739" i="2"/>
  <c r="G738" i="2"/>
  <c r="B738" i="2"/>
  <c r="F738" i="2" s="1"/>
  <c r="A738" i="2"/>
  <c r="G737" i="2"/>
  <c r="B737" i="2"/>
  <c r="F737" i="2" s="1"/>
  <c r="A737" i="2"/>
  <c r="G736" i="2"/>
  <c r="B736" i="2"/>
  <c r="F736" i="2" s="1"/>
  <c r="A736" i="2"/>
  <c r="G735" i="2"/>
  <c r="B735" i="2"/>
  <c r="F735" i="2" s="1"/>
  <c r="A735" i="2"/>
  <c r="B734" i="2"/>
  <c r="F734" i="2" s="1"/>
  <c r="B733" i="2"/>
  <c r="F733" i="2" s="1"/>
  <c r="G732" i="2"/>
  <c r="F732" i="2"/>
  <c r="B732" i="2"/>
  <c r="A732" i="2"/>
  <c r="G731" i="2"/>
  <c r="F731" i="2"/>
  <c r="B731" i="2"/>
  <c r="A731" i="2"/>
  <c r="G730" i="2"/>
  <c r="F730" i="2"/>
  <c r="B730" i="2"/>
  <c r="A730" i="2"/>
  <c r="G729" i="2"/>
  <c r="F729" i="2"/>
  <c r="B729" i="2"/>
  <c r="A729" i="2"/>
  <c r="G728" i="2"/>
  <c r="F728" i="2"/>
  <c r="B728" i="2"/>
  <c r="A728" i="2"/>
  <c r="G727" i="2"/>
  <c r="F727" i="2"/>
  <c r="B727" i="2"/>
  <c r="A727" i="2"/>
  <c r="G726" i="2"/>
  <c r="F726" i="2"/>
  <c r="B726" i="2"/>
  <c r="A726" i="2"/>
  <c r="G725" i="2"/>
  <c r="F725" i="2"/>
  <c r="B725" i="2"/>
  <c r="A725" i="2"/>
  <c r="G724" i="2"/>
  <c r="F724" i="2"/>
  <c r="B724" i="2"/>
  <c r="A724" i="2"/>
  <c r="G723" i="2"/>
  <c r="F723" i="2"/>
  <c r="B723" i="2"/>
  <c r="A723" i="2"/>
  <c r="G722" i="2"/>
  <c r="F722" i="2"/>
  <c r="B722" i="2"/>
  <c r="A722" i="2"/>
  <c r="G721" i="2"/>
  <c r="F721" i="2"/>
  <c r="B721" i="2"/>
  <c r="A721" i="2"/>
  <c r="G720" i="2"/>
  <c r="F720" i="2"/>
  <c r="B720" i="2"/>
  <c r="A720" i="2"/>
  <c r="G719" i="2"/>
  <c r="F719" i="2"/>
  <c r="B719" i="2"/>
  <c r="A719" i="2"/>
  <c r="G718" i="2"/>
  <c r="F718" i="2"/>
  <c r="B718" i="2"/>
  <c r="A718" i="2"/>
  <c r="G717" i="2"/>
  <c r="F717" i="2"/>
  <c r="B717" i="2"/>
  <c r="A717" i="2"/>
  <c r="G716" i="2"/>
  <c r="F716" i="2"/>
  <c r="B716" i="2"/>
  <c r="A716" i="2"/>
  <c r="G715" i="2"/>
  <c r="F715" i="2"/>
  <c r="B715" i="2"/>
  <c r="A715" i="2"/>
  <c r="G714" i="2"/>
  <c r="F714" i="2"/>
  <c r="B714" i="2"/>
  <c r="A714" i="2"/>
  <c r="G713" i="2"/>
  <c r="F713" i="2"/>
  <c r="B713" i="2"/>
  <c r="A713" i="2"/>
  <c r="G712" i="2"/>
  <c r="F712" i="2"/>
  <c r="B712" i="2"/>
  <c r="A712" i="2"/>
  <c r="G711" i="2"/>
  <c r="F711" i="2"/>
  <c r="B711" i="2"/>
  <c r="A711" i="2"/>
  <c r="G710" i="2"/>
  <c r="F710" i="2"/>
  <c r="B710" i="2"/>
  <c r="A710" i="2"/>
  <c r="G709" i="2"/>
  <c r="F709" i="2"/>
  <c r="B709" i="2"/>
  <c r="A709" i="2"/>
  <c r="G708" i="2"/>
  <c r="F708" i="2"/>
  <c r="B708" i="2"/>
  <c r="A708" i="2"/>
  <c r="G707" i="2"/>
  <c r="F707" i="2"/>
  <c r="B707" i="2"/>
  <c r="A707" i="2"/>
  <c r="G706" i="2"/>
  <c r="F706" i="2"/>
  <c r="B706" i="2"/>
  <c r="A706" i="2"/>
  <c r="G705" i="2"/>
  <c r="F705" i="2"/>
  <c r="B705" i="2"/>
  <c r="A705" i="2"/>
  <c r="G704" i="2"/>
  <c r="F704" i="2"/>
  <c r="B704" i="2"/>
  <c r="A704" i="2"/>
  <c r="G703" i="2"/>
  <c r="F703" i="2"/>
  <c r="B703" i="2"/>
  <c r="A703" i="2"/>
  <c r="G702" i="2"/>
  <c r="F702" i="2"/>
  <c r="B702" i="2"/>
  <c r="A702" i="2"/>
  <c r="G701" i="2"/>
  <c r="F701" i="2"/>
  <c r="B701" i="2"/>
  <c r="A701" i="2"/>
  <c r="G700" i="2"/>
  <c r="F700" i="2"/>
  <c r="B700" i="2"/>
  <c r="A700" i="2"/>
  <c r="G699" i="2"/>
  <c r="F699" i="2"/>
  <c r="B699" i="2"/>
  <c r="A699" i="2"/>
  <c r="G698" i="2"/>
  <c r="F698" i="2"/>
  <c r="B698" i="2"/>
  <c r="A698" i="2"/>
  <c r="G697" i="2"/>
  <c r="F697" i="2"/>
  <c r="B697" i="2"/>
  <c r="A697" i="2"/>
  <c r="G696" i="2"/>
  <c r="F696" i="2"/>
  <c r="B696" i="2"/>
  <c r="A696" i="2"/>
  <c r="G695" i="2"/>
  <c r="F695" i="2"/>
  <c r="B695" i="2"/>
  <c r="A695" i="2"/>
  <c r="G694" i="2"/>
  <c r="F694" i="2"/>
  <c r="B694" i="2"/>
  <c r="A694" i="2"/>
  <c r="G693" i="2"/>
  <c r="F693" i="2"/>
  <c r="B693" i="2"/>
  <c r="A693" i="2"/>
  <c r="G692" i="2"/>
  <c r="F692" i="2"/>
  <c r="B692" i="2"/>
  <c r="A692" i="2"/>
  <c r="G691" i="2"/>
  <c r="F691" i="2"/>
  <c r="B691" i="2"/>
  <c r="A691" i="2"/>
  <c r="G690" i="2"/>
  <c r="F690" i="2"/>
  <c r="B690" i="2"/>
  <c r="A690" i="2"/>
  <c r="G689" i="2"/>
  <c r="F689" i="2"/>
  <c r="B689" i="2"/>
  <c r="A689" i="2"/>
  <c r="G688" i="2"/>
  <c r="F688" i="2"/>
  <c r="B688" i="2"/>
  <c r="A688" i="2"/>
  <c r="G687" i="2"/>
  <c r="F687" i="2"/>
  <c r="B687" i="2"/>
  <c r="A687" i="2"/>
  <c r="G686" i="2"/>
  <c r="F686" i="2"/>
  <c r="B686" i="2"/>
  <c r="A686" i="2"/>
  <c r="G685" i="2"/>
  <c r="F685" i="2"/>
  <c r="B685" i="2"/>
  <c r="A685" i="2"/>
  <c r="G684" i="2"/>
  <c r="F684" i="2"/>
  <c r="B684" i="2"/>
  <c r="A684" i="2"/>
  <c r="G683" i="2"/>
  <c r="F683" i="2"/>
  <c r="B683" i="2"/>
  <c r="A683" i="2"/>
  <c r="G682" i="2"/>
  <c r="F682" i="2"/>
  <c r="B682" i="2"/>
  <c r="A682" i="2"/>
  <c r="G681" i="2"/>
  <c r="F681" i="2"/>
  <c r="B681" i="2"/>
  <c r="A681" i="2"/>
  <c r="G680" i="2"/>
  <c r="F680" i="2"/>
  <c r="B680" i="2"/>
  <c r="A680" i="2"/>
  <c r="G679" i="2"/>
  <c r="F679" i="2"/>
  <c r="B679" i="2"/>
  <c r="A679" i="2"/>
  <c r="G678" i="2"/>
  <c r="F678" i="2"/>
  <c r="B678" i="2"/>
  <c r="A678" i="2"/>
  <c r="G677" i="2"/>
  <c r="F677" i="2"/>
  <c r="B677" i="2"/>
  <c r="A677" i="2"/>
  <c r="G676" i="2"/>
  <c r="F676" i="2"/>
  <c r="B676" i="2"/>
  <c r="A676" i="2"/>
  <c r="G675" i="2"/>
  <c r="F675" i="2"/>
  <c r="B675" i="2"/>
  <c r="A675" i="2"/>
  <c r="G674" i="2"/>
  <c r="F674" i="2"/>
  <c r="B674" i="2"/>
  <c r="A674" i="2"/>
  <c r="G673" i="2"/>
  <c r="F673" i="2"/>
  <c r="B673" i="2"/>
  <c r="A673" i="2"/>
  <c r="G672" i="2"/>
  <c r="F672" i="2"/>
  <c r="B672" i="2"/>
  <c r="A672" i="2"/>
  <c r="G671" i="2"/>
  <c r="F671" i="2"/>
  <c r="B671" i="2"/>
  <c r="A671" i="2"/>
  <c r="G670" i="2"/>
  <c r="F670" i="2"/>
  <c r="B670" i="2"/>
  <c r="A670" i="2"/>
  <c r="G669" i="2"/>
  <c r="F669" i="2"/>
  <c r="B669" i="2"/>
  <c r="A669" i="2"/>
  <c r="G668" i="2"/>
  <c r="F668" i="2"/>
  <c r="B668" i="2"/>
  <c r="A668" i="2"/>
  <c r="G667" i="2"/>
  <c r="F667" i="2"/>
  <c r="B667" i="2"/>
  <c r="A667" i="2"/>
  <c r="G666" i="2"/>
  <c r="F666" i="2"/>
  <c r="B666" i="2"/>
  <c r="A666" i="2"/>
  <c r="G665" i="2"/>
  <c r="F665" i="2"/>
  <c r="B665" i="2"/>
  <c r="A665" i="2"/>
  <c r="G664" i="2"/>
  <c r="F664" i="2"/>
  <c r="B664" i="2"/>
  <c r="A664" i="2"/>
  <c r="G663" i="2"/>
  <c r="F663" i="2"/>
  <c r="B663" i="2"/>
  <c r="A663" i="2"/>
  <c r="G662" i="2"/>
  <c r="F662" i="2"/>
  <c r="B662" i="2"/>
  <c r="A662" i="2"/>
  <c r="G661" i="2"/>
  <c r="F661" i="2"/>
  <c r="B661" i="2"/>
  <c r="A661" i="2"/>
  <c r="G660" i="2"/>
  <c r="F660" i="2"/>
  <c r="B660" i="2"/>
  <c r="A660" i="2"/>
  <c r="G659" i="2"/>
  <c r="F659" i="2"/>
  <c r="B659" i="2"/>
  <c r="A659" i="2"/>
  <c r="G658" i="2"/>
  <c r="F658" i="2"/>
  <c r="B658" i="2"/>
  <c r="A658" i="2"/>
  <c r="G657" i="2"/>
  <c r="F657" i="2"/>
  <c r="B657" i="2"/>
  <c r="A657" i="2"/>
  <c r="G656" i="2"/>
  <c r="F656" i="2"/>
  <c r="B656" i="2"/>
  <c r="A656" i="2"/>
  <c r="G655" i="2"/>
  <c r="F655" i="2"/>
  <c r="B655" i="2"/>
  <c r="A655" i="2"/>
  <c r="G654" i="2"/>
  <c r="F654" i="2"/>
  <c r="B654" i="2"/>
  <c r="A654" i="2"/>
  <c r="G653" i="2"/>
  <c r="F653" i="2"/>
  <c r="B653" i="2"/>
  <c r="A653" i="2"/>
  <c r="G652" i="2"/>
  <c r="F652" i="2"/>
  <c r="B652" i="2"/>
  <c r="A652" i="2"/>
  <c r="G651" i="2"/>
  <c r="F651" i="2"/>
  <c r="B651" i="2"/>
  <c r="A651" i="2"/>
  <c r="G650" i="2"/>
  <c r="F650" i="2"/>
  <c r="B650" i="2"/>
  <c r="A650" i="2"/>
  <c r="G649" i="2"/>
  <c r="F649" i="2"/>
  <c r="B649" i="2"/>
  <c r="A649" i="2"/>
  <c r="G648" i="2"/>
  <c r="F648" i="2"/>
  <c r="B648" i="2"/>
  <c r="A648" i="2"/>
  <c r="G647" i="2"/>
  <c r="F647" i="2"/>
  <c r="B647" i="2"/>
  <c r="A647" i="2"/>
  <c r="G646" i="2"/>
  <c r="F646" i="2"/>
  <c r="B646" i="2"/>
  <c r="A646" i="2"/>
  <c r="G645" i="2"/>
  <c r="F645" i="2"/>
  <c r="B645" i="2"/>
  <c r="A645" i="2"/>
  <c r="G644" i="2"/>
  <c r="F644" i="2"/>
  <c r="B644" i="2"/>
  <c r="A644" i="2"/>
  <c r="G643" i="2"/>
  <c r="F643" i="2"/>
  <c r="B643" i="2"/>
  <c r="A643" i="2"/>
  <c r="G642" i="2"/>
  <c r="F642" i="2"/>
  <c r="B642" i="2"/>
  <c r="A642" i="2"/>
  <c r="G641" i="2"/>
  <c r="F641" i="2"/>
  <c r="B641" i="2"/>
  <c r="A641" i="2"/>
  <c r="G640" i="2"/>
  <c r="F640" i="2"/>
  <c r="B640" i="2"/>
  <c r="A640" i="2"/>
  <c r="G639" i="2"/>
  <c r="F639" i="2"/>
  <c r="B639" i="2"/>
  <c r="A639" i="2"/>
  <c r="G638" i="2"/>
  <c r="F638" i="2"/>
  <c r="B638" i="2"/>
  <c r="A638" i="2"/>
  <c r="G637" i="2"/>
  <c r="F637" i="2"/>
  <c r="B637" i="2"/>
  <c r="A637" i="2"/>
  <c r="G636" i="2"/>
  <c r="F636" i="2"/>
  <c r="B636" i="2"/>
  <c r="A636" i="2"/>
  <c r="G635" i="2"/>
  <c r="F635" i="2"/>
  <c r="B635" i="2"/>
  <c r="A635" i="2"/>
  <c r="G634" i="2"/>
  <c r="F634" i="2"/>
  <c r="B634" i="2"/>
  <c r="A634" i="2"/>
  <c r="G633" i="2"/>
  <c r="F633" i="2"/>
  <c r="B633" i="2"/>
  <c r="A633" i="2"/>
  <c r="G632" i="2"/>
  <c r="F632" i="2"/>
  <c r="B632" i="2"/>
  <c r="A632" i="2"/>
  <c r="G631" i="2"/>
  <c r="F631" i="2"/>
  <c r="B631" i="2"/>
  <c r="A631" i="2"/>
  <c r="G630" i="2"/>
  <c r="F630" i="2"/>
  <c r="B630" i="2"/>
  <c r="A630" i="2"/>
  <c r="G629" i="2"/>
  <c r="F629" i="2"/>
  <c r="B629" i="2"/>
  <c r="A629" i="2"/>
  <c r="G628" i="2"/>
  <c r="F628" i="2"/>
  <c r="B628" i="2"/>
  <c r="A628" i="2"/>
  <c r="G627" i="2"/>
  <c r="F627" i="2"/>
  <c r="B627" i="2"/>
  <c r="A627" i="2"/>
  <c r="G626" i="2"/>
  <c r="F626" i="2"/>
  <c r="B626" i="2"/>
  <c r="A626" i="2"/>
  <c r="G625" i="2"/>
  <c r="F625" i="2"/>
  <c r="B625" i="2"/>
  <c r="A625" i="2"/>
  <c r="G624" i="2"/>
  <c r="F624" i="2"/>
  <c r="B624" i="2"/>
  <c r="A624" i="2"/>
  <c r="G623" i="2"/>
  <c r="F623" i="2"/>
  <c r="B623" i="2"/>
  <c r="A623" i="2"/>
  <c r="G622" i="2"/>
  <c r="F622" i="2"/>
  <c r="B622" i="2"/>
  <c r="A622" i="2"/>
  <c r="G621" i="2"/>
  <c r="F621" i="2"/>
  <c r="B621" i="2"/>
  <c r="A621" i="2"/>
  <c r="G620" i="2"/>
  <c r="F620" i="2"/>
  <c r="B620" i="2"/>
  <c r="A620" i="2"/>
  <c r="G619" i="2"/>
  <c r="F619" i="2"/>
  <c r="B619" i="2"/>
  <c r="A619" i="2"/>
  <c r="G618" i="2"/>
  <c r="F618" i="2"/>
  <c r="B618" i="2"/>
  <c r="A618" i="2"/>
  <c r="G617" i="2"/>
  <c r="F617" i="2"/>
  <c r="B617" i="2"/>
  <c r="A617" i="2"/>
  <c r="G616" i="2"/>
  <c r="F616" i="2"/>
  <c r="B616" i="2"/>
  <c r="A616" i="2"/>
  <c r="G615" i="2"/>
  <c r="F615" i="2"/>
  <c r="B615" i="2"/>
  <c r="A615" i="2"/>
  <c r="G614" i="2"/>
  <c r="F614" i="2"/>
  <c r="B614" i="2"/>
  <c r="A614" i="2"/>
  <c r="G613" i="2"/>
  <c r="F613" i="2"/>
  <c r="B613" i="2"/>
  <c r="A613" i="2"/>
  <c r="G612" i="2"/>
  <c r="F612" i="2"/>
  <c r="B612" i="2"/>
  <c r="A612" i="2"/>
  <c r="G611" i="2"/>
  <c r="F611" i="2"/>
  <c r="B611" i="2"/>
  <c r="A611" i="2"/>
  <c r="G610" i="2"/>
  <c r="F610" i="2"/>
  <c r="B610" i="2"/>
  <c r="A610" i="2"/>
  <c r="G609" i="2"/>
  <c r="F609" i="2"/>
  <c r="B609" i="2"/>
  <c r="A609" i="2"/>
  <c r="G608" i="2"/>
  <c r="F608" i="2"/>
  <c r="B608" i="2"/>
  <c r="A608" i="2"/>
  <c r="G607" i="2"/>
  <c r="F607" i="2"/>
  <c r="B607" i="2"/>
  <c r="A607" i="2"/>
  <c r="G606" i="2"/>
  <c r="F606" i="2"/>
  <c r="B606" i="2"/>
  <c r="A606" i="2"/>
  <c r="G605" i="2"/>
  <c r="F605" i="2"/>
  <c r="B605" i="2"/>
  <c r="A605" i="2"/>
  <c r="G604" i="2"/>
  <c r="F604" i="2"/>
  <c r="B604" i="2"/>
  <c r="A604" i="2"/>
  <c r="G603" i="2"/>
  <c r="F603" i="2"/>
  <c r="B603" i="2"/>
  <c r="A603" i="2"/>
  <c r="G602" i="2"/>
  <c r="F602" i="2"/>
  <c r="B602" i="2"/>
  <c r="A602" i="2"/>
  <c r="G601" i="2"/>
  <c r="F601" i="2"/>
  <c r="B601" i="2"/>
  <c r="A601" i="2"/>
  <c r="G600" i="2"/>
  <c r="F600" i="2"/>
  <c r="B600" i="2"/>
  <c r="A600" i="2"/>
  <c r="G599" i="2"/>
  <c r="F599" i="2"/>
  <c r="B599" i="2"/>
  <c r="A599" i="2"/>
  <c r="G598" i="2"/>
  <c r="F598" i="2"/>
  <c r="B598" i="2"/>
  <c r="A598" i="2"/>
  <c r="G597" i="2"/>
  <c r="F597" i="2"/>
  <c r="B597" i="2"/>
  <c r="A597" i="2"/>
  <c r="G596" i="2"/>
  <c r="F596" i="2"/>
  <c r="B596" i="2"/>
  <c r="A596" i="2"/>
  <c r="G595" i="2"/>
  <c r="F595" i="2"/>
  <c r="B595" i="2"/>
  <c r="A595" i="2"/>
  <c r="G594" i="2"/>
  <c r="F594" i="2"/>
  <c r="B594" i="2"/>
  <c r="A594" i="2"/>
  <c r="G593" i="2"/>
  <c r="F593" i="2"/>
  <c r="B593" i="2"/>
  <c r="A593" i="2"/>
  <c r="G592" i="2"/>
  <c r="F592" i="2"/>
  <c r="B592" i="2"/>
  <c r="A592" i="2"/>
  <c r="G591" i="2"/>
  <c r="F591" i="2"/>
  <c r="B591" i="2"/>
  <c r="A591" i="2"/>
  <c r="G590" i="2"/>
  <c r="F590" i="2"/>
  <c r="B590" i="2"/>
  <c r="A590" i="2"/>
  <c r="G589" i="2"/>
  <c r="F589" i="2"/>
  <c r="B589" i="2"/>
  <c r="A589" i="2"/>
  <c r="G588" i="2"/>
  <c r="F588" i="2"/>
  <c r="B588" i="2"/>
  <c r="A588" i="2"/>
  <c r="G587" i="2"/>
  <c r="F587" i="2"/>
  <c r="B587" i="2"/>
  <c r="A587" i="2"/>
  <c r="G586" i="2"/>
  <c r="F586" i="2"/>
  <c r="B586" i="2"/>
  <c r="A586" i="2"/>
  <c r="G585" i="2"/>
  <c r="F585" i="2"/>
  <c r="B585" i="2"/>
  <c r="A585" i="2"/>
  <c r="G584" i="2"/>
  <c r="F584" i="2"/>
  <c r="B584" i="2"/>
  <c r="A584" i="2"/>
  <c r="G583" i="2"/>
  <c r="F583" i="2"/>
  <c r="B583" i="2"/>
  <c r="A583" i="2"/>
  <c r="G582" i="2"/>
  <c r="F582" i="2"/>
  <c r="B582" i="2"/>
  <c r="A582" i="2"/>
  <c r="G581" i="2"/>
  <c r="F581" i="2"/>
  <c r="B581" i="2"/>
  <c r="A581" i="2"/>
  <c r="G580" i="2"/>
  <c r="F580" i="2"/>
  <c r="B580" i="2"/>
  <c r="A580" i="2"/>
  <c r="G579" i="2"/>
  <c r="F579" i="2"/>
  <c r="B579" i="2"/>
  <c r="A579" i="2"/>
  <c r="G578" i="2"/>
  <c r="F578" i="2"/>
  <c r="B578" i="2"/>
  <c r="A578" i="2"/>
  <c r="G577" i="2"/>
  <c r="F577" i="2"/>
  <c r="B577" i="2"/>
  <c r="A577" i="2"/>
  <c r="G576" i="2"/>
  <c r="F576" i="2"/>
  <c r="B576" i="2"/>
  <c r="A576" i="2"/>
  <c r="G575" i="2"/>
  <c r="F575" i="2"/>
  <c r="B575" i="2"/>
  <c r="A575" i="2"/>
  <c r="G574" i="2"/>
  <c r="F574" i="2"/>
  <c r="B574" i="2"/>
  <c r="A574" i="2"/>
  <c r="G573" i="2"/>
  <c r="F573" i="2"/>
  <c r="B573" i="2"/>
  <c r="A573" i="2"/>
  <c r="G572" i="2"/>
  <c r="F572" i="2"/>
  <c r="B572" i="2"/>
  <c r="A572" i="2"/>
  <c r="G571" i="2"/>
  <c r="F571" i="2"/>
  <c r="B571" i="2"/>
  <c r="A571" i="2"/>
  <c r="G570" i="2"/>
  <c r="F570" i="2"/>
  <c r="B570" i="2"/>
  <c r="A570" i="2"/>
  <c r="G569" i="2"/>
  <c r="F569" i="2"/>
  <c r="B569" i="2"/>
  <c r="A569" i="2"/>
  <c r="G568" i="2"/>
  <c r="F568" i="2"/>
  <c r="B568" i="2"/>
  <c r="A568" i="2"/>
  <c r="G567" i="2"/>
  <c r="F567" i="2"/>
  <c r="B567" i="2"/>
  <c r="A567" i="2"/>
  <c r="G566" i="2"/>
  <c r="F566" i="2"/>
  <c r="B566" i="2"/>
  <c r="A566" i="2"/>
  <c r="G565" i="2"/>
  <c r="F565" i="2"/>
  <c r="B565" i="2"/>
  <c r="A565" i="2"/>
  <c r="G564" i="2"/>
  <c r="F564" i="2"/>
  <c r="B564" i="2"/>
  <c r="A564" i="2"/>
  <c r="G563" i="2"/>
  <c r="F563" i="2"/>
  <c r="B563" i="2"/>
  <c r="A563" i="2"/>
  <c r="G562" i="2"/>
  <c r="F562" i="2"/>
  <c r="B562" i="2"/>
  <c r="A562" i="2"/>
  <c r="G561" i="2"/>
  <c r="F561" i="2"/>
  <c r="B561" i="2"/>
  <c r="A561" i="2"/>
  <c r="G560" i="2"/>
  <c r="F560" i="2"/>
  <c r="B560" i="2"/>
  <c r="A560" i="2"/>
  <c r="G559" i="2"/>
  <c r="F559" i="2"/>
  <c r="B559" i="2"/>
  <c r="A559" i="2"/>
  <c r="G558" i="2"/>
  <c r="F558" i="2"/>
  <c r="B558" i="2"/>
  <c r="A558" i="2"/>
  <c r="G557" i="2"/>
  <c r="F557" i="2"/>
  <c r="B557" i="2"/>
  <c r="A557" i="2"/>
  <c r="G556" i="2"/>
  <c r="F556" i="2"/>
  <c r="B556" i="2"/>
  <c r="A556" i="2"/>
  <c r="G555" i="2"/>
  <c r="F555" i="2"/>
  <c r="B555" i="2"/>
  <c r="A555" i="2"/>
  <c r="G554" i="2"/>
  <c r="F554" i="2"/>
  <c r="B554" i="2"/>
  <c r="A554" i="2"/>
  <c r="G553" i="2"/>
  <c r="F553" i="2"/>
  <c r="B553" i="2"/>
  <c r="A553" i="2"/>
  <c r="G552" i="2"/>
  <c r="F552" i="2"/>
  <c r="B552" i="2"/>
  <c r="A552" i="2"/>
  <c r="G551" i="2"/>
  <c r="F551" i="2"/>
  <c r="B551" i="2"/>
  <c r="A551" i="2"/>
  <c r="G550" i="2"/>
  <c r="F550" i="2"/>
  <c r="B550" i="2"/>
  <c r="A550" i="2"/>
  <c r="G549" i="2"/>
  <c r="F549" i="2"/>
  <c r="B549" i="2"/>
  <c r="A549" i="2"/>
  <c r="G548" i="2"/>
  <c r="F548" i="2"/>
  <c r="B548" i="2"/>
  <c r="A548" i="2"/>
  <c r="G547" i="2"/>
  <c r="F547" i="2"/>
  <c r="B547" i="2"/>
  <c r="A547" i="2"/>
  <c r="G546" i="2"/>
  <c r="F546" i="2"/>
  <c r="B546" i="2"/>
  <c r="A546" i="2"/>
  <c r="G545" i="2"/>
  <c r="F545" i="2"/>
  <c r="B545" i="2"/>
  <c r="A545" i="2"/>
  <c r="G544" i="2"/>
  <c r="F544" i="2"/>
  <c r="B544" i="2"/>
  <c r="A544" i="2"/>
  <c r="G543" i="2"/>
  <c r="F543" i="2"/>
  <c r="B543" i="2"/>
  <c r="A543" i="2"/>
  <c r="G542" i="2"/>
  <c r="F542" i="2"/>
  <c r="B542" i="2"/>
  <c r="A542" i="2"/>
  <c r="G541" i="2"/>
  <c r="F541" i="2"/>
  <c r="B541" i="2"/>
  <c r="A541" i="2"/>
  <c r="G540" i="2"/>
  <c r="F540" i="2"/>
  <c r="B540" i="2"/>
  <c r="A540" i="2"/>
  <c r="G539" i="2"/>
  <c r="F539" i="2"/>
  <c r="B539" i="2"/>
  <c r="A539" i="2"/>
  <c r="G538" i="2"/>
  <c r="F538" i="2"/>
  <c r="B538" i="2"/>
  <c r="A538" i="2"/>
  <c r="G537" i="2"/>
  <c r="F537" i="2"/>
  <c r="B537" i="2"/>
  <c r="A537" i="2"/>
  <c r="G536" i="2"/>
  <c r="F536" i="2"/>
  <c r="B536" i="2"/>
  <c r="A536" i="2"/>
  <c r="G535" i="2"/>
  <c r="F535" i="2"/>
  <c r="B535" i="2"/>
  <c r="A535" i="2"/>
  <c r="G534" i="2"/>
  <c r="F534" i="2"/>
  <c r="B534" i="2"/>
  <c r="A534" i="2"/>
  <c r="G533" i="2"/>
  <c r="F533" i="2"/>
  <c r="B533" i="2"/>
  <c r="A533" i="2"/>
  <c r="G532" i="2"/>
  <c r="F532" i="2"/>
  <c r="B532" i="2"/>
  <c r="A532" i="2"/>
  <c r="G531" i="2"/>
  <c r="F531" i="2"/>
  <c r="B531" i="2"/>
  <c r="A531" i="2"/>
  <c r="G530" i="2"/>
  <c r="F530" i="2"/>
  <c r="B530" i="2"/>
  <c r="A530" i="2"/>
  <c r="G529" i="2"/>
  <c r="F529" i="2"/>
  <c r="B529" i="2"/>
  <c r="A529" i="2"/>
  <c r="G528" i="2"/>
  <c r="F528" i="2"/>
  <c r="B528" i="2"/>
  <c r="A528" i="2"/>
  <c r="G527" i="2"/>
  <c r="F527" i="2"/>
  <c r="B527" i="2"/>
  <c r="A527" i="2"/>
  <c r="G526" i="2"/>
  <c r="F526" i="2"/>
  <c r="B526" i="2"/>
  <c r="A526" i="2"/>
  <c r="G525" i="2"/>
  <c r="F525" i="2"/>
  <c r="B525" i="2"/>
  <c r="A525" i="2"/>
  <c r="G524" i="2"/>
  <c r="F524" i="2"/>
  <c r="B524" i="2"/>
  <c r="A524" i="2"/>
  <c r="G523" i="2"/>
  <c r="F523" i="2"/>
  <c r="B523" i="2"/>
  <c r="A523" i="2"/>
  <c r="G522" i="2"/>
  <c r="F522" i="2"/>
  <c r="B522" i="2"/>
  <c r="A522" i="2"/>
  <c r="G521" i="2"/>
  <c r="F521" i="2"/>
  <c r="B521" i="2"/>
  <c r="A521" i="2"/>
  <c r="G520" i="2"/>
  <c r="F520" i="2"/>
  <c r="B520" i="2"/>
  <c r="A520" i="2"/>
  <c r="G519" i="2"/>
  <c r="F519" i="2"/>
  <c r="B519" i="2"/>
  <c r="A519" i="2"/>
  <c r="G518" i="2"/>
  <c r="F518" i="2"/>
  <c r="B518" i="2"/>
  <c r="A518" i="2"/>
  <c r="G517" i="2"/>
  <c r="F517" i="2"/>
  <c r="B517" i="2"/>
  <c r="A517" i="2"/>
  <c r="G516" i="2"/>
  <c r="F516" i="2"/>
  <c r="B516" i="2"/>
  <c r="A516" i="2"/>
  <c r="G515" i="2"/>
  <c r="F515" i="2"/>
  <c r="B515" i="2"/>
  <c r="A515" i="2"/>
  <c r="G514" i="2"/>
  <c r="F514" i="2"/>
  <c r="B514" i="2"/>
  <c r="A514" i="2"/>
  <c r="G513" i="2"/>
  <c r="F513" i="2"/>
  <c r="B513" i="2"/>
  <c r="A513" i="2"/>
  <c r="G512" i="2"/>
  <c r="F512" i="2"/>
  <c r="B512" i="2"/>
  <c r="A512" i="2"/>
  <c r="G511" i="2"/>
  <c r="F511" i="2"/>
  <c r="B511" i="2"/>
  <c r="A511" i="2"/>
  <c r="G510" i="2"/>
  <c r="F510" i="2"/>
  <c r="B510" i="2"/>
  <c r="A510" i="2"/>
  <c r="G509" i="2"/>
  <c r="F509" i="2"/>
  <c r="B509" i="2"/>
  <c r="A509" i="2"/>
  <c r="G508" i="2"/>
  <c r="F508" i="2"/>
  <c r="B508" i="2"/>
  <c r="A508" i="2"/>
  <c r="G507" i="2"/>
  <c r="F507" i="2"/>
  <c r="B507" i="2"/>
  <c r="A507" i="2"/>
  <c r="G506" i="2"/>
  <c r="F506" i="2"/>
  <c r="B506" i="2"/>
  <c r="A506" i="2"/>
  <c r="G505" i="2"/>
  <c r="F505" i="2"/>
  <c r="B505" i="2"/>
  <c r="A505" i="2"/>
  <c r="G504" i="2"/>
  <c r="F504" i="2"/>
  <c r="B504" i="2"/>
  <c r="A504" i="2"/>
  <c r="G503" i="2"/>
  <c r="F503" i="2"/>
  <c r="B503" i="2"/>
  <c r="A503" i="2"/>
  <c r="G502" i="2"/>
  <c r="F502" i="2"/>
  <c r="B502" i="2"/>
  <c r="A502" i="2"/>
  <c r="G501" i="2"/>
  <c r="F501" i="2"/>
  <c r="B501" i="2"/>
  <c r="A501" i="2"/>
  <c r="G500" i="2"/>
  <c r="F500" i="2"/>
  <c r="B500" i="2"/>
  <c r="A500" i="2"/>
  <c r="G499" i="2"/>
  <c r="F499" i="2"/>
  <c r="B499" i="2"/>
  <c r="A499" i="2"/>
  <c r="G498" i="2"/>
  <c r="F498" i="2"/>
  <c r="B498" i="2"/>
  <c r="A498" i="2"/>
  <c r="G497" i="2"/>
  <c r="F497" i="2"/>
  <c r="B497" i="2"/>
  <c r="A497" i="2"/>
  <c r="G496" i="2"/>
  <c r="F496" i="2"/>
  <c r="B496" i="2"/>
  <c r="A496" i="2"/>
  <c r="G495" i="2"/>
  <c r="F495" i="2"/>
  <c r="B495" i="2"/>
  <c r="A495" i="2"/>
  <c r="G494" i="2"/>
  <c r="F494" i="2"/>
  <c r="B494" i="2"/>
  <c r="A494" i="2"/>
  <c r="G493" i="2"/>
  <c r="F493" i="2"/>
  <c r="B493" i="2"/>
  <c r="A493" i="2"/>
  <c r="G492" i="2"/>
  <c r="F492" i="2"/>
  <c r="B492" i="2"/>
  <c r="A492" i="2"/>
  <c r="G491" i="2"/>
  <c r="F491" i="2"/>
  <c r="B491" i="2"/>
  <c r="A491" i="2"/>
  <c r="G490" i="2"/>
  <c r="F490" i="2"/>
  <c r="B490" i="2"/>
  <c r="A490" i="2"/>
  <c r="G489" i="2"/>
  <c r="F489" i="2"/>
  <c r="B489" i="2"/>
  <c r="A489" i="2"/>
  <c r="G488" i="2"/>
  <c r="F488" i="2"/>
  <c r="B488" i="2"/>
  <c r="A488" i="2"/>
  <c r="G487" i="2"/>
  <c r="F487" i="2"/>
  <c r="B487" i="2"/>
  <c r="A487" i="2"/>
  <c r="G486" i="2"/>
  <c r="F486" i="2"/>
  <c r="B486" i="2"/>
  <c r="A486" i="2"/>
  <c r="G485" i="2"/>
  <c r="F485" i="2"/>
  <c r="B485" i="2"/>
  <c r="A485" i="2"/>
  <c r="G484" i="2"/>
  <c r="F484" i="2"/>
  <c r="B484" i="2"/>
  <c r="A484" i="2"/>
  <c r="G483" i="2"/>
  <c r="F483" i="2"/>
  <c r="B483" i="2"/>
  <c r="A483" i="2"/>
  <c r="G482" i="2"/>
  <c r="F482" i="2"/>
  <c r="B482" i="2"/>
  <c r="A482" i="2"/>
  <c r="G481" i="2"/>
  <c r="F481" i="2"/>
  <c r="B481" i="2"/>
  <c r="A481" i="2"/>
  <c r="G480" i="2"/>
  <c r="F480" i="2"/>
  <c r="B480" i="2"/>
  <c r="A480" i="2"/>
  <c r="G479" i="2"/>
  <c r="F479" i="2"/>
  <c r="B479" i="2"/>
  <c r="A479" i="2"/>
  <c r="G478" i="2"/>
  <c r="F478" i="2"/>
  <c r="B478" i="2"/>
  <c r="A478" i="2"/>
  <c r="G477" i="2"/>
  <c r="F477" i="2"/>
  <c r="B477" i="2"/>
  <c r="A477" i="2"/>
  <c r="G476" i="2"/>
  <c r="F476" i="2"/>
  <c r="B476" i="2"/>
  <c r="A476" i="2"/>
  <c r="G475" i="2"/>
  <c r="F475" i="2"/>
  <c r="B475" i="2"/>
  <c r="A475" i="2"/>
  <c r="G474" i="2"/>
  <c r="F474" i="2"/>
  <c r="B474" i="2"/>
  <c r="A474" i="2"/>
  <c r="G473" i="2"/>
  <c r="F473" i="2"/>
  <c r="B473" i="2"/>
  <c r="A473" i="2"/>
  <c r="G472" i="2"/>
  <c r="F472" i="2"/>
  <c r="B472" i="2"/>
  <c r="A472" i="2"/>
  <c r="G471" i="2"/>
  <c r="F471" i="2"/>
  <c r="B471" i="2"/>
  <c r="A471" i="2"/>
  <c r="G470" i="2"/>
  <c r="F470" i="2"/>
  <c r="B470" i="2"/>
  <c r="A470" i="2"/>
  <c r="G469" i="2"/>
  <c r="F469" i="2"/>
  <c r="B469" i="2"/>
  <c r="A469" i="2"/>
  <c r="G468" i="2"/>
  <c r="F468" i="2"/>
  <c r="B468" i="2"/>
  <c r="A468" i="2"/>
  <c r="G467" i="2"/>
  <c r="F467" i="2"/>
  <c r="B467" i="2"/>
  <c r="A467" i="2"/>
  <c r="G466" i="2"/>
  <c r="F466" i="2"/>
  <c r="B466" i="2"/>
  <c r="A466" i="2"/>
  <c r="G465" i="2"/>
  <c r="F465" i="2"/>
  <c r="B465" i="2"/>
  <c r="A465" i="2"/>
  <c r="G464" i="2"/>
  <c r="F464" i="2"/>
  <c r="B464" i="2"/>
  <c r="A464" i="2"/>
  <c r="G463" i="2"/>
  <c r="F463" i="2"/>
  <c r="B463" i="2"/>
  <c r="A463" i="2"/>
  <c r="G462" i="2"/>
  <c r="F462" i="2"/>
  <c r="B462" i="2"/>
  <c r="A462" i="2"/>
  <c r="G461" i="2"/>
  <c r="F461" i="2"/>
  <c r="B461" i="2"/>
  <c r="A461" i="2"/>
  <c r="G460" i="2"/>
  <c r="F460" i="2"/>
  <c r="B460" i="2"/>
  <c r="A460" i="2"/>
  <c r="G459" i="2"/>
  <c r="F459" i="2"/>
  <c r="B459" i="2"/>
  <c r="A459" i="2"/>
  <c r="G458" i="2"/>
  <c r="F458" i="2"/>
  <c r="B458" i="2"/>
  <c r="A458" i="2"/>
  <c r="G457" i="2"/>
  <c r="F457" i="2"/>
  <c r="B457" i="2"/>
  <c r="A457" i="2"/>
  <c r="G456" i="2"/>
  <c r="F456" i="2"/>
  <c r="B456" i="2"/>
  <c r="A456" i="2"/>
  <c r="G455" i="2"/>
  <c r="F455" i="2"/>
  <c r="B455" i="2"/>
  <c r="A455" i="2"/>
  <c r="G454" i="2"/>
  <c r="F454" i="2"/>
  <c r="B454" i="2"/>
  <c r="A454" i="2"/>
  <c r="G453" i="2"/>
  <c r="F453" i="2"/>
  <c r="B453" i="2"/>
  <c r="A453" i="2"/>
  <c r="G452" i="2"/>
  <c r="F452" i="2"/>
  <c r="B452" i="2"/>
  <c r="A452" i="2"/>
  <c r="G451" i="2"/>
  <c r="F451" i="2"/>
  <c r="B451" i="2"/>
  <c r="A451" i="2"/>
  <c r="G450" i="2"/>
  <c r="F450" i="2"/>
  <c r="B450" i="2"/>
  <c r="A450" i="2"/>
  <c r="G449" i="2"/>
  <c r="F449" i="2"/>
  <c r="B449" i="2"/>
  <c r="A449" i="2"/>
  <c r="G448" i="2"/>
  <c r="F448" i="2"/>
  <c r="B448" i="2"/>
  <c r="A448" i="2"/>
  <c r="G447" i="2"/>
  <c r="F447" i="2"/>
  <c r="B447" i="2"/>
  <c r="A447" i="2"/>
  <c r="G446" i="2"/>
  <c r="F446" i="2"/>
  <c r="B446" i="2"/>
  <c r="A446" i="2"/>
  <c r="G445" i="2"/>
  <c r="F445" i="2"/>
  <c r="B445" i="2"/>
  <c r="A445" i="2"/>
  <c r="G444" i="2"/>
  <c r="F444" i="2"/>
  <c r="B444" i="2"/>
  <c r="A444" i="2"/>
  <c r="G443" i="2"/>
  <c r="F443" i="2"/>
  <c r="B443" i="2"/>
  <c r="A443" i="2"/>
  <c r="G442" i="2"/>
  <c r="F442" i="2"/>
  <c r="B442" i="2"/>
  <c r="A442" i="2"/>
  <c r="G441" i="2"/>
  <c r="F441" i="2"/>
  <c r="B441" i="2"/>
  <c r="A441" i="2"/>
  <c r="G440" i="2"/>
  <c r="F440" i="2"/>
  <c r="B440" i="2"/>
  <c r="A440" i="2"/>
  <c r="G439" i="2"/>
  <c r="F439" i="2"/>
  <c r="B439" i="2"/>
  <c r="A439" i="2"/>
  <c r="G438" i="2"/>
  <c r="F438" i="2"/>
  <c r="B438" i="2"/>
  <c r="A438" i="2"/>
  <c r="G437" i="2"/>
  <c r="F437" i="2"/>
  <c r="B437" i="2"/>
  <c r="A437" i="2"/>
  <c r="G436" i="2"/>
  <c r="F436" i="2"/>
  <c r="B436" i="2"/>
  <c r="A436" i="2"/>
  <c r="G435" i="2"/>
  <c r="F435" i="2"/>
  <c r="B435" i="2"/>
  <c r="A435" i="2"/>
  <c r="G434" i="2"/>
  <c r="F434" i="2"/>
  <c r="B434" i="2"/>
  <c r="A434" i="2"/>
  <c r="G433" i="2"/>
  <c r="F433" i="2"/>
  <c r="B433" i="2"/>
  <c r="A433" i="2"/>
  <c r="G432" i="2"/>
  <c r="F432" i="2"/>
  <c r="B432" i="2"/>
  <c r="A432" i="2"/>
  <c r="G431" i="2"/>
  <c r="F431" i="2"/>
  <c r="B431" i="2"/>
  <c r="A431" i="2"/>
  <c r="G430" i="2"/>
  <c r="F430" i="2"/>
  <c r="B430" i="2"/>
  <c r="A430" i="2"/>
  <c r="G429" i="2"/>
  <c r="F429" i="2"/>
  <c r="B429" i="2"/>
  <c r="A429" i="2"/>
  <c r="G428" i="2"/>
  <c r="F428" i="2"/>
  <c r="B428" i="2"/>
  <c r="A428" i="2"/>
  <c r="G427" i="2"/>
  <c r="F427" i="2"/>
  <c r="B427" i="2"/>
  <c r="A427" i="2"/>
  <c r="G426" i="2"/>
  <c r="F426" i="2"/>
  <c r="B426" i="2"/>
  <c r="A426" i="2"/>
  <c r="G425" i="2"/>
  <c r="F425" i="2"/>
  <c r="B425" i="2"/>
  <c r="A425" i="2"/>
  <c r="G424" i="2"/>
  <c r="F424" i="2"/>
  <c r="B424" i="2"/>
  <c r="A424" i="2"/>
  <c r="G423" i="2"/>
  <c r="F423" i="2"/>
  <c r="B423" i="2"/>
  <c r="A423" i="2"/>
  <c r="G422" i="2"/>
  <c r="F422" i="2"/>
  <c r="B422" i="2"/>
  <c r="A422" i="2"/>
  <c r="G421" i="2"/>
  <c r="F421" i="2"/>
  <c r="B421" i="2"/>
  <c r="A421" i="2"/>
  <c r="G420" i="2"/>
  <c r="F420" i="2"/>
  <c r="B420" i="2"/>
  <c r="A420" i="2"/>
  <c r="G419" i="2"/>
  <c r="F419" i="2"/>
  <c r="B419" i="2"/>
  <c r="A419" i="2"/>
  <c r="G418" i="2"/>
  <c r="F418" i="2"/>
  <c r="B418" i="2"/>
  <c r="A418" i="2"/>
  <c r="G417" i="2"/>
  <c r="F417" i="2"/>
  <c r="B417" i="2"/>
  <c r="A417" i="2"/>
  <c r="G416" i="2"/>
  <c r="F416" i="2"/>
  <c r="B416" i="2"/>
  <c r="A416" i="2"/>
  <c r="G415" i="2"/>
  <c r="F415" i="2"/>
  <c r="B415" i="2"/>
  <c r="A415" i="2"/>
  <c r="G414" i="2"/>
  <c r="F414" i="2"/>
  <c r="B414" i="2"/>
  <c r="A414" i="2"/>
  <c r="G413" i="2"/>
  <c r="F413" i="2"/>
  <c r="B413" i="2"/>
  <c r="A413" i="2"/>
  <c r="G412" i="2"/>
  <c r="F412" i="2"/>
  <c r="B412" i="2"/>
  <c r="A412" i="2"/>
  <c r="G411" i="2"/>
  <c r="F411" i="2"/>
  <c r="B411" i="2"/>
  <c r="A411" i="2"/>
  <c r="G410" i="2"/>
  <c r="F410" i="2"/>
  <c r="B410" i="2"/>
  <c r="A410" i="2"/>
  <c r="G409" i="2"/>
  <c r="F409" i="2"/>
  <c r="B409" i="2"/>
  <c r="A409" i="2"/>
  <c r="G408" i="2"/>
  <c r="F408" i="2"/>
  <c r="B408" i="2"/>
  <c r="A408" i="2"/>
  <c r="G407" i="2"/>
  <c r="F407" i="2"/>
  <c r="B407" i="2"/>
  <c r="A407" i="2"/>
  <c r="G406" i="2"/>
  <c r="F406" i="2"/>
  <c r="B406" i="2"/>
  <c r="A406" i="2"/>
  <c r="G405" i="2"/>
  <c r="F405" i="2"/>
  <c r="B405" i="2"/>
  <c r="A405" i="2"/>
  <c r="G404" i="2"/>
  <c r="F404" i="2"/>
  <c r="B404" i="2"/>
  <c r="A404" i="2"/>
  <c r="G403" i="2"/>
  <c r="F403" i="2"/>
  <c r="B403" i="2"/>
  <c r="A403" i="2"/>
  <c r="G402" i="2"/>
  <c r="F402" i="2"/>
  <c r="B402" i="2"/>
  <c r="A402" i="2"/>
  <c r="G401" i="2"/>
  <c r="F401" i="2"/>
  <c r="B401" i="2"/>
  <c r="A401" i="2"/>
  <c r="G400" i="2"/>
  <c r="F400" i="2"/>
  <c r="B400" i="2"/>
  <c r="A400" i="2"/>
  <c r="G399" i="2"/>
  <c r="F399" i="2"/>
  <c r="B399" i="2"/>
  <c r="A399" i="2"/>
  <c r="G398" i="2"/>
  <c r="F398" i="2"/>
  <c r="B398" i="2"/>
  <c r="A398" i="2"/>
  <c r="G397" i="2"/>
  <c r="F397" i="2"/>
  <c r="B397" i="2"/>
  <c r="A397" i="2"/>
  <c r="G396" i="2"/>
  <c r="F396" i="2"/>
  <c r="B396" i="2"/>
  <c r="A396" i="2"/>
  <c r="G395" i="2"/>
  <c r="F395" i="2"/>
  <c r="B395" i="2"/>
  <c r="A395" i="2"/>
  <c r="G394" i="2"/>
  <c r="F394" i="2"/>
  <c r="B394" i="2"/>
  <c r="A394" i="2"/>
  <c r="G393" i="2"/>
  <c r="F393" i="2"/>
  <c r="B393" i="2"/>
  <c r="A393" i="2"/>
  <c r="G392" i="2"/>
  <c r="F392" i="2"/>
  <c r="B392" i="2"/>
  <c r="A392" i="2"/>
  <c r="G391" i="2"/>
  <c r="F391" i="2"/>
  <c r="B391" i="2"/>
  <c r="A391" i="2"/>
  <c r="G390" i="2"/>
  <c r="F390" i="2"/>
  <c r="B390" i="2"/>
  <c r="A390" i="2"/>
  <c r="G389" i="2"/>
  <c r="F389" i="2"/>
  <c r="B389" i="2"/>
  <c r="A389" i="2"/>
  <c r="G388" i="2"/>
  <c r="F388" i="2"/>
  <c r="B388" i="2"/>
  <c r="A388" i="2"/>
  <c r="G387" i="2"/>
  <c r="F387" i="2"/>
  <c r="B387" i="2"/>
  <c r="A387" i="2"/>
  <c r="G386" i="2"/>
  <c r="F386" i="2"/>
  <c r="B386" i="2"/>
  <c r="A386" i="2"/>
  <c r="G385" i="2"/>
  <c r="F385" i="2"/>
  <c r="B385" i="2"/>
  <c r="A385" i="2"/>
  <c r="G384" i="2"/>
  <c r="F384" i="2"/>
  <c r="B384" i="2"/>
  <c r="A384" i="2"/>
  <c r="G383" i="2"/>
  <c r="F383" i="2"/>
  <c r="B383" i="2"/>
  <c r="A383" i="2"/>
  <c r="G382" i="2"/>
  <c r="F382" i="2"/>
  <c r="B382" i="2"/>
  <c r="A382" i="2"/>
  <c r="G381" i="2"/>
  <c r="F381" i="2"/>
  <c r="B381" i="2"/>
  <c r="A381" i="2"/>
  <c r="G380" i="2"/>
  <c r="F380" i="2"/>
  <c r="B380" i="2"/>
  <c r="A380" i="2"/>
  <c r="G379" i="2"/>
  <c r="F379" i="2"/>
  <c r="B379" i="2"/>
  <c r="A379" i="2"/>
  <c r="G378" i="2"/>
  <c r="F378" i="2"/>
  <c r="B378" i="2"/>
  <c r="A378" i="2"/>
  <c r="G377" i="2"/>
  <c r="F377" i="2"/>
  <c r="B377" i="2"/>
  <c r="A377" i="2"/>
  <c r="G376" i="2"/>
  <c r="F376" i="2"/>
  <c r="B376" i="2"/>
  <c r="A376" i="2"/>
  <c r="G375" i="2"/>
  <c r="F375" i="2"/>
  <c r="B375" i="2"/>
  <c r="A375" i="2"/>
  <c r="G374" i="2"/>
  <c r="F374" i="2"/>
  <c r="B374" i="2"/>
  <c r="A374" i="2"/>
  <c r="G373" i="2"/>
  <c r="F373" i="2"/>
  <c r="B373" i="2"/>
  <c r="A373" i="2"/>
  <c r="G372" i="2"/>
  <c r="F372" i="2"/>
  <c r="B372" i="2"/>
  <c r="A372" i="2"/>
  <c r="G371" i="2"/>
  <c r="F371" i="2"/>
  <c r="B371" i="2"/>
  <c r="A371" i="2"/>
  <c r="G370" i="2"/>
  <c r="F370" i="2"/>
  <c r="B370" i="2"/>
  <c r="A370" i="2"/>
  <c r="G369" i="2"/>
  <c r="F369" i="2"/>
  <c r="B369" i="2"/>
  <c r="A369" i="2"/>
  <c r="G368" i="2"/>
  <c r="F368" i="2"/>
  <c r="B368" i="2"/>
  <c r="A368" i="2"/>
  <c r="G367" i="2"/>
  <c r="F367" i="2"/>
  <c r="B367" i="2"/>
  <c r="A367" i="2"/>
  <c r="G366" i="2"/>
  <c r="F366" i="2"/>
  <c r="B366" i="2"/>
  <c r="A366" i="2"/>
  <c r="G365" i="2"/>
  <c r="F365" i="2"/>
  <c r="B365" i="2"/>
  <c r="A365" i="2"/>
  <c r="G364" i="2"/>
  <c r="F364" i="2"/>
  <c r="B364" i="2"/>
  <c r="A364" i="2"/>
  <c r="G363" i="2"/>
  <c r="F363" i="2"/>
  <c r="B363" i="2"/>
  <c r="A363" i="2"/>
  <c r="G362" i="2"/>
  <c r="F362" i="2"/>
  <c r="B362" i="2"/>
  <c r="A362" i="2"/>
  <c r="G361" i="2"/>
  <c r="F361" i="2"/>
  <c r="B361" i="2"/>
  <c r="A361" i="2"/>
  <c r="G360" i="2"/>
  <c r="F360" i="2"/>
  <c r="B360" i="2"/>
  <c r="A360" i="2"/>
  <c r="G359" i="2"/>
  <c r="F359" i="2"/>
  <c r="B359" i="2"/>
  <c r="A359" i="2"/>
  <c r="G358" i="2"/>
  <c r="F358" i="2"/>
  <c r="B358" i="2"/>
  <c r="A358" i="2"/>
  <c r="G357" i="2"/>
  <c r="F357" i="2"/>
  <c r="B357" i="2"/>
  <c r="A357" i="2"/>
  <c r="B356" i="2"/>
  <c r="F356" i="2" s="1"/>
  <c r="B355" i="2"/>
  <c r="G354" i="2"/>
  <c r="B354" i="2"/>
  <c r="G353" i="2"/>
  <c r="B353" i="2"/>
  <c r="G352" i="2"/>
  <c r="B352" i="2"/>
  <c r="G351" i="2"/>
  <c r="B351" i="2"/>
  <c r="G350" i="2"/>
  <c r="B350" i="2"/>
  <c r="G349" i="2"/>
  <c r="B349" i="2"/>
  <c r="G348" i="2"/>
  <c r="F348" i="2"/>
  <c r="B348" i="2"/>
  <c r="A348" i="2" s="1"/>
  <c r="G347" i="2"/>
  <c r="F347" i="2"/>
  <c r="B347" i="2"/>
  <c r="A347" i="2" s="1"/>
  <c r="G346" i="2"/>
  <c r="F346" i="2"/>
  <c r="B346" i="2"/>
  <c r="A346" i="2" s="1"/>
  <c r="G345" i="2"/>
  <c r="B345" i="2"/>
  <c r="A345" i="2" s="1"/>
  <c r="G344" i="2"/>
  <c r="F344" i="2"/>
  <c r="B344" i="2"/>
  <c r="A344" i="2" s="1"/>
  <c r="G343" i="2"/>
  <c r="F343" i="2"/>
  <c r="B343" i="2"/>
  <c r="A343" i="2" s="1"/>
  <c r="G342" i="2"/>
  <c r="F342" i="2"/>
  <c r="B342" i="2"/>
  <c r="A342" i="2" s="1"/>
  <c r="G341" i="2"/>
  <c r="B341" i="2"/>
  <c r="A341" i="2" s="1"/>
  <c r="G340" i="2"/>
  <c r="F340" i="2"/>
  <c r="B340" i="2"/>
  <c r="A340" i="2" s="1"/>
  <c r="G339" i="2"/>
  <c r="F339" i="2"/>
  <c r="B339" i="2"/>
  <c r="A339" i="2" s="1"/>
  <c r="G338" i="2"/>
  <c r="F338" i="2"/>
  <c r="B338" i="2"/>
  <c r="A338" i="2" s="1"/>
  <c r="G337" i="2"/>
  <c r="B337" i="2"/>
  <c r="A337" i="2" s="1"/>
  <c r="G336" i="2"/>
  <c r="F336" i="2"/>
  <c r="B336" i="2"/>
  <c r="A336" i="2" s="1"/>
  <c r="G335" i="2"/>
  <c r="F335" i="2"/>
  <c r="B335" i="2"/>
  <c r="A335" i="2" s="1"/>
  <c r="G334" i="2"/>
  <c r="F334" i="2"/>
  <c r="B334" i="2"/>
  <c r="A334" i="2" s="1"/>
  <c r="G333" i="2"/>
  <c r="B333" i="2"/>
  <c r="A333" i="2" s="1"/>
  <c r="G332" i="2"/>
  <c r="F332" i="2"/>
  <c r="B332" i="2"/>
  <c r="A332" i="2" s="1"/>
  <c r="G331" i="2"/>
  <c r="F331" i="2"/>
  <c r="B331" i="2"/>
  <c r="A331" i="2" s="1"/>
  <c r="G330" i="2"/>
  <c r="F330" i="2"/>
  <c r="B330" i="2"/>
  <c r="A330" i="2" s="1"/>
  <c r="G329" i="2"/>
  <c r="B329" i="2"/>
  <c r="A329" i="2" s="1"/>
  <c r="G328" i="2"/>
  <c r="F328" i="2"/>
  <c r="B328" i="2"/>
  <c r="A328" i="2" s="1"/>
  <c r="G327" i="2"/>
  <c r="F327" i="2"/>
  <c r="B327" i="2"/>
  <c r="A327" i="2" s="1"/>
  <c r="G326" i="2"/>
  <c r="F326" i="2"/>
  <c r="B326" i="2"/>
  <c r="A326" i="2" s="1"/>
  <c r="G325" i="2"/>
  <c r="B325" i="2"/>
  <c r="A325" i="2" s="1"/>
  <c r="G324" i="2"/>
  <c r="F324" i="2"/>
  <c r="B324" i="2"/>
  <c r="A324" i="2" s="1"/>
  <c r="G323" i="2"/>
  <c r="F323" i="2"/>
  <c r="B323" i="2"/>
  <c r="A323" i="2" s="1"/>
  <c r="G322" i="2"/>
  <c r="F322" i="2"/>
  <c r="B322" i="2"/>
  <c r="A322" i="2" s="1"/>
  <c r="G321" i="2"/>
  <c r="B321" i="2"/>
  <c r="A321" i="2" s="1"/>
  <c r="G320" i="2"/>
  <c r="F320" i="2"/>
  <c r="B320" i="2"/>
  <c r="A320" i="2" s="1"/>
  <c r="G319" i="2"/>
  <c r="F319" i="2"/>
  <c r="B319" i="2"/>
  <c r="A319" i="2" s="1"/>
  <c r="G318" i="2"/>
  <c r="F318" i="2"/>
  <c r="B318" i="2"/>
  <c r="A318" i="2" s="1"/>
  <c r="G317" i="2"/>
  <c r="B317" i="2"/>
  <c r="A317" i="2" s="1"/>
  <c r="G316" i="2"/>
  <c r="F316" i="2"/>
  <c r="B316" i="2"/>
  <c r="A316" i="2" s="1"/>
  <c r="G315" i="2"/>
  <c r="F315" i="2"/>
  <c r="B315" i="2"/>
  <c r="A315" i="2" s="1"/>
  <c r="G314" i="2"/>
  <c r="F314" i="2"/>
  <c r="B314" i="2"/>
  <c r="A314" i="2" s="1"/>
  <c r="G313" i="2"/>
  <c r="B313" i="2"/>
  <c r="A313" i="2" s="1"/>
  <c r="G312" i="2"/>
  <c r="F312" i="2"/>
  <c r="B312" i="2"/>
  <c r="A312" i="2" s="1"/>
  <c r="G311" i="2"/>
  <c r="F311" i="2"/>
  <c r="B311" i="2"/>
  <c r="A311" i="2" s="1"/>
  <c r="G310" i="2"/>
  <c r="F310" i="2"/>
  <c r="B310" i="2"/>
  <c r="A310" i="2" s="1"/>
  <c r="G309" i="2"/>
  <c r="B309" i="2"/>
  <c r="A309" i="2" s="1"/>
  <c r="G308" i="2"/>
  <c r="F308" i="2"/>
  <c r="B308" i="2"/>
  <c r="A308" i="2" s="1"/>
  <c r="G307" i="2"/>
  <c r="F307" i="2"/>
  <c r="B307" i="2"/>
  <c r="A307" i="2" s="1"/>
  <c r="G306" i="2"/>
  <c r="F306" i="2"/>
  <c r="B306" i="2"/>
  <c r="A306" i="2" s="1"/>
  <c r="G305" i="2"/>
  <c r="B305" i="2"/>
  <c r="A305" i="2" s="1"/>
  <c r="G304" i="2"/>
  <c r="F304" i="2"/>
  <c r="B304" i="2"/>
  <c r="A304" i="2" s="1"/>
  <c r="G303" i="2"/>
  <c r="F303" i="2"/>
  <c r="B303" i="2"/>
  <c r="A303" i="2" s="1"/>
  <c r="G302" i="2"/>
  <c r="F302" i="2"/>
  <c r="B302" i="2"/>
  <c r="A302" i="2" s="1"/>
  <c r="G301" i="2"/>
  <c r="B301" i="2"/>
  <c r="A301" i="2" s="1"/>
  <c r="G300" i="2"/>
  <c r="F300" i="2"/>
  <c r="B300" i="2"/>
  <c r="A300" i="2" s="1"/>
  <c r="G299" i="2"/>
  <c r="F299" i="2"/>
  <c r="B299" i="2"/>
  <c r="A299" i="2" s="1"/>
  <c r="G298" i="2"/>
  <c r="F298" i="2"/>
  <c r="B298" i="2"/>
  <c r="A298" i="2" s="1"/>
  <c r="G297" i="2"/>
  <c r="B297" i="2"/>
  <c r="A297" i="2" s="1"/>
  <c r="G296" i="2"/>
  <c r="F296" i="2"/>
  <c r="B296" i="2"/>
  <c r="A296" i="2" s="1"/>
  <c r="G295" i="2"/>
  <c r="F295" i="2"/>
  <c r="B295" i="2"/>
  <c r="A295" i="2" s="1"/>
  <c r="G294" i="2"/>
  <c r="F294" i="2"/>
  <c r="B294" i="2"/>
  <c r="A294" i="2" s="1"/>
  <c r="G293" i="2"/>
  <c r="B293" i="2"/>
  <c r="A293" i="2" s="1"/>
  <c r="G292" i="2"/>
  <c r="F292" i="2"/>
  <c r="B292" i="2"/>
  <c r="A292" i="2" s="1"/>
  <c r="G291" i="2"/>
  <c r="F291" i="2"/>
  <c r="B291" i="2"/>
  <c r="A291" i="2" s="1"/>
  <c r="G290" i="2"/>
  <c r="F290" i="2"/>
  <c r="B290" i="2"/>
  <c r="A290" i="2" s="1"/>
  <c r="G289" i="2"/>
  <c r="B289" i="2"/>
  <c r="A289" i="2" s="1"/>
  <c r="G288" i="2"/>
  <c r="F288" i="2"/>
  <c r="B288" i="2"/>
  <c r="A288" i="2" s="1"/>
  <c r="G287" i="2"/>
  <c r="F287" i="2"/>
  <c r="B287" i="2"/>
  <c r="A287" i="2" s="1"/>
  <c r="G286" i="2"/>
  <c r="F286" i="2"/>
  <c r="B286" i="2"/>
  <c r="A286" i="2" s="1"/>
  <c r="G285" i="2"/>
  <c r="B285" i="2"/>
  <c r="A285" i="2" s="1"/>
  <c r="G284" i="2"/>
  <c r="F284" i="2"/>
  <c r="B284" i="2"/>
  <c r="A284" i="2" s="1"/>
  <c r="G283" i="2"/>
  <c r="F283" i="2"/>
  <c r="B283" i="2"/>
  <c r="A283" i="2" s="1"/>
  <c r="G282" i="2"/>
  <c r="F282" i="2"/>
  <c r="B282" i="2"/>
  <c r="A282" i="2" s="1"/>
  <c r="G281" i="2"/>
  <c r="B281" i="2"/>
  <c r="A281" i="2" s="1"/>
  <c r="G280" i="2"/>
  <c r="F280" i="2"/>
  <c r="B280" i="2"/>
  <c r="A280" i="2" s="1"/>
  <c r="G279" i="2"/>
  <c r="F279" i="2"/>
  <c r="B279" i="2"/>
  <c r="A279" i="2" s="1"/>
  <c r="G278" i="2"/>
  <c r="F278" i="2"/>
  <c r="B278" i="2"/>
  <c r="A278" i="2" s="1"/>
  <c r="G277" i="2"/>
  <c r="B277" i="2"/>
  <c r="A277" i="2" s="1"/>
  <c r="G276" i="2"/>
  <c r="F276" i="2"/>
  <c r="B276" i="2"/>
  <c r="A276" i="2" s="1"/>
  <c r="G275" i="2"/>
  <c r="F275" i="2"/>
  <c r="B275" i="2"/>
  <c r="A275" i="2" s="1"/>
  <c r="G274" i="2"/>
  <c r="F274" i="2"/>
  <c r="B274" i="2"/>
  <c r="A274" i="2" s="1"/>
  <c r="G273" i="2"/>
  <c r="B273" i="2"/>
  <c r="A273" i="2" s="1"/>
  <c r="G272" i="2"/>
  <c r="F272" i="2"/>
  <c r="B272" i="2"/>
  <c r="A272" i="2" s="1"/>
  <c r="G271" i="2"/>
  <c r="F271" i="2"/>
  <c r="B271" i="2"/>
  <c r="A271" i="2" s="1"/>
  <c r="G270" i="2"/>
  <c r="F270" i="2"/>
  <c r="B270" i="2"/>
  <c r="A270" i="2" s="1"/>
  <c r="G269" i="2"/>
  <c r="B269" i="2"/>
  <c r="A269" i="2" s="1"/>
  <c r="G268" i="2"/>
  <c r="F268" i="2"/>
  <c r="B268" i="2"/>
  <c r="A268" i="2" s="1"/>
  <c r="G267" i="2"/>
  <c r="F267" i="2"/>
  <c r="B267" i="2"/>
  <c r="A267" i="2" s="1"/>
  <c r="G266" i="2"/>
  <c r="F266" i="2"/>
  <c r="B266" i="2"/>
  <c r="A266" i="2" s="1"/>
  <c r="G265" i="2"/>
  <c r="B265" i="2"/>
  <c r="A265" i="2" s="1"/>
  <c r="G264" i="2"/>
  <c r="F264" i="2"/>
  <c r="B264" i="2"/>
  <c r="A264" i="2" s="1"/>
  <c r="G263" i="2"/>
  <c r="F263" i="2"/>
  <c r="B263" i="2"/>
  <c r="A263" i="2" s="1"/>
  <c r="G262" i="2"/>
  <c r="F262" i="2"/>
  <c r="B262" i="2"/>
  <c r="A262" i="2" s="1"/>
  <c r="G261" i="2"/>
  <c r="B261" i="2"/>
  <c r="A261" i="2" s="1"/>
  <c r="G260" i="2"/>
  <c r="F260" i="2"/>
  <c r="B260" i="2"/>
  <c r="A260" i="2" s="1"/>
  <c r="G259" i="2"/>
  <c r="F259" i="2"/>
  <c r="B259" i="2"/>
  <c r="A259" i="2" s="1"/>
  <c r="G258" i="2"/>
  <c r="F258" i="2"/>
  <c r="B258" i="2"/>
  <c r="A258" i="2" s="1"/>
  <c r="G257" i="2"/>
  <c r="B257" i="2"/>
  <c r="A257" i="2" s="1"/>
  <c r="G256" i="2"/>
  <c r="F256" i="2"/>
  <c r="B256" i="2"/>
  <c r="A256" i="2" s="1"/>
  <c r="G255" i="2"/>
  <c r="F255" i="2"/>
  <c r="B255" i="2"/>
  <c r="A255" i="2" s="1"/>
  <c r="G254" i="2"/>
  <c r="F254" i="2"/>
  <c r="B254" i="2"/>
  <c r="A254" i="2" s="1"/>
  <c r="G253" i="2"/>
  <c r="B253" i="2"/>
  <c r="A253" i="2" s="1"/>
  <c r="G252" i="2"/>
  <c r="F252" i="2"/>
  <c r="B252" i="2"/>
  <c r="A252" i="2" s="1"/>
  <c r="G251" i="2"/>
  <c r="F251" i="2"/>
  <c r="B251" i="2"/>
  <c r="A251" i="2" s="1"/>
  <c r="G250" i="2"/>
  <c r="F250" i="2"/>
  <c r="B250" i="2"/>
  <c r="A250" i="2" s="1"/>
  <c r="G249" i="2"/>
  <c r="B249" i="2"/>
  <c r="A249" i="2" s="1"/>
  <c r="G248" i="2"/>
  <c r="F248" i="2"/>
  <c r="B248" i="2"/>
  <c r="A248" i="2" s="1"/>
  <c r="G247" i="2"/>
  <c r="F247" i="2"/>
  <c r="B247" i="2"/>
  <c r="A247" i="2" s="1"/>
  <c r="G246" i="2"/>
  <c r="F246" i="2"/>
  <c r="B246" i="2"/>
  <c r="A246" i="2" s="1"/>
  <c r="G245" i="2"/>
  <c r="B245" i="2"/>
  <c r="A245" i="2" s="1"/>
  <c r="G244" i="2"/>
  <c r="F244" i="2"/>
  <c r="B244" i="2"/>
  <c r="A244" i="2" s="1"/>
  <c r="G243" i="2"/>
  <c r="F243" i="2"/>
  <c r="B243" i="2"/>
  <c r="A243" i="2" s="1"/>
  <c r="G242" i="2"/>
  <c r="F242" i="2"/>
  <c r="B242" i="2"/>
  <c r="A242" i="2" s="1"/>
  <c r="G241" i="2"/>
  <c r="B241" i="2"/>
  <c r="A241" i="2" s="1"/>
  <c r="G240" i="2"/>
  <c r="F240" i="2"/>
  <c r="B240" i="2"/>
  <c r="A240" i="2" s="1"/>
  <c r="G239" i="2"/>
  <c r="F239" i="2"/>
  <c r="B239" i="2"/>
  <c r="A239" i="2" s="1"/>
  <c r="G238" i="2"/>
  <c r="F238" i="2"/>
  <c r="B238" i="2"/>
  <c r="A238" i="2" s="1"/>
  <c r="G237" i="2"/>
  <c r="B237" i="2"/>
  <c r="A237" i="2" s="1"/>
  <c r="G236" i="2"/>
  <c r="F236" i="2"/>
  <c r="B236" i="2"/>
  <c r="A236" i="2" s="1"/>
  <c r="G235" i="2"/>
  <c r="F235" i="2"/>
  <c r="B235" i="2"/>
  <c r="A235" i="2" s="1"/>
  <c r="G234" i="2"/>
  <c r="F234" i="2"/>
  <c r="B234" i="2"/>
  <c r="A234" i="2" s="1"/>
  <c r="G233" i="2"/>
  <c r="B233" i="2"/>
  <c r="A233" i="2" s="1"/>
  <c r="G232" i="2"/>
  <c r="F232" i="2"/>
  <c r="B232" i="2"/>
  <c r="A232" i="2" s="1"/>
  <c r="G231" i="2"/>
  <c r="F231" i="2"/>
  <c r="B231" i="2"/>
  <c r="A231" i="2" s="1"/>
  <c r="B230" i="2"/>
  <c r="F230" i="2" s="1"/>
  <c r="A230" i="2"/>
  <c r="B229" i="2"/>
  <c r="F229" i="2" s="1"/>
  <c r="A229" i="2"/>
  <c r="G228" i="2"/>
  <c r="B228" i="2"/>
  <c r="F228" i="2" s="1"/>
  <c r="A228" i="2"/>
  <c r="G227" i="2"/>
  <c r="B227" i="2"/>
  <c r="F227" i="2" s="1"/>
  <c r="A227" i="2"/>
  <c r="G226" i="2"/>
  <c r="B226" i="2"/>
  <c r="F226" i="2" s="1"/>
  <c r="A226" i="2"/>
  <c r="G225" i="2"/>
  <c r="B225" i="2"/>
  <c r="F225" i="2" s="1"/>
  <c r="A225" i="2"/>
  <c r="G224" i="2"/>
  <c r="B224" i="2"/>
  <c r="F224" i="2" s="1"/>
  <c r="A224" i="2"/>
  <c r="G223" i="2"/>
  <c r="B223" i="2"/>
  <c r="F223" i="2" s="1"/>
  <c r="A223" i="2"/>
  <c r="G222" i="2"/>
  <c r="B222" i="2"/>
  <c r="F222" i="2" s="1"/>
  <c r="A222" i="2"/>
  <c r="G221" i="2"/>
  <c r="B221" i="2"/>
  <c r="F221" i="2" s="1"/>
  <c r="A221" i="2"/>
  <c r="G220" i="2"/>
  <c r="B220" i="2"/>
  <c r="F220" i="2" s="1"/>
  <c r="A220" i="2"/>
  <c r="G219" i="2"/>
  <c r="B219" i="2"/>
  <c r="F219" i="2" s="1"/>
  <c r="A219" i="2"/>
  <c r="G218" i="2"/>
  <c r="B218" i="2"/>
  <c r="F218" i="2" s="1"/>
  <c r="A218" i="2"/>
  <c r="G217" i="2"/>
  <c r="B217" i="2"/>
  <c r="F217" i="2" s="1"/>
  <c r="A217" i="2"/>
  <c r="G216" i="2"/>
  <c r="B216" i="2"/>
  <c r="F216" i="2" s="1"/>
  <c r="A216" i="2"/>
  <c r="G215" i="2"/>
  <c r="B215" i="2"/>
  <c r="F215" i="2" s="1"/>
  <c r="A215" i="2"/>
  <c r="G214" i="2"/>
  <c r="B214" i="2"/>
  <c r="F214" i="2" s="1"/>
  <c r="A214" i="2"/>
  <c r="G213" i="2"/>
  <c r="B213" i="2"/>
  <c r="F213" i="2" s="1"/>
  <c r="A213" i="2"/>
  <c r="G212" i="2"/>
  <c r="B212" i="2"/>
  <c r="F212" i="2" s="1"/>
  <c r="A212" i="2"/>
  <c r="G211" i="2"/>
  <c r="B211" i="2"/>
  <c r="F211" i="2" s="1"/>
  <c r="A211" i="2"/>
  <c r="G210" i="2"/>
  <c r="B210" i="2"/>
  <c r="F210" i="2" s="1"/>
  <c r="A210" i="2"/>
  <c r="G209" i="2"/>
  <c r="B209" i="2"/>
  <c r="F209" i="2" s="1"/>
  <c r="A209" i="2"/>
  <c r="G208" i="2"/>
  <c r="B208" i="2"/>
  <c r="F208" i="2" s="1"/>
  <c r="A208" i="2"/>
  <c r="G207" i="2"/>
  <c r="B207" i="2"/>
  <c r="F207" i="2" s="1"/>
  <c r="A207" i="2"/>
  <c r="G206" i="2"/>
  <c r="B206" i="2"/>
  <c r="F206" i="2" s="1"/>
  <c r="A206" i="2"/>
  <c r="G205" i="2"/>
  <c r="B205" i="2"/>
  <c r="F205" i="2" s="1"/>
  <c r="A205" i="2"/>
  <c r="G204" i="2"/>
  <c r="B204" i="2"/>
  <c r="F204" i="2" s="1"/>
  <c r="A204" i="2"/>
  <c r="G203" i="2"/>
  <c r="B203" i="2"/>
  <c r="F203" i="2" s="1"/>
  <c r="A203" i="2"/>
  <c r="G202" i="2"/>
  <c r="B202" i="2"/>
  <c r="F202" i="2" s="1"/>
  <c r="A202" i="2"/>
  <c r="G201" i="2"/>
  <c r="B201" i="2"/>
  <c r="F201" i="2" s="1"/>
  <c r="A201" i="2"/>
  <c r="G200" i="2"/>
  <c r="B200" i="2"/>
  <c r="F200" i="2" s="1"/>
  <c r="A200" i="2"/>
  <c r="G199" i="2"/>
  <c r="B199" i="2"/>
  <c r="F199" i="2" s="1"/>
  <c r="A199" i="2"/>
  <c r="G198" i="2"/>
  <c r="B198" i="2"/>
  <c r="F198" i="2" s="1"/>
  <c r="A198" i="2"/>
  <c r="G197" i="2"/>
  <c r="B197" i="2"/>
  <c r="F197" i="2" s="1"/>
  <c r="A197" i="2"/>
  <c r="G196" i="2"/>
  <c r="B196" i="2"/>
  <c r="F196" i="2" s="1"/>
  <c r="A196" i="2"/>
  <c r="G195" i="2"/>
  <c r="B195" i="2"/>
  <c r="F195" i="2" s="1"/>
  <c r="A195" i="2"/>
  <c r="G194" i="2"/>
  <c r="B194" i="2"/>
  <c r="F194" i="2" s="1"/>
  <c r="A194" i="2"/>
  <c r="G193" i="2"/>
  <c r="B193" i="2"/>
  <c r="F193" i="2" s="1"/>
  <c r="A193" i="2"/>
  <c r="G192" i="2"/>
  <c r="B192" i="2"/>
  <c r="F192" i="2" s="1"/>
  <c r="A192" i="2"/>
  <c r="G191" i="2"/>
  <c r="B191" i="2"/>
  <c r="F191" i="2" s="1"/>
  <c r="A191" i="2"/>
  <c r="G190" i="2"/>
  <c r="B190" i="2"/>
  <c r="F190" i="2" s="1"/>
  <c r="A190" i="2"/>
  <c r="G189" i="2"/>
  <c r="B189" i="2"/>
  <c r="F189" i="2" s="1"/>
  <c r="A189" i="2"/>
  <c r="G188" i="2"/>
  <c r="B188" i="2"/>
  <c r="F188" i="2" s="1"/>
  <c r="A188" i="2"/>
  <c r="G187" i="2"/>
  <c r="B187" i="2"/>
  <c r="F187" i="2" s="1"/>
  <c r="A187" i="2"/>
  <c r="G186" i="2"/>
  <c r="B186" i="2"/>
  <c r="F186" i="2" s="1"/>
  <c r="A186" i="2"/>
  <c r="G185" i="2"/>
  <c r="B185" i="2"/>
  <c r="F185" i="2" s="1"/>
  <c r="A185" i="2"/>
  <c r="G184" i="2"/>
  <c r="B184" i="2"/>
  <c r="F184" i="2" s="1"/>
  <c r="A184" i="2"/>
  <c r="G183" i="2"/>
  <c r="B183" i="2"/>
  <c r="F183" i="2" s="1"/>
  <c r="A183" i="2"/>
  <c r="G182" i="2"/>
  <c r="B182" i="2"/>
  <c r="F182" i="2" s="1"/>
  <c r="A182" i="2"/>
  <c r="G181" i="2"/>
  <c r="B181" i="2"/>
  <c r="F181" i="2" s="1"/>
  <c r="A181" i="2"/>
  <c r="G180" i="2"/>
  <c r="B180" i="2"/>
  <c r="F180" i="2" s="1"/>
  <c r="A180" i="2"/>
  <c r="G179" i="2"/>
  <c r="B179" i="2"/>
  <c r="F179" i="2" s="1"/>
  <c r="A179" i="2"/>
  <c r="G178" i="2"/>
  <c r="B178" i="2"/>
  <c r="F178" i="2" s="1"/>
  <c r="A178" i="2"/>
  <c r="G177" i="2"/>
  <c r="B177" i="2"/>
  <c r="F177" i="2" s="1"/>
  <c r="A177" i="2"/>
  <c r="G176" i="2"/>
  <c r="B176" i="2"/>
  <c r="F176" i="2" s="1"/>
  <c r="A176" i="2"/>
  <c r="G175" i="2"/>
  <c r="B175" i="2"/>
  <c r="F175" i="2" s="1"/>
  <c r="A175" i="2"/>
  <c r="G174" i="2"/>
  <c r="B174" i="2"/>
  <c r="F174" i="2" s="1"/>
  <c r="A174" i="2"/>
  <c r="G173" i="2"/>
  <c r="B173" i="2"/>
  <c r="F173" i="2" s="1"/>
  <c r="A173" i="2"/>
  <c r="G172" i="2"/>
  <c r="B172" i="2"/>
  <c r="F172" i="2" s="1"/>
  <c r="A172" i="2"/>
  <c r="G171" i="2"/>
  <c r="B171" i="2"/>
  <c r="F171" i="2" s="1"/>
  <c r="A171" i="2"/>
  <c r="G170" i="2"/>
  <c r="B170" i="2"/>
  <c r="F170" i="2" s="1"/>
  <c r="A170" i="2"/>
  <c r="G169" i="2"/>
  <c r="B169" i="2"/>
  <c r="F169" i="2" s="1"/>
  <c r="A169" i="2"/>
  <c r="G168" i="2"/>
  <c r="B168" i="2"/>
  <c r="F168" i="2" s="1"/>
  <c r="A168" i="2"/>
  <c r="G167" i="2"/>
  <c r="B167" i="2"/>
  <c r="F167" i="2" s="1"/>
  <c r="A167" i="2"/>
  <c r="G166" i="2"/>
  <c r="B166" i="2"/>
  <c r="F166" i="2" s="1"/>
  <c r="A166" i="2"/>
  <c r="G165" i="2"/>
  <c r="B165" i="2"/>
  <c r="F165" i="2" s="1"/>
  <c r="A165" i="2"/>
  <c r="G164" i="2"/>
  <c r="B164" i="2"/>
  <c r="F164" i="2" s="1"/>
  <c r="A164" i="2"/>
  <c r="G163" i="2"/>
  <c r="B163" i="2"/>
  <c r="F163" i="2" s="1"/>
  <c r="A163" i="2"/>
  <c r="G162" i="2"/>
  <c r="B162" i="2"/>
  <c r="F162" i="2" s="1"/>
  <c r="A162" i="2"/>
  <c r="G161" i="2"/>
  <c r="B161" i="2"/>
  <c r="F161" i="2" s="1"/>
  <c r="A161" i="2"/>
  <c r="G160" i="2"/>
  <c r="B160" i="2"/>
  <c r="F160" i="2" s="1"/>
  <c r="A160" i="2"/>
  <c r="G159" i="2"/>
  <c r="B159" i="2"/>
  <c r="F159" i="2" s="1"/>
  <c r="A159" i="2"/>
  <c r="G158" i="2"/>
  <c r="B158" i="2"/>
  <c r="F158" i="2" s="1"/>
  <c r="A158" i="2"/>
  <c r="G157" i="2"/>
  <c r="B157" i="2"/>
  <c r="F157" i="2" s="1"/>
  <c r="A157" i="2"/>
  <c r="G156" i="2"/>
  <c r="B156" i="2"/>
  <c r="F156" i="2" s="1"/>
  <c r="A156" i="2"/>
  <c r="G155" i="2"/>
  <c r="B155" i="2"/>
  <c r="F155" i="2" s="1"/>
  <c r="A155" i="2"/>
  <c r="G154" i="2"/>
  <c r="B154" i="2"/>
  <c r="F154" i="2" s="1"/>
  <c r="A154" i="2"/>
  <c r="G153" i="2"/>
  <c r="B153" i="2"/>
  <c r="F153" i="2" s="1"/>
  <c r="A153" i="2"/>
  <c r="G152" i="2"/>
  <c r="B152" i="2"/>
  <c r="F152" i="2" s="1"/>
  <c r="A152" i="2"/>
  <c r="G151" i="2"/>
  <c r="B151" i="2"/>
  <c r="F151" i="2" s="1"/>
  <c r="A151" i="2"/>
  <c r="G150" i="2"/>
  <c r="B150" i="2"/>
  <c r="F150" i="2" s="1"/>
  <c r="A150" i="2"/>
  <c r="G149" i="2"/>
  <c r="B149" i="2"/>
  <c r="F149" i="2" s="1"/>
  <c r="A149" i="2"/>
  <c r="G148" i="2"/>
  <c r="B148" i="2"/>
  <c r="F148" i="2" s="1"/>
  <c r="A148" i="2"/>
  <c r="G147" i="2"/>
  <c r="B147" i="2"/>
  <c r="F147" i="2" s="1"/>
  <c r="A147" i="2"/>
  <c r="G146" i="2"/>
  <c r="B146" i="2"/>
  <c r="F146" i="2" s="1"/>
  <c r="A146" i="2"/>
  <c r="G145" i="2"/>
  <c r="B145" i="2"/>
  <c r="F145" i="2" s="1"/>
  <c r="A145" i="2"/>
  <c r="F144" i="2"/>
  <c r="B144" i="2"/>
  <c r="A144" i="2"/>
  <c r="G143" i="2"/>
  <c r="F143" i="2"/>
  <c r="B143" i="2"/>
  <c r="A143" i="2"/>
  <c r="G142" i="2"/>
  <c r="F142" i="2"/>
  <c r="B142" i="2"/>
  <c r="A142" i="2"/>
  <c r="G141" i="2"/>
  <c r="F141" i="2"/>
  <c r="B141" i="2"/>
  <c r="A141" i="2"/>
  <c r="G140" i="2"/>
  <c r="F140" i="2"/>
  <c r="B140" i="2"/>
  <c r="A140" i="2"/>
  <c r="G139" i="2"/>
  <c r="F139" i="2"/>
  <c r="B139" i="2"/>
  <c r="A139" i="2"/>
  <c r="F138" i="2"/>
  <c r="B138" i="2"/>
  <c r="A138" i="2" s="1"/>
  <c r="G137" i="2"/>
  <c r="F137" i="2"/>
  <c r="B137" i="2"/>
  <c r="A137" i="2" s="1"/>
  <c r="G136" i="2"/>
  <c r="F136" i="2"/>
  <c r="B136" i="2"/>
  <c r="A136" i="2" s="1"/>
  <c r="G135" i="2"/>
  <c r="B135" i="2"/>
  <c r="A135" i="2" s="1"/>
  <c r="G134" i="2"/>
  <c r="F134" i="2"/>
  <c r="B134" i="2"/>
  <c r="A134" i="2" s="1"/>
  <c r="G133" i="2"/>
  <c r="F133" i="2"/>
  <c r="B133" i="2"/>
  <c r="A133" i="2" s="1"/>
  <c r="B132" i="2"/>
  <c r="F132" i="2" s="1"/>
  <c r="A132" i="2"/>
  <c r="G131" i="2"/>
  <c r="B131" i="2"/>
  <c r="F131" i="2" s="1"/>
  <c r="G130" i="2"/>
  <c r="B130" i="2"/>
  <c r="F130" i="2" s="1"/>
  <c r="G129" i="2"/>
  <c r="B129" i="2"/>
  <c r="F129" i="2" s="1"/>
  <c r="G128" i="2"/>
  <c r="B128" i="2"/>
  <c r="F128" i="2" s="1"/>
  <c r="A128" i="2"/>
  <c r="G127" i="2"/>
  <c r="B127" i="2"/>
  <c r="F127" i="2" s="1"/>
  <c r="G126" i="2"/>
  <c r="B126" i="2"/>
  <c r="F126" i="2" s="1"/>
  <c r="G125" i="2"/>
  <c r="B125" i="2"/>
  <c r="F125" i="2" s="1"/>
  <c r="G124" i="2"/>
  <c r="B124" i="2"/>
  <c r="F124" i="2" s="1"/>
  <c r="A124" i="2"/>
  <c r="G123" i="2"/>
  <c r="B123" i="2"/>
  <c r="F123" i="2" s="1"/>
  <c r="G122" i="2"/>
  <c r="B122" i="2"/>
  <c r="F122" i="2" s="1"/>
  <c r="G121" i="2"/>
  <c r="B121" i="2"/>
  <c r="F121" i="2" s="1"/>
  <c r="G120" i="2"/>
  <c r="B120" i="2"/>
  <c r="F120" i="2" s="1"/>
  <c r="A120" i="2"/>
  <c r="G119" i="2"/>
  <c r="B119" i="2"/>
  <c r="F119" i="2" s="1"/>
  <c r="G118" i="2"/>
  <c r="B118" i="2"/>
  <c r="F118" i="2" s="1"/>
  <c r="G117" i="2"/>
  <c r="B117" i="2"/>
  <c r="F117" i="2" s="1"/>
  <c r="G116" i="2"/>
  <c r="B116" i="2"/>
  <c r="F116" i="2" s="1"/>
  <c r="A116" i="2"/>
  <c r="G115" i="2"/>
  <c r="B115" i="2"/>
  <c r="F115" i="2" s="1"/>
  <c r="G114" i="2"/>
  <c r="B114" i="2"/>
  <c r="F114" i="2" s="1"/>
  <c r="G113" i="2"/>
  <c r="B113" i="2"/>
  <c r="F113" i="2" s="1"/>
  <c r="G112" i="2"/>
  <c r="B112" i="2"/>
  <c r="F112" i="2" s="1"/>
  <c r="A112" i="2"/>
  <c r="G111" i="2"/>
  <c r="B111" i="2"/>
  <c r="F111" i="2" s="1"/>
  <c r="G110" i="2"/>
  <c r="B110" i="2"/>
  <c r="F110" i="2" s="1"/>
  <c r="G109" i="2"/>
  <c r="B109" i="2"/>
  <c r="F109" i="2" s="1"/>
  <c r="G108" i="2"/>
  <c r="B108" i="2"/>
  <c r="F108" i="2" s="1"/>
  <c r="A108" i="2"/>
  <c r="G107" i="2"/>
  <c r="B107" i="2"/>
  <c r="F107" i="2" s="1"/>
  <c r="G106" i="2"/>
  <c r="B106" i="2"/>
  <c r="F106" i="2" s="1"/>
  <c r="G105" i="2"/>
  <c r="B105" i="2"/>
  <c r="F105" i="2" s="1"/>
  <c r="G104" i="2"/>
  <c r="B104" i="2"/>
  <c r="F104" i="2" s="1"/>
  <c r="A104" i="2"/>
  <c r="G103" i="2"/>
  <c r="B103" i="2"/>
  <c r="F103" i="2" s="1"/>
  <c r="B102" i="2"/>
  <c r="F102" i="2" s="1"/>
  <c r="A102" i="2"/>
  <c r="G101" i="2"/>
  <c r="B101" i="2"/>
  <c r="F101" i="2" s="1"/>
  <c r="A101" i="2"/>
  <c r="G100" i="2"/>
  <c r="B100" i="2"/>
  <c r="F100" i="2" s="1"/>
  <c r="A100" i="2"/>
  <c r="G99" i="2"/>
  <c r="B99" i="2"/>
  <c r="F99" i="2" s="1"/>
  <c r="A99" i="2"/>
  <c r="G98" i="2"/>
  <c r="B98" i="2"/>
  <c r="F98" i="2" s="1"/>
  <c r="A98" i="2"/>
  <c r="G97" i="2"/>
  <c r="B97" i="2"/>
  <c r="F97" i="2" s="1"/>
  <c r="A97" i="2"/>
  <c r="F96" i="2"/>
  <c r="B96" i="2"/>
  <c r="A96" i="2"/>
  <c r="G95" i="2"/>
  <c r="F95" i="2"/>
  <c r="B95" i="2"/>
  <c r="A95" i="2"/>
  <c r="G94" i="2"/>
  <c r="F94" i="2"/>
  <c r="B94" i="2"/>
  <c r="A94" i="2"/>
  <c r="G93" i="2"/>
  <c r="F93" i="2"/>
  <c r="B93" i="2"/>
  <c r="A93" i="2"/>
  <c r="G92" i="2"/>
  <c r="F92" i="2"/>
  <c r="B92" i="2"/>
  <c r="A92" i="2"/>
  <c r="G91" i="2"/>
  <c r="F91" i="2"/>
  <c r="B91" i="2"/>
  <c r="A91" i="2"/>
  <c r="F90" i="2"/>
  <c r="B90" i="2"/>
  <c r="A90" i="2" s="1"/>
  <c r="G89" i="2"/>
  <c r="B89" i="2"/>
  <c r="A89" i="2" s="1"/>
  <c r="G88" i="2"/>
  <c r="F88" i="2"/>
  <c r="B88" i="2"/>
  <c r="A88" i="2" s="1"/>
  <c r="G87" i="2"/>
  <c r="F87" i="2"/>
  <c r="B87" i="2"/>
  <c r="A87" i="2" s="1"/>
  <c r="G86" i="2"/>
  <c r="F86" i="2"/>
  <c r="B86" i="2"/>
  <c r="A86" i="2" s="1"/>
  <c r="G85" i="2"/>
  <c r="B85" i="2"/>
  <c r="A85" i="2" s="1"/>
  <c r="B84" i="2"/>
  <c r="F84" i="2" s="1"/>
  <c r="G83" i="2"/>
  <c r="B83" i="2"/>
  <c r="F83" i="2" s="1"/>
  <c r="G82" i="2"/>
  <c r="B82" i="2"/>
  <c r="F82" i="2" s="1"/>
  <c r="A82" i="2"/>
  <c r="G81" i="2"/>
  <c r="B81" i="2"/>
  <c r="F81" i="2" s="1"/>
  <c r="G80" i="2"/>
  <c r="B80" i="2"/>
  <c r="F80" i="2" s="1"/>
  <c r="G79" i="2"/>
  <c r="B79" i="2"/>
  <c r="F79" i="2" s="1"/>
  <c r="B78" i="2"/>
  <c r="F78" i="2" s="1"/>
  <c r="A78" i="2"/>
  <c r="G77" i="2"/>
  <c r="B77" i="2"/>
  <c r="F77" i="2" s="1"/>
  <c r="A77" i="2"/>
  <c r="G76" i="2"/>
  <c r="B76" i="2"/>
  <c r="F76" i="2" s="1"/>
  <c r="A76" i="2"/>
  <c r="G75" i="2"/>
  <c r="B75" i="2"/>
  <c r="F75" i="2" s="1"/>
  <c r="A75" i="2"/>
  <c r="G74" i="2"/>
  <c r="B74" i="2"/>
  <c r="F74" i="2" s="1"/>
  <c r="A74" i="2"/>
  <c r="G73" i="2"/>
  <c r="B73" i="2"/>
  <c r="F73" i="2" s="1"/>
  <c r="A73" i="2"/>
  <c r="G72" i="2"/>
  <c r="B72" i="2"/>
  <c r="F72" i="2" s="1"/>
  <c r="A72" i="2"/>
  <c r="G71" i="2"/>
  <c r="B71" i="2"/>
  <c r="F71" i="2" s="1"/>
  <c r="A71" i="2"/>
  <c r="G70" i="2"/>
  <c r="B70" i="2"/>
  <c r="F70" i="2" s="1"/>
  <c r="A70" i="2"/>
  <c r="G69" i="2"/>
  <c r="B69" i="2"/>
  <c r="F69" i="2" s="1"/>
  <c r="A69" i="2"/>
  <c r="G68" i="2"/>
  <c r="B68" i="2"/>
  <c r="F68" i="2" s="1"/>
  <c r="A68" i="2"/>
  <c r="G67" i="2"/>
  <c r="B67" i="2"/>
  <c r="F67" i="2" s="1"/>
  <c r="A67" i="2"/>
  <c r="G66" i="2"/>
  <c r="B66" i="2"/>
  <c r="F66" i="2" s="1"/>
  <c r="A66" i="2"/>
  <c r="G65" i="2"/>
  <c r="B65" i="2"/>
  <c r="F65" i="2" s="1"/>
  <c r="A65" i="2"/>
  <c r="G64" i="2"/>
  <c r="B64" i="2"/>
  <c r="F64" i="2" s="1"/>
  <c r="A64" i="2"/>
  <c r="G63" i="2"/>
  <c r="B63" i="2"/>
  <c r="F63" i="2" s="1"/>
  <c r="A63" i="2"/>
  <c r="G62" i="2"/>
  <c r="B62" i="2"/>
  <c r="F62" i="2" s="1"/>
  <c r="A62" i="2"/>
  <c r="G61" i="2"/>
  <c r="B61" i="2"/>
  <c r="F61" i="2" s="1"/>
  <c r="A61" i="2"/>
  <c r="F60" i="2"/>
  <c r="B60" i="2"/>
  <c r="A60" i="2"/>
  <c r="G59" i="2"/>
  <c r="F59" i="2"/>
  <c r="B59" i="2"/>
  <c r="A59" i="2"/>
  <c r="G58" i="2"/>
  <c r="F58" i="2"/>
  <c r="B58" i="2"/>
  <c r="A58" i="2"/>
  <c r="G57" i="2"/>
  <c r="F57" i="2"/>
  <c r="B57" i="2"/>
  <c r="A57" i="2"/>
  <c r="G56" i="2"/>
  <c r="F56" i="2"/>
  <c r="B56" i="2"/>
  <c r="A56" i="2"/>
  <c r="G55" i="2"/>
  <c r="F55" i="2"/>
  <c r="B55" i="2"/>
  <c r="A55" i="2"/>
  <c r="F54" i="2"/>
  <c r="B54" i="2"/>
  <c r="A54" i="2" s="1"/>
  <c r="G53" i="2"/>
  <c r="F53" i="2"/>
  <c r="B53" i="2"/>
  <c r="A53" i="2" s="1"/>
  <c r="G52" i="2"/>
  <c r="F52" i="2"/>
  <c r="B52" i="2"/>
  <c r="A52" i="2" s="1"/>
  <c r="G51" i="2"/>
  <c r="B51" i="2"/>
  <c r="A51" i="2" s="1"/>
  <c r="G50" i="2"/>
  <c r="F50" i="2"/>
  <c r="B50" i="2"/>
  <c r="A50" i="2" s="1"/>
  <c r="G49" i="2"/>
  <c r="F49" i="2"/>
  <c r="B49" i="2"/>
  <c r="A49" i="2" s="1"/>
  <c r="B48" i="2"/>
  <c r="F48" i="2" s="1"/>
  <c r="A48" i="2"/>
  <c r="G47" i="2"/>
  <c r="B47" i="2"/>
  <c r="F47" i="2" s="1"/>
  <c r="G46" i="2"/>
  <c r="B46" i="2"/>
  <c r="F46" i="2" s="1"/>
  <c r="G45" i="2"/>
  <c r="B45" i="2"/>
  <c r="F45" i="2" s="1"/>
  <c r="G44" i="2"/>
  <c r="B44" i="2"/>
  <c r="F44" i="2" s="1"/>
  <c r="A44" i="2"/>
  <c r="G43" i="2"/>
  <c r="B43" i="2"/>
  <c r="F43" i="2" s="1"/>
  <c r="B42" i="2"/>
  <c r="F42" i="2" s="1"/>
  <c r="A42" i="2"/>
  <c r="G41" i="2"/>
  <c r="B41" i="2"/>
  <c r="F41" i="2" s="1"/>
  <c r="A41" i="2"/>
  <c r="G40" i="2"/>
  <c r="B40" i="2"/>
  <c r="F40" i="2" s="1"/>
  <c r="A40" i="2"/>
  <c r="G39" i="2"/>
  <c r="B39" i="2"/>
  <c r="F39" i="2" s="1"/>
  <c r="A39" i="2"/>
  <c r="G38" i="2"/>
  <c r="B38" i="2"/>
  <c r="F38" i="2" s="1"/>
  <c r="A38" i="2"/>
  <c r="G37" i="2"/>
  <c r="B37" i="2"/>
  <c r="F37" i="2" s="1"/>
  <c r="A37" i="2"/>
  <c r="F36" i="2"/>
  <c r="B36" i="2"/>
  <c r="A36" i="2"/>
  <c r="G35" i="2"/>
  <c r="F35" i="2"/>
  <c r="B35" i="2"/>
  <c r="A35" i="2"/>
  <c r="G34" i="2"/>
  <c r="F34" i="2"/>
  <c r="B34" i="2"/>
  <c r="A34" i="2"/>
  <c r="G33" i="2"/>
  <c r="F33" i="2"/>
  <c r="B33" i="2"/>
  <c r="A33" i="2"/>
  <c r="G32" i="2"/>
  <c r="F32" i="2"/>
  <c r="B32" i="2"/>
  <c r="A32" i="2"/>
  <c r="G31" i="2"/>
  <c r="F31" i="2"/>
  <c r="B31" i="2"/>
  <c r="A31" i="2"/>
  <c r="G30" i="2"/>
  <c r="F30" i="2"/>
  <c r="B30" i="2"/>
  <c r="A30" i="2"/>
  <c r="G29" i="2"/>
  <c r="F29" i="2"/>
  <c r="B29" i="2"/>
  <c r="A29" i="2"/>
  <c r="G28" i="2"/>
  <c r="F28" i="2"/>
  <c r="B28" i="2"/>
  <c r="A28" i="2"/>
  <c r="G27" i="2"/>
  <c r="F27" i="2"/>
  <c r="B27" i="2"/>
  <c r="A27" i="2"/>
  <c r="G26" i="2"/>
  <c r="F26" i="2"/>
  <c r="B26" i="2"/>
  <c r="A26" i="2"/>
  <c r="G25" i="2"/>
  <c r="F25" i="2"/>
  <c r="B25" i="2"/>
  <c r="A25" i="2"/>
  <c r="G24" i="2"/>
  <c r="F24" i="2"/>
  <c r="B24" i="2"/>
  <c r="A24" i="2"/>
  <c r="G23" i="2"/>
  <c r="F23" i="2"/>
  <c r="B23" i="2"/>
  <c r="A23" i="2"/>
  <c r="G22" i="2"/>
  <c r="F22" i="2"/>
  <c r="B22" i="2"/>
  <c r="A22" i="2"/>
  <c r="G21" i="2"/>
  <c r="F21" i="2"/>
  <c r="B21" i="2"/>
  <c r="A21" i="2"/>
  <c r="G20" i="2"/>
  <c r="F20" i="2"/>
  <c r="B20" i="2"/>
  <c r="A20" i="2"/>
  <c r="G19" i="2"/>
  <c r="F19" i="2"/>
  <c r="B19" i="2"/>
  <c r="A19" i="2"/>
  <c r="G18" i="2"/>
  <c r="F18" i="2"/>
  <c r="B18" i="2"/>
  <c r="A18" i="2"/>
  <c r="G17" i="2"/>
  <c r="F17" i="2"/>
  <c r="B17" i="2"/>
  <c r="A17" i="2"/>
  <c r="G16" i="2"/>
  <c r="F16" i="2"/>
  <c r="B16" i="2"/>
  <c r="A16" i="2"/>
  <c r="G15" i="2"/>
  <c r="F15" i="2"/>
  <c r="B15" i="2"/>
  <c r="A15" i="2"/>
  <c r="G14" i="2"/>
  <c r="F14" i="2"/>
  <c r="B14" i="2"/>
  <c r="A14" i="2"/>
  <c r="G13" i="2"/>
  <c r="F13" i="2"/>
  <c r="B13" i="2"/>
  <c r="A13" i="2"/>
  <c r="G12" i="2"/>
  <c r="F12" i="2"/>
  <c r="B12" i="2"/>
  <c r="A12" i="2"/>
  <c r="G11" i="2"/>
  <c r="F11" i="2"/>
  <c r="B11" i="2"/>
  <c r="A11" i="2"/>
  <c r="G10" i="2"/>
  <c r="F10" i="2"/>
  <c r="B10" i="2"/>
  <c r="A10" i="2"/>
  <c r="G9" i="2"/>
  <c r="F9" i="2"/>
  <c r="B9" i="2"/>
  <c r="A9" i="2"/>
  <c r="G8" i="2"/>
  <c r="F8" i="2"/>
  <c r="B8" i="2"/>
  <c r="A8" i="2"/>
  <c r="G7" i="2"/>
  <c r="F7" i="2"/>
  <c r="B7" i="2"/>
  <c r="A7" i="2"/>
  <c r="G6" i="2"/>
  <c r="F6" i="2"/>
  <c r="B6" i="2"/>
  <c r="A6" i="2"/>
  <c r="G5" i="2"/>
  <c r="F5" i="2"/>
  <c r="B5" i="2"/>
  <c r="A5" i="2"/>
  <c r="G4" i="2"/>
  <c r="F4" i="2"/>
  <c r="B4" i="2"/>
  <c r="A4" i="2"/>
  <c r="G3" i="2"/>
  <c r="F3" i="2"/>
  <c r="B3" i="2"/>
  <c r="A3" i="2"/>
  <c r="G2" i="2"/>
  <c r="F2" i="2"/>
  <c r="A2" i="2"/>
  <c r="C2162" i="2"/>
  <c r="E2162" i="2"/>
  <c r="D1826" i="2"/>
  <c r="D1952" i="2"/>
  <c r="E1741" i="2"/>
  <c r="C1279" i="2"/>
  <c r="C1658" i="2"/>
  <c r="E1574" i="2"/>
  <c r="E1363" i="2"/>
  <c r="D1237" i="2"/>
  <c r="E1196" i="2"/>
  <c r="C943" i="2"/>
  <c r="E355" i="2"/>
  <c r="E2119" i="2"/>
  <c r="E1909" i="2"/>
  <c r="E1953" i="2"/>
  <c r="E2077" i="2"/>
  <c r="E1825" i="2"/>
  <c r="C1363" i="2"/>
  <c r="C1783" i="2"/>
  <c r="D1657" i="2"/>
  <c r="C1070" i="2"/>
  <c r="D1322" i="2"/>
  <c r="D1279" i="2"/>
  <c r="C775" i="2"/>
  <c r="E775" i="2"/>
  <c r="D356" i="2"/>
  <c r="C1993" i="2"/>
  <c r="E1826" i="2"/>
  <c r="D1658" i="2"/>
  <c r="D1910" i="2"/>
  <c r="E1532" i="2"/>
  <c r="C1657" i="2"/>
  <c r="E1069" i="2"/>
  <c r="D1321" i="2"/>
  <c r="D943" i="2"/>
  <c r="E734" i="2"/>
  <c r="E1993" i="2"/>
  <c r="D985" i="2"/>
  <c r="D1406" i="2"/>
  <c r="C2077" i="2"/>
  <c r="E1616" i="2"/>
  <c r="E733" i="2"/>
  <c r="D1196" i="2"/>
  <c r="D1070" i="2"/>
  <c r="D2035" i="2"/>
  <c r="C1448" i="2"/>
  <c r="C944" i="2"/>
  <c r="D1993" i="2"/>
  <c r="E1405" i="2"/>
  <c r="D1868" i="2"/>
  <c r="E1364" i="2"/>
  <c r="E817" i="2"/>
  <c r="E356" i="2"/>
  <c r="E2035" i="2"/>
  <c r="C1741" i="2"/>
  <c r="C1616" i="2"/>
  <c r="E1153" i="2"/>
  <c r="E1490" i="2"/>
  <c r="D1195" i="2"/>
  <c r="C1069" i="2"/>
  <c r="C986" i="2"/>
  <c r="C902" i="2"/>
  <c r="D2119" i="2"/>
  <c r="D2161" i="2"/>
  <c r="C1825" i="2"/>
  <c r="E1700" i="2"/>
  <c r="E1237" i="2"/>
  <c r="E1657" i="2"/>
  <c r="C1321" i="2"/>
  <c r="D1154" i="2"/>
  <c r="C1154" i="2"/>
  <c r="E902" i="2"/>
  <c r="C2119" i="2"/>
  <c r="C1994" i="2"/>
  <c r="D1741" i="2"/>
  <c r="C1573" i="2"/>
  <c r="D2120" i="2"/>
  <c r="E1784" i="2"/>
  <c r="D1700" i="2"/>
  <c r="C1237" i="2"/>
  <c r="C733" i="2"/>
  <c r="E1531" i="2"/>
  <c r="C1406" i="2"/>
  <c r="E1868" i="2"/>
  <c r="D1028" i="2"/>
  <c r="E1322" i="2"/>
  <c r="C901" i="2"/>
  <c r="D1742" i="2"/>
  <c r="C776" i="2"/>
  <c r="E1867" i="2"/>
  <c r="C1195" i="2"/>
  <c r="E1070" i="2"/>
  <c r="C860" i="2"/>
  <c r="C1953" i="2"/>
  <c r="C1826" i="2"/>
  <c r="D1112" i="2"/>
  <c r="D776" i="2"/>
  <c r="D355" i="2"/>
  <c r="D1574" i="2"/>
  <c r="D1448" i="2"/>
  <c r="C1364" i="2"/>
  <c r="D1447" i="2"/>
  <c r="D775" i="2"/>
  <c r="E2120" i="2"/>
  <c r="C1699" i="2"/>
  <c r="C1615" i="2"/>
  <c r="C356" i="2"/>
  <c r="E1195" i="2"/>
  <c r="E1238" i="2"/>
  <c r="C734" i="2"/>
  <c r="E944" i="2"/>
  <c r="D1532" i="2"/>
  <c r="D944" i="2"/>
  <c r="D2162" i="2"/>
  <c r="C1910" i="2"/>
  <c r="D1867" i="2"/>
  <c r="E1447" i="2"/>
  <c r="E818" i="2"/>
  <c r="E1910" i="2"/>
  <c r="C1532" i="2"/>
  <c r="D986" i="2"/>
  <c r="C1574" i="2"/>
  <c r="E1027" i="2"/>
  <c r="D1615" i="2"/>
  <c r="D734" i="2"/>
  <c r="E1448" i="2"/>
  <c r="C1489" i="2"/>
  <c r="C1322" i="2"/>
  <c r="D1069" i="2"/>
  <c r="C1909" i="2"/>
  <c r="E1028" i="2"/>
  <c r="C1111" i="2"/>
  <c r="C1238" i="2"/>
  <c r="E2161" i="2"/>
  <c r="C2078" i="2"/>
  <c r="C1784" i="2"/>
  <c r="E1615" i="2"/>
  <c r="D1699" i="2"/>
  <c r="E1489" i="2"/>
  <c r="C1028" i="2"/>
  <c r="D1405" i="2"/>
  <c r="D1238" i="2"/>
  <c r="E1111" i="2"/>
  <c r="E901" i="2"/>
  <c r="D901" i="2"/>
  <c r="D733" i="2"/>
  <c r="E776" i="2"/>
  <c r="D1994" i="2"/>
  <c r="C1868" i="2"/>
  <c r="E1699" i="2"/>
  <c r="C1952" i="2"/>
  <c r="D1573" i="2"/>
  <c r="E1112" i="2"/>
  <c r="D1489" i="2"/>
  <c r="C1490" i="2"/>
  <c r="E1154" i="2"/>
  <c r="C1027" i="2"/>
  <c r="C985" i="2"/>
  <c r="D817" i="2"/>
  <c r="E860" i="2"/>
  <c r="E2078" i="2"/>
  <c r="C2036" i="2"/>
  <c r="D1909" i="2"/>
  <c r="E1994" i="2"/>
  <c r="D1784" i="2"/>
  <c r="E1952" i="2"/>
  <c r="C1531" i="2"/>
  <c r="E1406" i="2"/>
  <c r="C1112" i="2"/>
  <c r="E943" i="2"/>
  <c r="C818" i="2"/>
  <c r="E1573" i="2"/>
  <c r="D1490" i="2"/>
  <c r="C859" i="2"/>
  <c r="E1321" i="2"/>
  <c r="C1280" i="2"/>
  <c r="C355" i="2"/>
  <c r="E1280" i="2"/>
  <c r="E985" i="2"/>
  <c r="E1658" i="2"/>
  <c r="C1153" i="2"/>
  <c r="D859" i="2"/>
  <c r="D1953" i="2"/>
  <c r="C1867" i="2"/>
  <c r="D1153" i="2"/>
  <c r="C1405" i="2"/>
  <c r="D818" i="2"/>
  <c r="C2120" i="2"/>
  <c r="C2035" i="2"/>
  <c r="C2161" i="2"/>
  <c r="D1531" i="2"/>
  <c r="D1364" i="2"/>
  <c r="C1700" i="2"/>
  <c r="D1363" i="2"/>
  <c r="C817" i="2"/>
  <c r="D2036" i="2"/>
  <c r="E1742" i="2"/>
  <c r="D1616" i="2"/>
  <c r="E986" i="2"/>
  <c r="C1196" i="2"/>
  <c r="D860" i="2"/>
  <c r="D902" i="2"/>
  <c r="D2078" i="2"/>
  <c r="E1783" i="2"/>
  <c r="D1825" i="2"/>
  <c r="D1280" i="2"/>
  <c r="E1279" i="2"/>
  <c r="C1447" i="2"/>
  <c r="E859" i="2"/>
  <c r="C1742" i="2"/>
  <c r="E2036" i="2"/>
  <c r="D1111" i="2"/>
  <c r="D2077" i="2"/>
  <c r="D1783" i="2"/>
  <c r="D1027" i="2"/>
  <c r="G356" i="2" l="1"/>
  <c r="G355" i="2"/>
  <c r="G734" i="2"/>
  <c r="G818" i="2"/>
  <c r="G902" i="2"/>
  <c r="A985" i="2"/>
  <c r="G733" i="2"/>
  <c r="A775" i="2"/>
  <c r="G817" i="2"/>
  <c r="A859" i="2"/>
  <c r="A734" i="2"/>
  <c r="G776" i="2"/>
  <c r="A818" i="2"/>
  <c r="G860" i="2"/>
  <c r="G901" i="2"/>
  <c r="A902" i="2"/>
  <c r="G943" i="2"/>
  <c r="A733" i="2"/>
  <c r="G775" i="2"/>
  <c r="A817" i="2"/>
  <c r="G859" i="2"/>
  <c r="G944" i="2"/>
  <c r="G985" i="2"/>
  <c r="G986" i="2"/>
  <c r="G1154" i="2"/>
  <c r="G1237" i="2"/>
  <c r="A1238" i="2"/>
  <c r="G1322" i="2"/>
  <c r="G1405" i="2"/>
  <c r="G1406" i="2"/>
  <c r="G1027" i="2"/>
  <c r="G1069" i="2"/>
  <c r="A1070" i="2"/>
  <c r="G1111" i="2"/>
  <c r="G1280" i="2"/>
  <c r="G1112" i="2"/>
  <c r="G1153" i="2"/>
  <c r="A1154" i="2"/>
  <c r="G1238" i="2"/>
  <c r="G1321" i="2"/>
  <c r="A1363" i="2"/>
  <c r="A1027" i="2"/>
  <c r="G1070" i="2"/>
  <c r="A1195" i="2"/>
  <c r="G1196" i="2"/>
  <c r="A1448" i="2"/>
  <c r="G1490" i="2"/>
  <c r="A1447" i="2"/>
  <c r="G1489" i="2"/>
  <c r="G1532" i="2"/>
  <c r="G1615" i="2"/>
  <c r="A1616" i="2"/>
  <c r="G1700" i="2"/>
  <c r="A1322" i="2"/>
  <c r="G1364" i="2"/>
  <c r="A1406" i="2"/>
  <c r="G1448" i="2"/>
  <c r="G1658" i="2"/>
  <c r="G1742" i="2"/>
  <c r="G1783" i="2"/>
  <c r="G1826" i="2"/>
  <c r="G1867" i="2"/>
  <c r="G1028" i="2"/>
  <c r="G1195" i="2"/>
  <c r="G1279" i="2"/>
  <c r="G1363" i="2"/>
  <c r="G1447" i="2"/>
  <c r="G1531" i="2"/>
  <c r="A1532" i="2"/>
  <c r="G1616" i="2"/>
  <c r="A1658" i="2"/>
  <c r="G1699" i="2"/>
  <c r="A1700" i="2"/>
  <c r="A1741" i="2"/>
  <c r="A1573" i="2"/>
  <c r="G1574" i="2"/>
  <c r="A1784" i="2"/>
  <c r="G1952" i="2"/>
  <c r="A1868" i="2"/>
  <c r="G1909" i="2"/>
  <c r="A1910" i="2"/>
  <c r="A1994" i="2"/>
  <c r="G2161" i="2"/>
  <c r="G1573" i="2"/>
  <c r="G1657" i="2"/>
  <c r="G1741" i="2"/>
  <c r="G1825" i="2"/>
  <c r="A1867" i="2"/>
  <c r="A1953" i="2"/>
  <c r="G2035" i="2"/>
  <c r="A2036" i="2"/>
  <c r="G1784" i="2"/>
  <c r="G1868" i="2"/>
  <c r="G1910" i="2"/>
  <c r="A2120" i="2"/>
  <c r="A2162" i="2"/>
  <c r="G2036" i="2"/>
  <c r="G1953" i="2"/>
  <c r="A1993" i="2"/>
  <c r="G1994" i="2"/>
  <c r="G2078" i="2"/>
  <c r="G1993" i="2"/>
  <c r="G2077" i="2"/>
  <c r="G2162" i="2"/>
  <c r="A2119" i="2"/>
  <c r="G2120" i="2"/>
  <c r="G2119" i="2"/>
  <c r="A46" i="2"/>
  <c r="A80" i="2"/>
  <c r="A84" i="2"/>
  <c r="A106" i="2"/>
  <c r="A110" i="2"/>
  <c r="A114" i="2"/>
  <c r="A118" i="2"/>
  <c r="A122" i="2"/>
  <c r="A126" i="2"/>
  <c r="A130" i="2"/>
  <c r="A350" i="2"/>
  <c r="F350" i="2"/>
  <c r="A352" i="2"/>
  <c r="F352" i="2"/>
  <c r="A354" i="2"/>
  <c r="F354" i="2"/>
  <c r="A45" i="2"/>
  <c r="A79" i="2"/>
  <c r="A83" i="2"/>
  <c r="A105" i="2"/>
  <c r="A109" i="2"/>
  <c r="A113" i="2"/>
  <c r="A117" i="2"/>
  <c r="A121" i="2"/>
  <c r="A125" i="2"/>
  <c r="A129" i="2"/>
  <c r="A349" i="2"/>
  <c r="F349" i="2"/>
  <c r="A351" i="2"/>
  <c r="F351" i="2"/>
  <c r="A353" i="2"/>
  <c r="F353" i="2"/>
  <c r="A355" i="2"/>
  <c r="A43" i="2"/>
  <c r="A47" i="2"/>
  <c r="F51" i="2"/>
  <c r="A81" i="2"/>
  <c r="F85" i="2"/>
  <c r="F89" i="2"/>
  <c r="A103" i="2"/>
  <c r="A107" i="2"/>
  <c r="A111" i="2"/>
  <c r="A115" i="2"/>
  <c r="A119" i="2"/>
  <c r="A123" i="2"/>
  <c r="A127" i="2"/>
  <c r="A131" i="2"/>
  <c r="F135" i="2"/>
  <c r="F233" i="2"/>
  <c r="F237" i="2"/>
  <c r="F241" i="2"/>
  <c r="F245" i="2"/>
  <c r="F249" i="2"/>
  <c r="F253" i="2"/>
  <c r="F257" i="2"/>
  <c r="F261" i="2"/>
  <c r="F265" i="2"/>
  <c r="F269" i="2"/>
  <c r="F273" i="2"/>
  <c r="F277" i="2"/>
  <c r="F281" i="2"/>
  <c r="F285" i="2"/>
  <c r="F289" i="2"/>
  <c r="F293" i="2"/>
  <c r="F297" i="2"/>
  <c r="F301" i="2"/>
  <c r="F305" i="2"/>
  <c r="F309" i="2"/>
  <c r="F313" i="2"/>
  <c r="F317" i="2"/>
  <c r="F321" i="2"/>
  <c r="F325" i="2"/>
  <c r="F329" i="2"/>
  <c r="F333" i="2"/>
  <c r="F337" i="2"/>
  <c r="F341" i="2"/>
  <c r="F345" i="2"/>
  <c r="F355" i="2"/>
  <c r="A356" i="2"/>
  <c r="A776" i="2"/>
  <c r="A860" i="2"/>
  <c r="F863" i="2"/>
  <c r="F867" i="2"/>
  <c r="F871" i="2"/>
  <c r="F875" i="2"/>
  <c r="F879" i="2"/>
  <c r="F883" i="2"/>
  <c r="F887" i="2"/>
  <c r="F891" i="2"/>
  <c r="F895" i="2"/>
  <c r="F899" i="2"/>
  <c r="A903" i="2"/>
  <c r="A907" i="2"/>
  <c r="A911" i="2"/>
  <c r="A915" i="2"/>
  <c r="A918" i="2"/>
  <c r="A919" i="2"/>
  <c r="A920" i="2"/>
  <c r="A921" i="2"/>
  <c r="A922" i="2"/>
  <c r="A923" i="2"/>
  <c r="F924" i="2"/>
  <c r="F928" i="2"/>
  <c r="A939" i="2"/>
  <c r="A942" i="2"/>
  <c r="A943" i="2"/>
  <c r="A979" i="2"/>
  <c r="A982" i="2"/>
  <c r="A901" i="2"/>
  <c r="F1028" i="2"/>
  <c r="A1028" i="2"/>
  <c r="A1045" i="2"/>
  <c r="F1045" i="2"/>
  <c r="F865" i="2"/>
  <c r="F869" i="2"/>
  <c r="F873" i="2"/>
  <c r="F877" i="2"/>
  <c r="F881" i="2"/>
  <c r="F885" i="2"/>
  <c r="F889" i="2"/>
  <c r="F893" i="2"/>
  <c r="F897" i="2"/>
  <c r="F926" i="2"/>
  <c r="A944" i="2"/>
  <c r="F967" i="2"/>
  <c r="F970" i="2"/>
  <c r="A986" i="2"/>
  <c r="F986" i="2"/>
  <c r="A1364" i="2"/>
  <c r="F864" i="2"/>
  <c r="F868" i="2"/>
  <c r="F872" i="2"/>
  <c r="F876" i="2"/>
  <c r="F880" i="2"/>
  <c r="F884" i="2"/>
  <c r="F888" i="2"/>
  <c r="F892" i="2"/>
  <c r="F896" i="2"/>
  <c r="F900" i="2"/>
  <c r="F925" i="2"/>
  <c r="F929" i="2"/>
  <c r="F966" i="2"/>
  <c r="A969" i="2"/>
  <c r="F969" i="2"/>
  <c r="F980" i="2"/>
  <c r="A980" i="2"/>
  <c r="A1069" i="2"/>
  <c r="A1449" i="2"/>
  <c r="F1449" i="2"/>
  <c r="A1451" i="2"/>
  <c r="F1451" i="2"/>
  <c r="A1453" i="2"/>
  <c r="F1453" i="2"/>
  <c r="A1455" i="2"/>
  <c r="F1455" i="2"/>
  <c r="A1457" i="2"/>
  <c r="F1457" i="2"/>
  <c r="A1459" i="2"/>
  <c r="F1459" i="2"/>
  <c r="A1461" i="2"/>
  <c r="F1461" i="2"/>
  <c r="A1463" i="2"/>
  <c r="F1463" i="2"/>
  <c r="A1465" i="2"/>
  <c r="F1465" i="2"/>
  <c r="A1467" i="2"/>
  <c r="F1467" i="2"/>
  <c r="A1469" i="2"/>
  <c r="F1469" i="2"/>
  <c r="A1471" i="2"/>
  <c r="F1471" i="2"/>
  <c r="A1473" i="2"/>
  <c r="F1473" i="2"/>
  <c r="A1475" i="2"/>
  <c r="F1475" i="2"/>
  <c r="A1477" i="2"/>
  <c r="F1477" i="2"/>
  <c r="A1479" i="2"/>
  <c r="F1479" i="2"/>
  <c r="A1481" i="2"/>
  <c r="F1481" i="2"/>
  <c r="A1483" i="2"/>
  <c r="F1483" i="2"/>
  <c r="A1485" i="2"/>
  <c r="F1485" i="2"/>
  <c r="A1487" i="2"/>
  <c r="F1487" i="2"/>
  <c r="A1489" i="2"/>
  <c r="F1049" i="2"/>
  <c r="A1056" i="2"/>
  <c r="A1060" i="2"/>
  <c r="A1073" i="2"/>
  <c r="A1077" i="2"/>
  <c r="A1081" i="2"/>
  <c r="A1085" i="2"/>
  <c r="F1086" i="2"/>
  <c r="F1087" i="2"/>
  <c r="F1088" i="2"/>
  <c r="F1089" i="2"/>
  <c r="F1090" i="2"/>
  <c r="F1091" i="2"/>
  <c r="F1094" i="2"/>
  <c r="A1105" i="2"/>
  <c r="A1109" i="2"/>
  <c r="F1110" i="2"/>
  <c r="A1112" i="2"/>
  <c r="A1125" i="2"/>
  <c r="A1129" i="2"/>
  <c r="F1138" i="2"/>
  <c r="F1142" i="2"/>
  <c r="A1145" i="2"/>
  <c r="A1153" i="2"/>
  <c r="A1158" i="2"/>
  <c r="A1162" i="2"/>
  <c r="A1166" i="2"/>
  <c r="A1170" i="2"/>
  <c r="A1174" i="2"/>
  <c r="A1178" i="2"/>
  <c r="A1182" i="2"/>
  <c r="A1186" i="2"/>
  <c r="A1190" i="2"/>
  <c r="A1194" i="2"/>
  <c r="A1196" i="2"/>
  <c r="F1200" i="2"/>
  <c r="F1204" i="2"/>
  <c r="F1208" i="2"/>
  <c r="F1212" i="2"/>
  <c r="F1216" i="2"/>
  <c r="F1220" i="2"/>
  <c r="F1224" i="2"/>
  <c r="F1228" i="2"/>
  <c r="F1232" i="2"/>
  <c r="F1236" i="2"/>
  <c r="A1240" i="2"/>
  <c r="A1244" i="2"/>
  <c r="A1248" i="2"/>
  <c r="A1252" i="2"/>
  <c r="A1256" i="2"/>
  <c r="A1260" i="2"/>
  <c r="A1264" i="2"/>
  <c r="A1268" i="2"/>
  <c r="A1272" i="2"/>
  <c r="A1276" i="2"/>
  <c r="F1282" i="2"/>
  <c r="F1286" i="2"/>
  <c r="F1290" i="2"/>
  <c r="F1294" i="2"/>
  <c r="F1298" i="2"/>
  <c r="F1302" i="2"/>
  <c r="F1306" i="2"/>
  <c r="F1310" i="2"/>
  <c r="F1314" i="2"/>
  <c r="F1318" i="2"/>
  <c r="A1321" i="2"/>
  <c r="F1368" i="2"/>
  <c r="F1372" i="2"/>
  <c r="F1376" i="2"/>
  <c r="F1380" i="2"/>
  <c r="F1384" i="2"/>
  <c r="F1388" i="2"/>
  <c r="F1392" i="2"/>
  <c r="F1396" i="2"/>
  <c r="F1400" i="2"/>
  <c r="F1404" i="2"/>
  <c r="F1489" i="2"/>
  <c r="A1128" i="2"/>
  <c r="A1148" i="2"/>
  <c r="A1157" i="2"/>
  <c r="A1161" i="2"/>
  <c r="A1165" i="2"/>
  <c r="A1169" i="2"/>
  <c r="A1173" i="2"/>
  <c r="A1177" i="2"/>
  <c r="A1181" i="2"/>
  <c r="A1185" i="2"/>
  <c r="A1189" i="2"/>
  <c r="A1193" i="2"/>
  <c r="A1239" i="2"/>
  <c r="A1243" i="2"/>
  <c r="A1247" i="2"/>
  <c r="A1251" i="2"/>
  <c r="A1255" i="2"/>
  <c r="A1259" i="2"/>
  <c r="A1263" i="2"/>
  <c r="A1267" i="2"/>
  <c r="A1271" i="2"/>
  <c r="A1275" i="2"/>
  <c r="A1279" i="2"/>
  <c r="F1364" i="2"/>
  <c r="F1383" i="2"/>
  <c r="F1387" i="2"/>
  <c r="F1391" i="2"/>
  <c r="F1395" i="2"/>
  <c r="F1399" i="2"/>
  <c r="F1403" i="2"/>
  <c r="A1450" i="2"/>
  <c r="F1450" i="2"/>
  <c r="A1452" i="2"/>
  <c r="F1452" i="2"/>
  <c r="A1454" i="2"/>
  <c r="F1454" i="2"/>
  <c r="A1456" i="2"/>
  <c r="F1456" i="2"/>
  <c r="A1458" i="2"/>
  <c r="F1458" i="2"/>
  <c r="A1460" i="2"/>
  <c r="F1460" i="2"/>
  <c r="A1462" i="2"/>
  <c r="F1462" i="2"/>
  <c r="A1464" i="2"/>
  <c r="F1464" i="2"/>
  <c r="A1466" i="2"/>
  <c r="F1466" i="2"/>
  <c r="A1468" i="2"/>
  <c r="F1468" i="2"/>
  <c r="A1470" i="2"/>
  <c r="F1470" i="2"/>
  <c r="A1472" i="2"/>
  <c r="F1472" i="2"/>
  <c r="A1474" i="2"/>
  <c r="F1474" i="2"/>
  <c r="A1476" i="2"/>
  <c r="F1476" i="2"/>
  <c r="A1478" i="2"/>
  <c r="F1478" i="2"/>
  <c r="A1480" i="2"/>
  <c r="F1480" i="2"/>
  <c r="A1482" i="2"/>
  <c r="F1482" i="2"/>
  <c r="A1484" i="2"/>
  <c r="F1484" i="2"/>
  <c r="A1486" i="2"/>
  <c r="F1486" i="2"/>
  <c r="A1488" i="2"/>
  <c r="F1488" i="2"/>
  <c r="F1047" i="2"/>
  <c r="A1058" i="2"/>
  <c r="F1069" i="2"/>
  <c r="A1071" i="2"/>
  <c r="A1075" i="2"/>
  <c r="A1079" i="2"/>
  <c r="A1083" i="2"/>
  <c r="F1092" i="2"/>
  <c r="F1096" i="2"/>
  <c r="A1107" i="2"/>
  <c r="A1111" i="2"/>
  <c r="A1127" i="2"/>
  <c r="A1147" i="2"/>
  <c r="A1156" i="2"/>
  <c r="A1160" i="2"/>
  <c r="A1164" i="2"/>
  <c r="A1168" i="2"/>
  <c r="A1172" i="2"/>
  <c r="A1176" i="2"/>
  <c r="A1180" i="2"/>
  <c r="A1184" i="2"/>
  <c r="A1188" i="2"/>
  <c r="A1192" i="2"/>
  <c r="A1237" i="2"/>
  <c r="A1242" i="2"/>
  <c r="A1246" i="2"/>
  <c r="A1250" i="2"/>
  <c r="A1254" i="2"/>
  <c r="A1258" i="2"/>
  <c r="A1262" i="2"/>
  <c r="A1266" i="2"/>
  <c r="A1270" i="2"/>
  <c r="A1274" i="2"/>
  <c r="A1278" i="2"/>
  <c r="A1280" i="2"/>
  <c r="A1405" i="2"/>
  <c r="A1825" i="2"/>
  <c r="F1529" i="2"/>
  <c r="F1575" i="2"/>
  <c r="F1579" i="2"/>
  <c r="F1583" i="2"/>
  <c r="F1587" i="2"/>
  <c r="F1591" i="2"/>
  <c r="F1595" i="2"/>
  <c r="F1599" i="2"/>
  <c r="F1603" i="2"/>
  <c r="F1607" i="2"/>
  <c r="F1611" i="2"/>
  <c r="F1661" i="2"/>
  <c r="F1665" i="2"/>
  <c r="F1669" i="2"/>
  <c r="F1673" i="2"/>
  <c r="F1677" i="2"/>
  <c r="F1681" i="2"/>
  <c r="F1685" i="2"/>
  <c r="F1689" i="2"/>
  <c r="F1693" i="2"/>
  <c r="F1697" i="2"/>
  <c r="A1742" i="2"/>
  <c r="A1826" i="2"/>
  <c r="A1490" i="2"/>
  <c r="F1528" i="2"/>
  <c r="A1531" i="2"/>
  <c r="A1536" i="2"/>
  <c r="A1540" i="2"/>
  <c r="A1544" i="2"/>
  <c r="A1548" i="2"/>
  <c r="A1552" i="2"/>
  <c r="A1556" i="2"/>
  <c r="A1560" i="2"/>
  <c r="A1564" i="2"/>
  <c r="A1568" i="2"/>
  <c r="A1572" i="2"/>
  <c r="A1574" i="2"/>
  <c r="F1578" i="2"/>
  <c r="F1582" i="2"/>
  <c r="F1586" i="2"/>
  <c r="F1590" i="2"/>
  <c r="F1594" i="2"/>
  <c r="F1598" i="2"/>
  <c r="F1602" i="2"/>
  <c r="F1606" i="2"/>
  <c r="F1610" i="2"/>
  <c r="F1614" i="2"/>
  <c r="A1618" i="2"/>
  <c r="A1622" i="2"/>
  <c r="A1626" i="2"/>
  <c r="A1630" i="2"/>
  <c r="A1634" i="2"/>
  <c r="A1638" i="2"/>
  <c r="A1642" i="2"/>
  <c r="A1646" i="2"/>
  <c r="A1650" i="2"/>
  <c r="A1654" i="2"/>
  <c r="F1660" i="2"/>
  <c r="F1664" i="2"/>
  <c r="F1668" i="2"/>
  <c r="F1672" i="2"/>
  <c r="F1676" i="2"/>
  <c r="F1680" i="2"/>
  <c r="F1684" i="2"/>
  <c r="F1688" i="2"/>
  <c r="F1692" i="2"/>
  <c r="F1696" i="2"/>
  <c r="A1699" i="2"/>
  <c r="A1704" i="2"/>
  <c r="A1708" i="2"/>
  <c r="A1712" i="2"/>
  <c r="A1716" i="2"/>
  <c r="A1720" i="2"/>
  <c r="A1724" i="2"/>
  <c r="A1728" i="2"/>
  <c r="A1732" i="2"/>
  <c r="A1736" i="2"/>
  <c r="A1740" i="2"/>
  <c r="A1788" i="2"/>
  <c r="A1792" i="2"/>
  <c r="A1796" i="2"/>
  <c r="A1800" i="2"/>
  <c r="A1804" i="2"/>
  <c r="A1808" i="2"/>
  <c r="A1812" i="2"/>
  <c r="A1816" i="2"/>
  <c r="A1820" i="2"/>
  <c r="A1824" i="2"/>
  <c r="A1535" i="2"/>
  <c r="A1539" i="2"/>
  <c r="A1543" i="2"/>
  <c r="A1547" i="2"/>
  <c r="A1551" i="2"/>
  <c r="A1555" i="2"/>
  <c r="A1559" i="2"/>
  <c r="A1563" i="2"/>
  <c r="A1567" i="2"/>
  <c r="A1571" i="2"/>
  <c r="A1617" i="2"/>
  <c r="A1621" i="2"/>
  <c r="A1625" i="2"/>
  <c r="A1629" i="2"/>
  <c r="A1633" i="2"/>
  <c r="A1637" i="2"/>
  <c r="A1641" i="2"/>
  <c r="A1645" i="2"/>
  <c r="A1649" i="2"/>
  <c r="A1653" i="2"/>
  <c r="A1657" i="2"/>
  <c r="A1703" i="2"/>
  <c r="A1707" i="2"/>
  <c r="A1711" i="2"/>
  <c r="A1715" i="2"/>
  <c r="A1719" i="2"/>
  <c r="A1723" i="2"/>
  <c r="A1727" i="2"/>
  <c r="A1731" i="2"/>
  <c r="A1735" i="2"/>
  <c r="A1739" i="2"/>
  <c r="F1742" i="2"/>
  <c r="A1787" i="2"/>
  <c r="A1791" i="2"/>
  <c r="A1795" i="2"/>
  <c r="A1799" i="2"/>
  <c r="A1803" i="2"/>
  <c r="A1807" i="2"/>
  <c r="A1811" i="2"/>
  <c r="A1815" i="2"/>
  <c r="A1819" i="2"/>
  <c r="A1823" i="2"/>
  <c r="A1615" i="2"/>
  <c r="A1909" i="2"/>
  <c r="A1926" i="2"/>
  <c r="F1926" i="2"/>
  <c r="A1942" i="2"/>
  <c r="F1942" i="2"/>
  <c r="F1954" i="2"/>
  <c r="A1954" i="2"/>
  <c r="A2001" i="2"/>
  <c r="F2001" i="2"/>
  <c r="A2017" i="2"/>
  <c r="F2017" i="2"/>
  <c r="A2033" i="2"/>
  <c r="F2033" i="2"/>
  <c r="F2040" i="2"/>
  <c r="A2040" i="2"/>
  <c r="F2048" i="2"/>
  <c r="A2048" i="2"/>
  <c r="F2056" i="2"/>
  <c r="A2056" i="2"/>
  <c r="F2064" i="2"/>
  <c r="A2064" i="2"/>
  <c r="F2072" i="2"/>
  <c r="A2072" i="2"/>
  <c r="A2077" i="2"/>
  <c r="A2139" i="2"/>
  <c r="F2139" i="2"/>
  <c r="A2144" i="2"/>
  <c r="F2144" i="2"/>
  <c r="F2173" i="2"/>
  <c r="A2173" i="2"/>
  <c r="F2182" i="2"/>
  <c r="A2182" i="2"/>
  <c r="F1877" i="2"/>
  <c r="F1881" i="2"/>
  <c r="F1885" i="2"/>
  <c r="F1889" i="2"/>
  <c r="F1893" i="2"/>
  <c r="F1897" i="2"/>
  <c r="F1901" i="2"/>
  <c r="F1905" i="2"/>
  <c r="F1932" i="2"/>
  <c r="F1935" i="2"/>
  <c r="A1938" i="2"/>
  <c r="F1938" i="2"/>
  <c r="F1948" i="2"/>
  <c r="F1951" i="2"/>
  <c r="F1966" i="2"/>
  <c r="A1966" i="2"/>
  <c r="F1974" i="2"/>
  <c r="A1974" i="2"/>
  <c r="F1982" i="2"/>
  <c r="A1982" i="2"/>
  <c r="F1990" i="2"/>
  <c r="A1990" i="2"/>
  <c r="A1997" i="2"/>
  <c r="F1997" i="2"/>
  <c r="F2010" i="2"/>
  <c r="A2013" i="2"/>
  <c r="F2013" i="2"/>
  <c r="F2026" i="2"/>
  <c r="A2029" i="2"/>
  <c r="F2029" i="2"/>
  <c r="F2116" i="2"/>
  <c r="A2116" i="2"/>
  <c r="A2131" i="2"/>
  <c r="F2131" i="2"/>
  <c r="A2136" i="2"/>
  <c r="F2136" i="2"/>
  <c r="F2166" i="2"/>
  <c r="A2166" i="2"/>
  <c r="A1783" i="2"/>
  <c r="F1880" i="2"/>
  <c r="F1884" i="2"/>
  <c r="F1888" i="2"/>
  <c r="F1892" i="2"/>
  <c r="F1896" i="2"/>
  <c r="F1900" i="2"/>
  <c r="F1904" i="2"/>
  <c r="F1908" i="2"/>
  <c r="F1928" i="2"/>
  <c r="F1931" i="2"/>
  <c r="A1934" i="2"/>
  <c r="F1934" i="2"/>
  <c r="F1944" i="2"/>
  <c r="F1947" i="2"/>
  <c r="A1950" i="2"/>
  <c r="F1950" i="2"/>
  <c r="F1962" i="2"/>
  <c r="A1962" i="2"/>
  <c r="A1973" i="2"/>
  <c r="A1981" i="2"/>
  <c r="A1989" i="2"/>
  <c r="F2006" i="2"/>
  <c r="A2009" i="2"/>
  <c r="F2009" i="2"/>
  <c r="F2022" i="2"/>
  <c r="A2025" i="2"/>
  <c r="F2025" i="2"/>
  <c r="F2044" i="2"/>
  <c r="A2044" i="2"/>
  <c r="F2052" i="2"/>
  <c r="A2052" i="2"/>
  <c r="F2060" i="2"/>
  <c r="A2060" i="2"/>
  <c r="F2068" i="2"/>
  <c r="A2068" i="2"/>
  <c r="F2076" i="2"/>
  <c r="A2076" i="2"/>
  <c r="F2107" i="2"/>
  <c r="A2107" i="2"/>
  <c r="A2123" i="2"/>
  <c r="F2123" i="2"/>
  <c r="A2128" i="2"/>
  <c r="F2128" i="2"/>
  <c r="A2155" i="2"/>
  <c r="F2155" i="2"/>
  <c r="A2160" i="2"/>
  <c r="F2160" i="2"/>
  <c r="F1879" i="2"/>
  <c r="F1883" i="2"/>
  <c r="F1887" i="2"/>
  <c r="F1891" i="2"/>
  <c r="F1895" i="2"/>
  <c r="F1899" i="2"/>
  <c r="F1903" i="2"/>
  <c r="F1907" i="2"/>
  <c r="F1909" i="2"/>
  <c r="A1911" i="2"/>
  <c r="A1915" i="2"/>
  <c r="A1919" i="2"/>
  <c r="F1924" i="2"/>
  <c r="F1927" i="2"/>
  <c r="A1930" i="2"/>
  <c r="F1930" i="2"/>
  <c r="F1940" i="2"/>
  <c r="F1943" i="2"/>
  <c r="A1946" i="2"/>
  <c r="F1946" i="2"/>
  <c r="A1952" i="2"/>
  <c r="F1952" i="2"/>
  <c r="F1958" i="2"/>
  <c r="A1958" i="2"/>
  <c r="A1961" i="2"/>
  <c r="F1970" i="2"/>
  <c r="A1970" i="2"/>
  <c r="F1978" i="2"/>
  <c r="A1978" i="2"/>
  <c r="F1986" i="2"/>
  <c r="A1986" i="2"/>
  <c r="A2005" i="2"/>
  <c r="F2005" i="2"/>
  <c r="A2021" i="2"/>
  <c r="F2021" i="2"/>
  <c r="A2043" i="2"/>
  <c r="A2051" i="2"/>
  <c r="A2147" i="2"/>
  <c r="F2147" i="2"/>
  <c r="A2152" i="2"/>
  <c r="F2152" i="2"/>
  <c r="F2112" i="2"/>
  <c r="A2112" i="2"/>
  <c r="F2178" i="2"/>
  <c r="A2178" i="2"/>
  <c r="A1967" i="2"/>
  <c r="A1971" i="2"/>
  <c r="A1975" i="2"/>
  <c r="A1979" i="2"/>
  <c r="A1983" i="2"/>
  <c r="A1987" i="2"/>
  <c r="A1991" i="2"/>
  <c r="A2037" i="2"/>
  <c r="A2041" i="2"/>
  <c r="A2045" i="2"/>
  <c r="A2049" i="2"/>
  <c r="A2053" i="2"/>
  <c r="A2057" i="2"/>
  <c r="A2061" i="2"/>
  <c r="A2065" i="2"/>
  <c r="A2069" i="2"/>
  <c r="A2073" i="2"/>
  <c r="A2078" i="2"/>
  <c r="F2108" i="2"/>
  <c r="A2108" i="2"/>
  <c r="A2111" i="2"/>
  <c r="A2127" i="2"/>
  <c r="F2127" i="2"/>
  <c r="A2135" i="2"/>
  <c r="F2135" i="2"/>
  <c r="A2143" i="2"/>
  <c r="F2143" i="2"/>
  <c r="A2151" i="2"/>
  <c r="F2151" i="2"/>
  <c r="A2159" i="2"/>
  <c r="F2159" i="2"/>
  <c r="F2174" i="2"/>
  <c r="A2174" i="2"/>
  <c r="A2035" i="2"/>
  <c r="F2104" i="2"/>
  <c r="A2104" i="2"/>
  <c r="F2170" i="2"/>
  <c r="A2170" i="2"/>
  <c r="F2122" i="2"/>
  <c r="F2126" i="2"/>
  <c r="F2130" i="2"/>
  <c r="F2134" i="2"/>
  <c r="F2138" i="2"/>
  <c r="F2142" i="2"/>
  <c r="F2146" i="2"/>
  <c r="F2150" i="2"/>
  <c r="F2154" i="2"/>
  <c r="F2158" i="2"/>
  <c r="A2161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82F1DE5-920A-4854-AC77-AEE84E98C413}" keepAlive="1" name="Requête - 20190908000200" description="Connexion à la requête « 20190908000200 » dans le classeur." type="5" refreshedVersion="6" background="1">
    <dbPr connection="Provider=Microsoft.Mashup.OleDb.1;Data Source=$Workbook$;Location=20190908000200;Extended Properties=&quot;&quot;" command="SELECT * FROM [20190908000200]"/>
  </connection>
</connections>
</file>

<file path=xl/sharedStrings.xml><?xml version="1.0" encoding="utf-8"?>
<sst xmlns="http://schemas.openxmlformats.org/spreadsheetml/2006/main" count="4841" uniqueCount="38">
  <si>
    <t>Clé/DatePosteMachine</t>
  </si>
  <si>
    <t>Date</t>
  </si>
  <si>
    <t>Equipe</t>
  </si>
  <si>
    <t>Machine</t>
  </si>
  <si>
    <t>Poste</t>
  </si>
  <si>
    <t>Jour</t>
  </si>
  <si>
    <t>Opérateur</t>
  </si>
  <si>
    <t>Rouge</t>
  </si>
  <si>
    <t>M2</t>
  </si>
  <si>
    <t>Matin</t>
  </si>
  <si>
    <t>Patrick</t>
  </si>
  <si>
    <t>Vert</t>
  </si>
  <si>
    <t>M3</t>
  </si>
  <si>
    <t>Noir</t>
  </si>
  <si>
    <t>Salah</t>
  </si>
  <si>
    <t>Après-Midi</t>
  </si>
  <si>
    <t>Marron</t>
  </si>
  <si>
    <t>Radouane</t>
  </si>
  <si>
    <t>Jaune</t>
  </si>
  <si>
    <t>Philippe</t>
  </si>
  <si>
    <t>Bleu</t>
  </si>
  <si>
    <t>Nuit</t>
  </si>
  <si>
    <t>Jérôme</t>
  </si>
  <si>
    <t>Jean-Pierre</t>
  </si>
  <si>
    <t>Sofien</t>
  </si>
  <si>
    <t>Manu</t>
  </si>
  <si>
    <t>Sébastien</t>
  </si>
  <si>
    <t>CHRONO</t>
  </si>
  <si>
    <t>TS</t>
  </si>
  <si>
    <t>LOGLIST</t>
  </si>
  <si>
    <t>ASSOCLABEL</t>
  </si>
  <si>
    <t>EVTNUMBER</t>
  </si>
  <si>
    <t>EVTTITLE</t>
  </si>
  <si>
    <t>NAME</t>
  </si>
  <si>
    <t>VALUE</t>
  </si>
  <si>
    <t>VALUET</t>
  </si>
  <si>
    <t>QUALITY</t>
  </si>
  <si>
    <t>ALARMLEVEL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</si>
</sst>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.6"/>
      <color rgb="FF303030"/>
      <name val="Arial"/>
      <family val="2"/>
    </font>
    <font>
      <sz val="10"/>
      <color rgb="FF3E3E3E"/>
      <name val="Tahoma"/>
      <family val="2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2" fillId="0" borderId="0" xfId="1" applyFont="1"/>
    <xf numFmtId="0" fontId="1" fillId="0" borderId="0" xfId="1"/>
    <xf numFmtId="14" fontId="1" fillId="0" borderId="0" xfId="1" applyNumberFormat="1"/>
    <xf numFmtId="14" fontId="3" fillId="0" borderId="0" xfId="1" applyNumberFormat="1" applyFont="1"/>
    <xf numFmtId="14" fontId="4" fillId="0" borderId="0" xfId="1" applyNumberFormat="1" applyFont="1"/>
    <xf numFmtId="14" fontId="3" fillId="2" borderId="1" xfId="1" applyNumberFormat="1" applyFont="1" applyFill="1" applyBorder="1"/>
    <xf numFmtId="0" fontId="1" fillId="2" borderId="1" xfId="1" applyFill="1" applyBorder="1"/>
    <xf numFmtId="0" fontId="5" fillId="0" borderId="0" xfId="1" applyFont="1"/>
    <xf numFmtId="0" fontId="1" fillId="0" borderId="1" xfId="1" applyFill="1" applyBorder="1"/>
  </cellXfs>
  <cellStyles count="2">
    <cellStyle name="Normal" xfId="0" builtinId="0"/>
    <cellStyle name="Normal 2" xfId="1" xr:uid="{AE4F102A-F54F-43A4-98FC-6F37F79B8E7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onnections" Target="connections.xml"/><Relationship Id="rId5" Type="http://schemas.openxmlformats.org/officeDocument/2006/relationships/externalLink" Target="externalLinks/externalLink2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.vasseur\Desktop\Indicateur%20Production%20Tes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PRODUCTION\Sandrine\2018%20-%20Commandes%20et%20MP%20v4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&#233;l&#233;chargements\PROGRAMME%20M1%20ET%20M2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PRODUCTION\KPI%20Fin%20de%20mois\Productivit&#233;%20&#233;quipe%20V1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PRODUCTION\Planning%20Production\Programme%20Production%20Share%20Point\Programme%20production%20SP%20(version%202)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PRODUCTION\Sandrine\Test\PROGRAMME%20PRODUC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"/>
      <sheetName val="Cadence Réf"/>
      <sheetName val="Heure d'abscence"/>
      <sheetName val="Fiches"/>
      <sheetName val="Programmes"/>
      <sheetName val="Tables"/>
      <sheetName val="Graphique"/>
      <sheetName val="Indicateur Production Test"/>
    </sheetNames>
    <sheetDataSet>
      <sheetData sheetId="0">
        <row r="2">
          <cell r="C2">
            <v>2016</v>
          </cell>
        </row>
      </sheetData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OS"/>
      <sheetName val="ExtracSharePoint"/>
      <sheetName val="Cde en cours"/>
      <sheetName val="Prog Réf"/>
      <sheetName val="MP nécessaires"/>
      <sheetName val="Traçabilité"/>
      <sheetName val="ConsoMensuelle"/>
      <sheetName val="MPs 2018"/>
      <sheetName val="ClientPdt"/>
      <sheetName val="Type transport"/>
      <sheetName val="BDD"/>
      <sheetName val="Fiche de production"/>
      <sheetName val="Base Cadence"/>
      <sheetName val="OF_encours"/>
      <sheetName val="Abrisoft cartons"/>
      <sheetName val="Export en cours"/>
      <sheetName val="MENU"/>
      <sheetName val="Forecast_Cde_Cartons"/>
      <sheetName val="Abrisoft sachets"/>
      <sheetName val="Safety stock sachets"/>
      <sheetName val="Safety stock cartons"/>
      <sheetName val="Suivi des sachets entamés"/>
      <sheetName val="Forecast_Sac"/>
      <sheetName val="Réceptions"/>
      <sheetName val="Attente Réceptions"/>
    </sheetNames>
    <sheetDataSet>
      <sheetData sheetId="0"/>
      <sheetData sheetId="1"/>
      <sheetData sheetId="2"/>
      <sheetData sheetId="3">
        <row r="1">
          <cell r="A1" t="str">
            <v>ClientRéférence</v>
          </cell>
          <cell r="B1" t="str">
            <v>Client</v>
          </cell>
          <cell r="C1" t="str">
            <v>Client 2</v>
          </cell>
          <cell r="D1" t="str">
            <v>Référence</v>
          </cell>
          <cell r="E1" t="str">
            <v>Dimension</v>
          </cell>
          <cell r="F1" t="str">
            <v>Poids</v>
          </cell>
          <cell r="G1" t="str">
            <v>Carton / Palette</v>
          </cell>
          <cell r="H1" t="str">
            <v>Carton</v>
          </cell>
          <cell r="I1" t="str">
            <v>Réf Carton</v>
          </cell>
          <cell r="J1" t="str">
            <v>Label Carton</v>
          </cell>
          <cell r="K1" t="str">
            <v>Sticker Carton</v>
          </cell>
          <cell r="L1" t="str">
            <v>Sachet</v>
          </cell>
          <cell r="M1" t="str">
            <v>Réf Sachet</v>
          </cell>
          <cell r="N1" t="str">
            <v>Label Sachet</v>
          </cell>
          <cell r="O1" t="str">
            <v>Etiquettes Sachets</v>
          </cell>
          <cell r="P1" t="str">
            <v>Palette</v>
          </cell>
          <cell r="Q1" t="str">
            <v>Cornière</v>
          </cell>
          <cell r="R1" t="str">
            <v>Pièce / Sachet</v>
          </cell>
          <cell r="S1" t="str">
            <v>Sachet / Carton</v>
          </cell>
          <cell r="T1" t="str">
            <v>Stock cartons</v>
          </cell>
          <cell r="U1" t="str">
            <v>Stock sachets</v>
          </cell>
        </row>
        <row r="2">
          <cell r="A2" t="str">
            <v>AQUILANT411801</v>
          </cell>
          <cell r="B2" t="str">
            <v>AQUILANT</v>
          </cell>
          <cell r="D2" t="str">
            <v>411801</v>
          </cell>
          <cell r="E2" t="str">
            <v>60 x 90</v>
          </cell>
          <cell r="F2">
            <v>80</v>
          </cell>
          <cell r="G2">
            <v>28</v>
          </cell>
          <cell r="H2" t="str">
            <v>Imprimé</v>
          </cell>
          <cell r="I2" t="str">
            <v>4118</v>
          </cell>
          <cell r="J2" t="b">
            <v>0</v>
          </cell>
          <cell r="K2" t="b">
            <v>0</v>
          </cell>
          <cell r="L2" t="str">
            <v>Imprimé</v>
          </cell>
          <cell r="M2" t="str">
            <v>4118</v>
          </cell>
          <cell r="N2" t="b">
            <v>0</v>
          </cell>
          <cell r="O2" t="b">
            <v>0</v>
          </cell>
          <cell r="P2" t="str">
            <v>Europ</v>
          </cell>
          <cell r="Q2" t="b">
            <v>0</v>
          </cell>
          <cell r="R2">
            <v>30</v>
          </cell>
          <cell r="S2">
            <v>4</v>
          </cell>
          <cell r="T2" t="str">
            <v>4118 Imprimé</v>
          </cell>
          <cell r="U2" t="str">
            <v>4118 Imprimé</v>
          </cell>
        </row>
        <row r="3">
          <cell r="A3" t="str">
            <v>AQUILANT411701</v>
          </cell>
          <cell r="B3" t="str">
            <v>AQUILANT</v>
          </cell>
          <cell r="D3" t="str">
            <v>411701</v>
          </cell>
          <cell r="E3" t="str">
            <v>60 x 60</v>
          </cell>
          <cell r="F3">
            <v>50</v>
          </cell>
          <cell r="G3">
            <v>24</v>
          </cell>
          <cell r="H3" t="str">
            <v>Imprimé</v>
          </cell>
          <cell r="I3" t="str">
            <v>4117</v>
          </cell>
          <cell r="J3" t="b">
            <v>0</v>
          </cell>
          <cell r="K3" t="b">
            <v>0</v>
          </cell>
          <cell r="L3" t="str">
            <v>Imprimé</v>
          </cell>
          <cell r="M3" t="str">
            <v>4117</v>
          </cell>
          <cell r="N3" t="b">
            <v>0</v>
          </cell>
          <cell r="O3" t="b">
            <v>0</v>
          </cell>
          <cell r="P3" t="str">
            <v>Europ</v>
          </cell>
          <cell r="Q3" t="b">
            <v>0</v>
          </cell>
          <cell r="R3">
            <v>60</v>
          </cell>
          <cell r="S3">
            <v>4</v>
          </cell>
          <cell r="T3" t="str">
            <v>4117 Imprimé</v>
          </cell>
          <cell r="U3" t="str">
            <v>4117 Imprimé</v>
          </cell>
        </row>
        <row r="4">
          <cell r="A4" t="str">
            <v>BORMAN254123</v>
          </cell>
          <cell r="B4" t="str">
            <v>BORMAN</v>
          </cell>
          <cell r="D4" t="str">
            <v>254123</v>
          </cell>
          <cell r="E4" t="str">
            <v>60 x 90</v>
          </cell>
          <cell r="F4">
            <v>60</v>
          </cell>
          <cell r="G4">
            <v>24</v>
          </cell>
          <cell r="H4" t="str">
            <v>Imprimé</v>
          </cell>
          <cell r="I4" t="str">
            <v>254123</v>
          </cell>
          <cell r="J4" t="b">
            <v>0</v>
          </cell>
          <cell r="K4" t="b">
            <v>0</v>
          </cell>
          <cell r="L4" t="str">
            <v>Imprimé</v>
          </cell>
          <cell r="M4" t="str">
            <v>254123</v>
          </cell>
          <cell r="N4" t="b">
            <v>0</v>
          </cell>
          <cell r="O4" t="b">
            <v>0</v>
          </cell>
          <cell r="P4" t="str">
            <v>Perdue</v>
          </cell>
          <cell r="Q4" t="b">
            <v>0</v>
          </cell>
          <cell r="R4">
            <v>30</v>
          </cell>
          <cell r="S4">
            <v>4</v>
          </cell>
          <cell r="T4" t="str">
            <v>254123 Imprimé</v>
          </cell>
          <cell r="U4" t="str">
            <v>254123 Imprimé</v>
          </cell>
        </row>
        <row r="5">
          <cell r="A5" t="str">
            <v>CA411503</v>
          </cell>
          <cell r="B5" t="str">
            <v>CA</v>
          </cell>
          <cell r="D5" t="str">
            <v>411503</v>
          </cell>
          <cell r="E5" t="str">
            <v>60 x 40</v>
          </cell>
          <cell r="F5">
            <v>40</v>
          </cell>
          <cell r="G5">
            <v>20</v>
          </cell>
          <cell r="H5" t="str">
            <v>Neutre</v>
          </cell>
          <cell r="I5" t="str">
            <v>4115</v>
          </cell>
          <cell r="J5" t="b">
            <v>1</v>
          </cell>
          <cell r="K5" t="b">
            <v>1</v>
          </cell>
          <cell r="L5" t="str">
            <v>Neutre</v>
          </cell>
          <cell r="M5" t="str">
            <v>4115</v>
          </cell>
          <cell r="N5" t="b">
            <v>0</v>
          </cell>
          <cell r="O5" t="b">
            <v>0</v>
          </cell>
          <cell r="P5" t="str">
            <v>Perdue</v>
          </cell>
          <cell r="Q5" t="b">
            <v>0</v>
          </cell>
          <cell r="R5">
            <v>60</v>
          </cell>
          <cell r="S5">
            <v>4</v>
          </cell>
          <cell r="T5" t="str">
            <v>4115 Neutre</v>
          </cell>
          <cell r="U5" t="str">
            <v>4115 Neutre</v>
          </cell>
        </row>
        <row r="6">
          <cell r="A6" t="str">
            <v>CA411603</v>
          </cell>
          <cell r="B6" t="str">
            <v>CA</v>
          </cell>
          <cell r="D6" t="str">
            <v>411603</v>
          </cell>
          <cell r="E6" t="str">
            <v>60 x 40</v>
          </cell>
          <cell r="F6">
            <v>35</v>
          </cell>
          <cell r="G6">
            <v>20</v>
          </cell>
          <cell r="H6" t="str">
            <v>Neutre</v>
          </cell>
          <cell r="I6" t="str">
            <v>4115</v>
          </cell>
          <cell r="J6" t="b">
            <v>1</v>
          </cell>
          <cell r="K6" t="b">
            <v>1</v>
          </cell>
          <cell r="L6" t="str">
            <v>Neutre</v>
          </cell>
          <cell r="M6" t="str">
            <v>4115</v>
          </cell>
          <cell r="N6" t="b">
            <v>0</v>
          </cell>
          <cell r="O6" t="b">
            <v>0</v>
          </cell>
          <cell r="P6" t="str">
            <v>Perdue</v>
          </cell>
          <cell r="Q6" t="b">
            <v>0</v>
          </cell>
          <cell r="R6">
            <v>60</v>
          </cell>
          <cell r="S6">
            <v>4</v>
          </cell>
          <cell r="T6" t="str">
            <v>4115 Neutre</v>
          </cell>
          <cell r="U6" t="str">
            <v>4115 Neutre</v>
          </cell>
        </row>
        <row r="7">
          <cell r="A7" t="str">
            <v>CA411703</v>
          </cell>
          <cell r="B7" t="str">
            <v>CA</v>
          </cell>
          <cell r="D7" t="str">
            <v>411703</v>
          </cell>
          <cell r="E7" t="str">
            <v>60 x 60</v>
          </cell>
          <cell r="F7">
            <v>50</v>
          </cell>
          <cell r="G7">
            <v>20</v>
          </cell>
          <cell r="H7" t="str">
            <v>Neutre</v>
          </cell>
          <cell r="I7" t="str">
            <v>4115</v>
          </cell>
          <cell r="J7" t="b">
            <v>1</v>
          </cell>
          <cell r="K7" t="b">
            <v>1</v>
          </cell>
          <cell r="L7" t="str">
            <v>Neutre</v>
          </cell>
          <cell r="M7" t="str">
            <v>4117</v>
          </cell>
          <cell r="N7" t="b">
            <v>0</v>
          </cell>
          <cell r="O7" t="b">
            <v>0</v>
          </cell>
          <cell r="P7" t="str">
            <v>Perdue</v>
          </cell>
          <cell r="Q7" t="b">
            <v>0</v>
          </cell>
          <cell r="R7">
            <v>60</v>
          </cell>
          <cell r="S7">
            <v>4</v>
          </cell>
          <cell r="T7" t="str">
            <v>4115 Neutre</v>
          </cell>
          <cell r="U7" t="str">
            <v>4117 Neutre</v>
          </cell>
        </row>
        <row r="8">
          <cell r="A8" t="str">
            <v>CA411803</v>
          </cell>
          <cell r="B8" t="str">
            <v>CA</v>
          </cell>
          <cell r="D8" t="str">
            <v>411803</v>
          </cell>
          <cell r="E8" t="str">
            <v>60 x 90</v>
          </cell>
          <cell r="F8">
            <v>70</v>
          </cell>
          <cell r="G8">
            <v>24</v>
          </cell>
          <cell r="H8" t="str">
            <v>Neutre</v>
          </cell>
          <cell r="I8" t="str">
            <v>4123</v>
          </cell>
          <cell r="J8" t="b">
            <v>1</v>
          </cell>
          <cell r="K8" t="b">
            <v>1</v>
          </cell>
          <cell r="L8" t="str">
            <v>Neutre</v>
          </cell>
          <cell r="M8" t="str">
            <v>4123</v>
          </cell>
          <cell r="N8" t="b">
            <v>0</v>
          </cell>
          <cell r="O8" t="b">
            <v>0</v>
          </cell>
          <cell r="P8" t="str">
            <v>Perdue</v>
          </cell>
          <cell r="Q8" t="b">
            <v>0</v>
          </cell>
          <cell r="R8">
            <v>30</v>
          </cell>
          <cell r="S8">
            <v>4</v>
          </cell>
          <cell r="T8" t="str">
            <v>4123 Neutre</v>
          </cell>
          <cell r="U8" t="str">
            <v>4123 Neutre</v>
          </cell>
        </row>
        <row r="9">
          <cell r="A9" t="str">
            <v>CA411903</v>
          </cell>
          <cell r="B9" t="str">
            <v>CA</v>
          </cell>
          <cell r="D9" t="str">
            <v>411903</v>
          </cell>
          <cell r="E9" t="str">
            <v>60 x 60</v>
          </cell>
          <cell r="F9">
            <v>60</v>
          </cell>
          <cell r="G9">
            <v>42</v>
          </cell>
          <cell r="H9" t="str">
            <v>Neutre</v>
          </cell>
          <cell r="I9" t="str">
            <v>4119</v>
          </cell>
          <cell r="J9" t="b">
            <v>1</v>
          </cell>
          <cell r="K9" t="b">
            <v>1</v>
          </cell>
          <cell r="L9" t="str">
            <v>Neutre</v>
          </cell>
          <cell r="M9" t="str">
            <v>4119</v>
          </cell>
          <cell r="N9" t="b">
            <v>0</v>
          </cell>
          <cell r="O9" t="b">
            <v>0</v>
          </cell>
          <cell r="P9" t="str">
            <v>Perdue</v>
          </cell>
          <cell r="Q9" t="b">
            <v>0</v>
          </cell>
          <cell r="R9">
            <v>25</v>
          </cell>
          <cell r="S9">
            <v>4</v>
          </cell>
          <cell r="T9" t="str">
            <v>4119 Neutre</v>
          </cell>
          <cell r="U9" t="str">
            <v>4119 Neutre</v>
          </cell>
        </row>
        <row r="10">
          <cell r="A10" t="str">
            <v>CA412203</v>
          </cell>
          <cell r="B10" t="str">
            <v>CA</v>
          </cell>
          <cell r="D10" t="str">
            <v>412203</v>
          </cell>
          <cell r="E10" t="str">
            <v>60 x 75</v>
          </cell>
          <cell r="F10">
            <v>80</v>
          </cell>
          <cell r="G10">
            <v>24</v>
          </cell>
          <cell r="H10" t="str">
            <v>Neutre</v>
          </cell>
          <cell r="I10" t="str">
            <v>4122</v>
          </cell>
          <cell r="J10" t="b">
            <v>1</v>
          </cell>
          <cell r="K10" t="b">
            <v>1</v>
          </cell>
          <cell r="L10" t="str">
            <v>Neutre</v>
          </cell>
          <cell r="M10" t="str">
            <v>4122</v>
          </cell>
          <cell r="N10" t="b">
            <v>0</v>
          </cell>
          <cell r="O10" t="b">
            <v>0</v>
          </cell>
          <cell r="P10" t="str">
            <v>Perdue</v>
          </cell>
          <cell r="Q10" t="b">
            <v>0</v>
          </cell>
          <cell r="R10">
            <v>30</v>
          </cell>
          <cell r="S10">
            <v>4</v>
          </cell>
          <cell r="T10" t="str">
            <v>4122 Neutre</v>
          </cell>
          <cell r="U10" t="str">
            <v>4122 Neutre</v>
          </cell>
        </row>
        <row r="11">
          <cell r="A11" t="str">
            <v>CA412303</v>
          </cell>
          <cell r="B11" t="str">
            <v>CA</v>
          </cell>
          <cell r="D11" t="str">
            <v>412303</v>
          </cell>
          <cell r="E11" t="str">
            <v>60 x 90</v>
          </cell>
          <cell r="F11">
            <v>100</v>
          </cell>
          <cell r="G11">
            <v>24</v>
          </cell>
          <cell r="H11" t="str">
            <v>Neutre</v>
          </cell>
          <cell r="I11" t="str">
            <v>4123</v>
          </cell>
          <cell r="J11" t="b">
            <v>1</v>
          </cell>
          <cell r="K11" t="b">
            <v>1</v>
          </cell>
          <cell r="L11" t="str">
            <v>Neutre</v>
          </cell>
          <cell r="M11" t="str">
            <v>4123</v>
          </cell>
          <cell r="N11" t="b">
            <v>0</v>
          </cell>
          <cell r="O11" t="b">
            <v>0</v>
          </cell>
          <cell r="P11" t="str">
            <v>Perdue</v>
          </cell>
          <cell r="Q11" t="b">
            <v>0</v>
          </cell>
          <cell r="R11">
            <v>25</v>
          </cell>
          <cell r="S11">
            <v>4</v>
          </cell>
          <cell r="T11" t="str">
            <v>4123 Neutre</v>
          </cell>
          <cell r="U11" t="str">
            <v>4123 Neutre</v>
          </cell>
        </row>
        <row r="12">
          <cell r="A12" t="str">
            <v>CHILI411872</v>
          </cell>
          <cell r="B12" t="str">
            <v>CHILI</v>
          </cell>
          <cell r="D12" t="str">
            <v>411872</v>
          </cell>
          <cell r="E12" t="str">
            <v>60 x 90</v>
          </cell>
          <cell r="F12">
            <v>67</v>
          </cell>
          <cell r="G12">
            <v>28</v>
          </cell>
          <cell r="H12" t="str">
            <v>Imprimé</v>
          </cell>
          <cell r="I12" t="str">
            <v>4118</v>
          </cell>
          <cell r="J12" t="b">
            <v>0</v>
          </cell>
          <cell r="K12" t="b">
            <v>0</v>
          </cell>
          <cell r="L12" t="str">
            <v>Imprimé</v>
          </cell>
          <cell r="M12" t="str">
            <v>4118</v>
          </cell>
          <cell r="N12" t="b">
            <v>0</v>
          </cell>
          <cell r="O12" t="b">
            <v>0</v>
          </cell>
          <cell r="P12" t="str">
            <v>Perdue</v>
          </cell>
          <cell r="Q12" t="b">
            <v>0</v>
          </cell>
          <cell r="R12">
            <v>30</v>
          </cell>
          <cell r="S12">
            <v>4</v>
          </cell>
          <cell r="T12" t="str">
            <v>4118 Imprimé</v>
          </cell>
          <cell r="U12" t="str">
            <v>4118 Imprimé</v>
          </cell>
        </row>
        <row r="13">
          <cell r="A13" t="str">
            <v>CROATIE411801</v>
          </cell>
          <cell r="B13" t="str">
            <v>CROATIE</v>
          </cell>
          <cell r="D13" t="str">
            <v>411801</v>
          </cell>
          <cell r="E13" t="str">
            <v>60 x 90</v>
          </cell>
          <cell r="F13">
            <v>80</v>
          </cell>
          <cell r="G13">
            <v>28</v>
          </cell>
          <cell r="H13" t="str">
            <v>Imprimé</v>
          </cell>
          <cell r="I13" t="str">
            <v>4118</v>
          </cell>
          <cell r="J13" t="b">
            <v>0</v>
          </cell>
          <cell r="K13" t="b">
            <v>0</v>
          </cell>
          <cell r="L13" t="str">
            <v>Imprimé</v>
          </cell>
          <cell r="M13" t="str">
            <v>4118</v>
          </cell>
          <cell r="N13" t="b">
            <v>0</v>
          </cell>
          <cell r="O13" t="b">
            <v>0</v>
          </cell>
          <cell r="P13" t="str">
            <v>Perdue</v>
          </cell>
          <cell r="Q13" t="b">
            <v>0</v>
          </cell>
          <cell r="R13">
            <v>30</v>
          </cell>
          <cell r="S13">
            <v>4</v>
          </cell>
          <cell r="T13" t="str">
            <v>4118 Imprimé</v>
          </cell>
          <cell r="U13" t="str">
            <v>4118 Imprimé</v>
          </cell>
        </row>
        <row r="14">
          <cell r="A14" t="str">
            <v>DK410901</v>
          </cell>
          <cell r="B14" t="str">
            <v>DK</v>
          </cell>
          <cell r="D14" t="str">
            <v>410901</v>
          </cell>
          <cell r="E14" t="str">
            <v>60 x 90</v>
          </cell>
          <cell r="F14">
            <v>150</v>
          </cell>
          <cell r="G14">
            <v>24</v>
          </cell>
          <cell r="H14" t="str">
            <v>Neutre</v>
          </cell>
          <cell r="I14" t="str">
            <v>4123</v>
          </cell>
          <cell r="J14" t="b">
            <v>1</v>
          </cell>
          <cell r="K14" t="b">
            <v>0</v>
          </cell>
          <cell r="L14" t="str">
            <v>Neutre</v>
          </cell>
          <cell r="M14" t="str">
            <v>4123</v>
          </cell>
          <cell r="N14" t="b">
            <v>1</v>
          </cell>
          <cell r="O14" t="b">
            <v>0</v>
          </cell>
          <cell r="P14" t="str">
            <v>Europ</v>
          </cell>
          <cell r="Q14" t="b">
            <v>0</v>
          </cell>
          <cell r="R14">
            <v>20</v>
          </cell>
          <cell r="S14">
            <v>4</v>
          </cell>
          <cell r="T14" t="str">
            <v>4123 Neutre</v>
          </cell>
          <cell r="U14" t="str">
            <v>4123 Neutre</v>
          </cell>
        </row>
        <row r="15">
          <cell r="A15" t="str">
            <v>DK411401</v>
          </cell>
          <cell r="B15" t="str">
            <v>DK</v>
          </cell>
          <cell r="D15" t="str">
            <v>411401</v>
          </cell>
          <cell r="E15" t="str">
            <v>90 x 180</v>
          </cell>
          <cell r="F15">
            <v>133</v>
          </cell>
          <cell r="G15">
            <v>24</v>
          </cell>
          <cell r="H15" t="str">
            <v>Neutre</v>
          </cell>
          <cell r="I15" t="str">
            <v>4123</v>
          </cell>
          <cell r="J15" t="b">
            <v>1</v>
          </cell>
          <cell r="K15" t="b">
            <v>0</v>
          </cell>
          <cell r="L15" t="str">
            <v>Neutre</v>
          </cell>
          <cell r="M15" t="str">
            <v>4123</v>
          </cell>
          <cell r="N15" t="b">
            <v>1</v>
          </cell>
          <cell r="O15" t="b">
            <v>0</v>
          </cell>
          <cell r="P15" t="str">
            <v>Europ</v>
          </cell>
          <cell r="Q15" t="b">
            <v>0</v>
          </cell>
          <cell r="R15">
            <v>25</v>
          </cell>
          <cell r="S15">
            <v>4</v>
          </cell>
          <cell r="T15" t="str">
            <v>4123 Neutre</v>
          </cell>
          <cell r="U15" t="str">
            <v>4123 Neutre</v>
          </cell>
        </row>
        <row r="16">
          <cell r="A16" t="str">
            <v>DK411501</v>
          </cell>
          <cell r="B16" t="str">
            <v>DK</v>
          </cell>
          <cell r="D16" t="str">
            <v>411501</v>
          </cell>
          <cell r="E16" t="str">
            <v>60 x 40</v>
          </cell>
          <cell r="F16">
            <v>40</v>
          </cell>
          <cell r="G16">
            <v>12</v>
          </cell>
          <cell r="H16" t="str">
            <v>Imprimé</v>
          </cell>
          <cell r="I16" t="str">
            <v>4115</v>
          </cell>
          <cell r="J16" t="b">
            <v>0</v>
          </cell>
          <cell r="K16" t="b">
            <v>0</v>
          </cell>
          <cell r="L16" t="str">
            <v>Imprimé</v>
          </cell>
          <cell r="M16" t="str">
            <v>4115</v>
          </cell>
          <cell r="N16" t="b">
            <v>0</v>
          </cell>
          <cell r="O16" t="b">
            <v>0</v>
          </cell>
          <cell r="P16" t="str">
            <v>Europ*2</v>
          </cell>
          <cell r="Q16" t="b">
            <v>0</v>
          </cell>
          <cell r="R16">
            <v>60</v>
          </cell>
          <cell r="S16">
            <v>4</v>
          </cell>
          <cell r="T16" t="str">
            <v>4115 Imprimé</v>
          </cell>
          <cell r="U16" t="str">
            <v>4115 Imprimé</v>
          </cell>
        </row>
        <row r="17">
          <cell r="A17" t="str">
            <v>DK411601</v>
          </cell>
          <cell r="B17" t="str">
            <v>DK</v>
          </cell>
          <cell r="D17" t="str">
            <v>411601</v>
          </cell>
          <cell r="E17" t="str">
            <v>60 x 40</v>
          </cell>
          <cell r="F17">
            <v>35</v>
          </cell>
          <cell r="G17">
            <v>24</v>
          </cell>
          <cell r="H17" t="str">
            <v>Imprimé</v>
          </cell>
          <cell r="I17" t="str">
            <v>4116</v>
          </cell>
          <cell r="J17" t="b">
            <v>0</v>
          </cell>
          <cell r="K17" t="b">
            <v>0</v>
          </cell>
          <cell r="L17" t="str">
            <v>Imprimé</v>
          </cell>
          <cell r="M17" t="str">
            <v>4116</v>
          </cell>
          <cell r="N17" t="b">
            <v>0</v>
          </cell>
          <cell r="O17" t="b">
            <v>0</v>
          </cell>
          <cell r="P17" t="str">
            <v>Europ</v>
          </cell>
          <cell r="Q17" t="b">
            <v>0</v>
          </cell>
          <cell r="R17">
            <v>60</v>
          </cell>
          <cell r="S17">
            <v>4</v>
          </cell>
          <cell r="T17" t="str">
            <v>4116 Imprimé</v>
          </cell>
          <cell r="U17" t="str">
            <v>4116 Imprimé</v>
          </cell>
        </row>
        <row r="18">
          <cell r="A18" t="str">
            <v>DK411701</v>
          </cell>
          <cell r="B18" t="str">
            <v>DK</v>
          </cell>
          <cell r="D18" t="str">
            <v>411701</v>
          </cell>
          <cell r="E18" t="str">
            <v>60 x 60</v>
          </cell>
          <cell r="F18">
            <v>50</v>
          </cell>
          <cell r="G18">
            <v>24</v>
          </cell>
          <cell r="H18" t="str">
            <v>Imprimé</v>
          </cell>
          <cell r="I18" t="str">
            <v>4117</v>
          </cell>
          <cell r="J18" t="b">
            <v>0</v>
          </cell>
          <cell r="K18" t="b">
            <v>0</v>
          </cell>
          <cell r="L18" t="str">
            <v>Imprimé</v>
          </cell>
          <cell r="M18" t="str">
            <v>4117</v>
          </cell>
          <cell r="N18" t="b">
            <v>0</v>
          </cell>
          <cell r="O18" t="b">
            <v>0</v>
          </cell>
          <cell r="P18" t="str">
            <v>Europ</v>
          </cell>
          <cell r="Q18" t="b">
            <v>0</v>
          </cell>
          <cell r="R18">
            <v>60</v>
          </cell>
          <cell r="S18">
            <v>4</v>
          </cell>
          <cell r="T18" t="str">
            <v>4117 Imprimé</v>
          </cell>
          <cell r="U18" t="str">
            <v>4117 Imprimé</v>
          </cell>
        </row>
        <row r="19">
          <cell r="A19" t="str">
            <v>DK411801</v>
          </cell>
          <cell r="B19" t="str">
            <v>DK</v>
          </cell>
          <cell r="D19" t="str">
            <v>411801</v>
          </cell>
          <cell r="E19" t="str">
            <v>60 x 90</v>
          </cell>
          <cell r="F19">
            <v>80</v>
          </cell>
          <cell r="G19">
            <v>12</v>
          </cell>
          <cell r="H19" t="str">
            <v>Imprimé</v>
          </cell>
          <cell r="I19" t="str">
            <v>4118</v>
          </cell>
          <cell r="J19" t="b">
            <v>0</v>
          </cell>
          <cell r="K19" t="b">
            <v>0</v>
          </cell>
          <cell r="L19" t="str">
            <v>Imprimé</v>
          </cell>
          <cell r="M19" t="str">
            <v>4118</v>
          </cell>
          <cell r="N19" t="b">
            <v>0</v>
          </cell>
          <cell r="O19" t="b">
            <v>0</v>
          </cell>
          <cell r="P19" t="str">
            <v>Europ*2</v>
          </cell>
          <cell r="Q19" t="b">
            <v>0</v>
          </cell>
          <cell r="R19">
            <v>30</v>
          </cell>
          <cell r="S19">
            <v>4</v>
          </cell>
          <cell r="T19" t="str">
            <v>4118 Imprimé</v>
          </cell>
          <cell r="U19" t="str">
            <v>4118 Imprimé</v>
          </cell>
        </row>
        <row r="20">
          <cell r="A20" t="str">
            <v>DK411901</v>
          </cell>
          <cell r="B20" t="str">
            <v>DK</v>
          </cell>
          <cell r="D20" t="str">
            <v>411901</v>
          </cell>
          <cell r="E20" t="str">
            <v>60 x 60</v>
          </cell>
          <cell r="F20">
            <v>60</v>
          </cell>
          <cell r="G20">
            <v>48</v>
          </cell>
          <cell r="H20" t="str">
            <v>Imprimé</v>
          </cell>
          <cell r="I20" t="str">
            <v>4119</v>
          </cell>
          <cell r="J20" t="b">
            <v>0</v>
          </cell>
          <cell r="K20" t="b">
            <v>0</v>
          </cell>
          <cell r="L20" t="str">
            <v>Imprimé</v>
          </cell>
          <cell r="M20" t="str">
            <v>4119</v>
          </cell>
          <cell r="N20" t="b">
            <v>0</v>
          </cell>
          <cell r="O20" t="b">
            <v>0</v>
          </cell>
          <cell r="P20" t="str">
            <v>Europ</v>
          </cell>
          <cell r="Q20" t="b">
            <v>0</v>
          </cell>
          <cell r="R20">
            <v>25</v>
          </cell>
          <cell r="S20">
            <v>4</v>
          </cell>
          <cell r="T20" t="str">
            <v>4119 Imprimé</v>
          </cell>
          <cell r="U20" t="str">
            <v>4119 Imprimé</v>
          </cell>
        </row>
        <row r="21">
          <cell r="A21" t="str">
            <v>DK412201</v>
          </cell>
          <cell r="B21" t="str">
            <v>DK</v>
          </cell>
          <cell r="D21" t="str">
            <v>412201</v>
          </cell>
          <cell r="E21" t="str">
            <v>60 x 75</v>
          </cell>
          <cell r="F21">
            <v>80</v>
          </cell>
          <cell r="G21">
            <v>12</v>
          </cell>
          <cell r="H21" t="str">
            <v>Imprimé</v>
          </cell>
          <cell r="I21" t="str">
            <v>4122</v>
          </cell>
          <cell r="J21" t="b">
            <v>0</v>
          </cell>
          <cell r="K21" t="b">
            <v>0</v>
          </cell>
          <cell r="L21" t="str">
            <v>Imprimé</v>
          </cell>
          <cell r="M21" t="str">
            <v>4122</v>
          </cell>
          <cell r="N21" t="b">
            <v>0</v>
          </cell>
          <cell r="O21" t="b">
            <v>0</v>
          </cell>
          <cell r="P21" t="str">
            <v>Europ*2</v>
          </cell>
          <cell r="Q21" t="b">
            <v>0</v>
          </cell>
          <cell r="R21">
            <v>30</v>
          </cell>
          <cell r="S21">
            <v>4</v>
          </cell>
          <cell r="T21" t="str">
            <v>4122 Imprimé</v>
          </cell>
          <cell r="U21" t="str">
            <v>4122 Imprimé</v>
          </cell>
        </row>
        <row r="22">
          <cell r="A22" t="str">
            <v>DK412301</v>
          </cell>
          <cell r="B22" t="str">
            <v>DK</v>
          </cell>
          <cell r="D22" t="str">
            <v>412301</v>
          </cell>
          <cell r="E22" t="str">
            <v>60 x 90</v>
          </cell>
          <cell r="F22">
            <v>100</v>
          </cell>
          <cell r="G22">
            <v>12</v>
          </cell>
          <cell r="H22" t="str">
            <v>Imprimé</v>
          </cell>
          <cell r="I22" t="str">
            <v>4123</v>
          </cell>
          <cell r="J22" t="b">
            <v>0</v>
          </cell>
          <cell r="K22" t="b">
            <v>0</v>
          </cell>
          <cell r="L22" t="str">
            <v>Imprimé</v>
          </cell>
          <cell r="M22" t="str">
            <v>4123</v>
          </cell>
          <cell r="N22" t="b">
            <v>0</v>
          </cell>
          <cell r="O22" t="b">
            <v>0</v>
          </cell>
          <cell r="P22" t="str">
            <v>Europ*2</v>
          </cell>
          <cell r="Q22" t="b">
            <v>0</v>
          </cell>
          <cell r="R22">
            <v>25</v>
          </cell>
          <cell r="S22">
            <v>4</v>
          </cell>
          <cell r="T22" t="str">
            <v>4123 Imprimé</v>
          </cell>
          <cell r="U22" t="str">
            <v>4123 Imprimé</v>
          </cell>
        </row>
        <row r="23">
          <cell r="A23" t="str">
            <v>DK25411501</v>
          </cell>
          <cell r="B23" t="str">
            <v>DK</v>
          </cell>
          <cell r="D23" t="str">
            <v>25411501</v>
          </cell>
          <cell r="E23" t="str">
            <v>60 x 40</v>
          </cell>
          <cell r="F23">
            <v>32</v>
          </cell>
          <cell r="G23">
            <v>24</v>
          </cell>
          <cell r="H23" t="str">
            <v>Imprimé</v>
          </cell>
          <cell r="I23" t="str">
            <v>254115</v>
          </cell>
          <cell r="J23" t="b">
            <v>0</v>
          </cell>
          <cell r="K23" t="b">
            <v>0</v>
          </cell>
          <cell r="L23" t="str">
            <v>Imprimé</v>
          </cell>
          <cell r="M23" t="str">
            <v>254115</v>
          </cell>
          <cell r="N23" t="b">
            <v>0</v>
          </cell>
          <cell r="O23" t="b">
            <v>0</v>
          </cell>
          <cell r="P23" t="str">
            <v>Europ</v>
          </cell>
          <cell r="Q23" t="b">
            <v>0</v>
          </cell>
          <cell r="R23">
            <v>60</v>
          </cell>
          <cell r="S23">
            <v>4</v>
          </cell>
          <cell r="T23" t="str">
            <v>254115 Imprimé</v>
          </cell>
          <cell r="U23" t="str">
            <v>254115 Imprimé</v>
          </cell>
        </row>
        <row r="24">
          <cell r="A24" t="str">
            <v>DK25411601</v>
          </cell>
          <cell r="B24" t="str">
            <v>DK</v>
          </cell>
          <cell r="D24" t="str">
            <v>25411601</v>
          </cell>
          <cell r="E24" t="str">
            <v>60 x 40</v>
          </cell>
          <cell r="F24">
            <v>30</v>
          </cell>
          <cell r="G24">
            <v>24</v>
          </cell>
          <cell r="H24" t="str">
            <v>Imprimé</v>
          </cell>
          <cell r="I24" t="str">
            <v>254116</v>
          </cell>
          <cell r="J24" t="b">
            <v>0</v>
          </cell>
          <cell r="K24" t="b">
            <v>0</v>
          </cell>
          <cell r="L24" t="str">
            <v>Imprimé</v>
          </cell>
          <cell r="M24" t="str">
            <v>254116</v>
          </cell>
          <cell r="N24" t="b">
            <v>0</v>
          </cell>
          <cell r="O24" t="b">
            <v>0</v>
          </cell>
          <cell r="P24" t="str">
            <v>Europ</v>
          </cell>
          <cell r="Q24" t="b">
            <v>0</v>
          </cell>
          <cell r="R24">
            <v>60</v>
          </cell>
          <cell r="S24">
            <v>4</v>
          </cell>
          <cell r="T24" t="str">
            <v>254116 Imprimé</v>
          </cell>
          <cell r="U24" t="str">
            <v>254116 Imprimé</v>
          </cell>
        </row>
        <row r="25">
          <cell r="A25" t="str">
            <v>DK25411701</v>
          </cell>
          <cell r="B25" t="str">
            <v>DK</v>
          </cell>
          <cell r="D25" t="str">
            <v>25411701</v>
          </cell>
          <cell r="E25" t="str">
            <v>60 x 60</v>
          </cell>
          <cell r="F25">
            <v>37</v>
          </cell>
          <cell r="G25">
            <v>24</v>
          </cell>
          <cell r="H25" t="str">
            <v>Imprimé</v>
          </cell>
          <cell r="I25" t="str">
            <v>254117</v>
          </cell>
          <cell r="J25" t="b">
            <v>0</v>
          </cell>
          <cell r="K25" t="b">
            <v>0</v>
          </cell>
          <cell r="L25" t="str">
            <v>Imprimé</v>
          </cell>
          <cell r="M25" t="str">
            <v>254117</v>
          </cell>
          <cell r="N25" t="b">
            <v>0</v>
          </cell>
          <cell r="O25" t="b">
            <v>0</v>
          </cell>
          <cell r="P25" t="str">
            <v>Europ</v>
          </cell>
          <cell r="Q25" t="b">
            <v>0</v>
          </cell>
          <cell r="R25">
            <v>60</v>
          </cell>
          <cell r="S25">
            <v>4</v>
          </cell>
          <cell r="T25" t="str">
            <v>254117 Imprimé</v>
          </cell>
          <cell r="U25" t="str">
            <v>254117 Imprimé</v>
          </cell>
        </row>
        <row r="26">
          <cell r="A26" t="str">
            <v>DK25411801</v>
          </cell>
          <cell r="B26" t="str">
            <v>DK</v>
          </cell>
          <cell r="D26" t="str">
            <v>25411801</v>
          </cell>
          <cell r="E26" t="str">
            <v>60 x 90</v>
          </cell>
          <cell r="F26">
            <v>54</v>
          </cell>
          <cell r="G26">
            <v>28</v>
          </cell>
          <cell r="H26" t="str">
            <v>Imprimé</v>
          </cell>
          <cell r="I26" t="str">
            <v>254118</v>
          </cell>
          <cell r="J26" t="b">
            <v>0</v>
          </cell>
          <cell r="K26" t="b">
            <v>0</v>
          </cell>
          <cell r="L26" t="str">
            <v>Imprimé</v>
          </cell>
          <cell r="M26" t="str">
            <v>254118</v>
          </cell>
          <cell r="N26" t="b">
            <v>0</v>
          </cell>
          <cell r="O26" t="b">
            <v>0</v>
          </cell>
          <cell r="P26" t="str">
            <v>Europ</v>
          </cell>
          <cell r="Q26" t="b">
            <v>0</v>
          </cell>
          <cell r="R26">
            <v>30</v>
          </cell>
          <cell r="S26">
            <v>4</v>
          </cell>
          <cell r="T26" t="str">
            <v>254118 Imprimé</v>
          </cell>
          <cell r="U26" t="str">
            <v>254118 Imprimé</v>
          </cell>
        </row>
        <row r="27">
          <cell r="A27" t="str">
            <v>DK25411901</v>
          </cell>
          <cell r="B27" t="str">
            <v>DK</v>
          </cell>
          <cell r="D27" t="str">
            <v>25411901</v>
          </cell>
          <cell r="E27" t="str">
            <v>60 x 60</v>
          </cell>
          <cell r="F27">
            <v>40</v>
          </cell>
          <cell r="G27">
            <v>24</v>
          </cell>
          <cell r="H27" t="str">
            <v>Imprimé</v>
          </cell>
          <cell r="I27" t="str">
            <v>254119</v>
          </cell>
          <cell r="J27" t="b">
            <v>0</v>
          </cell>
          <cell r="K27" t="b">
            <v>0</v>
          </cell>
          <cell r="L27" t="str">
            <v>Imprimé</v>
          </cell>
          <cell r="M27" t="str">
            <v>254119</v>
          </cell>
          <cell r="N27" t="b">
            <v>0</v>
          </cell>
          <cell r="O27" t="b">
            <v>0</v>
          </cell>
          <cell r="P27" t="str">
            <v>Europ</v>
          </cell>
          <cell r="Q27" t="b">
            <v>0</v>
          </cell>
          <cell r="R27">
            <v>60</v>
          </cell>
          <cell r="S27">
            <v>4</v>
          </cell>
          <cell r="T27" t="str">
            <v>254119 Imprimé</v>
          </cell>
          <cell r="U27" t="str">
            <v>254119 Imprimé</v>
          </cell>
        </row>
        <row r="28">
          <cell r="A28" t="str">
            <v>DK25412301</v>
          </cell>
          <cell r="B28" t="str">
            <v>DK</v>
          </cell>
          <cell r="D28" t="str">
            <v>25412301</v>
          </cell>
          <cell r="E28" t="str">
            <v>60 x 90</v>
          </cell>
          <cell r="F28">
            <v>60</v>
          </cell>
          <cell r="G28">
            <v>12</v>
          </cell>
          <cell r="H28" t="str">
            <v>Imprimé</v>
          </cell>
          <cell r="I28" t="str">
            <v>254123</v>
          </cell>
          <cell r="J28" t="b">
            <v>0</v>
          </cell>
          <cell r="K28" t="b">
            <v>0</v>
          </cell>
          <cell r="L28" t="str">
            <v>Imprimé</v>
          </cell>
          <cell r="M28" t="str">
            <v>254123</v>
          </cell>
          <cell r="N28" t="b">
            <v>0</v>
          </cell>
          <cell r="O28" t="b">
            <v>0</v>
          </cell>
          <cell r="P28" t="str">
            <v>Europ*2</v>
          </cell>
          <cell r="Q28" t="b">
            <v>0</v>
          </cell>
          <cell r="R28">
            <v>30</v>
          </cell>
          <cell r="S28">
            <v>4</v>
          </cell>
          <cell r="T28" t="str">
            <v>254123 Imprimé</v>
          </cell>
          <cell r="U28" t="str">
            <v>254123 Imprimé</v>
          </cell>
        </row>
        <row r="29">
          <cell r="A29" t="str">
            <v>DK25412401</v>
          </cell>
          <cell r="B29" t="str">
            <v>DK</v>
          </cell>
          <cell r="D29" t="str">
            <v>25412401</v>
          </cell>
          <cell r="E29" t="str">
            <v>60 x 60</v>
          </cell>
          <cell r="F29">
            <v>60</v>
          </cell>
          <cell r="G29">
            <v>48</v>
          </cell>
          <cell r="H29" t="str">
            <v>Imprimé</v>
          </cell>
          <cell r="I29" t="str">
            <v>254124</v>
          </cell>
          <cell r="J29" t="b">
            <v>0</v>
          </cell>
          <cell r="K29" t="b">
            <v>0</v>
          </cell>
          <cell r="L29" t="str">
            <v>Imprimé</v>
          </cell>
          <cell r="M29" t="str">
            <v>254124</v>
          </cell>
          <cell r="N29" t="b">
            <v>0</v>
          </cell>
          <cell r="O29" t="b">
            <v>0</v>
          </cell>
          <cell r="P29" t="str">
            <v>Europ</v>
          </cell>
          <cell r="Q29" t="b">
            <v>0</v>
          </cell>
          <cell r="R29">
            <v>10</v>
          </cell>
          <cell r="S29">
            <v>8</v>
          </cell>
          <cell r="T29" t="str">
            <v>254124 Imprimé</v>
          </cell>
          <cell r="U29" t="str">
            <v>254124 Imprimé</v>
          </cell>
        </row>
        <row r="30">
          <cell r="A30" t="str">
            <v>DK25412501</v>
          </cell>
          <cell r="B30" t="str">
            <v>DK</v>
          </cell>
          <cell r="D30" t="str">
            <v>25412501</v>
          </cell>
          <cell r="E30" t="str">
            <v>60 x 90</v>
          </cell>
          <cell r="F30">
            <v>100</v>
          </cell>
          <cell r="G30">
            <v>28</v>
          </cell>
          <cell r="H30" t="str">
            <v>Imprimé</v>
          </cell>
          <cell r="I30" t="str">
            <v>254125</v>
          </cell>
          <cell r="J30" t="b">
            <v>0</v>
          </cell>
          <cell r="K30" t="b">
            <v>0</v>
          </cell>
          <cell r="L30" t="str">
            <v>Imprimé</v>
          </cell>
          <cell r="M30" t="str">
            <v>254125</v>
          </cell>
          <cell r="N30" t="b">
            <v>0</v>
          </cell>
          <cell r="O30" t="b">
            <v>0</v>
          </cell>
          <cell r="P30" t="str">
            <v>Europ</v>
          </cell>
          <cell r="Q30" t="b">
            <v>0</v>
          </cell>
          <cell r="R30">
            <v>10</v>
          </cell>
          <cell r="S30">
            <v>8</v>
          </cell>
          <cell r="T30" t="str">
            <v>254125 Imprimé</v>
          </cell>
          <cell r="U30" t="str">
            <v>254125 Imprimé</v>
          </cell>
        </row>
        <row r="31">
          <cell r="A31" t="str">
            <v>ESPAGNE25411801</v>
          </cell>
          <cell r="B31" t="str">
            <v>ESPAGNE</v>
          </cell>
          <cell r="D31" t="str">
            <v>25411801</v>
          </cell>
          <cell r="E31" t="str">
            <v>60 x 90</v>
          </cell>
          <cell r="F31">
            <v>54</v>
          </cell>
          <cell r="G31">
            <v>24</v>
          </cell>
          <cell r="H31" t="str">
            <v>Imprimé</v>
          </cell>
          <cell r="I31" t="str">
            <v>254118</v>
          </cell>
          <cell r="J31" t="b">
            <v>0</v>
          </cell>
          <cell r="K31" t="b">
            <v>0</v>
          </cell>
          <cell r="L31" t="str">
            <v>Imprimé</v>
          </cell>
          <cell r="M31" t="str">
            <v>254118</v>
          </cell>
          <cell r="N31" t="b">
            <v>0</v>
          </cell>
          <cell r="O31" t="b">
            <v>0</v>
          </cell>
          <cell r="P31" t="str">
            <v>Perdue</v>
          </cell>
          <cell r="Q31" t="b">
            <v>0</v>
          </cell>
          <cell r="R31">
            <v>30</v>
          </cell>
          <cell r="S31">
            <v>4</v>
          </cell>
          <cell r="T31" t="str">
            <v>254118 Imprimé</v>
          </cell>
          <cell r="U31" t="str">
            <v>254118 Imprimé</v>
          </cell>
        </row>
        <row r="32">
          <cell r="A32" t="str">
            <v>Espagne411801</v>
          </cell>
          <cell r="B32" t="str">
            <v>Espagne</v>
          </cell>
          <cell r="D32" t="str">
            <v>411801</v>
          </cell>
          <cell r="E32" t="str">
            <v>60 x 90</v>
          </cell>
          <cell r="F32">
            <v>80</v>
          </cell>
          <cell r="G32">
            <v>28</v>
          </cell>
          <cell r="H32" t="str">
            <v>Imprimé</v>
          </cell>
          <cell r="I32" t="str">
            <v>4118</v>
          </cell>
          <cell r="J32" t="b">
            <v>0</v>
          </cell>
          <cell r="K32" t="b">
            <v>0</v>
          </cell>
          <cell r="L32" t="str">
            <v>Imprimé</v>
          </cell>
          <cell r="M32" t="str">
            <v>4118</v>
          </cell>
          <cell r="N32" t="b">
            <v>0</v>
          </cell>
          <cell r="O32" t="b">
            <v>0</v>
          </cell>
          <cell r="P32" t="str">
            <v>Perdue</v>
          </cell>
          <cell r="Q32" t="b">
            <v>0</v>
          </cell>
          <cell r="R32">
            <v>30</v>
          </cell>
          <cell r="S32">
            <v>4</v>
          </cell>
          <cell r="T32" t="str">
            <v>4118 Imprimé</v>
          </cell>
          <cell r="U32" t="str">
            <v>4118 Imprimé</v>
          </cell>
        </row>
        <row r="33">
          <cell r="A33" t="str">
            <v>ESPAGNE412301</v>
          </cell>
          <cell r="B33" t="str">
            <v>ESPAGNE</v>
          </cell>
          <cell r="D33" t="str">
            <v>412301</v>
          </cell>
          <cell r="E33" t="str">
            <v>60 x 90</v>
          </cell>
          <cell r="F33">
            <v>100</v>
          </cell>
          <cell r="G33">
            <v>28</v>
          </cell>
          <cell r="H33" t="str">
            <v>Imprimé</v>
          </cell>
          <cell r="I33" t="str">
            <v>4123</v>
          </cell>
          <cell r="J33" t="b">
            <v>0</v>
          </cell>
          <cell r="K33" t="b">
            <v>0</v>
          </cell>
          <cell r="L33" t="str">
            <v>Imprimé</v>
          </cell>
          <cell r="M33" t="str">
            <v>4123</v>
          </cell>
          <cell r="N33" t="b">
            <v>0</v>
          </cell>
          <cell r="O33" t="b">
            <v>0</v>
          </cell>
          <cell r="P33" t="str">
            <v>Perdue</v>
          </cell>
          <cell r="Q33" t="b">
            <v>0</v>
          </cell>
          <cell r="R33">
            <v>25</v>
          </cell>
          <cell r="S33">
            <v>4</v>
          </cell>
          <cell r="T33" t="str">
            <v>4123 Imprimé</v>
          </cell>
          <cell r="U33" t="str">
            <v>4123 Imprimé</v>
          </cell>
        </row>
        <row r="34">
          <cell r="A34" t="str">
            <v>ESPAGNE411601</v>
          </cell>
          <cell r="B34" t="str">
            <v>ESPAGNE</v>
          </cell>
          <cell r="D34" t="str">
            <v>411601</v>
          </cell>
          <cell r="E34" t="str">
            <v>60 x 40</v>
          </cell>
          <cell r="F34">
            <v>35</v>
          </cell>
          <cell r="G34">
            <v>20</v>
          </cell>
          <cell r="H34" t="str">
            <v>Imprimé</v>
          </cell>
          <cell r="I34" t="str">
            <v>4116</v>
          </cell>
          <cell r="J34" t="b">
            <v>0</v>
          </cell>
          <cell r="K34" t="b">
            <v>0</v>
          </cell>
          <cell r="L34" t="str">
            <v>Imprimé</v>
          </cell>
          <cell r="M34" t="str">
            <v>4116</v>
          </cell>
          <cell r="N34" t="b">
            <v>0</v>
          </cell>
          <cell r="O34" t="b">
            <v>0</v>
          </cell>
          <cell r="P34" t="str">
            <v>Perdue</v>
          </cell>
          <cell r="Q34" t="b">
            <v>0</v>
          </cell>
          <cell r="R34">
            <v>60</v>
          </cell>
          <cell r="S34">
            <v>4</v>
          </cell>
          <cell r="T34" t="str">
            <v>4116 Imprimé</v>
          </cell>
          <cell r="U34" t="str">
            <v>4116 Imprimé</v>
          </cell>
        </row>
        <row r="35">
          <cell r="A35" t="str">
            <v>ESPAGNE25411601</v>
          </cell>
          <cell r="B35" t="str">
            <v>ESPAGNE</v>
          </cell>
          <cell r="D35" t="str">
            <v>25411601</v>
          </cell>
          <cell r="E35" t="str">
            <v>60 x 40</v>
          </cell>
          <cell r="F35">
            <v>26</v>
          </cell>
          <cell r="G35">
            <v>20</v>
          </cell>
          <cell r="H35" t="str">
            <v>Imprimé</v>
          </cell>
          <cell r="I35" t="str">
            <v>254116</v>
          </cell>
          <cell r="J35" t="b">
            <v>0</v>
          </cell>
          <cell r="K35" t="b">
            <v>0</v>
          </cell>
          <cell r="L35" t="str">
            <v>Imprimé</v>
          </cell>
          <cell r="M35" t="str">
            <v>254116</v>
          </cell>
          <cell r="N35" t="b">
            <v>0</v>
          </cell>
          <cell r="O35" t="b">
            <v>0</v>
          </cell>
          <cell r="P35" t="str">
            <v>Perdue</v>
          </cell>
          <cell r="Q35" t="b">
            <v>0</v>
          </cell>
          <cell r="R35">
            <v>60</v>
          </cell>
          <cell r="S35">
            <v>4</v>
          </cell>
          <cell r="T35" t="str">
            <v>254116 Imprimé</v>
          </cell>
          <cell r="U35" t="str">
            <v>254116 Imprimé</v>
          </cell>
        </row>
        <row r="36">
          <cell r="A36" t="str">
            <v>Espagne25411701</v>
          </cell>
          <cell r="B36" t="str">
            <v>Espagne</v>
          </cell>
          <cell r="D36" t="str">
            <v>25411701</v>
          </cell>
          <cell r="E36" t="str">
            <v>60 x 60</v>
          </cell>
          <cell r="F36">
            <v>37</v>
          </cell>
          <cell r="G36">
            <v>24</v>
          </cell>
          <cell r="H36" t="str">
            <v>Imprimé</v>
          </cell>
          <cell r="I36" t="str">
            <v>254117</v>
          </cell>
          <cell r="J36" t="b">
            <v>0</v>
          </cell>
          <cell r="K36" t="b">
            <v>0</v>
          </cell>
          <cell r="L36" t="str">
            <v>Imprimé</v>
          </cell>
          <cell r="M36" t="str">
            <v>254117</v>
          </cell>
          <cell r="N36" t="b">
            <v>0</v>
          </cell>
          <cell r="O36" t="b">
            <v>0</v>
          </cell>
          <cell r="P36" t="str">
            <v>Perdue</v>
          </cell>
          <cell r="Q36" t="b">
            <v>0</v>
          </cell>
          <cell r="R36">
            <v>60</v>
          </cell>
          <cell r="S36">
            <v>4</v>
          </cell>
          <cell r="T36" t="str">
            <v>254117 Imprimé</v>
          </cell>
          <cell r="U36" t="str">
            <v>254117 Imprimé</v>
          </cell>
        </row>
        <row r="37">
          <cell r="A37" t="str">
            <v>Espagne411701</v>
          </cell>
          <cell r="B37" t="str">
            <v>Espagne</v>
          </cell>
          <cell r="D37" t="str">
            <v>411701</v>
          </cell>
          <cell r="E37" t="str">
            <v>60 x 60</v>
          </cell>
          <cell r="F37">
            <v>50</v>
          </cell>
          <cell r="G37">
            <v>24</v>
          </cell>
          <cell r="H37" t="str">
            <v>Imprimé</v>
          </cell>
          <cell r="I37" t="str">
            <v>4117</v>
          </cell>
          <cell r="J37" t="b">
            <v>0</v>
          </cell>
          <cell r="K37" t="b">
            <v>0</v>
          </cell>
          <cell r="L37" t="str">
            <v>Imprimé</v>
          </cell>
          <cell r="M37" t="str">
            <v>4117</v>
          </cell>
          <cell r="N37" t="b">
            <v>0</v>
          </cell>
          <cell r="O37" t="b">
            <v>0</v>
          </cell>
          <cell r="P37" t="str">
            <v>Perdue</v>
          </cell>
          <cell r="Q37" t="b">
            <v>0</v>
          </cell>
          <cell r="R37">
            <v>60</v>
          </cell>
          <cell r="S37">
            <v>4</v>
          </cell>
          <cell r="T37" t="str">
            <v>4117 Imprimé</v>
          </cell>
          <cell r="U37" t="str">
            <v>4117 Imprimé</v>
          </cell>
        </row>
        <row r="38">
          <cell r="A38" t="str">
            <v>Evolu411907</v>
          </cell>
          <cell r="B38" t="str">
            <v>Evolu</v>
          </cell>
          <cell r="D38" t="str">
            <v>411907</v>
          </cell>
          <cell r="E38" t="str">
            <v>60 x 60</v>
          </cell>
          <cell r="F38">
            <v>65</v>
          </cell>
          <cell r="G38">
            <v>42</v>
          </cell>
          <cell r="H38" t="str">
            <v>Neutre</v>
          </cell>
          <cell r="I38" t="str">
            <v>4119</v>
          </cell>
          <cell r="J38" t="b">
            <v>1</v>
          </cell>
          <cell r="K38" t="b">
            <v>0</v>
          </cell>
          <cell r="L38" t="str">
            <v>Neutre</v>
          </cell>
          <cell r="M38" t="str">
            <v>4119</v>
          </cell>
          <cell r="N38" t="b">
            <v>1</v>
          </cell>
          <cell r="O38" t="b">
            <v>0</v>
          </cell>
          <cell r="P38" t="str">
            <v>Perdue</v>
          </cell>
          <cell r="Q38" t="b">
            <v>0</v>
          </cell>
          <cell r="R38">
            <v>25</v>
          </cell>
          <cell r="S38">
            <v>4</v>
          </cell>
          <cell r="T38" t="str">
            <v>4119 Neutre</v>
          </cell>
          <cell r="U38" t="str">
            <v>4119 Neutre</v>
          </cell>
        </row>
        <row r="39">
          <cell r="A39" t="str">
            <v>Evolu412307</v>
          </cell>
          <cell r="B39" t="str">
            <v>Evolu</v>
          </cell>
          <cell r="D39" t="str">
            <v>412307</v>
          </cell>
          <cell r="E39" t="str">
            <v>60 x 90</v>
          </cell>
          <cell r="F39">
            <v>110</v>
          </cell>
          <cell r="G39">
            <v>24</v>
          </cell>
          <cell r="H39" t="str">
            <v>Neutre</v>
          </cell>
          <cell r="I39" t="str">
            <v>4123</v>
          </cell>
          <cell r="J39" t="b">
            <v>1</v>
          </cell>
          <cell r="K39" t="b">
            <v>0</v>
          </cell>
          <cell r="L39" t="str">
            <v>Cline</v>
          </cell>
          <cell r="M39" t="str">
            <v>4123</v>
          </cell>
          <cell r="N39" t="b">
            <v>1</v>
          </cell>
          <cell r="O39" t="b">
            <v>0</v>
          </cell>
          <cell r="P39" t="str">
            <v>Perdue</v>
          </cell>
          <cell r="Q39" t="b">
            <v>0</v>
          </cell>
          <cell r="R39">
            <v>25</v>
          </cell>
          <cell r="S39">
            <v>4</v>
          </cell>
          <cell r="T39" t="str">
            <v>4123 Neutre</v>
          </cell>
          <cell r="U39" t="str">
            <v>4123 Cline</v>
          </cell>
        </row>
        <row r="40">
          <cell r="A40" t="str">
            <v>Finess411573</v>
          </cell>
          <cell r="B40" t="str">
            <v>Finess</v>
          </cell>
          <cell r="D40" t="str">
            <v>411573</v>
          </cell>
          <cell r="E40" t="str">
            <v>60 x 40</v>
          </cell>
          <cell r="F40">
            <v>35</v>
          </cell>
          <cell r="G40">
            <v>24</v>
          </cell>
          <cell r="H40" t="str">
            <v>Imprimé</v>
          </cell>
          <cell r="I40" t="str">
            <v>4115</v>
          </cell>
          <cell r="J40" t="b">
            <v>0</v>
          </cell>
          <cell r="K40" t="b">
            <v>0</v>
          </cell>
          <cell r="L40" t="str">
            <v>Imprimé</v>
          </cell>
          <cell r="M40" t="str">
            <v>4115</v>
          </cell>
          <cell r="N40" t="b">
            <v>0</v>
          </cell>
          <cell r="O40" t="b">
            <v>0</v>
          </cell>
          <cell r="P40" t="str">
            <v>Europ</v>
          </cell>
          <cell r="Q40" t="b">
            <v>0</v>
          </cell>
          <cell r="R40">
            <v>60</v>
          </cell>
          <cell r="S40">
            <v>4</v>
          </cell>
          <cell r="T40" t="str">
            <v>4115 Imprimé</v>
          </cell>
          <cell r="U40" t="str">
            <v>4115 Imprimé</v>
          </cell>
        </row>
        <row r="41">
          <cell r="A41" t="str">
            <v>Finess411673</v>
          </cell>
          <cell r="B41" t="str">
            <v>Finess</v>
          </cell>
          <cell r="D41" t="str">
            <v>411673</v>
          </cell>
          <cell r="E41" t="str">
            <v>60 x 40</v>
          </cell>
          <cell r="F41">
            <v>30</v>
          </cell>
          <cell r="G41">
            <v>24</v>
          </cell>
          <cell r="H41" t="str">
            <v>Imprimé</v>
          </cell>
          <cell r="I41" t="str">
            <v>4115</v>
          </cell>
          <cell r="J41" t="b">
            <v>0</v>
          </cell>
          <cell r="K41" t="b">
            <v>0</v>
          </cell>
          <cell r="L41" t="str">
            <v>Imprimé</v>
          </cell>
          <cell r="M41" t="str">
            <v>4115</v>
          </cell>
          <cell r="N41" t="b">
            <v>0</v>
          </cell>
          <cell r="O41" t="b">
            <v>0</v>
          </cell>
          <cell r="P41" t="str">
            <v>Europ</v>
          </cell>
          <cell r="Q41" t="b">
            <v>0</v>
          </cell>
          <cell r="R41">
            <v>60</v>
          </cell>
          <cell r="S41">
            <v>4</v>
          </cell>
          <cell r="T41" t="str">
            <v>4115 Imprimé</v>
          </cell>
          <cell r="U41" t="str">
            <v>4115 Imprimé</v>
          </cell>
        </row>
        <row r="42">
          <cell r="A42" t="str">
            <v>Finess411773</v>
          </cell>
          <cell r="B42" t="str">
            <v>Finess</v>
          </cell>
          <cell r="D42" t="str">
            <v>411773</v>
          </cell>
          <cell r="E42" t="str">
            <v>60 x 60</v>
          </cell>
          <cell r="F42">
            <v>45</v>
          </cell>
          <cell r="G42">
            <v>16</v>
          </cell>
          <cell r="H42" t="str">
            <v>Imprimé</v>
          </cell>
          <cell r="I42" t="str">
            <v>4115</v>
          </cell>
          <cell r="J42" t="b">
            <v>0</v>
          </cell>
          <cell r="K42" t="b">
            <v>0</v>
          </cell>
          <cell r="L42" t="str">
            <v>Imprimé</v>
          </cell>
          <cell r="M42" t="str">
            <v>4115</v>
          </cell>
          <cell r="N42" t="b">
            <v>0</v>
          </cell>
          <cell r="O42" t="b">
            <v>0</v>
          </cell>
          <cell r="P42" t="str">
            <v>Europ</v>
          </cell>
          <cell r="Q42" t="b">
            <v>0</v>
          </cell>
          <cell r="R42">
            <v>60</v>
          </cell>
          <cell r="S42">
            <v>4</v>
          </cell>
          <cell r="T42" t="str">
            <v>4115 Imprimé</v>
          </cell>
          <cell r="U42" t="str">
            <v>4115 Imprimé</v>
          </cell>
        </row>
        <row r="43">
          <cell r="A43" t="str">
            <v>Finess411873</v>
          </cell>
          <cell r="B43" t="str">
            <v>Finess</v>
          </cell>
          <cell r="D43" t="str">
            <v>411873</v>
          </cell>
          <cell r="E43" t="str">
            <v>60 x 90</v>
          </cell>
          <cell r="F43">
            <v>75</v>
          </cell>
          <cell r="G43">
            <v>12</v>
          </cell>
          <cell r="H43" t="str">
            <v>Imprimé</v>
          </cell>
          <cell r="I43" t="str">
            <v>4123</v>
          </cell>
          <cell r="J43" t="b">
            <v>0</v>
          </cell>
          <cell r="K43" t="b">
            <v>0</v>
          </cell>
          <cell r="L43" t="str">
            <v>Imprimé</v>
          </cell>
          <cell r="M43" t="str">
            <v>4123</v>
          </cell>
          <cell r="N43" t="b">
            <v>0</v>
          </cell>
          <cell r="O43" t="b">
            <v>0</v>
          </cell>
          <cell r="P43" t="str">
            <v>Europ*2</v>
          </cell>
          <cell r="Q43" t="b">
            <v>0</v>
          </cell>
          <cell r="R43">
            <v>30</v>
          </cell>
          <cell r="S43">
            <v>4</v>
          </cell>
          <cell r="T43" t="str">
            <v>4123 Imprimé</v>
          </cell>
          <cell r="U43" t="str">
            <v>4123 Imprimé</v>
          </cell>
        </row>
        <row r="44">
          <cell r="A44" t="str">
            <v>Finess411973</v>
          </cell>
          <cell r="B44" t="str">
            <v>Finess</v>
          </cell>
          <cell r="D44" t="str">
            <v>411973</v>
          </cell>
          <cell r="E44" t="str">
            <v>60 x 60</v>
          </cell>
          <cell r="F44">
            <v>55</v>
          </cell>
          <cell r="G44">
            <v>36</v>
          </cell>
          <cell r="H44" t="str">
            <v>Imprimé</v>
          </cell>
          <cell r="I44" t="str">
            <v>4119</v>
          </cell>
          <cell r="J44" t="b">
            <v>0</v>
          </cell>
          <cell r="K44" t="b">
            <v>0</v>
          </cell>
          <cell r="L44" t="str">
            <v>Imprimé</v>
          </cell>
          <cell r="M44" t="str">
            <v>4119</v>
          </cell>
          <cell r="N44" t="b">
            <v>0</v>
          </cell>
          <cell r="O44" t="b">
            <v>0</v>
          </cell>
          <cell r="P44" t="str">
            <v>Europ</v>
          </cell>
          <cell r="Q44" t="b">
            <v>0</v>
          </cell>
          <cell r="R44">
            <v>25</v>
          </cell>
          <cell r="S44">
            <v>4</v>
          </cell>
          <cell r="T44" t="str">
            <v>4119 Imprimé</v>
          </cell>
          <cell r="U44" t="str">
            <v>4119 Imprimé</v>
          </cell>
        </row>
        <row r="45">
          <cell r="A45" t="str">
            <v>Finess412273</v>
          </cell>
          <cell r="B45" t="str">
            <v>Finess</v>
          </cell>
          <cell r="D45" t="str">
            <v>412273</v>
          </cell>
          <cell r="E45" t="str">
            <v>60 x 75</v>
          </cell>
          <cell r="F45">
            <v>75</v>
          </cell>
          <cell r="G45">
            <v>24</v>
          </cell>
          <cell r="H45" t="str">
            <v>Imprimé</v>
          </cell>
          <cell r="I45" t="str">
            <v>4122</v>
          </cell>
          <cell r="J45" t="b">
            <v>0</v>
          </cell>
          <cell r="K45" t="b">
            <v>0</v>
          </cell>
          <cell r="L45" t="str">
            <v>Imprimé</v>
          </cell>
          <cell r="M45" t="str">
            <v>4122</v>
          </cell>
          <cell r="N45" t="b">
            <v>0</v>
          </cell>
          <cell r="O45" t="b">
            <v>0</v>
          </cell>
          <cell r="P45" t="str">
            <v>Europ</v>
          </cell>
          <cell r="Q45" t="b">
            <v>0</v>
          </cell>
          <cell r="R45">
            <v>30</v>
          </cell>
          <cell r="S45">
            <v>4</v>
          </cell>
          <cell r="T45" t="str">
            <v>4122 Imprimé</v>
          </cell>
          <cell r="U45" t="str">
            <v>4122 Imprimé</v>
          </cell>
        </row>
        <row r="46">
          <cell r="A46" t="str">
            <v>Finess412374</v>
          </cell>
          <cell r="B46" t="str">
            <v>Finess</v>
          </cell>
          <cell r="D46" t="str">
            <v>412374</v>
          </cell>
          <cell r="E46" t="str">
            <v>60 x 90</v>
          </cell>
          <cell r="F46">
            <v>95</v>
          </cell>
          <cell r="G46">
            <v>12</v>
          </cell>
          <cell r="H46" t="str">
            <v>Neutre</v>
          </cell>
          <cell r="I46" t="str">
            <v>4123</v>
          </cell>
          <cell r="J46" t="b">
            <v>1</v>
          </cell>
          <cell r="K46" t="b">
            <v>0</v>
          </cell>
          <cell r="L46" t="str">
            <v>Neutre</v>
          </cell>
          <cell r="M46" t="str">
            <v>4123</v>
          </cell>
          <cell r="N46" t="b">
            <v>0</v>
          </cell>
          <cell r="O46" t="b">
            <v>0</v>
          </cell>
          <cell r="P46" t="str">
            <v>Europ*2</v>
          </cell>
          <cell r="Q46" t="b">
            <v>0</v>
          </cell>
          <cell r="R46">
            <v>25</v>
          </cell>
          <cell r="S46">
            <v>4</v>
          </cell>
          <cell r="T46" t="str">
            <v>4123 Neutre</v>
          </cell>
          <cell r="U46" t="str">
            <v>4123 Neutre</v>
          </cell>
        </row>
        <row r="47">
          <cell r="A47" t="str">
            <v>Finess25411573</v>
          </cell>
          <cell r="B47" t="str">
            <v>Finess</v>
          </cell>
          <cell r="D47" t="str">
            <v>25411573</v>
          </cell>
          <cell r="E47" t="str">
            <v>60 x 40</v>
          </cell>
          <cell r="F47">
            <v>30</v>
          </cell>
          <cell r="G47">
            <v>16</v>
          </cell>
          <cell r="H47" t="str">
            <v>Imprimé</v>
          </cell>
          <cell r="I47" t="str">
            <v>4115</v>
          </cell>
          <cell r="J47" t="b">
            <v>0</v>
          </cell>
          <cell r="K47" t="b">
            <v>0</v>
          </cell>
          <cell r="L47" t="str">
            <v>Imprimé</v>
          </cell>
          <cell r="M47" t="str">
            <v>4115</v>
          </cell>
          <cell r="N47" t="b">
            <v>0</v>
          </cell>
          <cell r="O47" t="b">
            <v>0</v>
          </cell>
          <cell r="P47" t="str">
            <v>Europ</v>
          </cell>
          <cell r="Q47" t="b">
            <v>0</v>
          </cell>
          <cell r="R47">
            <v>60</v>
          </cell>
          <cell r="S47">
            <v>4</v>
          </cell>
          <cell r="T47" t="str">
            <v>4115 Imprimé</v>
          </cell>
          <cell r="U47" t="str">
            <v>4115 Imprimé</v>
          </cell>
        </row>
        <row r="48">
          <cell r="A48" t="str">
            <v>Finess25411873</v>
          </cell>
          <cell r="B48" t="str">
            <v>Finess</v>
          </cell>
          <cell r="D48" t="str">
            <v>25411873</v>
          </cell>
          <cell r="E48" t="str">
            <v>60 x 90</v>
          </cell>
          <cell r="F48">
            <v>55</v>
          </cell>
          <cell r="G48">
            <v>12</v>
          </cell>
          <cell r="H48" t="str">
            <v>Imprimé</v>
          </cell>
          <cell r="I48" t="str">
            <v>4123</v>
          </cell>
          <cell r="J48" t="b">
            <v>0</v>
          </cell>
          <cell r="K48" t="b">
            <v>0</v>
          </cell>
          <cell r="L48" t="str">
            <v>Imprimé</v>
          </cell>
          <cell r="M48" t="str">
            <v>4123</v>
          </cell>
          <cell r="N48" t="b">
            <v>0</v>
          </cell>
          <cell r="O48" t="b">
            <v>0</v>
          </cell>
          <cell r="P48" t="str">
            <v>Europ*2</v>
          </cell>
          <cell r="Q48" t="b">
            <v>0</v>
          </cell>
          <cell r="R48">
            <v>30</v>
          </cell>
          <cell r="S48">
            <v>4</v>
          </cell>
          <cell r="T48" t="str">
            <v>4123 Imprimé</v>
          </cell>
          <cell r="U48" t="str">
            <v>4123 Imprimé</v>
          </cell>
        </row>
        <row r="49">
          <cell r="A49" t="str">
            <v>Finess25411974</v>
          </cell>
          <cell r="B49" t="str">
            <v>Finess</v>
          </cell>
          <cell r="D49" t="str">
            <v>25411974</v>
          </cell>
          <cell r="E49" t="str">
            <v>60 x 60</v>
          </cell>
          <cell r="F49">
            <v>38</v>
          </cell>
          <cell r="G49">
            <v>16</v>
          </cell>
          <cell r="H49" t="str">
            <v>Neutre</v>
          </cell>
          <cell r="I49" t="str">
            <v>4115</v>
          </cell>
          <cell r="J49" t="b">
            <v>1</v>
          </cell>
          <cell r="K49" t="b">
            <v>0</v>
          </cell>
          <cell r="L49" t="str">
            <v>Neutre</v>
          </cell>
          <cell r="M49" t="str">
            <v>254119</v>
          </cell>
          <cell r="N49" t="b">
            <v>0</v>
          </cell>
          <cell r="O49" t="b">
            <v>0</v>
          </cell>
          <cell r="P49" t="str">
            <v>Europ</v>
          </cell>
          <cell r="Q49" t="b">
            <v>0</v>
          </cell>
          <cell r="R49">
            <v>60</v>
          </cell>
          <cell r="S49">
            <v>4</v>
          </cell>
          <cell r="T49" t="str">
            <v>4115 Neutre</v>
          </cell>
          <cell r="U49" t="str">
            <v>254119 Neutre</v>
          </cell>
        </row>
        <row r="50">
          <cell r="A50" t="str">
            <v>Finess25412273</v>
          </cell>
          <cell r="B50" t="str">
            <v>Finess</v>
          </cell>
          <cell r="D50" t="str">
            <v>25412273</v>
          </cell>
          <cell r="E50" t="str">
            <v>60 x 75</v>
          </cell>
          <cell r="F50">
            <v>45</v>
          </cell>
          <cell r="G50">
            <v>12</v>
          </cell>
          <cell r="H50" t="str">
            <v>Neutre</v>
          </cell>
          <cell r="I50" t="str">
            <v>4122</v>
          </cell>
          <cell r="J50" t="b">
            <v>1</v>
          </cell>
          <cell r="K50" t="b">
            <v>0</v>
          </cell>
          <cell r="L50" t="str">
            <v>Neutre</v>
          </cell>
          <cell r="M50" t="str">
            <v>4122</v>
          </cell>
          <cell r="N50" t="b">
            <v>0</v>
          </cell>
          <cell r="O50" t="b">
            <v>0</v>
          </cell>
          <cell r="P50" t="str">
            <v>Europ*2</v>
          </cell>
          <cell r="Q50" t="b">
            <v>0</v>
          </cell>
          <cell r="R50">
            <v>30</v>
          </cell>
          <cell r="S50">
            <v>4</v>
          </cell>
          <cell r="T50" t="str">
            <v>4122 Neutre</v>
          </cell>
          <cell r="U50" t="str">
            <v>4122 Neutre</v>
          </cell>
        </row>
        <row r="51">
          <cell r="A51" t="str">
            <v>Finess25412373</v>
          </cell>
          <cell r="B51" t="str">
            <v>Finess</v>
          </cell>
          <cell r="D51" t="str">
            <v>25412373</v>
          </cell>
          <cell r="E51" t="str">
            <v>60 x 90</v>
          </cell>
          <cell r="F51">
            <v>55</v>
          </cell>
          <cell r="G51">
            <v>12</v>
          </cell>
          <cell r="H51" t="str">
            <v>Imprimé</v>
          </cell>
          <cell r="I51" t="str">
            <v>4123</v>
          </cell>
          <cell r="J51" t="b">
            <v>0</v>
          </cell>
          <cell r="K51" t="b">
            <v>0</v>
          </cell>
          <cell r="L51" t="str">
            <v>Imprimé</v>
          </cell>
          <cell r="M51" t="str">
            <v>4123</v>
          </cell>
          <cell r="N51" t="b">
            <v>0</v>
          </cell>
          <cell r="O51" t="b">
            <v>0</v>
          </cell>
          <cell r="P51" t="str">
            <v>Europ*2</v>
          </cell>
          <cell r="Q51" t="b">
            <v>0</v>
          </cell>
          <cell r="R51">
            <v>30</v>
          </cell>
          <cell r="S51">
            <v>4</v>
          </cell>
          <cell r="T51" t="str">
            <v>4123 Imprimé</v>
          </cell>
          <cell r="U51" t="str">
            <v>4123 Imprimé</v>
          </cell>
        </row>
        <row r="52">
          <cell r="A52" t="str">
            <v>FINESS25412573</v>
          </cell>
          <cell r="B52" t="str">
            <v>FINESS</v>
          </cell>
          <cell r="D52" t="str">
            <v>25412573</v>
          </cell>
          <cell r="E52" t="str">
            <v>60 x 90</v>
          </cell>
          <cell r="F52">
            <v>100</v>
          </cell>
          <cell r="G52">
            <v>12</v>
          </cell>
          <cell r="H52" t="str">
            <v>Imprimé</v>
          </cell>
          <cell r="I52" t="str">
            <v>254125</v>
          </cell>
          <cell r="J52" t="b">
            <v>0</v>
          </cell>
          <cell r="K52" t="b">
            <v>0</v>
          </cell>
          <cell r="L52" t="str">
            <v>Imprimé</v>
          </cell>
          <cell r="M52" t="str">
            <v>254125</v>
          </cell>
          <cell r="N52" t="b">
            <v>0</v>
          </cell>
          <cell r="O52" t="b">
            <v>0</v>
          </cell>
          <cell r="P52" t="str">
            <v>Europ</v>
          </cell>
          <cell r="Q52" t="b">
            <v>0</v>
          </cell>
          <cell r="R52">
            <v>10</v>
          </cell>
          <cell r="S52">
            <v>8</v>
          </cell>
          <cell r="T52" t="str">
            <v>254125 Imprimé</v>
          </cell>
          <cell r="U52" t="str">
            <v>254125 Imprimé</v>
          </cell>
        </row>
        <row r="53">
          <cell r="A53" t="str">
            <v>FINESS412373</v>
          </cell>
          <cell r="B53" t="str">
            <v>FINESS</v>
          </cell>
          <cell r="D53" t="str">
            <v>412373</v>
          </cell>
          <cell r="E53" t="str">
            <v>60 x 90</v>
          </cell>
          <cell r="F53">
            <v>95</v>
          </cell>
          <cell r="G53">
            <v>12</v>
          </cell>
          <cell r="H53" t="str">
            <v>Imprimé</v>
          </cell>
          <cell r="I53" t="str">
            <v>4123</v>
          </cell>
          <cell r="J53" t="b">
            <v>0</v>
          </cell>
          <cell r="K53" t="b">
            <v>0</v>
          </cell>
          <cell r="L53" t="str">
            <v>Imprimé</v>
          </cell>
          <cell r="M53" t="str">
            <v>4123</v>
          </cell>
          <cell r="N53" t="b">
            <v>0</v>
          </cell>
          <cell r="O53" t="b">
            <v>0</v>
          </cell>
          <cell r="P53" t="str">
            <v>Europ*2</v>
          </cell>
          <cell r="Q53" t="b">
            <v>0</v>
          </cell>
          <cell r="R53">
            <v>25</v>
          </cell>
          <cell r="S53">
            <v>4</v>
          </cell>
          <cell r="T53" t="str">
            <v>4123 Imprimé</v>
          </cell>
          <cell r="U53" t="str">
            <v>4123 Imprimé</v>
          </cell>
        </row>
        <row r="54">
          <cell r="A54" t="str">
            <v>FTX4109</v>
          </cell>
          <cell r="B54" t="str">
            <v>FTX</v>
          </cell>
          <cell r="D54" t="str">
            <v>4109</v>
          </cell>
          <cell r="E54" t="str">
            <v>60 x 90</v>
          </cell>
          <cell r="F54">
            <v>150</v>
          </cell>
          <cell r="G54">
            <v>24</v>
          </cell>
          <cell r="H54" t="str">
            <v>Neutre</v>
          </cell>
          <cell r="I54" t="str">
            <v>4123</v>
          </cell>
          <cell r="J54" t="b">
            <v>1</v>
          </cell>
          <cell r="K54" t="b">
            <v>0</v>
          </cell>
          <cell r="L54" t="str">
            <v>Neutre</v>
          </cell>
          <cell r="M54" t="str">
            <v>4123</v>
          </cell>
          <cell r="N54" t="b">
            <v>1</v>
          </cell>
          <cell r="O54" t="b">
            <v>1</v>
          </cell>
          <cell r="P54" t="str">
            <v>Europ</v>
          </cell>
          <cell r="Q54" t="b">
            <v>0</v>
          </cell>
          <cell r="R54">
            <v>20</v>
          </cell>
          <cell r="S54">
            <v>4</v>
          </cell>
          <cell r="T54" t="str">
            <v>4123 Neutre</v>
          </cell>
          <cell r="U54" t="str">
            <v>4123 Neutre</v>
          </cell>
        </row>
        <row r="55">
          <cell r="A55" t="str">
            <v>FTX4114</v>
          </cell>
          <cell r="B55" t="str">
            <v>FTX</v>
          </cell>
          <cell r="C55" t="str">
            <v>*</v>
          </cell>
          <cell r="D55" t="str">
            <v>4114</v>
          </cell>
          <cell r="E55" t="str">
            <v>90 x 180</v>
          </cell>
          <cell r="F55">
            <v>133</v>
          </cell>
          <cell r="G55">
            <v>20</v>
          </cell>
          <cell r="H55" t="str">
            <v>Neutre</v>
          </cell>
          <cell r="I55" t="str">
            <v>4123</v>
          </cell>
          <cell r="J55" t="b">
            <v>1</v>
          </cell>
          <cell r="K55" t="b">
            <v>0</v>
          </cell>
          <cell r="L55" t="str">
            <v>Neutre</v>
          </cell>
          <cell r="M55" t="str">
            <v>4123</v>
          </cell>
          <cell r="N55" t="b">
            <v>1</v>
          </cell>
          <cell r="O55" t="b">
            <v>1</v>
          </cell>
          <cell r="P55" t="str">
            <v>Europ</v>
          </cell>
          <cell r="Q55" t="b">
            <v>0</v>
          </cell>
          <cell r="R55">
            <v>25</v>
          </cell>
          <cell r="S55">
            <v>4</v>
          </cell>
          <cell r="T55" t="str">
            <v>4123 Neutre</v>
          </cell>
          <cell r="U55" t="str">
            <v>4123 Neutre</v>
          </cell>
        </row>
        <row r="56">
          <cell r="A56" t="str">
            <v>FTX4115</v>
          </cell>
          <cell r="B56" t="str">
            <v>FTX</v>
          </cell>
          <cell r="D56" t="str">
            <v>4115</v>
          </cell>
          <cell r="E56" t="str">
            <v>60 x 40</v>
          </cell>
          <cell r="F56">
            <v>45</v>
          </cell>
          <cell r="G56">
            <v>20</v>
          </cell>
          <cell r="H56" t="str">
            <v>Imprimé</v>
          </cell>
          <cell r="I56" t="str">
            <v>4115</v>
          </cell>
          <cell r="J56" t="b">
            <v>0</v>
          </cell>
          <cell r="K56" t="b">
            <v>0</v>
          </cell>
          <cell r="L56" t="str">
            <v>Imprimé</v>
          </cell>
          <cell r="M56" t="str">
            <v>4115</v>
          </cell>
          <cell r="N56" t="b">
            <v>0</v>
          </cell>
          <cell r="O56" t="b">
            <v>0</v>
          </cell>
          <cell r="P56" t="str">
            <v>Perdue</v>
          </cell>
          <cell r="Q56" t="b">
            <v>0</v>
          </cell>
          <cell r="R56">
            <v>60</v>
          </cell>
          <cell r="S56">
            <v>4</v>
          </cell>
          <cell r="T56" t="str">
            <v>4115 Imprimé</v>
          </cell>
          <cell r="U56" t="str">
            <v>4115 Imprimé</v>
          </cell>
        </row>
        <row r="57">
          <cell r="A57" t="str">
            <v>FTX4116</v>
          </cell>
          <cell r="B57" t="str">
            <v>FTX</v>
          </cell>
          <cell r="D57" t="str">
            <v>4116</v>
          </cell>
          <cell r="E57" t="str">
            <v>60 x 40</v>
          </cell>
          <cell r="F57">
            <v>35</v>
          </cell>
          <cell r="G57">
            <v>20</v>
          </cell>
          <cell r="H57" t="str">
            <v>Imprimé</v>
          </cell>
          <cell r="I57" t="str">
            <v>4116</v>
          </cell>
          <cell r="J57" t="b">
            <v>0</v>
          </cell>
          <cell r="K57" t="b">
            <v>0</v>
          </cell>
          <cell r="L57" t="str">
            <v>Imprimé</v>
          </cell>
          <cell r="M57" t="str">
            <v>4116</v>
          </cell>
          <cell r="N57" t="b">
            <v>0</v>
          </cell>
          <cell r="O57" t="b">
            <v>0</v>
          </cell>
          <cell r="P57" t="str">
            <v>Perdue</v>
          </cell>
          <cell r="Q57" t="b">
            <v>0</v>
          </cell>
          <cell r="R57">
            <v>60</v>
          </cell>
          <cell r="S57">
            <v>4</v>
          </cell>
          <cell r="T57" t="str">
            <v>4116 Imprimé</v>
          </cell>
          <cell r="U57" t="str">
            <v>4116 Imprimé</v>
          </cell>
        </row>
        <row r="58">
          <cell r="A58" t="str">
            <v>FTX4117</v>
          </cell>
          <cell r="B58" t="str">
            <v>FTX</v>
          </cell>
          <cell r="D58" t="str">
            <v>4117</v>
          </cell>
          <cell r="E58" t="str">
            <v>60 x 60</v>
          </cell>
          <cell r="F58">
            <v>50</v>
          </cell>
          <cell r="G58">
            <v>20</v>
          </cell>
          <cell r="H58" t="str">
            <v>Imprimé</v>
          </cell>
          <cell r="I58" t="str">
            <v>4117</v>
          </cell>
          <cell r="J58" t="b">
            <v>0</v>
          </cell>
          <cell r="K58" t="b">
            <v>0</v>
          </cell>
          <cell r="L58" t="str">
            <v>Imprimé</v>
          </cell>
          <cell r="M58" t="str">
            <v>4117</v>
          </cell>
          <cell r="N58" t="b">
            <v>0</v>
          </cell>
          <cell r="O58" t="b">
            <v>0</v>
          </cell>
          <cell r="P58" t="str">
            <v>Perdue</v>
          </cell>
          <cell r="Q58" t="b">
            <v>0</v>
          </cell>
          <cell r="R58">
            <v>60</v>
          </cell>
          <cell r="S58">
            <v>4</v>
          </cell>
          <cell r="T58" t="str">
            <v>4117 Imprimé</v>
          </cell>
          <cell r="U58" t="str">
            <v>4117 Imprimé</v>
          </cell>
        </row>
        <row r="59">
          <cell r="A59" t="str">
            <v>FTX4118</v>
          </cell>
          <cell r="B59" t="str">
            <v>FTX</v>
          </cell>
          <cell r="D59" t="str">
            <v>4118</v>
          </cell>
          <cell r="E59" t="str">
            <v>60 x 90</v>
          </cell>
          <cell r="F59">
            <v>80</v>
          </cell>
          <cell r="G59">
            <v>24</v>
          </cell>
          <cell r="H59" t="str">
            <v>Imprimé</v>
          </cell>
          <cell r="I59" t="str">
            <v>4118</v>
          </cell>
          <cell r="J59" t="b">
            <v>0</v>
          </cell>
          <cell r="K59" t="b">
            <v>0</v>
          </cell>
          <cell r="L59" t="str">
            <v>Imprimé</v>
          </cell>
          <cell r="M59" t="str">
            <v>4118</v>
          </cell>
          <cell r="N59" t="b">
            <v>0</v>
          </cell>
          <cell r="O59" t="b">
            <v>0</v>
          </cell>
          <cell r="P59" t="str">
            <v>Perdue</v>
          </cell>
          <cell r="Q59" t="b">
            <v>0</v>
          </cell>
          <cell r="R59">
            <v>30</v>
          </cell>
          <cell r="S59">
            <v>4</v>
          </cell>
          <cell r="T59" t="str">
            <v>4118 Imprimé</v>
          </cell>
          <cell r="U59" t="str">
            <v>4118 Imprimé</v>
          </cell>
        </row>
        <row r="60">
          <cell r="A60" t="str">
            <v>FTX4119</v>
          </cell>
          <cell r="B60" t="str">
            <v>FTX</v>
          </cell>
          <cell r="D60" t="str">
            <v>4119</v>
          </cell>
          <cell r="E60" t="str">
            <v>60 x 60</v>
          </cell>
          <cell r="F60">
            <v>65</v>
          </cell>
          <cell r="G60">
            <v>42</v>
          </cell>
          <cell r="H60" t="str">
            <v>Imprimé</v>
          </cell>
          <cell r="I60" t="str">
            <v>4119</v>
          </cell>
          <cell r="J60" t="b">
            <v>0</v>
          </cell>
          <cell r="K60" t="b">
            <v>0</v>
          </cell>
          <cell r="L60" t="str">
            <v>Imprimé</v>
          </cell>
          <cell r="M60" t="str">
            <v>4119</v>
          </cell>
          <cell r="N60" t="b">
            <v>0</v>
          </cell>
          <cell r="O60" t="b">
            <v>0</v>
          </cell>
          <cell r="P60" t="str">
            <v>Perdue</v>
          </cell>
          <cell r="Q60" t="b">
            <v>0</v>
          </cell>
          <cell r="R60">
            <v>25</v>
          </cell>
          <cell r="S60">
            <v>4</v>
          </cell>
          <cell r="T60" t="str">
            <v>4119 Imprimé</v>
          </cell>
          <cell r="U60" t="str">
            <v>4119 Imprimé</v>
          </cell>
        </row>
        <row r="61">
          <cell r="A61" t="str">
            <v>FTX4122</v>
          </cell>
          <cell r="B61" t="str">
            <v>FTX</v>
          </cell>
          <cell r="D61" t="str">
            <v>4122</v>
          </cell>
          <cell r="E61" t="str">
            <v>60 x 75</v>
          </cell>
          <cell r="F61">
            <v>90</v>
          </cell>
          <cell r="G61">
            <v>24</v>
          </cell>
          <cell r="H61" t="str">
            <v>Imprimé</v>
          </cell>
          <cell r="I61" t="str">
            <v>4122</v>
          </cell>
          <cell r="J61" t="b">
            <v>0</v>
          </cell>
          <cell r="K61" t="b">
            <v>0</v>
          </cell>
          <cell r="L61" t="str">
            <v>Imprimé</v>
          </cell>
          <cell r="M61" t="str">
            <v>4122</v>
          </cell>
          <cell r="N61" t="b">
            <v>0</v>
          </cell>
          <cell r="O61" t="b">
            <v>0</v>
          </cell>
          <cell r="P61" t="str">
            <v>Perdue</v>
          </cell>
          <cell r="Q61" t="b">
            <v>0</v>
          </cell>
          <cell r="R61">
            <v>30</v>
          </cell>
          <cell r="S61">
            <v>4</v>
          </cell>
          <cell r="T61" t="str">
            <v>4122 Imprimé</v>
          </cell>
          <cell r="U61" t="str">
            <v>4122 Imprimé</v>
          </cell>
        </row>
        <row r="62">
          <cell r="A62" t="str">
            <v>FTX4123</v>
          </cell>
          <cell r="B62" t="str">
            <v>FTX</v>
          </cell>
          <cell r="D62" t="str">
            <v>4123</v>
          </cell>
          <cell r="E62" t="str">
            <v>60 x 90</v>
          </cell>
          <cell r="F62">
            <v>110</v>
          </cell>
          <cell r="G62">
            <v>24</v>
          </cell>
          <cell r="H62" t="str">
            <v>Imprimé</v>
          </cell>
          <cell r="I62" t="str">
            <v>4123</v>
          </cell>
          <cell r="J62" t="b">
            <v>0</v>
          </cell>
          <cell r="K62" t="b">
            <v>0</v>
          </cell>
          <cell r="L62" t="str">
            <v>Imprimé</v>
          </cell>
          <cell r="M62" t="str">
            <v>4123</v>
          </cell>
          <cell r="N62" t="b">
            <v>0</v>
          </cell>
          <cell r="O62" t="b">
            <v>0</v>
          </cell>
          <cell r="P62" t="str">
            <v>Perdue</v>
          </cell>
          <cell r="Q62" t="b">
            <v>0</v>
          </cell>
          <cell r="R62">
            <v>25</v>
          </cell>
          <cell r="S62">
            <v>4</v>
          </cell>
          <cell r="T62" t="str">
            <v>4123 Imprimé</v>
          </cell>
          <cell r="U62" t="str">
            <v>4123 Imprimé</v>
          </cell>
        </row>
        <row r="63">
          <cell r="A63" t="str">
            <v>FTX254115</v>
          </cell>
          <cell r="B63" t="str">
            <v>FTX</v>
          </cell>
          <cell r="D63" t="str">
            <v>254115</v>
          </cell>
          <cell r="E63" t="str">
            <v>60 x 40</v>
          </cell>
          <cell r="F63">
            <v>32</v>
          </cell>
          <cell r="G63">
            <v>20</v>
          </cell>
          <cell r="H63" t="str">
            <v>Imprimé</v>
          </cell>
          <cell r="I63" t="str">
            <v>254115</v>
          </cell>
          <cell r="J63" t="b">
            <v>0</v>
          </cell>
          <cell r="K63" t="b">
            <v>0</v>
          </cell>
          <cell r="L63" t="str">
            <v>Imprimé</v>
          </cell>
          <cell r="M63" t="str">
            <v>254115</v>
          </cell>
          <cell r="N63" t="b">
            <v>0</v>
          </cell>
          <cell r="O63" t="b">
            <v>0</v>
          </cell>
          <cell r="P63" t="str">
            <v>Perdue</v>
          </cell>
          <cell r="Q63" t="b">
            <v>0</v>
          </cell>
          <cell r="R63">
            <v>60</v>
          </cell>
          <cell r="S63">
            <v>4</v>
          </cell>
          <cell r="T63" t="str">
            <v>254115 Imprimé</v>
          </cell>
          <cell r="U63" t="str">
            <v>254115 Imprimé</v>
          </cell>
        </row>
        <row r="64">
          <cell r="A64" t="str">
            <v>FTX254116</v>
          </cell>
          <cell r="B64" t="str">
            <v>FTX</v>
          </cell>
          <cell r="D64" t="str">
            <v>254116</v>
          </cell>
          <cell r="E64" t="str">
            <v>60 x 40</v>
          </cell>
          <cell r="F64">
            <v>30</v>
          </cell>
          <cell r="G64">
            <v>20</v>
          </cell>
          <cell r="H64" t="str">
            <v>Imprimé</v>
          </cell>
          <cell r="I64" t="str">
            <v>254116</v>
          </cell>
          <cell r="J64" t="b">
            <v>0</v>
          </cell>
          <cell r="K64" t="b">
            <v>0</v>
          </cell>
          <cell r="L64" t="str">
            <v>Imprimé</v>
          </cell>
          <cell r="M64" t="str">
            <v>254116</v>
          </cell>
          <cell r="N64" t="b">
            <v>0</v>
          </cell>
          <cell r="O64" t="b">
            <v>0</v>
          </cell>
          <cell r="P64" t="str">
            <v>Perdue</v>
          </cell>
          <cell r="Q64" t="b">
            <v>0</v>
          </cell>
          <cell r="R64">
            <v>60</v>
          </cell>
          <cell r="S64">
            <v>4</v>
          </cell>
          <cell r="T64" t="str">
            <v>254116 Imprimé</v>
          </cell>
          <cell r="U64" t="str">
            <v>254116 Imprimé</v>
          </cell>
        </row>
        <row r="65">
          <cell r="A65" t="str">
            <v>FTX254117</v>
          </cell>
          <cell r="B65" t="str">
            <v>FTX</v>
          </cell>
          <cell r="D65" t="str">
            <v>254117</v>
          </cell>
          <cell r="E65" t="str">
            <v>60 x 60</v>
          </cell>
          <cell r="F65">
            <v>37</v>
          </cell>
          <cell r="G65">
            <v>20</v>
          </cell>
          <cell r="H65" t="str">
            <v>Imprimé</v>
          </cell>
          <cell r="I65" t="str">
            <v>254117</v>
          </cell>
          <cell r="J65" t="b">
            <v>0</v>
          </cell>
          <cell r="K65" t="b">
            <v>0</v>
          </cell>
          <cell r="L65" t="str">
            <v>Imprimé</v>
          </cell>
          <cell r="M65" t="str">
            <v>254117</v>
          </cell>
          <cell r="N65" t="b">
            <v>0</v>
          </cell>
          <cell r="O65" t="b">
            <v>0</v>
          </cell>
          <cell r="P65" t="str">
            <v>Perdue</v>
          </cell>
          <cell r="Q65" t="b">
            <v>0</v>
          </cell>
          <cell r="R65">
            <v>60</v>
          </cell>
          <cell r="S65">
            <v>4</v>
          </cell>
          <cell r="T65" t="str">
            <v>254117 Imprimé</v>
          </cell>
          <cell r="U65" t="str">
            <v>254117 Imprimé</v>
          </cell>
        </row>
        <row r="66">
          <cell r="A66" t="str">
            <v>FTX254118</v>
          </cell>
          <cell r="B66" t="str">
            <v>FTX</v>
          </cell>
          <cell r="D66" t="str">
            <v>254118</v>
          </cell>
          <cell r="E66" t="str">
            <v>60 x 90</v>
          </cell>
          <cell r="F66">
            <v>54</v>
          </cell>
          <cell r="G66">
            <v>24</v>
          </cell>
          <cell r="H66" t="str">
            <v>Imprimé</v>
          </cell>
          <cell r="I66" t="str">
            <v>254118</v>
          </cell>
          <cell r="J66" t="b">
            <v>0</v>
          </cell>
          <cell r="K66" t="b">
            <v>0</v>
          </cell>
          <cell r="L66" t="str">
            <v>Imprimé</v>
          </cell>
          <cell r="M66" t="str">
            <v>254118</v>
          </cell>
          <cell r="N66" t="b">
            <v>0</v>
          </cell>
          <cell r="O66" t="b">
            <v>0</v>
          </cell>
          <cell r="P66" t="str">
            <v>Perdue</v>
          </cell>
          <cell r="Q66" t="b">
            <v>0</v>
          </cell>
          <cell r="R66">
            <v>30</v>
          </cell>
          <cell r="S66">
            <v>4</v>
          </cell>
          <cell r="T66" t="str">
            <v>254118 Imprimé</v>
          </cell>
          <cell r="U66" t="str">
            <v>254118 Imprimé</v>
          </cell>
        </row>
        <row r="67">
          <cell r="A67" t="str">
            <v>FTX254119</v>
          </cell>
          <cell r="B67" t="str">
            <v>FTX</v>
          </cell>
          <cell r="D67" t="str">
            <v>254119</v>
          </cell>
          <cell r="E67" t="str">
            <v>60 x 60</v>
          </cell>
          <cell r="F67">
            <v>40</v>
          </cell>
          <cell r="G67">
            <v>20</v>
          </cell>
          <cell r="H67" t="str">
            <v>Imprimé</v>
          </cell>
          <cell r="I67" t="str">
            <v>254119</v>
          </cell>
          <cell r="J67" t="b">
            <v>0</v>
          </cell>
          <cell r="K67" t="b">
            <v>0</v>
          </cell>
          <cell r="L67" t="str">
            <v>Imprimé</v>
          </cell>
          <cell r="M67" t="str">
            <v>254119</v>
          </cell>
          <cell r="N67" t="b">
            <v>0</v>
          </cell>
          <cell r="O67" t="b">
            <v>0</v>
          </cell>
          <cell r="P67" t="str">
            <v>Perdue</v>
          </cell>
          <cell r="Q67" t="b">
            <v>0</v>
          </cell>
          <cell r="R67">
            <v>60</v>
          </cell>
          <cell r="S67">
            <v>4</v>
          </cell>
          <cell r="T67" t="str">
            <v>254119 Imprimé</v>
          </cell>
          <cell r="U67" t="str">
            <v>254119 Imprimé</v>
          </cell>
        </row>
        <row r="68">
          <cell r="A68" t="str">
            <v>FTX254122</v>
          </cell>
          <cell r="B68" t="str">
            <v>FTX</v>
          </cell>
          <cell r="D68" t="str">
            <v>254122</v>
          </cell>
          <cell r="E68" t="str">
            <v>60 x 75</v>
          </cell>
          <cell r="F68">
            <v>50</v>
          </cell>
          <cell r="G68">
            <v>24</v>
          </cell>
          <cell r="H68" t="str">
            <v>Neutre</v>
          </cell>
          <cell r="I68" t="str">
            <v>4122</v>
          </cell>
          <cell r="J68" t="b">
            <v>1</v>
          </cell>
          <cell r="K68" t="b">
            <v>0</v>
          </cell>
          <cell r="L68" t="str">
            <v>Neutre</v>
          </cell>
          <cell r="M68" t="str">
            <v>4122</v>
          </cell>
          <cell r="N68" t="b">
            <v>0</v>
          </cell>
          <cell r="O68" t="b">
            <v>0</v>
          </cell>
          <cell r="P68" t="str">
            <v>Perdue</v>
          </cell>
          <cell r="Q68" t="b">
            <v>0</v>
          </cell>
          <cell r="R68">
            <v>30</v>
          </cell>
          <cell r="S68">
            <v>4</v>
          </cell>
          <cell r="T68" t="str">
            <v>4122 Neutre</v>
          </cell>
          <cell r="U68" t="str">
            <v>4122 Neutre</v>
          </cell>
        </row>
        <row r="69">
          <cell r="A69" t="str">
            <v>FTX254123</v>
          </cell>
          <cell r="B69" t="str">
            <v>FTX</v>
          </cell>
          <cell r="D69" t="str">
            <v>254123</v>
          </cell>
          <cell r="E69" t="str">
            <v>60 x 90</v>
          </cell>
          <cell r="F69">
            <v>60</v>
          </cell>
          <cell r="G69">
            <v>24</v>
          </cell>
          <cell r="H69" t="str">
            <v>Imprimé</v>
          </cell>
          <cell r="I69" t="str">
            <v>254123</v>
          </cell>
          <cell r="J69" t="b">
            <v>0</v>
          </cell>
          <cell r="K69" t="b">
            <v>0</v>
          </cell>
          <cell r="L69" t="str">
            <v>Imprimé</v>
          </cell>
          <cell r="M69" t="str">
            <v>254123</v>
          </cell>
          <cell r="N69" t="b">
            <v>0</v>
          </cell>
          <cell r="O69" t="b">
            <v>0</v>
          </cell>
          <cell r="P69" t="str">
            <v>Perdue</v>
          </cell>
          <cell r="Q69" t="b">
            <v>0</v>
          </cell>
          <cell r="R69">
            <v>30</v>
          </cell>
          <cell r="S69">
            <v>4</v>
          </cell>
          <cell r="T69" t="str">
            <v>254123 Imprimé</v>
          </cell>
          <cell r="U69" t="str">
            <v>254123 Imprimé</v>
          </cell>
        </row>
        <row r="70">
          <cell r="A70" t="str">
            <v>FTX254124</v>
          </cell>
          <cell r="B70" t="str">
            <v>FTX</v>
          </cell>
          <cell r="D70" t="str">
            <v>254124</v>
          </cell>
          <cell r="E70" t="str">
            <v>60 x 60</v>
          </cell>
          <cell r="F70">
            <v>60</v>
          </cell>
          <cell r="G70">
            <v>42</v>
          </cell>
          <cell r="H70" t="str">
            <v>Imprimé</v>
          </cell>
          <cell r="I70" t="str">
            <v>254124</v>
          </cell>
          <cell r="J70" t="b">
            <v>0</v>
          </cell>
          <cell r="K70" t="b">
            <v>0</v>
          </cell>
          <cell r="L70" t="str">
            <v>Imprimé</v>
          </cell>
          <cell r="M70" t="str">
            <v>254124</v>
          </cell>
          <cell r="N70" t="b">
            <v>0</v>
          </cell>
          <cell r="O70" t="b">
            <v>0</v>
          </cell>
          <cell r="P70" t="str">
            <v>Perdue</v>
          </cell>
          <cell r="Q70" t="b">
            <v>0</v>
          </cell>
          <cell r="R70">
            <v>10</v>
          </cell>
          <cell r="S70">
            <v>8</v>
          </cell>
          <cell r="T70" t="str">
            <v>254124 Imprimé</v>
          </cell>
          <cell r="U70" t="str">
            <v>254124 Imprimé</v>
          </cell>
        </row>
        <row r="71">
          <cell r="A71" t="str">
            <v>FTX254125</v>
          </cell>
          <cell r="B71" t="str">
            <v>FTX</v>
          </cell>
          <cell r="D71" t="str">
            <v>254125</v>
          </cell>
          <cell r="E71" t="str">
            <v>60 x 90</v>
          </cell>
          <cell r="F71">
            <v>100</v>
          </cell>
          <cell r="G71">
            <v>24</v>
          </cell>
          <cell r="H71" t="str">
            <v>Imprimé</v>
          </cell>
          <cell r="I71" t="str">
            <v>254125</v>
          </cell>
          <cell r="J71" t="b">
            <v>0</v>
          </cell>
          <cell r="K71" t="b">
            <v>0</v>
          </cell>
          <cell r="L71" t="str">
            <v>Imprimé</v>
          </cell>
          <cell r="M71" t="str">
            <v>254125</v>
          </cell>
          <cell r="N71" t="b">
            <v>0</v>
          </cell>
          <cell r="O71" t="b">
            <v>0</v>
          </cell>
          <cell r="P71" t="str">
            <v>Perdue</v>
          </cell>
          <cell r="Q71" t="b">
            <v>0</v>
          </cell>
          <cell r="R71">
            <v>10</v>
          </cell>
          <cell r="S71">
            <v>8</v>
          </cell>
          <cell r="T71" t="str">
            <v>254125 Imprimé</v>
          </cell>
          <cell r="U71" t="str">
            <v>254125 Imprimé</v>
          </cell>
        </row>
        <row r="72">
          <cell r="A72" t="str">
            <v>GEORGIE25411801</v>
          </cell>
          <cell r="B72" t="str">
            <v>GEORGIE</v>
          </cell>
          <cell r="D72" t="str">
            <v>25411801</v>
          </cell>
          <cell r="E72" t="str">
            <v>60 x 90</v>
          </cell>
          <cell r="F72">
            <v>54</v>
          </cell>
          <cell r="G72">
            <v>28</v>
          </cell>
          <cell r="H72" t="str">
            <v>Imprimé</v>
          </cell>
          <cell r="I72" t="str">
            <v>254118</v>
          </cell>
          <cell r="J72" t="b">
            <v>0</v>
          </cell>
          <cell r="K72" t="b">
            <v>0</v>
          </cell>
          <cell r="L72" t="str">
            <v>Imprimé</v>
          </cell>
          <cell r="M72" t="str">
            <v>254118</v>
          </cell>
          <cell r="N72" t="b">
            <v>0</v>
          </cell>
          <cell r="O72" t="b">
            <v>0</v>
          </cell>
          <cell r="P72" t="str">
            <v>Europ</v>
          </cell>
          <cell r="Q72" t="b">
            <v>0</v>
          </cell>
          <cell r="R72">
            <v>30</v>
          </cell>
          <cell r="S72">
            <v>4</v>
          </cell>
          <cell r="T72" t="str">
            <v>254118 Imprimé</v>
          </cell>
          <cell r="U72" t="str">
            <v>254118 Imprimé</v>
          </cell>
        </row>
        <row r="73">
          <cell r="A73" t="str">
            <v>GEORGIE25411901</v>
          </cell>
          <cell r="B73" t="str">
            <v>GEORGIE</v>
          </cell>
          <cell r="D73" t="str">
            <v>25411901</v>
          </cell>
          <cell r="E73" t="str">
            <v>60 x 60</v>
          </cell>
          <cell r="F73">
            <v>40</v>
          </cell>
          <cell r="G73">
            <v>24</v>
          </cell>
          <cell r="H73" t="str">
            <v>Imprimé</v>
          </cell>
          <cell r="I73" t="str">
            <v>254119</v>
          </cell>
          <cell r="J73" t="b">
            <v>0</v>
          </cell>
          <cell r="K73" t="b">
            <v>0</v>
          </cell>
          <cell r="L73" t="str">
            <v>Imprimé</v>
          </cell>
          <cell r="M73" t="str">
            <v>254119</v>
          </cell>
          <cell r="N73" t="b">
            <v>0</v>
          </cell>
          <cell r="O73" t="b">
            <v>0</v>
          </cell>
          <cell r="P73" t="str">
            <v>Europ</v>
          </cell>
          <cell r="Q73" t="b">
            <v>0</v>
          </cell>
          <cell r="R73">
            <v>60</v>
          </cell>
          <cell r="S73">
            <v>4</v>
          </cell>
          <cell r="T73" t="str">
            <v>254119 Imprimé</v>
          </cell>
          <cell r="U73" t="str">
            <v>254119 Imprimé</v>
          </cell>
        </row>
        <row r="74">
          <cell r="A74" t="str">
            <v>GEORGIE25412301</v>
          </cell>
          <cell r="B74" t="str">
            <v>GEORGIE</v>
          </cell>
          <cell r="D74" t="str">
            <v>25412301</v>
          </cell>
          <cell r="E74" t="str">
            <v>60 x 90</v>
          </cell>
          <cell r="F74">
            <v>60</v>
          </cell>
          <cell r="G74">
            <v>28</v>
          </cell>
          <cell r="H74" t="str">
            <v>Imprimé</v>
          </cell>
          <cell r="I74" t="str">
            <v>254123</v>
          </cell>
          <cell r="J74" t="b">
            <v>0</v>
          </cell>
          <cell r="K74" t="b">
            <v>0</v>
          </cell>
          <cell r="L74" t="str">
            <v>Imprimé</v>
          </cell>
          <cell r="M74" t="str">
            <v>254123</v>
          </cell>
          <cell r="N74" t="b">
            <v>0</v>
          </cell>
          <cell r="O74" t="b">
            <v>0</v>
          </cell>
          <cell r="P74" t="str">
            <v>Europ</v>
          </cell>
          <cell r="Q74" t="b">
            <v>0</v>
          </cell>
          <cell r="R74">
            <v>30</v>
          </cell>
          <cell r="S74">
            <v>4</v>
          </cell>
          <cell r="T74" t="str">
            <v>254123 Imprimé</v>
          </cell>
          <cell r="U74" t="str">
            <v>254123 Imprimé</v>
          </cell>
        </row>
        <row r="75">
          <cell r="A75" t="str">
            <v>Germany410922</v>
          </cell>
          <cell r="B75" t="str">
            <v>Germany</v>
          </cell>
          <cell r="D75" t="str">
            <v>410922</v>
          </cell>
          <cell r="E75" t="str">
            <v>60 x 90</v>
          </cell>
          <cell r="F75">
            <v>150</v>
          </cell>
          <cell r="G75">
            <v>24</v>
          </cell>
          <cell r="H75" t="str">
            <v>Neutre</v>
          </cell>
          <cell r="I75" t="str">
            <v>4123</v>
          </cell>
          <cell r="J75" t="b">
            <v>1</v>
          </cell>
          <cell r="K75" t="b">
            <v>1</v>
          </cell>
          <cell r="L75" t="str">
            <v>Neutre</v>
          </cell>
          <cell r="M75" t="str">
            <v>4123</v>
          </cell>
          <cell r="N75" t="b">
            <v>1</v>
          </cell>
          <cell r="O75" t="b">
            <v>0</v>
          </cell>
          <cell r="P75" t="str">
            <v>Europ</v>
          </cell>
          <cell r="Q75" t="b">
            <v>0</v>
          </cell>
          <cell r="R75">
            <v>20</v>
          </cell>
          <cell r="S75">
            <v>4</v>
          </cell>
          <cell r="T75" t="str">
            <v>4123 Neutre</v>
          </cell>
          <cell r="U75" t="str">
            <v>4123 Neutre</v>
          </cell>
        </row>
        <row r="76">
          <cell r="A76" t="str">
            <v>Germany411422</v>
          </cell>
          <cell r="B76" t="str">
            <v>Germany</v>
          </cell>
          <cell r="D76" t="str">
            <v>411422</v>
          </cell>
          <cell r="E76" t="str">
            <v>90 x 180</v>
          </cell>
          <cell r="F76">
            <v>133</v>
          </cell>
          <cell r="G76">
            <v>24</v>
          </cell>
          <cell r="H76" t="str">
            <v>Neutre</v>
          </cell>
          <cell r="I76" t="str">
            <v>4123</v>
          </cell>
          <cell r="J76" t="b">
            <v>1</v>
          </cell>
          <cell r="K76" t="b">
            <v>1</v>
          </cell>
          <cell r="L76" t="str">
            <v>Neutre</v>
          </cell>
          <cell r="M76" t="str">
            <v>4123</v>
          </cell>
          <cell r="N76" t="b">
            <v>1</v>
          </cell>
          <cell r="O76" t="b">
            <v>0</v>
          </cell>
          <cell r="P76" t="str">
            <v>Europ</v>
          </cell>
          <cell r="Q76" t="b">
            <v>0</v>
          </cell>
          <cell r="R76">
            <v>25</v>
          </cell>
          <cell r="S76">
            <v>4</v>
          </cell>
          <cell r="T76" t="str">
            <v>4123 Neutre</v>
          </cell>
          <cell r="U76" t="str">
            <v>4123 Neutre</v>
          </cell>
        </row>
        <row r="77">
          <cell r="A77" t="str">
            <v>Germany411522</v>
          </cell>
          <cell r="B77" t="str">
            <v>Germany</v>
          </cell>
          <cell r="D77" t="str">
            <v>411522</v>
          </cell>
          <cell r="E77" t="str">
            <v>60 x 40</v>
          </cell>
          <cell r="F77">
            <v>45</v>
          </cell>
          <cell r="G77">
            <v>24</v>
          </cell>
          <cell r="H77" t="str">
            <v>Imprimé</v>
          </cell>
          <cell r="I77" t="str">
            <v>4115</v>
          </cell>
          <cell r="J77" t="b">
            <v>0</v>
          </cell>
          <cell r="K77" t="b">
            <v>1</v>
          </cell>
          <cell r="L77" t="str">
            <v>Imprimé</v>
          </cell>
          <cell r="M77" t="str">
            <v>4115</v>
          </cell>
          <cell r="N77" t="b">
            <v>0</v>
          </cell>
          <cell r="O77" t="b">
            <v>0</v>
          </cell>
          <cell r="P77" t="str">
            <v>Europ</v>
          </cell>
          <cell r="Q77" t="b">
            <v>0</v>
          </cell>
          <cell r="R77">
            <v>60</v>
          </cell>
          <cell r="S77">
            <v>4</v>
          </cell>
          <cell r="T77" t="str">
            <v>4115 Imprimé</v>
          </cell>
          <cell r="U77" t="str">
            <v>4115 Imprimé</v>
          </cell>
        </row>
        <row r="78">
          <cell r="A78" t="str">
            <v>Germany411622</v>
          </cell>
          <cell r="B78" t="str">
            <v>Germany</v>
          </cell>
          <cell r="D78" t="str">
            <v>411622</v>
          </cell>
          <cell r="E78" t="str">
            <v>60 x 40</v>
          </cell>
          <cell r="F78">
            <v>35</v>
          </cell>
          <cell r="G78">
            <v>24</v>
          </cell>
          <cell r="H78" t="str">
            <v>Imprimé</v>
          </cell>
          <cell r="I78" t="str">
            <v>4116</v>
          </cell>
          <cell r="J78" t="b">
            <v>0</v>
          </cell>
          <cell r="K78" t="b">
            <v>1</v>
          </cell>
          <cell r="L78" t="str">
            <v>Imprimé</v>
          </cell>
          <cell r="M78" t="str">
            <v>4116</v>
          </cell>
          <cell r="N78" t="b">
            <v>0</v>
          </cell>
          <cell r="O78" t="b">
            <v>0</v>
          </cell>
          <cell r="P78" t="str">
            <v>Europ</v>
          </cell>
          <cell r="Q78" t="b">
            <v>0</v>
          </cell>
          <cell r="R78">
            <v>60</v>
          </cell>
          <cell r="S78">
            <v>4</v>
          </cell>
          <cell r="T78" t="str">
            <v>4116 Imprimé</v>
          </cell>
          <cell r="U78" t="str">
            <v>4116 Imprimé</v>
          </cell>
        </row>
        <row r="79">
          <cell r="A79" t="str">
            <v>Germany411722</v>
          </cell>
          <cell r="B79" t="str">
            <v>Germany</v>
          </cell>
          <cell r="D79" t="str">
            <v>411722</v>
          </cell>
          <cell r="E79" t="str">
            <v>60 x 60</v>
          </cell>
          <cell r="F79">
            <v>50</v>
          </cell>
          <cell r="G79">
            <v>24</v>
          </cell>
          <cell r="H79" t="str">
            <v>Imprimé</v>
          </cell>
          <cell r="I79" t="str">
            <v>4117</v>
          </cell>
          <cell r="J79" t="b">
            <v>0</v>
          </cell>
          <cell r="K79" t="b">
            <v>1</v>
          </cell>
          <cell r="L79" t="str">
            <v>Imprimé</v>
          </cell>
          <cell r="M79" t="str">
            <v>4117</v>
          </cell>
          <cell r="N79" t="b">
            <v>0</v>
          </cell>
          <cell r="O79" t="b">
            <v>0</v>
          </cell>
          <cell r="P79" t="str">
            <v>Europ</v>
          </cell>
          <cell r="Q79" t="b">
            <v>0</v>
          </cell>
          <cell r="R79">
            <v>60</v>
          </cell>
          <cell r="S79">
            <v>4</v>
          </cell>
          <cell r="T79" t="str">
            <v>4117 Imprimé</v>
          </cell>
          <cell r="U79" t="str">
            <v>4117 Imprimé</v>
          </cell>
        </row>
        <row r="80">
          <cell r="A80" t="str">
            <v>Germany411822</v>
          </cell>
          <cell r="B80" t="str">
            <v>Germany</v>
          </cell>
          <cell r="D80" t="str">
            <v>411822</v>
          </cell>
          <cell r="E80" t="str">
            <v>60 x 90</v>
          </cell>
          <cell r="F80">
            <v>80</v>
          </cell>
          <cell r="G80">
            <v>28</v>
          </cell>
          <cell r="H80" t="str">
            <v>Imprimé</v>
          </cell>
          <cell r="I80" t="str">
            <v>4118</v>
          </cell>
          <cell r="J80" t="b">
            <v>0</v>
          </cell>
          <cell r="K80" t="b">
            <v>1</v>
          </cell>
          <cell r="L80" t="str">
            <v>Imprimé</v>
          </cell>
          <cell r="M80" t="str">
            <v>4118</v>
          </cell>
          <cell r="N80" t="b">
            <v>0</v>
          </cell>
          <cell r="O80" t="b">
            <v>0</v>
          </cell>
          <cell r="P80" t="str">
            <v>Europ</v>
          </cell>
          <cell r="Q80" t="b">
            <v>1</v>
          </cell>
          <cell r="R80">
            <v>30</v>
          </cell>
          <cell r="S80">
            <v>4</v>
          </cell>
          <cell r="T80" t="str">
            <v>4118 Imprimé</v>
          </cell>
          <cell r="U80" t="str">
            <v>4118 Imprimé</v>
          </cell>
        </row>
        <row r="81">
          <cell r="A81" t="str">
            <v>Germany411922</v>
          </cell>
          <cell r="B81" t="str">
            <v>Germany</v>
          </cell>
          <cell r="D81" t="str">
            <v>411922</v>
          </cell>
          <cell r="E81" t="str">
            <v>60 x 60</v>
          </cell>
          <cell r="F81">
            <v>60</v>
          </cell>
          <cell r="G81">
            <v>48</v>
          </cell>
          <cell r="H81" t="str">
            <v>Imprimé</v>
          </cell>
          <cell r="I81" t="str">
            <v>4119</v>
          </cell>
          <cell r="J81" t="b">
            <v>0</v>
          </cell>
          <cell r="K81" t="b">
            <v>1</v>
          </cell>
          <cell r="L81" t="str">
            <v>Imprimé</v>
          </cell>
          <cell r="M81" t="str">
            <v>4119</v>
          </cell>
          <cell r="N81" t="b">
            <v>0</v>
          </cell>
          <cell r="O81" t="b">
            <v>0</v>
          </cell>
          <cell r="P81" t="str">
            <v>Europ</v>
          </cell>
          <cell r="Q81" t="b">
            <v>0</v>
          </cell>
          <cell r="R81">
            <v>25</v>
          </cell>
          <cell r="S81">
            <v>4</v>
          </cell>
          <cell r="T81" t="str">
            <v>4119 Imprimé</v>
          </cell>
          <cell r="U81" t="str">
            <v>4119 Imprimé</v>
          </cell>
        </row>
        <row r="82">
          <cell r="A82" t="str">
            <v>Germany412222</v>
          </cell>
          <cell r="B82" t="str">
            <v>Germany</v>
          </cell>
          <cell r="D82" t="str">
            <v>412222</v>
          </cell>
          <cell r="E82" t="str">
            <v>60 x 75</v>
          </cell>
          <cell r="F82">
            <v>80</v>
          </cell>
          <cell r="G82">
            <v>28</v>
          </cell>
          <cell r="H82" t="str">
            <v>Imprimé</v>
          </cell>
          <cell r="I82" t="str">
            <v>4122</v>
          </cell>
          <cell r="J82" t="b">
            <v>0</v>
          </cell>
          <cell r="K82" t="b">
            <v>1</v>
          </cell>
          <cell r="L82" t="str">
            <v>Imprimé</v>
          </cell>
          <cell r="M82" t="str">
            <v>4122</v>
          </cell>
          <cell r="N82" t="b">
            <v>0</v>
          </cell>
          <cell r="O82" t="b">
            <v>0</v>
          </cell>
          <cell r="P82" t="str">
            <v>Europ</v>
          </cell>
          <cell r="Q82" t="b">
            <v>0</v>
          </cell>
          <cell r="R82">
            <v>30</v>
          </cell>
          <cell r="S82">
            <v>4</v>
          </cell>
          <cell r="T82" t="str">
            <v>4122 Imprimé</v>
          </cell>
          <cell r="U82" t="str">
            <v>4122 Imprimé</v>
          </cell>
        </row>
        <row r="83">
          <cell r="A83" t="str">
            <v>Germany412322</v>
          </cell>
          <cell r="B83" t="str">
            <v>Germany</v>
          </cell>
          <cell r="D83" t="str">
            <v>412322</v>
          </cell>
          <cell r="E83" t="str">
            <v>60 x 90</v>
          </cell>
          <cell r="F83">
            <v>100</v>
          </cell>
          <cell r="G83">
            <v>28</v>
          </cell>
          <cell r="H83" t="str">
            <v>Imprimé</v>
          </cell>
          <cell r="I83" t="str">
            <v>4123</v>
          </cell>
          <cell r="J83" t="b">
            <v>0</v>
          </cell>
          <cell r="K83" t="b">
            <v>1</v>
          </cell>
          <cell r="L83" t="str">
            <v>Imprimé</v>
          </cell>
          <cell r="M83" t="str">
            <v>4123</v>
          </cell>
          <cell r="N83" t="b">
            <v>0</v>
          </cell>
          <cell r="O83" t="b">
            <v>0</v>
          </cell>
          <cell r="P83" t="str">
            <v>Europ</v>
          </cell>
          <cell r="Q83" t="b">
            <v>1</v>
          </cell>
          <cell r="R83">
            <v>25</v>
          </cell>
          <cell r="S83">
            <v>4</v>
          </cell>
          <cell r="T83" t="str">
            <v>4123 Imprimé</v>
          </cell>
          <cell r="U83" t="str">
            <v>4123 Imprimé</v>
          </cell>
        </row>
        <row r="84">
          <cell r="A84" t="str">
            <v>Germany25411522</v>
          </cell>
          <cell r="B84" t="str">
            <v>Germany</v>
          </cell>
          <cell r="D84" t="str">
            <v>25411522</v>
          </cell>
          <cell r="E84" t="str">
            <v>60 x 40</v>
          </cell>
          <cell r="F84">
            <v>32</v>
          </cell>
          <cell r="G84">
            <v>24</v>
          </cell>
          <cell r="H84" t="str">
            <v>Imprimé</v>
          </cell>
          <cell r="I84" t="str">
            <v>254115</v>
          </cell>
          <cell r="J84" t="b">
            <v>0</v>
          </cell>
          <cell r="K84" t="b">
            <v>1</v>
          </cell>
          <cell r="L84" t="str">
            <v>Imprimé</v>
          </cell>
          <cell r="M84" t="str">
            <v>254115</v>
          </cell>
          <cell r="N84" t="b">
            <v>0</v>
          </cell>
          <cell r="O84" t="b">
            <v>0</v>
          </cell>
          <cell r="P84" t="str">
            <v>Europ</v>
          </cell>
          <cell r="Q84" t="b">
            <v>0</v>
          </cell>
          <cell r="R84">
            <v>60</v>
          </cell>
          <cell r="S84">
            <v>4</v>
          </cell>
          <cell r="T84" t="str">
            <v>254115 Imprimé</v>
          </cell>
          <cell r="U84" t="str">
            <v>254115 Imprimé</v>
          </cell>
        </row>
        <row r="85">
          <cell r="A85" t="str">
            <v>Germany25411622</v>
          </cell>
          <cell r="B85" t="str">
            <v>Germany</v>
          </cell>
          <cell r="D85" t="str">
            <v>25411622</v>
          </cell>
          <cell r="E85" t="str">
            <v>60 x 40</v>
          </cell>
          <cell r="F85">
            <v>30</v>
          </cell>
          <cell r="G85">
            <v>24</v>
          </cell>
          <cell r="H85" t="str">
            <v>Imprimé</v>
          </cell>
          <cell r="I85" t="str">
            <v>254116</v>
          </cell>
          <cell r="J85" t="b">
            <v>0</v>
          </cell>
          <cell r="K85" t="b">
            <v>1</v>
          </cell>
          <cell r="L85" t="str">
            <v>Imprimé</v>
          </cell>
          <cell r="M85" t="str">
            <v>254116</v>
          </cell>
          <cell r="N85" t="b">
            <v>0</v>
          </cell>
          <cell r="O85" t="b">
            <v>0</v>
          </cell>
          <cell r="P85" t="str">
            <v>Europ</v>
          </cell>
          <cell r="Q85" t="b">
            <v>0</v>
          </cell>
          <cell r="R85">
            <v>60</v>
          </cell>
          <cell r="S85">
            <v>4</v>
          </cell>
          <cell r="T85" t="str">
            <v>254116 Imprimé</v>
          </cell>
          <cell r="U85" t="str">
            <v>254116 Imprimé</v>
          </cell>
        </row>
        <row r="86">
          <cell r="A86" t="str">
            <v>Germany25411722</v>
          </cell>
          <cell r="B86" t="str">
            <v>Germany</v>
          </cell>
          <cell r="D86" t="str">
            <v>25411722</v>
          </cell>
          <cell r="E86" t="str">
            <v>60 x 60</v>
          </cell>
          <cell r="F86">
            <v>37</v>
          </cell>
          <cell r="G86">
            <v>24</v>
          </cell>
          <cell r="H86" t="str">
            <v>Imprimé</v>
          </cell>
          <cell r="I86" t="str">
            <v>254117</v>
          </cell>
          <cell r="J86" t="b">
            <v>0</v>
          </cell>
          <cell r="K86" t="b">
            <v>1</v>
          </cell>
          <cell r="L86" t="str">
            <v>Imprimé</v>
          </cell>
          <cell r="M86" t="str">
            <v>254117</v>
          </cell>
          <cell r="N86" t="b">
            <v>0</v>
          </cell>
          <cell r="O86" t="b">
            <v>0</v>
          </cell>
          <cell r="P86" t="str">
            <v>Europ</v>
          </cell>
          <cell r="Q86" t="b">
            <v>0</v>
          </cell>
          <cell r="R86">
            <v>60</v>
          </cell>
          <cell r="S86">
            <v>4</v>
          </cell>
          <cell r="T86" t="str">
            <v>254117 Imprimé</v>
          </cell>
          <cell r="U86" t="str">
            <v>254117 Imprimé</v>
          </cell>
        </row>
        <row r="87">
          <cell r="A87" t="str">
            <v>Germany25411822</v>
          </cell>
          <cell r="B87" t="str">
            <v>Germany</v>
          </cell>
          <cell r="D87" t="str">
            <v>25411822</v>
          </cell>
          <cell r="E87" t="str">
            <v>60 x 90</v>
          </cell>
          <cell r="F87">
            <v>42</v>
          </cell>
          <cell r="G87">
            <v>48</v>
          </cell>
          <cell r="H87" t="str">
            <v>Imprimé</v>
          </cell>
          <cell r="I87" t="str">
            <v>25411822</v>
          </cell>
          <cell r="J87" t="b">
            <v>0</v>
          </cell>
          <cell r="K87" t="b">
            <v>1</v>
          </cell>
          <cell r="L87" t="str">
            <v>Imprimé</v>
          </cell>
          <cell r="M87" t="str">
            <v>25411822</v>
          </cell>
          <cell r="N87" t="b">
            <v>0</v>
          </cell>
          <cell r="O87" t="b">
            <v>0</v>
          </cell>
          <cell r="P87" t="str">
            <v>Europ</v>
          </cell>
          <cell r="Q87" t="b">
            <v>0</v>
          </cell>
          <cell r="R87">
            <v>25</v>
          </cell>
          <cell r="S87">
            <v>2</v>
          </cell>
          <cell r="T87" t="str">
            <v>25411822 Imprimé</v>
          </cell>
          <cell r="U87" t="str">
            <v>25411822 Imprimé</v>
          </cell>
        </row>
        <row r="88">
          <cell r="A88" t="str">
            <v>Germany25411922</v>
          </cell>
          <cell r="B88" t="str">
            <v>Germany</v>
          </cell>
          <cell r="D88" t="str">
            <v>25411922</v>
          </cell>
          <cell r="E88" t="str">
            <v>60 x 60</v>
          </cell>
          <cell r="F88">
            <v>40</v>
          </cell>
          <cell r="G88">
            <v>24</v>
          </cell>
          <cell r="H88" t="str">
            <v>Imprimé</v>
          </cell>
          <cell r="I88" t="str">
            <v>254119</v>
          </cell>
          <cell r="J88" t="b">
            <v>0</v>
          </cell>
          <cell r="K88" t="b">
            <v>1</v>
          </cell>
          <cell r="L88" t="str">
            <v>Imprimé</v>
          </cell>
          <cell r="M88" t="str">
            <v>254119</v>
          </cell>
          <cell r="N88" t="b">
            <v>0</v>
          </cell>
          <cell r="O88" t="b">
            <v>0</v>
          </cell>
          <cell r="P88" t="str">
            <v>Europ</v>
          </cell>
          <cell r="Q88" t="b">
            <v>0</v>
          </cell>
          <cell r="R88">
            <v>60</v>
          </cell>
          <cell r="S88">
            <v>4</v>
          </cell>
          <cell r="T88" t="str">
            <v>254119 Imprimé</v>
          </cell>
          <cell r="U88" t="str">
            <v>254119 Imprimé</v>
          </cell>
        </row>
        <row r="89">
          <cell r="A89" t="str">
            <v>Germany25412322</v>
          </cell>
          <cell r="B89" t="str">
            <v>Germany</v>
          </cell>
          <cell r="D89" t="str">
            <v>25412322</v>
          </cell>
          <cell r="E89" t="str">
            <v>60 x 90</v>
          </cell>
          <cell r="F89">
            <v>60</v>
          </cell>
          <cell r="G89">
            <v>28</v>
          </cell>
          <cell r="H89" t="str">
            <v>Imprimé</v>
          </cell>
          <cell r="I89" t="str">
            <v>254123</v>
          </cell>
          <cell r="J89" t="b">
            <v>0</v>
          </cell>
          <cell r="K89" t="b">
            <v>1</v>
          </cell>
          <cell r="L89" t="str">
            <v>Imprimé</v>
          </cell>
          <cell r="M89" t="str">
            <v>254123</v>
          </cell>
          <cell r="N89" t="b">
            <v>0</v>
          </cell>
          <cell r="O89" t="b">
            <v>0</v>
          </cell>
          <cell r="P89" t="str">
            <v>Europ</v>
          </cell>
          <cell r="Q89" t="b">
            <v>1</v>
          </cell>
          <cell r="R89">
            <v>30</v>
          </cell>
          <cell r="S89">
            <v>4</v>
          </cell>
          <cell r="T89" t="str">
            <v>254123 Imprimé</v>
          </cell>
          <cell r="U89" t="str">
            <v>254123 Imprimé</v>
          </cell>
        </row>
        <row r="90">
          <cell r="A90" t="str">
            <v>Germany25412522</v>
          </cell>
          <cell r="B90" t="str">
            <v>Germany</v>
          </cell>
          <cell r="D90" t="str">
            <v>25412522</v>
          </cell>
          <cell r="E90" t="str">
            <v>60 x 90</v>
          </cell>
          <cell r="F90">
            <v>100</v>
          </cell>
          <cell r="G90">
            <v>28</v>
          </cell>
          <cell r="H90" t="str">
            <v>Imprimé</v>
          </cell>
          <cell r="I90" t="str">
            <v>254125</v>
          </cell>
          <cell r="J90" t="b">
            <v>0</v>
          </cell>
          <cell r="K90" t="b">
            <v>1</v>
          </cell>
          <cell r="L90" t="str">
            <v>Imprimé</v>
          </cell>
          <cell r="M90" t="str">
            <v>254125</v>
          </cell>
          <cell r="N90" t="b">
            <v>0</v>
          </cell>
          <cell r="O90" t="b">
            <v>0</v>
          </cell>
          <cell r="P90" t="str">
            <v>Europ</v>
          </cell>
          <cell r="Q90" t="b">
            <v>1</v>
          </cell>
          <cell r="R90">
            <v>10</v>
          </cell>
          <cell r="S90">
            <v>8</v>
          </cell>
          <cell r="T90" t="str">
            <v>254125 Imprimé</v>
          </cell>
          <cell r="U90" t="str">
            <v>254125 Imprimé</v>
          </cell>
        </row>
        <row r="91">
          <cell r="A91" t="str">
            <v>Germany254118</v>
          </cell>
          <cell r="B91" t="str">
            <v>Germany</v>
          </cell>
          <cell r="D91" t="str">
            <v>254118</v>
          </cell>
          <cell r="E91" t="str">
            <v>60 x 90</v>
          </cell>
          <cell r="F91">
            <v>54</v>
          </cell>
          <cell r="G91">
            <v>28</v>
          </cell>
          <cell r="H91" t="str">
            <v>Imprimé</v>
          </cell>
          <cell r="I91" t="str">
            <v>254118</v>
          </cell>
          <cell r="J91" t="b">
            <v>0</v>
          </cell>
          <cell r="K91" t="b">
            <v>1</v>
          </cell>
          <cell r="L91" t="str">
            <v>Imprimé</v>
          </cell>
          <cell r="M91" t="str">
            <v>254118</v>
          </cell>
          <cell r="N91" t="b">
            <v>0</v>
          </cell>
          <cell r="O91" t="b">
            <v>0</v>
          </cell>
          <cell r="P91" t="str">
            <v>Europ</v>
          </cell>
          <cell r="Q91" t="b">
            <v>1</v>
          </cell>
          <cell r="R91">
            <v>30</v>
          </cell>
          <cell r="S91">
            <v>4</v>
          </cell>
          <cell r="T91" t="str">
            <v>254118 Imprimé</v>
          </cell>
          <cell r="U91" t="str">
            <v>254118 Imprimé</v>
          </cell>
        </row>
        <row r="92">
          <cell r="A92" t="str">
            <v>Germany25411675</v>
          </cell>
          <cell r="B92" t="str">
            <v>Germany</v>
          </cell>
          <cell r="D92" t="str">
            <v>25411675</v>
          </cell>
          <cell r="E92" t="str">
            <v>60 x 40</v>
          </cell>
          <cell r="F92">
            <v>26</v>
          </cell>
          <cell r="G92">
            <v>24</v>
          </cell>
          <cell r="H92" t="str">
            <v>Neutre</v>
          </cell>
          <cell r="I92" t="str">
            <v>4115</v>
          </cell>
          <cell r="J92" t="b">
            <v>0</v>
          </cell>
          <cell r="K92" t="b">
            <v>1</v>
          </cell>
          <cell r="L92" t="str">
            <v>Neutre</v>
          </cell>
          <cell r="M92" t="str">
            <v>4115</v>
          </cell>
          <cell r="N92" t="b">
            <v>1</v>
          </cell>
          <cell r="O92" t="b">
            <v>0</v>
          </cell>
          <cell r="P92" t="str">
            <v>Europ</v>
          </cell>
          <cell r="Q92" t="b">
            <v>0</v>
          </cell>
          <cell r="R92">
            <v>60</v>
          </cell>
          <cell r="S92">
            <v>4</v>
          </cell>
          <cell r="T92" t="str">
            <v>4115 Neutre</v>
          </cell>
          <cell r="U92" t="str">
            <v>4115 Neutre</v>
          </cell>
        </row>
        <row r="93">
          <cell r="A93" t="str">
            <v>Germany25411775</v>
          </cell>
          <cell r="B93" t="str">
            <v>Germany</v>
          </cell>
          <cell r="D93" t="str">
            <v>25411775</v>
          </cell>
          <cell r="E93" t="str">
            <v>60 x 60</v>
          </cell>
          <cell r="F93">
            <v>30</v>
          </cell>
          <cell r="G93">
            <v>24</v>
          </cell>
          <cell r="H93" t="str">
            <v>Neutre</v>
          </cell>
          <cell r="I93" t="str">
            <v>4115</v>
          </cell>
          <cell r="J93" t="b">
            <v>1</v>
          </cell>
          <cell r="K93" t="b">
            <v>1</v>
          </cell>
          <cell r="L93" t="str">
            <v>Neutre</v>
          </cell>
          <cell r="M93" t="str">
            <v xml:space="preserve">4117 </v>
          </cell>
          <cell r="N93" t="b">
            <v>1</v>
          </cell>
          <cell r="O93" t="b">
            <v>1</v>
          </cell>
          <cell r="P93" t="str">
            <v>Europ</v>
          </cell>
          <cell r="Q93" t="b">
            <v>0</v>
          </cell>
          <cell r="R93">
            <v>60</v>
          </cell>
          <cell r="S93">
            <v>4</v>
          </cell>
          <cell r="T93" t="str">
            <v>4115 Neutre</v>
          </cell>
          <cell r="U93" t="str">
            <v>4117  Neutre</v>
          </cell>
        </row>
        <row r="94">
          <cell r="A94" t="str">
            <v>Germany25411875</v>
          </cell>
          <cell r="B94" t="str">
            <v>Germany</v>
          </cell>
          <cell r="D94" t="str">
            <v>25411875</v>
          </cell>
          <cell r="E94" t="str">
            <v>60 x 90</v>
          </cell>
          <cell r="F94">
            <v>42</v>
          </cell>
          <cell r="G94">
            <v>28</v>
          </cell>
          <cell r="H94" t="str">
            <v>Neutre</v>
          </cell>
          <cell r="I94" t="str">
            <v>4123</v>
          </cell>
          <cell r="J94" t="b">
            <v>1</v>
          </cell>
          <cell r="K94" t="b">
            <v>1</v>
          </cell>
          <cell r="L94" t="str">
            <v>Neutre</v>
          </cell>
          <cell r="M94" t="str">
            <v>4123</v>
          </cell>
          <cell r="N94" t="b">
            <v>0</v>
          </cell>
          <cell r="O94" t="b">
            <v>1</v>
          </cell>
          <cell r="P94" t="str">
            <v>Europ</v>
          </cell>
          <cell r="Q94" t="b">
            <v>1</v>
          </cell>
          <cell r="R94">
            <v>30</v>
          </cell>
          <cell r="S94">
            <v>4</v>
          </cell>
          <cell r="T94" t="str">
            <v>4123 Neutre</v>
          </cell>
          <cell r="U94" t="str">
            <v>4123 Neutre</v>
          </cell>
        </row>
        <row r="95">
          <cell r="A95" t="str">
            <v>ISRAEL412301</v>
          </cell>
          <cell r="B95" t="str">
            <v>ISRAEL</v>
          </cell>
          <cell r="D95" t="str">
            <v>412301</v>
          </cell>
          <cell r="E95" t="str">
            <v>60 x 90</v>
          </cell>
          <cell r="F95">
            <v>100</v>
          </cell>
          <cell r="G95">
            <v>28</v>
          </cell>
          <cell r="H95" t="str">
            <v>Imprimé</v>
          </cell>
          <cell r="I95" t="str">
            <v>4123</v>
          </cell>
          <cell r="J95" t="b">
            <v>0</v>
          </cell>
          <cell r="K95" t="b">
            <v>0</v>
          </cell>
          <cell r="L95" t="str">
            <v>Imprimé</v>
          </cell>
          <cell r="M95" t="str">
            <v>4123</v>
          </cell>
          <cell r="N95" t="b">
            <v>0</v>
          </cell>
          <cell r="O95" t="b">
            <v>0</v>
          </cell>
          <cell r="P95" t="str">
            <v>Europ</v>
          </cell>
          <cell r="Q95" t="b">
            <v>0</v>
          </cell>
          <cell r="R95">
            <v>25</v>
          </cell>
          <cell r="S95">
            <v>4</v>
          </cell>
          <cell r="T95" t="str">
            <v>4123 Imprimé</v>
          </cell>
          <cell r="U95" t="str">
            <v>4123 Imprimé</v>
          </cell>
        </row>
        <row r="96">
          <cell r="A96" t="str">
            <v>ISRAEL411501</v>
          </cell>
          <cell r="B96" t="str">
            <v>ISRAEL</v>
          </cell>
          <cell r="D96" t="str">
            <v>411501</v>
          </cell>
          <cell r="E96" t="str">
            <v>60 x 40</v>
          </cell>
          <cell r="F96">
            <v>40</v>
          </cell>
          <cell r="G96">
            <v>24</v>
          </cell>
          <cell r="H96" t="str">
            <v>Imprimé</v>
          </cell>
          <cell r="I96" t="str">
            <v>4115</v>
          </cell>
          <cell r="J96" t="b">
            <v>0</v>
          </cell>
          <cell r="K96" t="b">
            <v>0</v>
          </cell>
          <cell r="L96" t="str">
            <v>Imprimé</v>
          </cell>
          <cell r="M96" t="str">
            <v>4115</v>
          </cell>
          <cell r="N96" t="b">
            <v>0</v>
          </cell>
          <cell r="O96" t="b">
            <v>0</v>
          </cell>
          <cell r="P96" t="str">
            <v>Europ</v>
          </cell>
          <cell r="Q96" t="b">
            <v>0</v>
          </cell>
          <cell r="R96">
            <v>60</v>
          </cell>
          <cell r="S96">
            <v>4</v>
          </cell>
          <cell r="T96" t="str">
            <v>4115 Imprimé</v>
          </cell>
          <cell r="U96" t="str">
            <v>4115 Imprimé</v>
          </cell>
        </row>
        <row r="97">
          <cell r="A97" t="str">
            <v>ISRAEL25412301</v>
          </cell>
          <cell r="B97" t="str">
            <v>ISRAEL</v>
          </cell>
          <cell r="D97" t="str">
            <v>25412301</v>
          </cell>
          <cell r="E97" t="str">
            <v>60 x 90</v>
          </cell>
          <cell r="F97">
            <v>60</v>
          </cell>
          <cell r="G97">
            <v>28</v>
          </cell>
          <cell r="H97" t="str">
            <v>Imprimé</v>
          </cell>
          <cell r="I97" t="str">
            <v>254123</v>
          </cell>
          <cell r="J97" t="b">
            <v>0</v>
          </cell>
          <cell r="K97" t="b">
            <v>0</v>
          </cell>
          <cell r="L97" t="str">
            <v>Imprimé</v>
          </cell>
          <cell r="M97" t="str">
            <v>254123</v>
          </cell>
          <cell r="N97" t="b">
            <v>0</v>
          </cell>
          <cell r="O97" t="b">
            <v>0</v>
          </cell>
          <cell r="P97" t="str">
            <v>Europ</v>
          </cell>
          <cell r="Q97" t="b">
            <v>0</v>
          </cell>
          <cell r="R97">
            <v>30</v>
          </cell>
          <cell r="S97">
            <v>4</v>
          </cell>
          <cell r="T97" t="str">
            <v>254123 Imprimé</v>
          </cell>
          <cell r="U97" t="str">
            <v>254123 Imprimé</v>
          </cell>
        </row>
        <row r="98">
          <cell r="A98" t="str">
            <v>LAGAE254119</v>
          </cell>
          <cell r="B98" t="str">
            <v>LAGAE</v>
          </cell>
          <cell r="D98" t="str">
            <v>254119</v>
          </cell>
          <cell r="E98" t="str">
            <v>60 x 60</v>
          </cell>
          <cell r="F98">
            <v>40</v>
          </cell>
          <cell r="G98">
            <v>20</v>
          </cell>
          <cell r="H98" t="str">
            <v>Imprimé</v>
          </cell>
          <cell r="I98" t="str">
            <v>254119</v>
          </cell>
          <cell r="J98" t="b">
            <v>0</v>
          </cell>
          <cell r="K98" t="b">
            <v>0</v>
          </cell>
          <cell r="L98" t="str">
            <v>Imprimé</v>
          </cell>
          <cell r="M98" t="str">
            <v>254119</v>
          </cell>
          <cell r="N98" t="b">
            <v>0</v>
          </cell>
          <cell r="O98" t="b">
            <v>0</v>
          </cell>
          <cell r="P98" t="str">
            <v>Perdue</v>
          </cell>
          <cell r="Q98" t="b">
            <v>0</v>
          </cell>
          <cell r="R98">
            <v>60</v>
          </cell>
          <cell r="S98">
            <v>4</v>
          </cell>
          <cell r="T98" t="str">
            <v>254119 Imprimé</v>
          </cell>
          <cell r="U98" t="str">
            <v>254119 Imprimé</v>
          </cell>
        </row>
        <row r="99">
          <cell r="A99" t="str">
            <v>LAGAE254123</v>
          </cell>
          <cell r="B99" t="str">
            <v>LAGAE</v>
          </cell>
          <cell r="D99" t="str">
            <v>254123</v>
          </cell>
          <cell r="E99" t="str">
            <v>60 x 90</v>
          </cell>
          <cell r="F99">
            <v>60</v>
          </cell>
          <cell r="G99">
            <v>24</v>
          </cell>
          <cell r="H99" t="str">
            <v>Imprimé</v>
          </cell>
          <cell r="I99" t="str">
            <v>254123</v>
          </cell>
          <cell r="J99" t="b">
            <v>0</v>
          </cell>
          <cell r="K99" t="b">
            <v>0</v>
          </cell>
          <cell r="L99" t="str">
            <v>Imprimé</v>
          </cell>
          <cell r="M99" t="str">
            <v>254123</v>
          </cell>
          <cell r="N99" t="b">
            <v>0</v>
          </cell>
          <cell r="O99" t="b">
            <v>0</v>
          </cell>
          <cell r="P99" t="str">
            <v>Perdue</v>
          </cell>
          <cell r="Q99" t="b">
            <v>0</v>
          </cell>
          <cell r="R99">
            <v>30</v>
          </cell>
          <cell r="S99">
            <v>4</v>
          </cell>
          <cell r="T99" t="str">
            <v>254123 Imprimé</v>
          </cell>
          <cell r="U99" t="str">
            <v>254123 Imprimé</v>
          </cell>
        </row>
        <row r="100">
          <cell r="A100" t="str">
            <v>LAGAE4123</v>
          </cell>
          <cell r="B100" t="str">
            <v>LAGAE</v>
          </cell>
          <cell r="D100" t="str">
            <v>4123</v>
          </cell>
          <cell r="E100" t="str">
            <v>60 x 90</v>
          </cell>
          <cell r="F100">
            <v>110</v>
          </cell>
          <cell r="G100">
            <v>24</v>
          </cell>
          <cell r="H100" t="str">
            <v>Imprimé</v>
          </cell>
          <cell r="I100" t="str">
            <v>4123</v>
          </cell>
          <cell r="J100" t="b">
            <v>0</v>
          </cell>
          <cell r="K100" t="b">
            <v>0</v>
          </cell>
          <cell r="L100" t="str">
            <v>Imprimé</v>
          </cell>
          <cell r="M100" t="str">
            <v>4123</v>
          </cell>
          <cell r="N100" t="b">
            <v>0</v>
          </cell>
          <cell r="O100" t="b">
            <v>0</v>
          </cell>
          <cell r="P100" t="str">
            <v>Perdue</v>
          </cell>
          <cell r="Q100" t="b">
            <v>0</v>
          </cell>
          <cell r="R100">
            <v>25</v>
          </cell>
          <cell r="S100">
            <v>4</v>
          </cell>
          <cell r="T100" t="str">
            <v>4123 Imprimé</v>
          </cell>
          <cell r="U100" t="str">
            <v>4123 Imprimé</v>
          </cell>
        </row>
        <row r="101">
          <cell r="A101" t="str">
            <v>LAGAE254116</v>
          </cell>
          <cell r="B101" t="str">
            <v>LAGAE</v>
          </cell>
          <cell r="D101" t="str">
            <v>254116</v>
          </cell>
          <cell r="E101" t="str">
            <v>60 x 40</v>
          </cell>
          <cell r="F101">
            <v>30</v>
          </cell>
          <cell r="G101">
            <v>20</v>
          </cell>
          <cell r="H101" t="str">
            <v>Imprimé</v>
          </cell>
          <cell r="I101" t="str">
            <v>254116</v>
          </cell>
          <cell r="J101" t="b">
            <v>0</v>
          </cell>
          <cell r="K101" t="b">
            <v>0</v>
          </cell>
          <cell r="L101" t="str">
            <v>Imprimé</v>
          </cell>
          <cell r="M101" t="str">
            <v>254116</v>
          </cell>
          <cell r="N101" t="b">
            <v>0</v>
          </cell>
          <cell r="O101" t="b">
            <v>0</v>
          </cell>
          <cell r="P101" t="str">
            <v>Perdue</v>
          </cell>
          <cell r="Q101" t="b">
            <v>0</v>
          </cell>
          <cell r="R101">
            <v>60</v>
          </cell>
          <cell r="S101">
            <v>4</v>
          </cell>
          <cell r="T101" t="str">
            <v>254116 Imprimé</v>
          </cell>
          <cell r="U101" t="str">
            <v>254116 Imprimé</v>
          </cell>
        </row>
        <row r="102">
          <cell r="A102" t="str">
            <v>NL4109</v>
          </cell>
          <cell r="B102" t="str">
            <v>NL</v>
          </cell>
          <cell r="D102" t="str">
            <v>4109</v>
          </cell>
          <cell r="E102" t="str">
            <v>60 x 90</v>
          </cell>
          <cell r="F102">
            <v>150</v>
          </cell>
          <cell r="G102">
            <v>24</v>
          </cell>
          <cell r="H102" t="str">
            <v>Neutre</v>
          </cell>
          <cell r="I102" t="str">
            <v>4123</v>
          </cell>
          <cell r="J102" t="b">
            <v>1</v>
          </cell>
          <cell r="K102" t="b">
            <v>0</v>
          </cell>
          <cell r="L102" t="str">
            <v>Neutre</v>
          </cell>
          <cell r="M102" t="str">
            <v>4123</v>
          </cell>
          <cell r="N102" t="b">
            <v>1</v>
          </cell>
          <cell r="O102" t="b">
            <v>0</v>
          </cell>
          <cell r="P102" t="str">
            <v>Europ</v>
          </cell>
          <cell r="Q102" t="b">
            <v>0</v>
          </cell>
          <cell r="R102">
            <v>20</v>
          </cell>
          <cell r="S102">
            <v>4</v>
          </cell>
          <cell r="T102" t="str">
            <v>4123 Neutre</v>
          </cell>
          <cell r="U102" t="str">
            <v>4123 Neutre</v>
          </cell>
        </row>
        <row r="103">
          <cell r="A103" t="str">
            <v>NL411502</v>
          </cell>
          <cell r="B103" t="str">
            <v>NL</v>
          </cell>
          <cell r="D103" t="str">
            <v>411502</v>
          </cell>
          <cell r="E103" t="str">
            <v>60 x 40</v>
          </cell>
          <cell r="F103">
            <v>55</v>
          </cell>
          <cell r="G103">
            <v>24</v>
          </cell>
          <cell r="H103" t="str">
            <v>Imprimé</v>
          </cell>
          <cell r="I103" t="str">
            <v>4115</v>
          </cell>
          <cell r="J103" t="b">
            <v>0</v>
          </cell>
          <cell r="K103" t="b">
            <v>0</v>
          </cell>
          <cell r="L103" t="str">
            <v>Imprimé</v>
          </cell>
          <cell r="M103" t="str">
            <v>4115</v>
          </cell>
          <cell r="N103" t="b">
            <v>0</v>
          </cell>
          <cell r="O103" t="b">
            <v>0</v>
          </cell>
          <cell r="P103" t="str">
            <v>Perdue</v>
          </cell>
          <cell r="Q103" t="b">
            <v>0</v>
          </cell>
          <cell r="R103">
            <v>60</v>
          </cell>
          <cell r="S103">
            <v>4</v>
          </cell>
          <cell r="T103" t="str">
            <v>4115 Imprimé</v>
          </cell>
          <cell r="U103" t="str">
            <v>4115 Imprimé</v>
          </cell>
        </row>
        <row r="104">
          <cell r="A104" t="str">
            <v>NL411902</v>
          </cell>
          <cell r="B104" t="str">
            <v>NL</v>
          </cell>
          <cell r="D104" t="str">
            <v>411902</v>
          </cell>
          <cell r="E104" t="str">
            <v>60 x 60</v>
          </cell>
          <cell r="F104">
            <v>75</v>
          </cell>
          <cell r="G104">
            <v>48</v>
          </cell>
          <cell r="H104" t="str">
            <v>Imprimé</v>
          </cell>
          <cell r="I104" t="str">
            <v>4119</v>
          </cell>
          <cell r="J104" t="b">
            <v>0</v>
          </cell>
          <cell r="K104" t="b">
            <v>0</v>
          </cell>
          <cell r="L104" t="str">
            <v>Imprimé</v>
          </cell>
          <cell r="M104" t="str">
            <v>4119</v>
          </cell>
          <cell r="N104" t="b">
            <v>0</v>
          </cell>
          <cell r="O104" t="b">
            <v>0</v>
          </cell>
          <cell r="P104" t="str">
            <v>Perdue</v>
          </cell>
          <cell r="Q104" t="b">
            <v>0</v>
          </cell>
          <cell r="R104">
            <v>25</v>
          </cell>
          <cell r="S104">
            <v>4</v>
          </cell>
          <cell r="T104" t="str">
            <v>4119 Imprimé</v>
          </cell>
          <cell r="U104" t="str">
            <v>4119 Imprimé</v>
          </cell>
        </row>
        <row r="105">
          <cell r="A105" t="str">
            <v>NL412302</v>
          </cell>
          <cell r="B105" t="str">
            <v>NL</v>
          </cell>
          <cell r="D105" t="str">
            <v>412302</v>
          </cell>
          <cell r="E105" t="str">
            <v>60 x 90</v>
          </cell>
          <cell r="F105">
            <v>115</v>
          </cell>
          <cell r="G105">
            <v>28</v>
          </cell>
          <cell r="H105" t="str">
            <v>Imprimé</v>
          </cell>
          <cell r="I105" t="str">
            <v>4123</v>
          </cell>
          <cell r="J105" t="b">
            <v>0</v>
          </cell>
          <cell r="K105" t="b">
            <v>0</v>
          </cell>
          <cell r="L105" t="str">
            <v>Imprimé</v>
          </cell>
          <cell r="M105" t="str">
            <v>4123</v>
          </cell>
          <cell r="N105" t="b">
            <v>0</v>
          </cell>
          <cell r="O105" t="b">
            <v>0</v>
          </cell>
          <cell r="P105" t="str">
            <v>Perdue</v>
          </cell>
          <cell r="Q105" t="b">
            <v>0</v>
          </cell>
          <cell r="R105">
            <v>25</v>
          </cell>
          <cell r="S105">
            <v>4</v>
          </cell>
          <cell r="T105" t="str">
            <v>4123 Imprimé</v>
          </cell>
          <cell r="U105" t="str">
            <v>4123 Imprimé</v>
          </cell>
        </row>
        <row r="106">
          <cell r="A106" t="str">
            <v>NL4114</v>
          </cell>
          <cell r="B106" t="str">
            <v>NL</v>
          </cell>
          <cell r="C106" t="str">
            <v>*</v>
          </cell>
          <cell r="D106" t="str">
            <v>4114</v>
          </cell>
          <cell r="E106" t="str">
            <v>90 x 180</v>
          </cell>
          <cell r="F106">
            <v>133</v>
          </cell>
          <cell r="G106">
            <v>24</v>
          </cell>
          <cell r="H106" t="str">
            <v>Neutre</v>
          </cell>
          <cell r="I106" t="str">
            <v>4123</v>
          </cell>
          <cell r="J106" t="b">
            <v>1</v>
          </cell>
          <cell r="K106" t="b">
            <v>0</v>
          </cell>
          <cell r="L106" t="str">
            <v>Neutre</v>
          </cell>
          <cell r="M106" t="str">
            <v>4123</v>
          </cell>
          <cell r="N106" t="b">
            <v>1</v>
          </cell>
          <cell r="O106" t="b">
            <v>0</v>
          </cell>
          <cell r="P106" t="str">
            <v>Europ</v>
          </cell>
          <cell r="Q106" t="b">
            <v>0</v>
          </cell>
          <cell r="R106">
            <v>25</v>
          </cell>
          <cell r="S106">
            <v>4</v>
          </cell>
          <cell r="T106" t="str">
            <v>4123 Neutre</v>
          </cell>
          <cell r="U106" t="str">
            <v>4123 Neutre</v>
          </cell>
        </row>
        <row r="107">
          <cell r="A107" t="str">
            <v>NL4116</v>
          </cell>
          <cell r="B107" t="str">
            <v>NL</v>
          </cell>
          <cell r="D107" t="str">
            <v>4116</v>
          </cell>
          <cell r="E107" t="str">
            <v>60 x 40</v>
          </cell>
          <cell r="F107">
            <v>35</v>
          </cell>
          <cell r="G107">
            <v>24</v>
          </cell>
          <cell r="H107" t="str">
            <v>Imprimé</v>
          </cell>
          <cell r="I107" t="str">
            <v>4116</v>
          </cell>
          <cell r="J107" t="b">
            <v>0</v>
          </cell>
          <cell r="K107" t="b">
            <v>0</v>
          </cell>
          <cell r="L107" t="str">
            <v>Imprimé</v>
          </cell>
          <cell r="M107" t="str">
            <v>4116</v>
          </cell>
          <cell r="N107" t="b">
            <v>0</v>
          </cell>
          <cell r="O107" t="b">
            <v>0</v>
          </cell>
          <cell r="P107" t="str">
            <v>Perdue</v>
          </cell>
          <cell r="Q107" t="b">
            <v>0</v>
          </cell>
          <cell r="R107">
            <v>60</v>
          </cell>
          <cell r="S107">
            <v>4</v>
          </cell>
          <cell r="T107" t="str">
            <v>4116 Imprimé</v>
          </cell>
          <cell r="U107" t="str">
            <v>4116 Imprimé</v>
          </cell>
        </row>
        <row r="108">
          <cell r="A108" t="str">
            <v>NL4117</v>
          </cell>
          <cell r="B108" t="str">
            <v>NL</v>
          </cell>
          <cell r="D108" t="str">
            <v>4117</v>
          </cell>
          <cell r="E108" t="str">
            <v>60 x 60</v>
          </cell>
          <cell r="F108">
            <v>50</v>
          </cell>
          <cell r="G108">
            <v>24</v>
          </cell>
          <cell r="H108" t="str">
            <v>Imprimé</v>
          </cell>
          <cell r="I108" t="str">
            <v>4117</v>
          </cell>
          <cell r="J108" t="b">
            <v>0</v>
          </cell>
          <cell r="K108" t="b">
            <v>0</v>
          </cell>
          <cell r="L108" t="str">
            <v>Imprimé</v>
          </cell>
          <cell r="M108" t="str">
            <v>4117</v>
          </cell>
          <cell r="N108" t="b">
            <v>0</v>
          </cell>
          <cell r="O108" t="b">
            <v>0</v>
          </cell>
          <cell r="P108" t="str">
            <v>Perdue</v>
          </cell>
          <cell r="Q108" t="b">
            <v>0</v>
          </cell>
          <cell r="R108">
            <v>60</v>
          </cell>
          <cell r="S108">
            <v>4</v>
          </cell>
          <cell r="T108" t="str">
            <v>4117 Imprimé</v>
          </cell>
          <cell r="U108" t="str">
            <v>4117 Imprimé</v>
          </cell>
        </row>
        <row r="109">
          <cell r="A109" t="str">
            <v>NL4118</v>
          </cell>
          <cell r="B109" t="str">
            <v>NL</v>
          </cell>
          <cell r="D109" t="str">
            <v>4118</v>
          </cell>
          <cell r="E109" t="str">
            <v>60 x 90</v>
          </cell>
          <cell r="F109">
            <v>80</v>
          </cell>
          <cell r="G109">
            <v>24</v>
          </cell>
          <cell r="H109" t="str">
            <v>Imprimé</v>
          </cell>
          <cell r="I109" t="str">
            <v>4118</v>
          </cell>
          <cell r="J109" t="b">
            <v>0</v>
          </cell>
          <cell r="K109" t="b">
            <v>0</v>
          </cell>
          <cell r="L109" t="str">
            <v>Imprimé</v>
          </cell>
          <cell r="M109" t="str">
            <v>4118</v>
          </cell>
          <cell r="N109" t="b">
            <v>0</v>
          </cell>
          <cell r="O109" t="b">
            <v>0</v>
          </cell>
          <cell r="P109" t="str">
            <v>Perdue</v>
          </cell>
          <cell r="Q109" t="b">
            <v>0</v>
          </cell>
          <cell r="R109">
            <v>30</v>
          </cell>
          <cell r="S109">
            <v>4</v>
          </cell>
          <cell r="T109" t="str">
            <v>4118 Imprimé</v>
          </cell>
          <cell r="U109" t="str">
            <v>4118 Imprimé</v>
          </cell>
        </row>
        <row r="110">
          <cell r="A110" t="str">
            <v>NL4122</v>
          </cell>
          <cell r="B110" t="str">
            <v>NL</v>
          </cell>
          <cell r="D110" t="str">
            <v>4122</v>
          </cell>
          <cell r="E110" t="str">
            <v>60 x 75</v>
          </cell>
          <cell r="F110">
            <v>90</v>
          </cell>
          <cell r="G110">
            <v>24</v>
          </cell>
          <cell r="H110" t="str">
            <v>Imprimé</v>
          </cell>
          <cell r="I110" t="str">
            <v>4122</v>
          </cell>
          <cell r="J110" t="b">
            <v>0</v>
          </cell>
          <cell r="K110" t="b">
            <v>0</v>
          </cell>
          <cell r="L110" t="str">
            <v>Imprimé</v>
          </cell>
          <cell r="M110" t="str">
            <v>4122</v>
          </cell>
          <cell r="N110" t="b">
            <v>0</v>
          </cell>
          <cell r="O110" t="b">
            <v>0</v>
          </cell>
          <cell r="P110" t="str">
            <v>Perdue</v>
          </cell>
          <cell r="Q110" t="b">
            <v>0</v>
          </cell>
          <cell r="R110">
            <v>30</v>
          </cell>
          <cell r="S110">
            <v>4</v>
          </cell>
          <cell r="T110" t="str">
            <v>4122 Imprimé</v>
          </cell>
          <cell r="U110" t="str">
            <v>4122 Imprimé</v>
          </cell>
        </row>
        <row r="111">
          <cell r="A111" t="str">
            <v>NL254115</v>
          </cell>
          <cell r="B111" t="str">
            <v>NL</v>
          </cell>
          <cell r="D111" t="str">
            <v>254115</v>
          </cell>
          <cell r="E111" t="str">
            <v>60 x 40</v>
          </cell>
          <cell r="F111">
            <v>32</v>
          </cell>
          <cell r="G111">
            <v>24</v>
          </cell>
          <cell r="H111" t="str">
            <v>Imprimé</v>
          </cell>
          <cell r="I111" t="str">
            <v>254115</v>
          </cell>
          <cell r="J111" t="b">
            <v>0</v>
          </cell>
          <cell r="K111" t="b">
            <v>0</v>
          </cell>
          <cell r="L111" t="str">
            <v>Imprimé</v>
          </cell>
          <cell r="M111" t="str">
            <v>254115</v>
          </cell>
          <cell r="N111" t="b">
            <v>0</v>
          </cell>
          <cell r="O111" t="b">
            <v>0</v>
          </cell>
          <cell r="P111" t="str">
            <v>Perdue</v>
          </cell>
          <cell r="Q111" t="b">
            <v>0</v>
          </cell>
          <cell r="R111">
            <v>60</v>
          </cell>
          <cell r="S111">
            <v>4</v>
          </cell>
          <cell r="T111" t="str">
            <v>254115 Imprimé</v>
          </cell>
          <cell r="U111" t="str">
            <v>254115 Imprimé</v>
          </cell>
        </row>
        <row r="112">
          <cell r="A112" t="str">
            <v>NL254116</v>
          </cell>
          <cell r="B112" t="str">
            <v>NL</v>
          </cell>
          <cell r="D112" t="str">
            <v>254116</v>
          </cell>
          <cell r="E112" t="str">
            <v>60 x 40</v>
          </cell>
          <cell r="F112">
            <v>30</v>
          </cell>
          <cell r="G112">
            <v>24</v>
          </cell>
          <cell r="H112" t="str">
            <v>Imprimé</v>
          </cell>
          <cell r="I112" t="str">
            <v>254116</v>
          </cell>
          <cell r="J112" t="b">
            <v>0</v>
          </cell>
          <cell r="K112" t="b">
            <v>0</v>
          </cell>
          <cell r="L112" t="str">
            <v>Imprimé</v>
          </cell>
          <cell r="M112" t="str">
            <v>254116</v>
          </cell>
          <cell r="N112" t="b">
            <v>0</v>
          </cell>
          <cell r="O112" t="b">
            <v>0</v>
          </cell>
          <cell r="P112" t="str">
            <v>Perdue</v>
          </cell>
          <cell r="Q112" t="b">
            <v>0</v>
          </cell>
          <cell r="R112">
            <v>60</v>
          </cell>
          <cell r="S112">
            <v>4</v>
          </cell>
          <cell r="T112" t="str">
            <v>254116 Imprimé</v>
          </cell>
          <cell r="U112" t="str">
            <v>254116 Imprimé</v>
          </cell>
        </row>
        <row r="113">
          <cell r="A113" t="str">
            <v>NL254117</v>
          </cell>
          <cell r="B113" t="str">
            <v>NL</v>
          </cell>
          <cell r="D113" t="str">
            <v>254117</v>
          </cell>
          <cell r="E113" t="str">
            <v>60 x 60</v>
          </cell>
          <cell r="F113">
            <v>37</v>
          </cell>
          <cell r="G113">
            <v>24</v>
          </cell>
          <cell r="H113" t="str">
            <v>Imprimé</v>
          </cell>
          <cell r="I113" t="str">
            <v>254117</v>
          </cell>
          <cell r="J113" t="b">
            <v>0</v>
          </cell>
          <cell r="K113" t="b">
            <v>0</v>
          </cell>
          <cell r="L113" t="str">
            <v>Imprimé</v>
          </cell>
          <cell r="M113" t="str">
            <v>254117</v>
          </cell>
          <cell r="N113" t="b">
            <v>0</v>
          </cell>
          <cell r="O113" t="b">
            <v>0</v>
          </cell>
          <cell r="P113" t="str">
            <v>Perdue</v>
          </cell>
          <cell r="Q113" t="b">
            <v>0</v>
          </cell>
          <cell r="R113">
            <v>60</v>
          </cell>
          <cell r="S113">
            <v>4</v>
          </cell>
          <cell r="T113" t="str">
            <v>254117 Imprimé</v>
          </cell>
          <cell r="U113" t="str">
            <v>254117 Imprimé</v>
          </cell>
        </row>
        <row r="114">
          <cell r="A114" t="str">
            <v>NL254118</v>
          </cell>
          <cell r="B114" t="str">
            <v>NL</v>
          </cell>
          <cell r="D114" t="str">
            <v>254118</v>
          </cell>
          <cell r="E114" t="str">
            <v>60 x 90</v>
          </cell>
          <cell r="F114">
            <v>54</v>
          </cell>
          <cell r="G114">
            <v>24</v>
          </cell>
          <cell r="H114" t="str">
            <v>Imprimé</v>
          </cell>
          <cell r="I114" t="str">
            <v>254118</v>
          </cell>
          <cell r="J114" t="b">
            <v>0</v>
          </cell>
          <cell r="K114" t="b">
            <v>0</v>
          </cell>
          <cell r="L114" t="str">
            <v>Imprimé</v>
          </cell>
          <cell r="M114" t="str">
            <v>254118</v>
          </cell>
          <cell r="N114" t="b">
            <v>0</v>
          </cell>
          <cell r="O114" t="b">
            <v>0</v>
          </cell>
          <cell r="P114" t="str">
            <v>Perdue</v>
          </cell>
          <cell r="Q114" t="b">
            <v>0</v>
          </cell>
          <cell r="R114">
            <v>30</v>
          </cell>
          <cell r="S114">
            <v>4</v>
          </cell>
          <cell r="T114" t="str">
            <v>254118 Imprimé</v>
          </cell>
          <cell r="U114" t="str">
            <v>254118 Imprimé</v>
          </cell>
        </row>
        <row r="115">
          <cell r="A115" t="str">
            <v>NL254119</v>
          </cell>
          <cell r="B115" t="str">
            <v>NL</v>
          </cell>
          <cell r="D115" t="str">
            <v>254119</v>
          </cell>
          <cell r="E115" t="str">
            <v>60 x 60</v>
          </cell>
          <cell r="F115">
            <v>40</v>
          </cell>
          <cell r="G115">
            <v>24</v>
          </cell>
          <cell r="H115" t="str">
            <v>Imprimé</v>
          </cell>
          <cell r="I115" t="str">
            <v>254119</v>
          </cell>
          <cell r="J115" t="b">
            <v>0</v>
          </cell>
          <cell r="K115" t="b">
            <v>0</v>
          </cell>
          <cell r="L115" t="str">
            <v>Imprimé</v>
          </cell>
          <cell r="M115" t="str">
            <v>254119</v>
          </cell>
          <cell r="N115" t="b">
            <v>0</v>
          </cell>
          <cell r="O115" t="b">
            <v>0</v>
          </cell>
          <cell r="P115" t="str">
            <v>Perdue</v>
          </cell>
          <cell r="Q115" t="b">
            <v>0</v>
          </cell>
          <cell r="R115">
            <v>60</v>
          </cell>
          <cell r="S115">
            <v>4</v>
          </cell>
          <cell r="T115" t="str">
            <v>254119 Imprimé</v>
          </cell>
          <cell r="U115" t="str">
            <v>254119 Imprimé</v>
          </cell>
        </row>
        <row r="116">
          <cell r="A116" t="str">
            <v>NL254122</v>
          </cell>
          <cell r="B116" t="str">
            <v>NL</v>
          </cell>
          <cell r="D116" t="str">
            <v>254122</v>
          </cell>
          <cell r="E116" t="str">
            <v>60 x 75</v>
          </cell>
          <cell r="F116">
            <v>50</v>
          </cell>
          <cell r="G116">
            <v>24</v>
          </cell>
          <cell r="H116" t="str">
            <v>Neutre</v>
          </cell>
          <cell r="I116" t="str">
            <v>4122</v>
          </cell>
          <cell r="J116" t="b">
            <v>1</v>
          </cell>
          <cell r="K116" t="b">
            <v>0</v>
          </cell>
          <cell r="L116" t="str">
            <v>Neutre</v>
          </cell>
          <cell r="M116" t="str">
            <v>4122</v>
          </cell>
          <cell r="N116" t="b">
            <v>1</v>
          </cell>
          <cell r="O116" t="b">
            <v>0</v>
          </cell>
          <cell r="P116" t="str">
            <v>Perdue</v>
          </cell>
          <cell r="Q116" t="b">
            <v>0</v>
          </cell>
          <cell r="R116">
            <v>30</v>
          </cell>
          <cell r="S116">
            <v>4</v>
          </cell>
          <cell r="T116" t="str">
            <v>4122 Neutre</v>
          </cell>
          <cell r="U116" t="str">
            <v>4122 Neutre</v>
          </cell>
        </row>
        <row r="117">
          <cell r="A117" t="str">
            <v>NL254123</v>
          </cell>
          <cell r="B117" t="str">
            <v>NL</v>
          </cell>
          <cell r="D117" t="str">
            <v>254123</v>
          </cell>
          <cell r="E117" t="str">
            <v>60 x 90</v>
          </cell>
          <cell r="F117">
            <v>60</v>
          </cell>
          <cell r="G117">
            <v>24</v>
          </cell>
          <cell r="H117" t="str">
            <v>Imprimé</v>
          </cell>
          <cell r="I117" t="str">
            <v>254123</v>
          </cell>
          <cell r="J117" t="b">
            <v>0</v>
          </cell>
          <cell r="K117" t="b">
            <v>0</v>
          </cell>
          <cell r="L117" t="str">
            <v>Imprimé</v>
          </cell>
          <cell r="M117" t="str">
            <v>254123</v>
          </cell>
          <cell r="N117" t="b">
            <v>0</v>
          </cell>
          <cell r="O117" t="b">
            <v>0</v>
          </cell>
          <cell r="P117" t="str">
            <v>Perdue</v>
          </cell>
          <cell r="Q117" t="b">
            <v>0</v>
          </cell>
          <cell r="R117">
            <v>30</v>
          </cell>
          <cell r="S117">
            <v>4</v>
          </cell>
          <cell r="T117" t="str">
            <v>254123 Imprimé</v>
          </cell>
          <cell r="U117" t="str">
            <v>254123 Imprimé</v>
          </cell>
        </row>
        <row r="118">
          <cell r="A118" t="str">
            <v>NL254124</v>
          </cell>
          <cell r="B118" t="str">
            <v>NL</v>
          </cell>
          <cell r="D118" t="str">
            <v>254124</v>
          </cell>
          <cell r="E118" t="str">
            <v>60 x 60</v>
          </cell>
          <cell r="F118">
            <v>60</v>
          </cell>
          <cell r="G118">
            <v>48</v>
          </cell>
          <cell r="H118" t="str">
            <v>Imprimé</v>
          </cell>
          <cell r="I118" t="str">
            <v>254124</v>
          </cell>
          <cell r="J118" t="b">
            <v>0</v>
          </cell>
          <cell r="K118" t="b">
            <v>0</v>
          </cell>
          <cell r="L118" t="str">
            <v>Imprimé</v>
          </cell>
          <cell r="M118" t="str">
            <v>254124</v>
          </cell>
          <cell r="N118" t="b">
            <v>0</v>
          </cell>
          <cell r="O118" t="b">
            <v>0</v>
          </cell>
          <cell r="P118" t="str">
            <v>Perdue</v>
          </cell>
          <cell r="Q118" t="b">
            <v>0</v>
          </cell>
          <cell r="R118">
            <v>10</v>
          </cell>
          <cell r="S118">
            <v>8</v>
          </cell>
          <cell r="T118" t="str">
            <v>254124 Imprimé</v>
          </cell>
          <cell r="U118" t="str">
            <v>254124 Imprimé</v>
          </cell>
        </row>
        <row r="119">
          <cell r="A119" t="str">
            <v>NL254125</v>
          </cell>
          <cell r="B119" t="str">
            <v>NL</v>
          </cell>
          <cell r="D119" t="str">
            <v>254125</v>
          </cell>
          <cell r="E119" t="str">
            <v>60 x 90</v>
          </cell>
          <cell r="F119">
            <v>100</v>
          </cell>
          <cell r="G119">
            <v>28</v>
          </cell>
          <cell r="H119" t="str">
            <v>Imprimé</v>
          </cell>
          <cell r="I119" t="str">
            <v>254125</v>
          </cell>
          <cell r="J119" t="b">
            <v>0</v>
          </cell>
          <cell r="K119" t="b">
            <v>0</v>
          </cell>
          <cell r="L119" t="str">
            <v>Imprimé</v>
          </cell>
          <cell r="M119" t="str">
            <v>254125</v>
          </cell>
          <cell r="N119" t="b">
            <v>0</v>
          </cell>
          <cell r="O119" t="b">
            <v>0</v>
          </cell>
          <cell r="P119" t="str">
            <v>Perdue</v>
          </cell>
          <cell r="Q119" t="b">
            <v>0</v>
          </cell>
          <cell r="R119">
            <v>10</v>
          </cell>
          <cell r="S119">
            <v>8</v>
          </cell>
          <cell r="T119" t="str">
            <v>254125 Imprimé</v>
          </cell>
          <cell r="U119" t="str">
            <v>254125 Imprimé</v>
          </cell>
        </row>
        <row r="120">
          <cell r="A120" t="str">
            <v>NORVEGE25411901</v>
          </cell>
          <cell r="B120" t="str">
            <v>NORVEGE</v>
          </cell>
          <cell r="D120" t="str">
            <v>25411901</v>
          </cell>
          <cell r="E120" t="str">
            <v>60 x 60</v>
          </cell>
          <cell r="F120">
            <v>40</v>
          </cell>
          <cell r="G120">
            <v>20</v>
          </cell>
          <cell r="H120" t="str">
            <v>Imprimé</v>
          </cell>
          <cell r="I120" t="str">
            <v>254119</v>
          </cell>
          <cell r="J120" t="b">
            <v>0</v>
          </cell>
          <cell r="K120" t="b">
            <v>0</v>
          </cell>
          <cell r="L120" t="str">
            <v>Imprimé</v>
          </cell>
          <cell r="M120" t="str">
            <v>254119</v>
          </cell>
          <cell r="N120" t="b">
            <v>0</v>
          </cell>
          <cell r="O120" t="b">
            <v>0</v>
          </cell>
          <cell r="P120" t="str">
            <v>Europ</v>
          </cell>
          <cell r="Q120" t="b">
            <v>0</v>
          </cell>
          <cell r="R120">
            <v>60</v>
          </cell>
          <cell r="S120">
            <v>4</v>
          </cell>
          <cell r="T120" t="str">
            <v>254119 Imprimé</v>
          </cell>
          <cell r="U120" t="str">
            <v>254119 Imprimé</v>
          </cell>
        </row>
        <row r="121">
          <cell r="A121" t="str">
            <v>NORVEGE25412301</v>
          </cell>
          <cell r="B121" t="str">
            <v>NORVEGE</v>
          </cell>
          <cell r="D121" t="str">
            <v>25412301</v>
          </cell>
          <cell r="E121" t="str">
            <v>60 x 90</v>
          </cell>
          <cell r="F121">
            <v>60</v>
          </cell>
          <cell r="G121">
            <v>20</v>
          </cell>
          <cell r="H121" t="str">
            <v>Imprimé</v>
          </cell>
          <cell r="I121" t="str">
            <v>254123</v>
          </cell>
          <cell r="J121" t="b">
            <v>0</v>
          </cell>
          <cell r="K121" t="b">
            <v>0</v>
          </cell>
          <cell r="L121" t="str">
            <v>Imprimé</v>
          </cell>
          <cell r="M121" t="str">
            <v>254123</v>
          </cell>
          <cell r="N121" t="b">
            <v>0</v>
          </cell>
          <cell r="O121" t="b">
            <v>0</v>
          </cell>
          <cell r="P121" t="str">
            <v>Europ</v>
          </cell>
          <cell r="Q121" t="b">
            <v>0</v>
          </cell>
          <cell r="R121">
            <v>30</v>
          </cell>
          <cell r="S121">
            <v>4</v>
          </cell>
          <cell r="T121" t="str">
            <v>254123 Imprimé</v>
          </cell>
          <cell r="U121" t="str">
            <v>254123 Imprimé</v>
          </cell>
        </row>
        <row r="122">
          <cell r="A122" t="str">
            <v>Peligrin411506</v>
          </cell>
          <cell r="B122" t="str">
            <v>Peligrin</v>
          </cell>
          <cell r="D122" t="str">
            <v>411506</v>
          </cell>
          <cell r="E122" t="str">
            <v>60 x 40</v>
          </cell>
          <cell r="F122">
            <v>45</v>
          </cell>
          <cell r="G122">
            <v>48</v>
          </cell>
          <cell r="H122" t="str">
            <v>Neutre</v>
          </cell>
          <cell r="I122" t="str">
            <v>4115</v>
          </cell>
          <cell r="J122" t="b">
            <v>1</v>
          </cell>
          <cell r="K122" t="b">
            <v>0</v>
          </cell>
          <cell r="L122" t="str">
            <v>Neutre</v>
          </cell>
          <cell r="M122" t="str">
            <v>4115</v>
          </cell>
          <cell r="N122" t="b">
            <v>1</v>
          </cell>
          <cell r="O122" t="b">
            <v>1</v>
          </cell>
          <cell r="P122" t="str">
            <v>Europ</v>
          </cell>
          <cell r="Q122" t="b">
            <v>0</v>
          </cell>
          <cell r="R122">
            <v>30</v>
          </cell>
          <cell r="S122">
            <v>4</v>
          </cell>
          <cell r="T122" t="str">
            <v>4115 Neutre</v>
          </cell>
          <cell r="U122" t="str">
            <v>4115 Neutre</v>
          </cell>
        </row>
        <row r="123">
          <cell r="A123" t="str">
            <v>Peligrin25411906</v>
          </cell>
          <cell r="B123" t="str">
            <v>Peligrin</v>
          </cell>
          <cell r="D123" t="str">
            <v>25411906</v>
          </cell>
          <cell r="E123" t="str">
            <v>60 x 60</v>
          </cell>
          <cell r="F123">
            <v>40</v>
          </cell>
          <cell r="G123">
            <v>48</v>
          </cell>
          <cell r="H123" t="str">
            <v>Neutre</v>
          </cell>
          <cell r="I123" t="str">
            <v>4115</v>
          </cell>
          <cell r="J123" t="b">
            <v>1</v>
          </cell>
          <cell r="K123" t="b">
            <v>0</v>
          </cell>
          <cell r="L123" t="str">
            <v>Neutre</v>
          </cell>
          <cell r="M123" t="str">
            <v>4119</v>
          </cell>
          <cell r="N123" t="b">
            <v>1</v>
          </cell>
          <cell r="O123" t="b">
            <v>0</v>
          </cell>
          <cell r="P123" t="str">
            <v>Europ</v>
          </cell>
          <cell r="Q123" t="b">
            <v>0</v>
          </cell>
          <cell r="R123">
            <v>30</v>
          </cell>
          <cell r="S123">
            <v>4</v>
          </cell>
          <cell r="T123" t="str">
            <v>4115 Neutre</v>
          </cell>
          <cell r="U123" t="str">
            <v>4119 Neutre</v>
          </cell>
        </row>
        <row r="124">
          <cell r="A124" t="str">
            <v>Peligrin25412306</v>
          </cell>
          <cell r="B124" t="str">
            <v>Peligrin</v>
          </cell>
          <cell r="D124" t="str">
            <v>25412306</v>
          </cell>
          <cell r="E124" t="str">
            <v>60 x 90</v>
          </cell>
          <cell r="F124">
            <v>60</v>
          </cell>
          <cell r="G124">
            <v>28</v>
          </cell>
          <cell r="H124" t="str">
            <v>Neutre</v>
          </cell>
          <cell r="I124" t="str">
            <v>4123</v>
          </cell>
          <cell r="J124" t="b">
            <v>1</v>
          </cell>
          <cell r="K124" t="b">
            <v>0</v>
          </cell>
          <cell r="L124" t="str">
            <v>Neutre</v>
          </cell>
          <cell r="M124" t="str">
            <v>4123</v>
          </cell>
          <cell r="N124" t="b">
            <v>1</v>
          </cell>
          <cell r="O124" t="b">
            <v>0</v>
          </cell>
          <cell r="P124" t="str">
            <v>Europ</v>
          </cell>
          <cell r="Q124" t="b">
            <v>0</v>
          </cell>
          <cell r="R124">
            <v>30</v>
          </cell>
          <cell r="S124">
            <v>4</v>
          </cell>
          <cell r="T124" t="str">
            <v>4123 Neutre</v>
          </cell>
          <cell r="U124" t="str">
            <v>4123 Neutre</v>
          </cell>
        </row>
        <row r="125">
          <cell r="A125" t="str">
            <v>PLG411608</v>
          </cell>
          <cell r="B125" t="str">
            <v>PLG</v>
          </cell>
          <cell r="D125" t="str">
            <v>411608</v>
          </cell>
          <cell r="E125" t="str">
            <v>60 x 40</v>
          </cell>
          <cell r="F125">
            <v>35</v>
          </cell>
          <cell r="G125">
            <v>20</v>
          </cell>
          <cell r="H125" t="str">
            <v>Neutre</v>
          </cell>
          <cell r="I125" t="str">
            <v>4115</v>
          </cell>
          <cell r="J125" t="b">
            <v>1</v>
          </cell>
          <cell r="K125" t="b">
            <v>0</v>
          </cell>
          <cell r="L125" t="str">
            <v>Neutre</v>
          </cell>
          <cell r="M125" t="str">
            <v>4115</v>
          </cell>
          <cell r="N125" t="b">
            <v>1</v>
          </cell>
          <cell r="O125" t="b">
            <v>0</v>
          </cell>
          <cell r="P125" t="str">
            <v>Perdue</v>
          </cell>
          <cell r="Q125" t="b">
            <v>0</v>
          </cell>
          <cell r="R125">
            <v>60</v>
          </cell>
          <cell r="S125">
            <v>4</v>
          </cell>
          <cell r="T125" t="str">
            <v>4115 Neutre</v>
          </cell>
          <cell r="U125" t="str">
            <v>4115 Neutre</v>
          </cell>
        </row>
        <row r="126">
          <cell r="A126" t="str">
            <v>PLG411708</v>
          </cell>
          <cell r="B126" t="str">
            <v>PLG</v>
          </cell>
          <cell r="D126" t="str">
            <v>411708</v>
          </cell>
          <cell r="E126" t="str">
            <v>60 x 60</v>
          </cell>
          <cell r="F126">
            <v>50</v>
          </cell>
          <cell r="G126">
            <v>20</v>
          </cell>
          <cell r="H126" t="str">
            <v>Neutre</v>
          </cell>
          <cell r="I126" t="str">
            <v>4115</v>
          </cell>
          <cell r="J126" t="b">
            <v>1</v>
          </cell>
          <cell r="K126" t="b">
            <v>0</v>
          </cell>
          <cell r="L126" t="str">
            <v>Neutre</v>
          </cell>
          <cell r="M126" t="str">
            <v>4117</v>
          </cell>
          <cell r="N126" t="b">
            <v>1</v>
          </cell>
          <cell r="O126" t="b">
            <v>0</v>
          </cell>
          <cell r="P126" t="str">
            <v>Perdue</v>
          </cell>
          <cell r="Q126" t="b">
            <v>0</v>
          </cell>
          <cell r="R126">
            <v>60</v>
          </cell>
          <cell r="S126">
            <v>4</v>
          </cell>
          <cell r="T126" t="str">
            <v>4115 Neutre</v>
          </cell>
          <cell r="U126" t="str">
            <v>4117 Neutre</v>
          </cell>
        </row>
        <row r="127">
          <cell r="A127" t="str">
            <v>PLG411808</v>
          </cell>
          <cell r="B127" t="str">
            <v>PLG</v>
          </cell>
          <cell r="D127" t="str">
            <v>411808</v>
          </cell>
          <cell r="E127" t="str">
            <v>60 x 90</v>
          </cell>
          <cell r="F127">
            <v>80</v>
          </cell>
          <cell r="G127">
            <v>24</v>
          </cell>
          <cell r="H127" t="str">
            <v>Neutre</v>
          </cell>
          <cell r="I127" t="str">
            <v>4123</v>
          </cell>
          <cell r="J127" t="b">
            <v>1</v>
          </cell>
          <cell r="K127" t="b">
            <v>0</v>
          </cell>
          <cell r="L127" t="str">
            <v>Neutre</v>
          </cell>
          <cell r="M127" t="str">
            <v>4123</v>
          </cell>
          <cell r="N127" t="b">
            <v>1</v>
          </cell>
          <cell r="O127" t="b">
            <v>0</v>
          </cell>
          <cell r="P127" t="str">
            <v>Perdue</v>
          </cell>
          <cell r="Q127" t="b">
            <v>0</v>
          </cell>
          <cell r="R127">
            <v>30</v>
          </cell>
          <cell r="S127">
            <v>4</v>
          </cell>
          <cell r="T127" t="str">
            <v>4123 Neutre</v>
          </cell>
          <cell r="U127" t="str">
            <v>4123 Neutre</v>
          </cell>
        </row>
        <row r="128">
          <cell r="A128" t="str">
            <v>Poland4109</v>
          </cell>
          <cell r="B128" t="str">
            <v>Poland</v>
          </cell>
          <cell r="D128" t="str">
            <v>4109</v>
          </cell>
          <cell r="E128" t="str">
            <v>60 x 90</v>
          </cell>
          <cell r="F128">
            <v>150</v>
          </cell>
          <cell r="G128">
            <v>24</v>
          </cell>
          <cell r="H128" t="str">
            <v>Neutre</v>
          </cell>
          <cell r="I128" t="str">
            <v>4123</v>
          </cell>
          <cell r="J128" t="b">
            <v>1</v>
          </cell>
          <cell r="K128" t="b">
            <v>0</v>
          </cell>
          <cell r="L128" t="str">
            <v>Neutre</v>
          </cell>
          <cell r="M128" t="str">
            <v>4123</v>
          </cell>
          <cell r="N128" t="b">
            <v>1</v>
          </cell>
          <cell r="O128" t="b">
            <v>0</v>
          </cell>
          <cell r="P128" t="str">
            <v>Europ</v>
          </cell>
          <cell r="Q128" t="b">
            <v>0</v>
          </cell>
          <cell r="R128">
            <v>20</v>
          </cell>
          <cell r="S128">
            <v>4</v>
          </cell>
          <cell r="T128" t="str">
            <v>4123 Neutre</v>
          </cell>
          <cell r="U128" t="str">
            <v>4123 Neutre</v>
          </cell>
        </row>
        <row r="129">
          <cell r="A129" t="str">
            <v>Poland4114</v>
          </cell>
          <cell r="B129" t="str">
            <v>Poland</v>
          </cell>
          <cell r="D129" t="str">
            <v>4114</v>
          </cell>
          <cell r="E129" t="str">
            <v>90 x 180</v>
          </cell>
          <cell r="F129">
            <v>133</v>
          </cell>
          <cell r="G129">
            <v>20</v>
          </cell>
          <cell r="H129" t="str">
            <v>Neutre</v>
          </cell>
          <cell r="I129" t="str">
            <v>4123</v>
          </cell>
          <cell r="J129" t="b">
            <v>1</v>
          </cell>
          <cell r="K129" t="b">
            <v>0</v>
          </cell>
          <cell r="L129" t="str">
            <v>Neutre</v>
          </cell>
          <cell r="M129" t="str">
            <v>4123</v>
          </cell>
          <cell r="N129" t="b">
            <v>1</v>
          </cell>
          <cell r="O129" t="b">
            <v>0</v>
          </cell>
          <cell r="P129" t="str">
            <v>Europ</v>
          </cell>
          <cell r="Q129" t="b">
            <v>0</v>
          </cell>
          <cell r="R129">
            <v>25</v>
          </cell>
          <cell r="S129">
            <v>4</v>
          </cell>
          <cell r="T129" t="str">
            <v>4123 Neutre</v>
          </cell>
          <cell r="U129" t="str">
            <v>4123 Neutre</v>
          </cell>
        </row>
        <row r="130">
          <cell r="A130" t="str">
            <v>Poland4115</v>
          </cell>
          <cell r="B130" t="str">
            <v>Poland</v>
          </cell>
          <cell r="D130" t="str">
            <v>4115</v>
          </cell>
          <cell r="E130" t="str">
            <v>60 x 40</v>
          </cell>
          <cell r="F130">
            <v>45</v>
          </cell>
          <cell r="G130">
            <v>20</v>
          </cell>
          <cell r="H130" t="str">
            <v>Imprimé</v>
          </cell>
          <cell r="I130" t="str">
            <v>4115</v>
          </cell>
          <cell r="J130" t="b">
            <v>0</v>
          </cell>
          <cell r="K130" t="b">
            <v>0</v>
          </cell>
          <cell r="L130" t="str">
            <v>Imprimé</v>
          </cell>
          <cell r="M130" t="str">
            <v>4115</v>
          </cell>
          <cell r="N130" t="b">
            <v>0</v>
          </cell>
          <cell r="O130" t="b">
            <v>0</v>
          </cell>
          <cell r="P130" t="str">
            <v>Perdue</v>
          </cell>
          <cell r="Q130" t="b">
            <v>0</v>
          </cell>
          <cell r="R130">
            <v>60</v>
          </cell>
          <cell r="S130">
            <v>4</v>
          </cell>
          <cell r="T130" t="str">
            <v>4115 Imprimé</v>
          </cell>
          <cell r="U130" t="str">
            <v>4115 Imprimé</v>
          </cell>
        </row>
        <row r="131">
          <cell r="A131" t="str">
            <v>Poland4116</v>
          </cell>
          <cell r="B131" t="str">
            <v>Poland</v>
          </cell>
          <cell r="D131" t="str">
            <v>4116</v>
          </cell>
          <cell r="E131" t="str">
            <v>60 x 40</v>
          </cell>
          <cell r="F131">
            <v>35</v>
          </cell>
          <cell r="G131">
            <v>20</v>
          </cell>
          <cell r="H131" t="str">
            <v>Imprimé</v>
          </cell>
          <cell r="I131" t="str">
            <v>4116</v>
          </cell>
          <cell r="J131" t="b">
            <v>0</v>
          </cell>
          <cell r="K131" t="b">
            <v>0</v>
          </cell>
          <cell r="L131" t="str">
            <v>Imprimé</v>
          </cell>
          <cell r="M131" t="str">
            <v>4116</v>
          </cell>
          <cell r="N131" t="b">
            <v>0</v>
          </cell>
          <cell r="O131" t="b">
            <v>0</v>
          </cell>
          <cell r="P131" t="str">
            <v>Perdue</v>
          </cell>
          <cell r="Q131" t="b">
            <v>0</v>
          </cell>
          <cell r="R131">
            <v>60</v>
          </cell>
          <cell r="S131">
            <v>4</v>
          </cell>
          <cell r="T131" t="str">
            <v>4116 Imprimé</v>
          </cell>
          <cell r="U131" t="str">
            <v>4116 Imprimé</v>
          </cell>
        </row>
        <row r="132">
          <cell r="A132" t="str">
            <v>Poland4117</v>
          </cell>
          <cell r="B132" t="str">
            <v>Poland</v>
          </cell>
          <cell r="D132" t="str">
            <v>4117</v>
          </cell>
          <cell r="E132" t="str">
            <v>60 x 60</v>
          </cell>
          <cell r="F132">
            <v>50</v>
          </cell>
          <cell r="G132">
            <v>20</v>
          </cell>
          <cell r="H132" t="str">
            <v>Imprimé</v>
          </cell>
          <cell r="I132" t="str">
            <v>4117</v>
          </cell>
          <cell r="J132" t="b">
            <v>0</v>
          </cell>
          <cell r="K132" t="b">
            <v>0</v>
          </cell>
          <cell r="L132" t="str">
            <v>Imprimé</v>
          </cell>
          <cell r="M132" t="str">
            <v>4117</v>
          </cell>
          <cell r="N132" t="b">
            <v>0</v>
          </cell>
          <cell r="O132" t="b">
            <v>0</v>
          </cell>
          <cell r="P132" t="str">
            <v>Perdue</v>
          </cell>
          <cell r="Q132" t="b">
            <v>0</v>
          </cell>
          <cell r="R132">
            <v>60</v>
          </cell>
          <cell r="S132">
            <v>4</v>
          </cell>
          <cell r="T132" t="str">
            <v>4117 Imprimé</v>
          </cell>
          <cell r="U132" t="str">
            <v>4117 Imprimé</v>
          </cell>
        </row>
        <row r="133">
          <cell r="A133" t="str">
            <v>Poland4118</v>
          </cell>
          <cell r="B133" t="str">
            <v>Poland</v>
          </cell>
          <cell r="D133" t="str">
            <v>4118</v>
          </cell>
          <cell r="E133" t="str">
            <v>60 x 90</v>
          </cell>
          <cell r="F133">
            <v>80</v>
          </cell>
          <cell r="G133">
            <v>24</v>
          </cell>
          <cell r="H133" t="str">
            <v>Imprimé</v>
          </cell>
          <cell r="I133" t="str">
            <v>4118</v>
          </cell>
          <cell r="J133" t="b">
            <v>0</v>
          </cell>
          <cell r="K133" t="b">
            <v>0</v>
          </cell>
          <cell r="L133" t="str">
            <v>Imprimé</v>
          </cell>
          <cell r="M133" t="str">
            <v>4118</v>
          </cell>
          <cell r="N133" t="b">
            <v>0</v>
          </cell>
          <cell r="O133" t="b">
            <v>0</v>
          </cell>
          <cell r="P133" t="str">
            <v>Perdue</v>
          </cell>
          <cell r="Q133" t="b">
            <v>0</v>
          </cell>
          <cell r="R133">
            <v>30</v>
          </cell>
          <cell r="S133">
            <v>4</v>
          </cell>
          <cell r="T133" t="str">
            <v>4118 Imprimé</v>
          </cell>
          <cell r="U133" t="str">
            <v>4118 Imprimé</v>
          </cell>
        </row>
        <row r="134">
          <cell r="A134" t="str">
            <v>Poland4119</v>
          </cell>
          <cell r="B134" t="str">
            <v>Poland</v>
          </cell>
          <cell r="D134" t="str">
            <v>4119</v>
          </cell>
          <cell r="E134" t="str">
            <v>60 x 60</v>
          </cell>
          <cell r="F134">
            <v>65</v>
          </cell>
          <cell r="G134">
            <v>42</v>
          </cell>
          <cell r="H134" t="str">
            <v>Imprimé</v>
          </cell>
          <cell r="I134" t="str">
            <v>4119</v>
          </cell>
          <cell r="J134" t="b">
            <v>0</v>
          </cell>
          <cell r="K134" t="b">
            <v>0</v>
          </cell>
          <cell r="L134" t="str">
            <v>Imprimé</v>
          </cell>
          <cell r="M134" t="str">
            <v>4119</v>
          </cell>
          <cell r="N134" t="b">
            <v>0</v>
          </cell>
          <cell r="O134" t="b">
            <v>0</v>
          </cell>
          <cell r="P134" t="str">
            <v>Perdue</v>
          </cell>
          <cell r="Q134" t="b">
            <v>0</v>
          </cell>
          <cell r="R134">
            <v>25</v>
          </cell>
          <cell r="S134">
            <v>4</v>
          </cell>
          <cell r="T134" t="str">
            <v>4119 Imprimé</v>
          </cell>
          <cell r="U134" t="str">
            <v>4119 Imprimé</v>
          </cell>
        </row>
        <row r="135">
          <cell r="A135" t="str">
            <v>Poland4122</v>
          </cell>
          <cell r="B135" t="str">
            <v>Poland</v>
          </cell>
          <cell r="D135" t="str">
            <v>4122</v>
          </cell>
          <cell r="E135" t="str">
            <v>60 x 75</v>
          </cell>
          <cell r="F135">
            <v>90</v>
          </cell>
          <cell r="G135">
            <v>24</v>
          </cell>
          <cell r="H135" t="str">
            <v>Imprimé</v>
          </cell>
          <cell r="I135" t="str">
            <v>4122</v>
          </cell>
          <cell r="J135" t="b">
            <v>0</v>
          </cell>
          <cell r="K135" t="b">
            <v>0</v>
          </cell>
          <cell r="L135" t="str">
            <v>Imprimé</v>
          </cell>
          <cell r="M135" t="str">
            <v>4122</v>
          </cell>
          <cell r="N135" t="b">
            <v>0</v>
          </cell>
          <cell r="O135" t="b">
            <v>0</v>
          </cell>
          <cell r="P135" t="str">
            <v>Perdue</v>
          </cell>
          <cell r="Q135" t="b">
            <v>0</v>
          </cell>
          <cell r="R135">
            <v>30</v>
          </cell>
          <cell r="S135">
            <v>4</v>
          </cell>
          <cell r="T135" t="str">
            <v>4122 Imprimé</v>
          </cell>
          <cell r="U135" t="str">
            <v>4122 Imprimé</v>
          </cell>
        </row>
        <row r="136">
          <cell r="A136" t="str">
            <v>Poland4123</v>
          </cell>
          <cell r="B136" t="str">
            <v>Poland</v>
          </cell>
          <cell r="D136" t="str">
            <v>4123</v>
          </cell>
          <cell r="E136" t="str">
            <v>60 x 90</v>
          </cell>
          <cell r="F136">
            <v>110</v>
          </cell>
          <cell r="G136">
            <v>24</v>
          </cell>
          <cell r="H136" t="str">
            <v>Imprimé</v>
          </cell>
          <cell r="I136" t="str">
            <v>4123</v>
          </cell>
          <cell r="J136" t="b">
            <v>0</v>
          </cell>
          <cell r="K136" t="b">
            <v>0</v>
          </cell>
          <cell r="L136" t="str">
            <v>Imprimé</v>
          </cell>
          <cell r="M136" t="str">
            <v>4123</v>
          </cell>
          <cell r="N136" t="b">
            <v>0</v>
          </cell>
          <cell r="O136" t="b">
            <v>0</v>
          </cell>
          <cell r="P136" t="str">
            <v>Perdue</v>
          </cell>
          <cell r="Q136" t="b">
            <v>0</v>
          </cell>
          <cell r="R136">
            <v>25</v>
          </cell>
          <cell r="S136">
            <v>4</v>
          </cell>
          <cell r="T136" t="str">
            <v>4123 Imprimé</v>
          </cell>
          <cell r="U136" t="str">
            <v>4123 Imprimé</v>
          </cell>
        </row>
        <row r="137">
          <cell r="A137" t="str">
            <v>Poland254115</v>
          </cell>
          <cell r="B137" t="str">
            <v>Poland</v>
          </cell>
          <cell r="D137" t="str">
            <v>254115</v>
          </cell>
          <cell r="E137" t="str">
            <v>60 x 40</v>
          </cell>
          <cell r="F137">
            <v>32</v>
          </cell>
          <cell r="G137">
            <v>20</v>
          </cell>
          <cell r="H137" t="str">
            <v>Imprimé</v>
          </cell>
          <cell r="I137" t="str">
            <v>254115</v>
          </cell>
          <cell r="J137" t="b">
            <v>0</v>
          </cell>
          <cell r="K137" t="b">
            <v>0</v>
          </cell>
          <cell r="L137" t="str">
            <v>Imprimé</v>
          </cell>
          <cell r="M137" t="str">
            <v>254115</v>
          </cell>
          <cell r="N137" t="b">
            <v>0</v>
          </cell>
          <cell r="O137" t="b">
            <v>0</v>
          </cell>
          <cell r="P137" t="str">
            <v>Perdue</v>
          </cell>
          <cell r="Q137" t="b">
            <v>0</v>
          </cell>
          <cell r="R137">
            <v>60</v>
          </cell>
          <cell r="S137">
            <v>4</v>
          </cell>
          <cell r="T137" t="str">
            <v>254115 Imprimé</v>
          </cell>
          <cell r="U137" t="str">
            <v>254115 Imprimé</v>
          </cell>
        </row>
        <row r="138">
          <cell r="A138" t="str">
            <v>Poland254116</v>
          </cell>
          <cell r="B138" t="str">
            <v>Poland</v>
          </cell>
          <cell r="D138" t="str">
            <v>254116</v>
          </cell>
          <cell r="E138" t="str">
            <v>60 x 40</v>
          </cell>
          <cell r="F138">
            <v>30</v>
          </cell>
          <cell r="G138">
            <v>20</v>
          </cell>
          <cell r="H138" t="str">
            <v>Imprimé</v>
          </cell>
          <cell r="I138" t="str">
            <v>254116</v>
          </cell>
          <cell r="J138" t="b">
            <v>0</v>
          </cell>
          <cell r="K138" t="b">
            <v>0</v>
          </cell>
          <cell r="L138" t="str">
            <v>Imprimé</v>
          </cell>
          <cell r="M138" t="str">
            <v>254116</v>
          </cell>
          <cell r="N138" t="b">
            <v>0</v>
          </cell>
          <cell r="O138" t="b">
            <v>0</v>
          </cell>
          <cell r="P138" t="str">
            <v>Perdue</v>
          </cell>
          <cell r="Q138" t="b">
            <v>0</v>
          </cell>
          <cell r="R138">
            <v>60</v>
          </cell>
          <cell r="S138">
            <v>4</v>
          </cell>
          <cell r="T138" t="str">
            <v>254116 Imprimé</v>
          </cell>
          <cell r="U138" t="str">
            <v>254116 Imprimé</v>
          </cell>
        </row>
        <row r="139">
          <cell r="A139" t="str">
            <v>Poland254117</v>
          </cell>
          <cell r="B139" t="str">
            <v>Poland</v>
          </cell>
          <cell r="D139" t="str">
            <v>254117</v>
          </cell>
          <cell r="E139" t="str">
            <v>60 x 60</v>
          </cell>
          <cell r="F139">
            <v>37</v>
          </cell>
          <cell r="G139">
            <v>20</v>
          </cell>
          <cell r="H139" t="str">
            <v>Imprimé</v>
          </cell>
          <cell r="I139" t="str">
            <v>254117</v>
          </cell>
          <cell r="J139" t="b">
            <v>0</v>
          </cell>
          <cell r="K139" t="b">
            <v>0</v>
          </cell>
          <cell r="L139" t="str">
            <v>Imprimé</v>
          </cell>
          <cell r="M139" t="str">
            <v>254117</v>
          </cell>
          <cell r="N139" t="b">
            <v>0</v>
          </cell>
          <cell r="O139" t="b">
            <v>0</v>
          </cell>
          <cell r="P139" t="str">
            <v>Perdue</v>
          </cell>
          <cell r="Q139" t="b">
            <v>0</v>
          </cell>
          <cell r="R139">
            <v>60</v>
          </cell>
          <cell r="S139">
            <v>4</v>
          </cell>
          <cell r="T139" t="str">
            <v>254117 Imprimé</v>
          </cell>
          <cell r="U139" t="str">
            <v>254117 Imprimé</v>
          </cell>
        </row>
        <row r="140">
          <cell r="A140" t="str">
            <v>Poland254118</v>
          </cell>
          <cell r="B140" t="str">
            <v>Poland</v>
          </cell>
          <cell r="D140" t="str">
            <v>254118</v>
          </cell>
          <cell r="E140" t="str">
            <v>60 x 90</v>
          </cell>
          <cell r="F140">
            <v>54</v>
          </cell>
          <cell r="G140">
            <v>24</v>
          </cell>
          <cell r="H140" t="str">
            <v>Imprimé</v>
          </cell>
          <cell r="I140" t="str">
            <v>254118</v>
          </cell>
          <cell r="J140" t="b">
            <v>0</v>
          </cell>
          <cell r="K140" t="b">
            <v>0</v>
          </cell>
          <cell r="L140" t="str">
            <v>Imprimé</v>
          </cell>
          <cell r="M140" t="str">
            <v>254118</v>
          </cell>
          <cell r="N140" t="b">
            <v>0</v>
          </cell>
          <cell r="O140" t="b">
            <v>0</v>
          </cell>
          <cell r="P140" t="str">
            <v>Perdue</v>
          </cell>
          <cell r="Q140" t="b">
            <v>0</v>
          </cell>
          <cell r="R140">
            <v>30</v>
          </cell>
          <cell r="S140">
            <v>4</v>
          </cell>
          <cell r="T140" t="str">
            <v>254118 Imprimé</v>
          </cell>
          <cell r="U140" t="str">
            <v>254118 Imprimé</v>
          </cell>
        </row>
        <row r="141">
          <cell r="A141" t="str">
            <v>Poland254119</v>
          </cell>
          <cell r="B141" t="str">
            <v>Poland</v>
          </cell>
          <cell r="D141" t="str">
            <v>254119</v>
          </cell>
          <cell r="E141" t="str">
            <v>60 x 60</v>
          </cell>
          <cell r="F141">
            <v>40</v>
          </cell>
          <cell r="G141">
            <v>20</v>
          </cell>
          <cell r="H141" t="str">
            <v>Imprimé</v>
          </cell>
          <cell r="I141" t="str">
            <v>254119</v>
          </cell>
          <cell r="J141" t="b">
            <v>0</v>
          </cell>
          <cell r="K141" t="b">
            <v>0</v>
          </cell>
          <cell r="L141" t="str">
            <v>Imprimé</v>
          </cell>
          <cell r="M141" t="str">
            <v>254119</v>
          </cell>
          <cell r="N141" t="b">
            <v>0</v>
          </cell>
          <cell r="O141" t="b">
            <v>0</v>
          </cell>
          <cell r="P141" t="str">
            <v>Perdue</v>
          </cell>
          <cell r="Q141" t="b">
            <v>0</v>
          </cell>
          <cell r="R141">
            <v>60</v>
          </cell>
          <cell r="S141">
            <v>4</v>
          </cell>
          <cell r="T141" t="str">
            <v>254119 Imprimé</v>
          </cell>
          <cell r="U141" t="str">
            <v>254119 Imprimé</v>
          </cell>
        </row>
        <row r="142">
          <cell r="A142" t="str">
            <v>Poland254122</v>
          </cell>
          <cell r="B142" t="str">
            <v>Poland</v>
          </cell>
          <cell r="D142" t="str">
            <v>254122</v>
          </cell>
          <cell r="E142" t="str">
            <v>60 x 75</v>
          </cell>
          <cell r="F142">
            <v>50</v>
          </cell>
          <cell r="G142">
            <v>24</v>
          </cell>
          <cell r="H142" t="str">
            <v>Neutre</v>
          </cell>
          <cell r="I142" t="str">
            <v>4122</v>
          </cell>
          <cell r="J142" t="b">
            <v>1</v>
          </cell>
          <cell r="K142" t="b">
            <v>0</v>
          </cell>
          <cell r="L142" t="str">
            <v>Neutre</v>
          </cell>
          <cell r="M142" t="str">
            <v>4122</v>
          </cell>
          <cell r="N142" t="b">
            <v>1</v>
          </cell>
          <cell r="O142" t="b">
            <v>0</v>
          </cell>
          <cell r="P142" t="str">
            <v>Perdue</v>
          </cell>
          <cell r="Q142" t="b">
            <v>0</v>
          </cell>
          <cell r="R142">
            <v>30</v>
          </cell>
          <cell r="S142">
            <v>4</v>
          </cell>
          <cell r="T142" t="str">
            <v>4122 Neutre</v>
          </cell>
          <cell r="U142" t="str">
            <v>4122 Neutre</v>
          </cell>
        </row>
        <row r="143">
          <cell r="A143" t="str">
            <v>Poland254123</v>
          </cell>
          <cell r="B143" t="str">
            <v>Poland</v>
          </cell>
          <cell r="D143" t="str">
            <v>254123</v>
          </cell>
          <cell r="E143" t="str">
            <v>60 x 90</v>
          </cell>
          <cell r="F143">
            <v>60</v>
          </cell>
          <cell r="G143">
            <v>24</v>
          </cell>
          <cell r="H143" t="str">
            <v>Imprimé</v>
          </cell>
          <cell r="I143" t="str">
            <v>254123</v>
          </cell>
          <cell r="J143" t="b">
            <v>0</v>
          </cell>
          <cell r="K143" t="b">
            <v>0</v>
          </cell>
          <cell r="L143" t="str">
            <v>Imprimé</v>
          </cell>
          <cell r="M143" t="str">
            <v>254123</v>
          </cell>
          <cell r="N143" t="b">
            <v>0</v>
          </cell>
          <cell r="O143" t="b">
            <v>0</v>
          </cell>
          <cell r="P143" t="str">
            <v>Perdue</v>
          </cell>
          <cell r="Q143" t="b">
            <v>0</v>
          </cell>
          <cell r="R143">
            <v>30</v>
          </cell>
          <cell r="S143">
            <v>4</v>
          </cell>
          <cell r="T143" t="str">
            <v>254123 Imprimé</v>
          </cell>
          <cell r="U143" t="str">
            <v>254123 Imprimé</v>
          </cell>
        </row>
        <row r="144">
          <cell r="A144" t="str">
            <v>Poland254124</v>
          </cell>
          <cell r="B144" t="str">
            <v>Poland</v>
          </cell>
          <cell r="D144" t="str">
            <v>254124</v>
          </cell>
          <cell r="E144" t="str">
            <v>60 x 60</v>
          </cell>
          <cell r="F144">
            <v>60</v>
          </cell>
          <cell r="G144">
            <v>42</v>
          </cell>
          <cell r="H144" t="str">
            <v>Imprimé</v>
          </cell>
          <cell r="I144" t="str">
            <v>254124</v>
          </cell>
          <cell r="J144" t="b">
            <v>0</v>
          </cell>
          <cell r="K144" t="b">
            <v>0</v>
          </cell>
          <cell r="L144" t="str">
            <v>Imprimé</v>
          </cell>
          <cell r="M144" t="str">
            <v>254124</v>
          </cell>
          <cell r="N144" t="b">
            <v>0</v>
          </cell>
          <cell r="O144" t="b">
            <v>0</v>
          </cell>
          <cell r="P144" t="str">
            <v>Perdue</v>
          </cell>
          <cell r="Q144" t="b">
            <v>0</v>
          </cell>
          <cell r="R144">
            <v>10</v>
          </cell>
          <cell r="S144">
            <v>8</v>
          </cell>
          <cell r="T144" t="str">
            <v>254124 Imprimé</v>
          </cell>
          <cell r="U144" t="str">
            <v>254124 Imprimé</v>
          </cell>
        </row>
        <row r="145">
          <cell r="A145" t="str">
            <v>Poland254125</v>
          </cell>
          <cell r="B145" t="str">
            <v>Poland</v>
          </cell>
          <cell r="D145" t="str">
            <v>254125</v>
          </cell>
          <cell r="E145" t="str">
            <v>60 x 90</v>
          </cell>
          <cell r="F145">
            <v>100</v>
          </cell>
          <cell r="G145">
            <v>24</v>
          </cell>
          <cell r="H145" t="str">
            <v>Imprimé</v>
          </cell>
          <cell r="I145" t="str">
            <v>254125</v>
          </cell>
          <cell r="J145" t="b">
            <v>0</v>
          </cell>
          <cell r="K145" t="b">
            <v>0</v>
          </cell>
          <cell r="L145" t="str">
            <v>Imprimé</v>
          </cell>
          <cell r="M145" t="str">
            <v>254125</v>
          </cell>
          <cell r="N145" t="b">
            <v>0</v>
          </cell>
          <cell r="O145" t="b">
            <v>0</v>
          </cell>
          <cell r="P145" t="str">
            <v>Perdue</v>
          </cell>
          <cell r="Q145" t="b">
            <v>0</v>
          </cell>
          <cell r="R145">
            <v>10</v>
          </cell>
          <cell r="S145">
            <v>8</v>
          </cell>
          <cell r="T145" t="str">
            <v>254125 Imprimé</v>
          </cell>
          <cell r="U145" t="str">
            <v>254125 Imprimé</v>
          </cell>
        </row>
        <row r="146">
          <cell r="A146" t="str">
            <v>Poland25411775</v>
          </cell>
          <cell r="B146" t="str">
            <v>Poland</v>
          </cell>
          <cell r="D146" t="str">
            <v>25411775</v>
          </cell>
          <cell r="E146" t="str">
            <v>60 x 60</v>
          </cell>
          <cell r="F146">
            <v>30</v>
          </cell>
          <cell r="G146">
            <v>20</v>
          </cell>
          <cell r="H146" t="str">
            <v>Neutre</v>
          </cell>
          <cell r="I146" t="str">
            <v>4115</v>
          </cell>
          <cell r="J146" t="b">
            <v>1</v>
          </cell>
          <cell r="K146" t="b">
            <v>0</v>
          </cell>
          <cell r="L146" t="str">
            <v>Imprimé</v>
          </cell>
          <cell r="M146" t="str">
            <v>254117</v>
          </cell>
          <cell r="N146" t="b">
            <v>1</v>
          </cell>
          <cell r="O146" t="b">
            <v>0</v>
          </cell>
          <cell r="P146" t="str">
            <v>Perdue</v>
          </cell>
          <cell r="Q146" t="b">
            <v>0</v>
          </cell>
          <cell r="R146">
            <v>60</v>
          </cell>
          <cell r="S146">
            <v>4</v>
          </cell>
          <cell r="T146" t="str">
            <v>4115 Neutre</v>
          </cell>
          <cell r="U146" t="str">
            <v>254117 Imprimé</v>
          </cell>
        </row>
        <row r="147">
          <cell r="A147" t="str">
            <v>Poland25411875</v>
          </cell>
          <cell r="B147" t="str">
            <v>Poland</v>
          </cell>
          <cell r="D147" t="str">
            <v>25411875</v>
          </cell>
          <cell r="E147" t="str">
            <v>60 x 90</v>
          </cell>
          <cell r="F147">
            <v>42</v>
          </cell>
          <cell r="G147">
            <v>24</v>
          </cell>
          <cell r="H147" t="str">
            <v>Neutre</v>
          </cell>
          <cell r="I147" t="str">
            <v>4123</v>
          </cell>
          <cell r="J147" t="b">
            <v>1</v>
          </cell>
          <cell r="K147" t="b">
            <v>0</v>
          </cell>
          <cell r="L147" t="str">
            <v>Imprimé</v>
          </cell>
          <cell r="M147" t="str">
            <v>254118</v>
          </cell>
          <cell r="N147" t="b">
            <v>1</v>
          </cell>
          <cell r="O147" t="b">
            <v>0</v>
          </cell>
          <cell r="P147" t="str">
            <v>Perdue</v>
          </cell>
          <cell r="Q147" t="b">
            <v>0</v>
          </cell>
          <cell r="R147">
            <v>30</v>
          </cell>
          <cell r="S147">
            <v>4</v>
          </cell>
          <cell r="T147" t="str">
            <v>4123 Neutre</v>
          </cell>
          <cell r="U147" t="str">
            <v>254118 Imprimé</v>
          </cell>
        </row>
        <row r="148">
          <cell r="A148" t="str">
            <v>Rauscher411504</v>
          </cell>
          <cell r="B148" t="str">
            <v>Rauscher</v>
          </cell>
          <cell r="D148" t="str">
            <v>411504</v>
          </cell>
          <cell r="E148" t="str">
            <v>60 x 40</v>
          </cell>
          <cell r="F148">
            <v>40</v>
          </cell>
          <cell r="G148">
            <v>20</v>
          </cell>
          <cell r="H148" t="str">
            <v>Neutre</v>
          </cell>
          <cell r="I148" t="str">
            <v>4115</v>
          </cell>
          <cell r="J148" t="b">
            <v>1</v>
          </cell>
          <cell r="K148" t="b">
            <v>0</v>
          </cell>
          <cell r="L148" t="str">
            <v>Neutre</v>
          </cell>
          <cell r="M148" t="str">
            <v>4115</v>
          </cell>
          <cell r="N148" t="b">
            <v>1</v>
          </cell>
          <cell r="O148" t="b">
            <v>0</v>
          </cell>
          <cell r="P148" t="str">
            <v>Europ</v>
          </cell>
          <cell r="Q148" t="b">
            <v>0</v>
          </cell>
          <cell r="R148">
            <v>60</v>
          </cell>
          <cell r="S148">
            <v>4</v>
          </cell>
          <cell r="T148" t="str">
            <v>4115 Neutre</v>
          </cell>
          <cell r="U148" t="str">
            <v>4115 Neutre</v>
          </cell>
        </row>
        <row r="149">
          <cell r="A149" t="str">
            <v>Rauscher411904</v>
          </cell>
          <cell r="B149" t="str">
            <v>Rauscher</v>
          </cell>
          <cell r="D149" t="str">
            <v>411904</v>
          </cell>
          <cell r="E149" t="str">
            <v>60 x 60</v>
          </cell>
          <cell r="F149">
            <v>60</v>
          </cell>
          <cell r="G149">
            <v>42</v>
          </cell>
          <cell r="H149" t="str">
            <v>Neutre</v>
          </cell>
          <cell r="I149" t="str">
            <v>4119</v>
          </cell>
          <cell r="J149" t="b">
            <v>1</v>
          </cell>
          <cell r="K149" t="b">
            <v>0</v>
          </cell>
          <cell r="L149" t="str">
            <v>Neutre</v>
          </cell>
          <cell r="M149" t="str">
            <v>4119</v>
          </cell>
          <cell r="N149" t="b">
            <v>1</v>
          </cell>
          <cell r="O149" t="b">
            <v>0</v>
          </cell>
          <cell r="P149" t="str">
            <v>Europ</v>
          </cell>
          <cell r="Q149" t="b">
            <v>0</v>
          </cell>
          <cell r="R149">
            <v>25</v>
          </cell>
          <cell r="S149">
            <v>4</v>
          </cell>
          <cell r="T149" t="str">
            <v>4119 Neutre</v>
          </cell>
          <cell r="U149" t="str">
            <v>4119 Neutre</v>
          </cell>
        </row>
        <row r="150">
          <cell r="A150" t="str">
            <v>Rauscher412304</v>
          </cell>
          <cell r="B150" t="str">
            <v>Rauscher</v>
          </cell>
          <cell r="D150" t="str">
            <v>412304</v>
          </cell>
          <cell r="E150" t="str">
            <v>60 x 90</v>
          </cell>
          <cell r="F150">
            <v>100</v>
          </cell>
          <cell r="G150">
            <v>24</v>
          </cell>
          <cell r="H150" t="str">
            <v>Neutre</v>
          </cell>
          <cell r="I150" t="str">
            <v>4123</v>
          </cell>
          <cell r="J150" t="b">
            <v>1</v>
          </cell>
          <cell r="K150" t="b">
            <v>0</v>
          </cell>
          <cell r="L150" t="str">
            <v>Neutre</v>
          </cell>
          <cell r="M150" t="str">
            <v>4123</v>
          </cell>
          <cell r="N150" t="b">
            <v>1</v>
          </cell>
          <cell r="O150" t="b">
            <v>0</v>
          </cell>
          <cell r="P150" t="str">
            <v>Europ</v>
          </cell>
          <cell r="Q150" t="b">
            <v>0</v>
          </cell>
          <cell r="R150">
            <v>25</v>
          </cell>
          <cell r="S150">
            <v>4</v>
          </cell>
          <cell r="T150" t="str">
            <v>4123 Neutre</v>
          </cell>
          <cell r="U150" t="str">
            <v>4123 Neutre</v>
          </cell>
        </row>
        <row r="151">
          <cell r="A151" t="str">
            <v>RHESUS4115</v>
          </cell>
          <cell r="B151" t="str">
            <v>RHESUS</v>
          </cell>
          <cell r="D151" t="str">
            <v>4115</v>
          </cell>
          <cell r="E151" t="str">
            <v>60 x 40</v>
          </cell>
          <cell r="F151">
            <v>40</v>
          </cell>
          <cell r="G151">
            <v>20</v>
          </cell>
          <cell r="H151" t="str">
            <v>Imprimé</v>
          </cell>
          <cell r="I151" t="str">
            <v>4115</v>
          </cell>
          <cell r="J151" t="b">
            <v>0</v>
          </cell>
          <cell r="K151" t="b">
            <v>0</v>
          </cell>
          <cell r="L151" t="str">
            <v>Imprimé</v>
          </cell>
          <cell r="M151" t="str">
            <v>4115</v>
          </cell>
          <cell r="N151" t="b">
            <v>0</v>
          </cell>
          <cell r="O151" t="b">
            <v>0</v>
          </cell>
          <cell r="P151" t="str">
            <v>Perdue</v>
          </cell>
          <cell r="Q151" t="b">
            <v>0</v>
          </cell>
          <cell r="R151">
            <v>60</v>
          </cell>
          <cell r="S151">
            <v>4</v>
          </cell>
          <cell r="T151" t="str">
            <v>4115 Imprimé</v>
          </cell>
          <cell r="U151" t="str">
            <v>4115 Imprimé</v>
          </cell>
        </row>
        <row r="152">
          <cell r="A152" t="str">
            <v>RHESUS254115</v>
          </cell>
          <cell r="B152" t="str">
            <v>RHESUS</v>
          </cell>
          <cell r="D152" t="str">
            <v>254115</v>
          </cell>
          <cell r="E152" t="str">
            <v>60 x 40</v>
          </cell>
          <cell r="F152">
            <v>32</v>
          </cell>
          <cell r="G152">
            <v>20</v>
          </cell>
          <cell r="H152" t="str">
            <v>Imprimé</v>
          </cell>
          <cell r="I152" t="str">
            <v>254115</v>
          </cell>
          <cell r="J152" t="b">
            <v>0</v>
          </cell>
          <cell r="K152" t="b">
            <v>0</v>
          </cell>
          <cell r="L152" t="str">
            <v>Imprimé</v>
          </cell>
          <cell r="M152" t="str">
            <v>254115</v>
          </cell>
          <cell r="N152" t="b">
            <v>0</v>
          </cell>
          <cell r="O152" t="b">
            <v>0</v>
          </cell>
          <cell r="P152" t="str">
            <v>Perdue</v>
          </cell>
          <cell r="Q152" t="b">
            <v>0</v>
          </cell>
          <cell r="R152">
            <v>60</v>
          </cell>
          <cell r="S152">
            <v>4</v>
          </cell>
          <cell r="T152" t="str">
            <v>254115 Imprimé</v>
          </cell>
          <cell r="U152" t="str">
            <v>254115 Imprimé</v>
          </cell>
        </row>
        <row r="153">
          <cell r="A153" t="str">
            <v>RHESUS254119</v>
          </cell>
          <cell r="B153" t="str">
            <v>RHESUS</v>
          </cell>
          <cell r="D153" t="str">
            <v>254119</v>
          </cell>
          <cell r="E153" t="str">
            <v>60 x 60</v>
          </cell>
          <cell r="F153">
            <v>40</v>
          </cell>
          <cell r="G153">
            <v>20</v>
          </cell>
          <cell r="H153" t="str">
            <v>Imprimé</v>
          </cell>
          <cell r="I153" t="str">
            <v>254119</v>
          </cell>
          <cell r="J153" t="b">
            <v>0</v>
          </cell>
          <cell r="K153" t="b">
            <v>0</v>
          </cell>
          <cell r="L153" t="str">
            <v>Imprimé</v>
          </cell>
          <cell r="M153" t="str">
            <v>254119</v>
          </cell>
          <cell r="N153" t="b">
            <v>0</v>
          </cell>
          <cell r="O153" t="b">
            <v>0</v>
          </cell>
          <cell r="P153" t="str">
            <v>Perdue</v>
          </cell>
          <cell r="Q153" t="b">
            <v>0</v>
          </cell>
          <cell r="R153">
            <v>60</v>
          </cell>
          <cell r="S153">
            <v>4</v>
          </cell>
          <cell r="T153" t="str">
            <v>254119 Imprimé</v>
          </cell>
          <cell r="U153" t="str">
            <v>254119 Imprimé</v>
          </cell>
        </row>
        <row r="154">
          <cell r="A154" t="str">
            <v>RHESUS4119</v>
          </cell>
          <cell r="B154" t="str">
            <v>RHESUS</v>
          </cell>
          <cell r="D154" t="str">
            <v>4119</v>
          </cell>
          <cell r="E154" t="str">
            <v>60 x 60</v>
          </cell>
          <cell r="F154">
            <v>65</v>
          </cell>
          <cell r="G154">
            <v>42</v>
          </cell>
          <cell r="H154" t="str">
            <v>Imprimé</v>
          </cell>
          <cell r="I154" t="str">
            <v>4119</v>
          </cell>
          <cell r="J154" t="b">
            <v>0</v>
          </cell>
          <cell r="K154" t="b">
            <v>0</v>
          </cell>
          <cell r="L154" t="str">
            <v>Imprimé</v>
          </cell>
          <cell r="M154" t="str">
            <v>4119</v>
          </cell>
          <cell r="N154" t="b">
            <v>0</v>
          </cell>
          <cell r="O154" t="b">
            <v>0</v>
          </cell>
          <cell r="P154" t="str">
            <v>Perdue</v>
          </cell>
          <cell r="Q154" t="b">
            <v>0</v>
          </cell>
          <cell r="R154">
            <v>25</v>
          </cell>
          <cell r="S154">
            <v>4</v>
          </cell>
          <cell r="T154" t="str">
            <v>4119 Imprimé</v>
          </cell>
          <cell r="U154" t="str">
            <v>4119 Imprimé</v>
          </cell>
        </row>
        <row r="155">
          <cell r="A155" t="str">
            <v>RHESUS254123</v>
          </cell>
          <cell r="B155" t="str">
            <v>RHESUS</v>
          </cell>
          <cell r="D155" t="str">
            <v>254123</v>
          </cell>
          <cell r="E155" t="str">
            <v>60 x 90</v>
          </cell>
          <cell r="F155">
            <v>60</v>
          </cell>
          <cell r="G155">
            <v>24</v>
          </cell>
          <cell r="H155" t="str">
            <v>Imprimé</v>
          </cell>
          <cell r="I155" t="str">
            <v>254123</v>
          </cell>
          <cell r="J155" t="b">
            <v>0</v>
          </cell>
          <cell r="K155" t="b">
            <v>0</v>
          </cell>
          <cell r="L155" t="str">
            <v>Imprimé</v>
          </cell>
          <cell r="M155" t="str">
            <v>254123</v>
          </cell>
          <cell r="N155" t="b">
            <v>0</v>
          </cell>
          <cell r="O155" t="b">
            <v>0</v>
          </cell>
          <cell r="P155" t="str">
            <v>Perdue</v>
          </cell>
          <cell r="Q155" t="b">
            <v>0</v>
          </cell>
          <cell r="R155">
            <v>30</v>
          </cell>
          <cell r="S155">
            <v>4</v>
          </cell>
          <cell r="T155" t="str">
            <v>254123 Imprimé</v>
          </cell>
          <cell r="U155" t="str">
            <v>254123 Imprimé</v>
          </cell>
        </row>
        <row r="156">
          <cell r="A156" t="str">
            <v>RHESUS4118</v>
          </cell>
          <cell r="B156" t="str">
            <v>RHESUS</v>
          </cell>
          <cell r="D156" t="str">
            <v>4118</v>
          </cell>
          <cell r="E156" t="str">
            <v>60 x 90</v>
          </cell>
          <cell r="F156">
            <v>80</v>
          </cell>
          <cell r="G156">
            <v>24</v>
          </cell>
          <cell r="H156" t="str">
            <v>Imprimé</v>
          </cell>
          <cell r="I156" t="str">
            <v>4118</v>
          </cell>
          <cell r="J156" t="b">
            <v>0</v>
          </cell>
          <cell r="K156" t="b">
            <v>0</v>
          </cell>
          <cell r="L156" t="str">
            <v>Imprimé</v>
          </cell>
          <cell r="M156" t="str">
            <v>4118</v>
          </cell>
          <cell r="N156" t="b">
            <v>0</v>
          </cell>
          <cell r="O156" t="b">
            <v>0</v>
          </cell>
          <cell r="P156" t="str">
            <v>Perdue</v>
          </cell>
          <cell r="Q156" t="b">
            <v>0</v>
          </cell>
          <cell r="R156">
            <v>30</v>
          </cell>
          <cell r="S156">
            <v>4</v>
          </cell>
          <cell r="T156" t="str">
            <v>4118 Imprimé</v>
          </cell>
          <cell r="U156" t="str">
            <v>4118 Imprimé</v>
          </cell>
        </row>
        <row r="157">
          <cell r="A157" t="str">
            <v>RHESUS4123</v>
          </cell>
          <cell r="B157" t="str">
            <v>RHESUS</v>
          </cell>
          <cell r="D157" t="str">
            <v>4123</v>
          </cell>
          <cell r="E157" t="str">
            <v>60 x 90</v>
          </cell>
          <cell r="F157">
            <v>110</v>
          </cell>
          <cell r="G157">
            <v>24</v>
          </cell>
          <cell r="H157" t="str">
            <v>Imprimé</v>
          </cell>
          <cell r="I157" t="str">
            <v>4123</v>
          </cell>
          <cell r="J157" t="b">
            <v>0</v>
          </cell>
          <cell r="K157" t="b">
            <v>0</v>
          </cell>
          <cell r="L157" t="str">
            <v>Imprimé</v>
          </cell>
          <cell r="M157" t="str">
            <v>4123</v>
          </cell>
          <cell r="N157" t="b">
            <v>0</v>
          </cell>
          <cell r="O157" t="b">
            <v>0</v>
          </cell>
          <cell r="P157" t="str">
            <v>Perdue</v>
          </cell>
          <cell r="Q157" t="b">
            <v>0</v>
          </cell>
          <cell r="R157">
            <v>25</v>
          </cell>
          <cell r="S157">
            <v>4</v>
          </cell>
          <cell r="T157" t="str">
            <v>4123 Imprimé</v>
          </cell>
          <cell r="U157" t="str">
            <v>4123 Imprimé</v>
          </cell>
        </row>
        <row r="158">
          <cell r="A158" t="str">
            <v>RHESUS4116</v>
          </cell>
          <cell r="B158" t="str">
            <v>RHESUS</v>
          </cell>
          <cell r="D158" t="str">
            <v>4116</v>
          </cell>
          <cell r="E158" t="str">
            <v>60 x 40</v>
          </cell>
          <cell r="F158">
            <v>35</v>
          </cell>
          <cell r="G158">
            <v>20</v>
          </cell>
          <cell r="H158" t="str">
            <v>Imprimé</v>
          </cell>
          <cell r="I158" t="str">
            <v>4116</v>
          </cell>
          <cell r="J158" t="b">
            <v>0</v>
          </cell>
          <cell r="K158" t="b">
            <v>0</v>
          </cell>
          <cell r="L158" t="str">
            <v>Imprimé</v>
          </cell>
          <cell r="M158" t="str">
            <v>4116</v>
          </cell>
          <cell r="N158" t="b">
            <v>0</v>
          </cell>
          <cell r="O158" t="b">
            <v>0</v>
          </cell>
          <cell r="P158" t="str">
            <v>Perdue</v>
          </cell>
          <cell r="Q158" t="b">
            <v>0</v>
          </cell>
          <cell r="R158">
            <v>60</v>
          </cell>
          <cell r="S158">
            <v>4</v>
          </cell>
          <cell r="T158" t="str">
            <v>4116 Imprimé</v>
          </cell>
          <cell r="U158" t="str">
            <v>4116 Imprimé</v>
          </cell>
        </row>
        <row r="159">
          <cell r="A159" t="str">
            <v>RUSSIE4109</v>
          </cell>
          <cell r="B159" t="str">
            <v>RUSSIE</v>
          </cell>
          <cell r="D159" t="str">
            <v>4109</v>
          </cell>
          <cell r="E159" t="str">
            <v>60 x 90</v>
          </cell>
          <cell r="F159">
            <v>150</v>
          </cell>
          <cell r="G159">
            <v>24</v>
          </cell>
          <cell r="H159" t="str">
            <v>Neutre</v>
          </cell>
          <cell r="I159" t="str">
            <v>4123</v>
          </cell>
          <cell r="J159" t="b">
            <v>1</v>
          </cell>
          <cell r="K159" t="b">
            <v>0</v>
          </cell>
          <cell r="L159" t="str">
            <v>Neutre</v>
          </cell>
          <cell r="M159" t="str">
            <v>4123</v>
          </cell>
          <cell r="N159" t="b">
            <v>1</v>
          </cell>
          <cell r="O159" t="b">
            <v>0</v>
          </cell>
          <cell r="P159" t="str">
            <v>Europ</v>
          </cell>
          <cell r="Q159" t="b">
            <v>0</v>
          </cell>
          <cell r="R159">
            <v>20</v>
          </cell>
          <cell r="S159">
            <v>4</v>
          </cell>
          <cell r="T159" t="str">
            <v>4123 Neutre</v>
          </cell>
          <cell r="U159" t="str">
            <v>4123 Neutre</v>
          </cell>
        </row>
        <row r="160">
          <cell r="A160" t="str">
            <v>RUSSIE4114</v>
          </cell>
          <cell r="B160" t="str">
            <v>RUSSIE</v>
          </cell>
          <cell r="D160" t="str">
            <v>4114</v>
          </cell>
          <cell r="E160" t="str">
            <v>90 x 180</v>
          </cell>
          <cell r="F160">
            <v>133</v>
          </cell>
          <cell r="G160">
            <v>20</v>
          </cell>
          <cell r="H160" t="str">
            <v>Neutre</v>
          </cell>
          <cell r="I160" t="str">
            <v>4123</v>
          </cell>
          <cell r="J160" t="b">
            <v>1</v>
          </cell>
          <cell r="K160" t="b">
            <v>0</v>
          </cell>
          <cell r="L160" t="str">
            <v>Neutre</v>
          </cell>
          <cell r="M160" t="str">
            <v>4123</v>
          </cell>
          <cell r="N160" t="b">
            <v>1</v>
          </cell>
          <cell r="O160" t="b">
            <v>0</v>
          </cell>
          <cell r="P160" t="str">
            <v>Europ</v>
          </cell>
          <cell r="Q160" t="b">
            <v>0</v>
          </cell>
          <cell r="R160">
            <v>25</v>
          </cell>
          <cell r="S160">
            <v>4</v>
          </cell>
          <cell r="T160" t="str">
            <v>4123 Neutre</v>
          </cell>
          <cell r="U160" t="str">
            <v>4123 Neutre</v>
          </cell>
        </row>
        <row r="161">
          <cell r="A161" t="str">
            <v>RUSSIE4115</v>
          </cell>
          <cell r="B161" t="str">
            <v>RUSSIE</v>
          </cell>
          <cell r="D161" t="str">
            <v>4115</v>
          </cell>
          <cell r="E161" t="str">
            <v>60 x 40</v>
          </cell>
          <cell r="F161">
            <v>45</v>
          </cell>
          <cell r="G161">
            <v>20</v>
          </cell>
          <cell r="H161" t="str">
            <v>Imprimé</v>
          </cell>
          <cell r="I161" t="str">
            <v>4115</v>
          </cell>
          <cell r="J161" t="b">
            <v>0</v>
          </cell>
          <cell r="K161" t="b">
            <v>0</v>
          </cell>
          <cell r="L161" t="str">
            <v>Imprimé</v>
          </cell>
          <cell r="M161" t="str">
            <v>4115</v>
          </cell>
          <cell r="N161" t="b">
            <v>0</v>
          </cell>
          <cell r="O161" t="b">
            <v>0</v>
          </cell>
          <cell r="P161" t="str">
            <v>Perdue</v>
          </cell>
          <cell r="Q161" t="b">
            <v>0</v>
          </cell>
          <cell r="R161">
            <v>60</v>
          </cell>
          <cell r="S161">
            <v>4</v>
          </cell>
          <cell r="T161" t="str">
            <v>4115 Imprimé</v>
          </cell>
          <cell r="U161" t="str">
            <v>4115 Imprimé</v>
          </cell>
        </row>
        <row r="162">
          <cell r="A162" t="str">
            <v>RUSSIE4116</v>
          </cell>
          <cell r="B162" t="str">
            <v>RUSSIE</v>
          </cell>
          <cell r="D162" t="str">
            <v>4116</v>
          </cell>
          <cell r="E162" t="str">
            <v>60 x 40</v>
          </cell>
          <cell r="F162">
            <v>35</v>
          </cell>
          <cell r="G162">
            <v>20</v>
          </cell>
          <cell r="H162" t="str">
            <v>Imprimé</v>
          </cell>
          <cell r="I162" t="str">
            <v>4116</v>
          </cell>
          <cell r="J162" t="b">
            <v>0</v>
          </cell>
          <cell r="K162" t="b">
            <v>0</v>
          </cell>
          <cell r="L162" t="str">
            <v>Imprimé</v>
          </cell>
          <cell r="M162" t="str">
            <v>4116</v>
          </cell>
          <cell r="N162" t="b">
            <v>0</v>
          </cell>
          <cell r="O162" t="b">
            <v>0</v>
          </cell>
          <cell r="P162" t="str">
            <v>Perdue</v>
          </cell>
          <cell r="Q162" t="b">
            <v>0</v>
          </cell>
          <cell r="R162">
            <v>60</v>
          </cell>
          <cell r="S162">
            <v>4</v>
          </cell>
          <cell r="T162" t="str">
            <v>4116 Imprimé</v>
          </cell>
          <cell r="U162" t="str">
            <v>4116 Imprimé</v>
          </cell>
        </row>
        <row r="163">
          <cell r="A163" t="str">
            <v>RUSSIE4117</v>
          </cell>
          <cell r="B163" t="str">
            <v>RUSSIE</v>
          </cell>
          <cell r="D163" t="str">
            <v>4117</v>
          </cell>
          <cell r="E163" t="str">
            <v>60 x 60</v>
          </cell>
          <cell r="F163">
            <v>50</v>
          </cell>
          <cell r="G163">
            <v>20</v>
          </cell>
          <cell r="H163" t="str">
            <v>Imprimé</v>
          </cell>
          <cell r="I163" t="str">
            <v>4117</v>
          </cell>
          <cell r="J163" t="b">
            <v>0</v>
          </cell>
          <cell r="K163" t="b">
            <v>0</v>
          </cell>
          <cell r="L163" t="str">
            <v>Imprimé</v>
          </cell>
          <cell r="M163" t="str">
            <v>4117</v>
          </cell>
          <cell r="N163" t="b">
            <v>0</v>
          </cell>
          <cell r="O163" t="b">
            <v>0</v>
          </cell>
          <cell r="P163" t="str">
            <v>Perdue</v>
          </cell>
          <cell r="Q163" t="b">
            <v>0</v>
          </cell>
          <cell r="R163">
            <v>60</v>
          </cell>
          <cell r="S163">
            <v>4</v>
          </cell>
          <cell r="T163" t="str">
            <v>4117 Imprimé</v>
          </cell>
          <cell r="U163" t="str">
            <v>4117 Imprimé</v>
          </cell>
        </row>
        <row r="164">
          <cell r="A164" t="str">
            <v>RUSSIE4118</v>
          </cell>
          <cell r="B164" t="str">
            <v>RUSSIE</v>
          </cell>
          <cell r="D164" t="str">
            <v>4118</v>
          </cell>
          <cell r="E164" t="str">
            <v>60 x 90</v>
          </cell>
          <cell r="F164">
            <v>80</v>
          </cell>
          <cell r="G164">
            <v>24</v>
          </cell>
          <cell r="H164" t="str">
            <v>Imprimé</v>
          </cell>
          <cell r="I164" t="str">
            <v>4118</v>
          </cell>
          <cell r="J164" t="b">
            <v>0</v>
          </cell>
          <cell r="K164" t="b">
            <v>0</v>
          </cell>
          <cell r="L164" t="str">
            <v>Imprimé</v>
          </cell>
          <cell r="M164" t="str">
            <v>4118</v>
          </cell>
          <cell r="N164" t="b">
            <v>0</v>
          </cell>
          <cell r="O164" t="b">
            <v>0</v>
          </cell>
          <cell r="P164" t="str">
            <v>Perdue</v>
          </cell>
          <cell r="Q164" t="b">
            <v>0</v>
          </cell>
          <cell r="R164">
            <v>30</v>
          </cell>
          <cell r="S164">
            <v>4</v>
          </cell>
          <cell r="T164" t="str">
            <v>4118 Imprimé</v>
          </cell>
          <cell r="U164" t="str">
            <v>4118 Imprimé</v>
          </cell>
        </row>
        <row r="165">
          <cell r="A165" t="str">
            <v>RUSSIE4119</v>
          </cell>
          <cell r="B165" t="str">
            <v>RUSSIE</v>
          </cell>
          <cell r="D165" t="str">
            <v>4119</v>
          </cell>
          <cell r="E165" t="str">
            <v>60 x 60</v>
          </cell>
          <cell r="F165">
            <v>65</v>
          </cell>
          <cell r="G165">
            <v>42</v>
          </cell>
          <cell r="H165" t="str">
            <v>Imprimé</v>
          </cell>
          <cell r="I165" t="str">
            <v>4119</v>
          </cell>
          <cell r="J165" t="b">
            <v>0</v>
          </cell>
          <cell r="K165" t="b">
            <v>0</v>
          </cell>
          <cell r="L165" t="str">
            <v>Imprimé</v>
          </cell>
          <cell r="M165" t="str">
            <v>4119</v>
          </cell>
          <cell r="N165" t="b">
            <v>0</v>
          </cell>
          <cell r="O165" t="b">
            <v>0</v>
          </cell>
          <cell r="P165" t="str">
            <v>Perdue</v>
          </cell>
          <cell r="Q165" t="b">
            <v>0</v>
          </cell>
          <cell r="R165">
            <v>25</v>
          </cell>
          <cell r="S165">
            <v>4</v>
          </cell>
          <cell r="T165" t="str">
            <v>4119 Imprimé</v>
          </cell>
          <cell r="U165" t="str">
            <v>4119 Imprimé</v>
          </cell>
        </row>
        <row r="166">
          <cell r="A166" t="str">
            <v>RUSSIE4122</v>
          </cell>
          <cell r="B166" t="str">
            <v>RUSSIE</v>
          </cell>
          <cell r="D166" t="str">
            <v>4122</v>
          </cell>
          <cell r="E166" t="str">
            <v>60 x 75</v>
          </cell>
          <cell r="F166">
            <v>90</v>
          </cell>
          <cell r="G166">
            <v>24</v>
          </cell>
          <cell r="H166" t="str">
            <v>Imprimé</v>
          </cell>
          <cell r="I166" t="str">
            <v>4122</v>
          </cell>
          <cell r="J166" t="b">
            <v>0</v>
          </cell>
          <cell r="K166" t="b">
            <v>0</v>
          </cell>
          <cell r="L166" t="str">
            <v>Imprimé</v>
          </cell>
          <cell r="M166" t="str">
            <v>4122</v>
          </cell>
          <cell r="N166" t="b">
            <v>0</v>
          </cell>
          <cell r="O166" t="b">
            <v>0</v>
          </cell>
          <cell r="P166" t="str">
            <v>Perdue</v>
          </cell>
          <cell r="Q166" t="b">
            <v>0</v>
          </cell>
          <cell r="R166">
            <v>30</v>
          </cell>
          <cell r="S166">
            <v>4</v>
          </cell>
          <cell r="T166" t="str">
            <v>4122 Imprimé</v>
          </cell>
          <cell r="U166" t="str">
            <v>4122 Imprimé</v>
          </cell>
        </row>
        <row r="167">
          <cell r="A167" t="str">
            <v>RUSSIE4123</v>
          </cell>
          <cell r="B167" t="str">
            <v>RUSSIE</v>
          </cell>
          <cell r="D167" t="str">
            <v>4123</v>
          </cell>
          <cell r="E167" t="str">
            <v>60 x 90</v>
          </cell>
          <cell r="F167">
            <v>110</v>
          </cell>
          <cell r="G167">
            <v>24</v>
          </cell>
          <cell r="H167" t="str">
            <v>Imprimé</v>
          </cell>
          <cell r="I167" t="str">
            <v>4123</v>
          </cell>
          <cell r="J167" t="b">
            <v>0</v>
          </cell>
          <cell r="K167" t="b">
            <v>0</v>
          </cell>
          <cell r="L167" t="str">
            <v>Imprimé</v>
          </cell>
          <cell r="M167" t="str">
            <v>4123</v>
          </cell>
          <cell r="N167" t="b">
            <v>0</v>
          </cell>
          <cell r="O167" t="b">
            <v>0</v>
          </cell>
          <cell r="P167" t="str">
            <v>Perdue</v>
          </cell>
          <cell r="Q167" t="b">
            <v>0</v>
          </cell>
          <cell r="R167">
            <v>25</v>
          </cell>
          <cell r="S167">
            <v>4</v>
          </cell>
          <cell r="T167" t="str">
            <v>4123 Imprimé</v>
          </cell>
          <cell r="U167" t="str">
            <v>4123 Imprimé</v>
          </cell>
        </row>
        <row r="168">
          <cell r="A168" t="str">
            <v>RUSSIE254115</v>
          </cell>
          <cell r="B168" t="str">
            <v>RUSSIE</v>
          </cell>
          <cell r="D168" t="str">
            <v>254115</v>
          </cell>
          <cell r="E168" t="str">
            <v>60 x 40</v>
          </cell>
          <cell r="F168">
            <v>32</v>
          </cell>
          <cell r="G168">
            <v>20</v>
          </cell>
          <cell r="H168" t="str">
            <v>Imprimé</v>
          </cell>
          <cell r="I168" t="str">
            <v>254115</v>
          </cell>
          <cell r="J168" t="b">
            <v>0</v>
          </cell>
          <cell r="K168" t="b">
            <v>0</v>
          </cell>
          <cell r="L168" t="str">
            <v>Imprimé</v>
          </cell>
          <cell r="M168" t="str">
            <v>254115</v>
          </cell>
          <cell r="N168" t="b">
            <v>0</v>
          </cell>
          <cell r="O168" t="b">
            <v>0</v>
          </cell>
          <cell r="P168" t="str">
            <v>Perdue</v>
          </cell>
          <cell r="Q168" t="b">
            <v>0</v>
          </cell>
          <cell r="R168">
            <v>60</v>
          </cell>
          <cell r="S168">
            <v>4</v>
          </cell>
          <cell r="T168" t="str">
            <v>254115 Imprimé</v>
          </cell>
          <cell r="U168" t="str">
            <v>254115 Imprimé</v>
          </cell>
        </row>
        <row r="169">
          <cell r="A169" t="str">
            <v>RUSSIE254116</v>
          </cell>
          <cell r="B169" t="str">
            <v>RUSSIE</v>
          </cell>
          <cell r="D169" t="str">
            <v>254116</v>
          </cell>
          <cell r="E169" t="str">
            <v>60 x 40</v>
          </cell>
          <cell r="F169">
            <v>30</v>
          </cell>
          <cell r="G169">
            <v>20</v>
          </cell>
          <cell r="H169" t="str">
            <v>Imprimé</v>
          </cell>
          <cell r="I169" t="str">
            <v>254116</v>
          </cell>
          <cell r="J169" t="b">
            <v>0</v>
          </cell>
          <cell r="K169" t="b">
            <v>0</v>
          </cell>
          <cell r="L169" t="str">
            <v>Imprimé</v>
          </cell>
          <cell r="M169" t="str">
            <v>254116</v>
          </cell>
          <cell r="N169" t="b">
            <v>0</v>
          </cell>
          <cell r="O169" t="b">
            <v>0</v>
          </cell>
          <cell r="P169" t="str">
            <v>Perdue</v>
          </cell>
          <cell r="Q169" t="b">
            <v>0</v>
          </cell>
          <cell r="R169">
            <v>60</v>
          </cell>
          <cell r="S169">
            <v>4</v>
          </cell>
          <cell r="T169" t="str">
            <v>254116 Imprimé</v>
          </cell>
          <cell r="U169" t="str">
            <v>254116 Imprimé</v>
          </cell>
        </row>
        <row r="170">
          <cell r="A170" t="str">
            <v>RUSSIE254117</v>
          </cell>
          <cell r="B170" t="str">
            <v>RUSSIE</v>
          </cell>
          <cell r="D170" t="str">
            <v>254117</v>
          </cell>
          <cell r="E170" t="str">
            <v>60 x 60</v>
          </cell>
          <cell r="F170">
            <v>37</v>
          </cell>
          <cell r="G170">
            <v>20</v>
          </cell>
          <cell r="H170" t="str">
            <v>Imprimé</v>
          </cell>
          <cell r="I170" t="str">
            <v>254117</v>
          </cell>
          <cell r="J170" t="b">
            <v>0</v>
          </cell>
          <cell r="K170" t="b">
            <v>0</v>
          </cell>
          <cell r="L170" t="str">
            <v>Imprimé</v>
          </cell>
          <cell r="M170" t="str">
            <v>254117</v>
          </cell>
          <cell r="N170" t="b">
            <v>0</v>
          </cell>
          <cell r="O170" t="b">
            <v>0</v>
          </cell>
          <cell r="P170" t="str">
            <v>Perdue</v>
          </cell>
          <cell r="Q170" t="b">
            <v>0</v>
          </cell>
          <cell r="R170">
            <v>60</v>
          </cell>
          <cell r="S170">
            <v>4</v>
          </cell>
          <cell r="T170" t="str">
            <v>254117 Imprimé</v>
          </cell>
          <cell r="U170" t="str">
            <v>254117 Imprimé</v>
          </cell>
        </row>
        <row r="171">
          <cell r="A171" t="str">
            <v>RUSSIE254118</v>
          </cell>
          <cell r="B171" t="str">
            <v>RUSSIE</v>
          </cell>
          <cell r="D171" t="str">
            <v>254118</v>
          </cell>
          <cell r="E171" t="str">
            <v>60 x 90</v>
          </cell>
          <cell r="F171">
            <v>54</v>
          </cell>
          <cell r="G171">
            <v>24</v>
          </cell>
          <cell r="H171" t="str">
            <v>Imprimé</v>
          </cell>
          <cell r="I171" t="str">
            <v>254118</v>
          </cell>
          <cell r="J171" t="b">
            <v>0</v>
          </cell>
          <cell r="K171" t="b">
            <v>0</v>
          </cell>
          <cell r="L171" t="str">
            <v>Imprimé</v>
          </cell>
          <cell r="M171" t="str">
            <v>254118</v>
          </cell>
          <cell r="N171" t="b">
            <v>0</v>
          </cell>
          <cell r="O171" t="b">
            <v>0</v>
          </cell>
          <cell r="P171" t="str">
            <v>Perdue</v>
          </cell>
          <cell r="Q171" t="b">
            <v>0</v>
          </cell>
          <cell r="R171">
            <v>30</v>
          </cell>
          <cell r="S171">
            <v>4</v>
          </cell>
          <cell r="T171" t="str">
            <v>254118 Imprimé</v>
          </cell>
          <cell r="U171" t="str">
            <v>254118 Imprimé</v>
          </cell>
        </row>
        <row r="172">
          <cell r="A172" t="str">
            <v>RUSSIE254119</v>
          </cell>
          <cell r="B172" t="str">
            <v>RUSSIE</v>
          </cell>
          <cell r="D172" t="str">
            <v>254119</v>
          </cell>
          <cell r="E172" t="str">
            <v>60 x 60</v>
          </cell>
          <cell r="F172">
            <v>40</v>
          </cell>
          <cell r="G172">
            <v>20</v>
          </cell>
          <cell r="H172" t="str">
            <v>Imprimé</v>
          </cell>
          <cell r="I172" t="str">
            <v>254119</v>
          </cell>
          <cell r="J172" t="b">
            <v>0</v>
          </cell>
          <cell r="K172" t="b">
            <v>0</v>
          </cell>
          <cell r="L172" t="str">
            <v>Imprimé</v>
          </cell>
          <cell r="M172" t="str">
            <v>254119</v>
          </cell>
          <cell r="N172" t="b">
            <v>0</v>
          </cell>
          <cell r="O172" t="b">
            <v>0</v>
          </cell>
          <cell r="P172" t="str">
            <v>Perdue</v>
          </cell>
          <cell r="Q172" t="b">
            <v>0</v>
          </cell>
          <cell r="R172">
            <v>60</v>
          </cell>
          <cell r="S172">
            <v>4</v>
          </cell>
          <cell r="T172" t="str">
            <v>254119 Imprimé</v>
          </cell>
          <cell r="U172" t="str">
            <v>254119 Imprimé</v>
          </cell>
        </row>
        <row r="173">
          <cell r="A173" t="str">
            <v>RUSSIE254122</v>
          </cell>
          <cell r="B173" t="str">
            <v>RUSSIE</v>
          </cell>
          <cell r="D173" t="str">
            <v>254122</v>
          </cell>
          <cell r="E173" t="str">
            <v>60 x 75</v>
          </cell>
          <cell r="F173">
            <v>50</v>
          </cell>
          <cell r="G173">
            <v>24</v>
          </cell>
          <cell r="H173" t="str">
            <v>Neutre</v>
          </cell>
          <cell r="I173" t="str">
            <v>4122</v>
          </cell>
          <cell r="J173" t="b">
            <v>1</v>
          </cell>
          <cell r="K173" t="b">
            <v>0</v>
          </cell>
          <cell r="L173" t="str">
            <v>Neutre</v>
          </cell>
          <cell r="M173" t="str">
            <v>4122</v>
          </cell>
          <cell r="N173" t="b">
            <v>0</v>
          </cell>
          <cell r="O173" t="b">
            <v>0</v>
          </cell>
          <cell r="P173" t="str">
            <v>Perdue</v>
          </cell>
          <cell r="Q173" t="b">
            <v>0</v>
          </cell>
          <cell r="R173">
            <v>30</v>
          </cell>
          <cell r="S173">
            <v>4</v>
          </cell>
          <cell r="T173" t="str">
            <v>4122 Neutre</v>
          </cell>
          <cell r="U173" t="str">
            <v>4122 Neutre</v>
          </cell>
        </row>
        <row r="174">
          <cell r="A174" t="str">
            <v>RUSSIE254123</v>
          </cell>
          <cell r="B174" t="str">
            <v>RUSSIE</v>
          </cell>
          <cell r="D174" t="str">
            <v>254123</v>
          </cell>
          <cell r="E174" t="str">
            <v>60 x 90</v>
          </cell>
          <cell r="F174">
            <v>60</v>
          </cell>
          <cell r="G174">
            <v>24</v>
          </cell>
          <cell r="H174" t="str">
            <v>Imprimé</v>
          </cell>
          <cell r="I174" t="str">
            <v>254123</v>
          </cell>
          <cell r="J174" t="b">
            <v>0</v>
          </cell>
          <cell r="K174" t="b">
            <v>0</v>
          </cell>
          <cell r="L174" t="str">
            <v>Imprimé</v>
          </cell>
          <cell r="M174" t="str">
            <v>254123</v>
          </cell>
          <cell r="N174" t="b">
            <v>0</v>
          </cell>
          <cell r="O174" t="b">
            <v>0</v>
          </cell>
          <cell r="P174" t="str">
            <v>Perdue</v>
          </cell>
          <cell r="Q174" t="b">
            <v>0</v>
          </cell>
          <cell r="R174">
            <v>30</v>
          </cell>
          <cell r="S174">
            <v>4</v>
          </cell>
          <cell r="T174" t="str">
            <v>254123 Imprimé</v>
          </cell>
          <cell r="U174" t="str">
            <v>254123 Imprimé</v>
          </cell>
        </row>
        <row r="175">
          <cell r="A175" t="str">
            <v>RUSSIE254124</v>
          </cell>
          <cell r="B175" t="str">
            <v>RUSSIE</v>
          </cell>
          <cell r="D175" t="str">
            <v>254124</v>
          </cell>
          <cell r="E175" t="str">
            <v>60 x 60</v>
          </cell>
          <cell r="F175">
            <v>60</v>
          </cell>
          <cell r="G175">
            <v>42</v>
          </cell>
          <cell r="H175" t="str">
            <v>Imprimé</v>
          </cell>
          <cell r="I175" t="str">
            <v>254124</v>
          </cell>
          <cell r="J175" t="b">
            <v>0</v>
          </cell>
          <cell r="K175" t="b">
            <v>0</v>
          </cell>
          <cell r="L175" t="str">
            <v>Imprimé</v>
          </cell>
          <cell r="M175" t="str">
            <v>254124</v>
          </cell>
          <cell r="N175" t="b">
            <v>0</v>
          </cell>
          <cell r="O175" t="b">
            <v>0</v>
          </cell>
          <cell r="P175" t="str">
            <v>Perdue</v>
          </cell>
          <cell r="Q175" t="b">
            <v>0</v>
          </cell>
          <cell r="R175">
            <v>10</v>
          </cell>
          <cell r="S175">
            <v>8</v>
          </cell>
          <cell r="T175" t="str">
            <v>254124 Imprimé</v>
          </cell>
          <cell r="U175" t="str">
            <v>254124 Imprimé</v>
          </cell>
        </row>
        <row r="176">
          <cell r="A176" t="str">
            <v>RUSSIE254125</v>
          </cell>
          <cell r="B176" t="str">
            <v>RUSSIE</v>
          </cell>
          <cell r="D176" t="str">
            <v>254125</v>
          </cell>
          <cell r="E176" t="str">
            <v>60 x 90</v>
          </cell>
          <cell r="F176">
            <v>100</v>
          </cell>
          <cell r="G176">
            <v>24</v>
          </cell>
          <cell r="H176" t="str">
            <v>Imprimé</v>
          </cell>
          <cell r="I176" t="str">
            <v>254125</v>
          </cell>
          <cell r="J176" t="b">
            <v>0</v>
          </cell>
          <cell r="K176" t="b">
            <v>0</v>
          </cell>
          <cell r="L176" t="str">
            <v>Imprimé</v>
          </cell>
          <cell r="M176" t="str">
            <v>254125</v>
          </cell>
          <cell r="N176" t="b">
            <v>0</v>
          </cell>
          <cell r="O176" t="b">
            <v>0</v>
          </cell>
          <cell r="P176" t="str">
            <v>Perdue</v>
          </cell>
          <cell r="Q176" t="b">
            <v>0</v>
          </cell>
          <cell r="R176">
            <v>10</v>
          </cell>
          <cell r="S176">
            <v>8</v>
          </cell>
          <cell r="T176" t="str">
            <v>254125 Imprimé</v>
          </cell>
          <cell r="U176" t="str">
            <v>254125 Imprimé</v>
          </cell>
        </row>
        <row r="177">
          <cell r="A177" t="str">
            <v>SIMBEX4118</v>
          </cell>
          <cell r="B177" t="str">
            <v>SIMBEX</v>
          </cell>
          <cell r="D177" t="str">
            <v>4118</v>
          </cell>
          <cell r="E177" t="str">
            <v>60 x 90</v>
          </cell>
          <cell r="F177">
            <v>80</v>
          </cell>
          <cell r="G177">
            <v>28</v>
          </cell>
          <cell r="H177" t="str">
            <v>Imprimé</v>
          </cell>
          <cell r="I177" t="str">
            <v>4118</v>
          </cell>
          <cell r="J177" t="b">
            <v>0</v>
          </cell>
          <cell r="K177" t="b">
            <v>0</v>
          </cell>
          <cell r="L177" t="str">
            <v>Imprimé</v>
          </cell>
          <cell r="M177" t="str">
            <v>4118</v>
          </cell>
          <cell r="N177" t="b">
            <v>0</v>
          </cell>
          <cell r="O177" t="b">
            <v>0</v>
          </cell>
          <cell r="P177" t="str">
            <v>Perdue</v>
          </cell>
          <cell r="Q177" t="b">
            <v>0</v>
          </cell>
          <cell r="R177">
            <v>30</v>
          </cell>
          <cell r="S177">
            <v>4</v>
          </cell>
          <cell r="T177" t="str">
            <v>4118 Imprimé</v>
          </cell>
          <cell r="U177" t="str">
            <v>4118 Imprimé</v>
          </cell>
        </row>
        <row r="178">
          <cell r="A178" t="str">
            <v>Slovenie4109</v>
          </cell>
          <cell r="B178" t="str">
            <v>Slovenie</v>
          </cell>
          <cell r="D178" t="str">
            <v>4109</v>
          </cell>
          <cell r="E178" t="str">
            <v>60 x 90</v>
          </cell>
          <cell r="F178">
            <v>150</v>
          </cell>
          <cell r="G178">
            <v>24</v>
          </cell>
          <cell r="H178" t="str">
            <v>Neutre</v>
          </cell>
          <cell r="I178" t="str">
            <v>4123</v>
          </cell>
          <cell r="J178" t="b">
            <v>1</v>
          </cell>
          <cell r="K178" t="b">
            <v>0</v>
          </cell>
          <cell r="L178" t="str">
            <v>Neutre</v>
          </cell>
          <cell r="M178" t="str">
            <v>4123</v>
          </cell>
          <cell r="N178" t="b">
            <v>1</v>
          </cell>
          <cell r="O178" t="b">
            <v>0</v>
          </cell>
          <cell r="P178" t="str">
            <v>Perdue</v>
          </cell>
          <cell r="Q178" t="b">
            <v>0</v>
          </cell>
          <cell r="R178">
            <v>20</v>
          </cell>
          <cell r="S178">
            <v>4</v>
          </cell>
          <cell r="T178" t="str">
            <v>4123 Neutre</v>
          </cell>
          <cell r="U178" t="str">
            <v>4123 Neutre</v>
          </cell>
        </row>
        <row r="179">
          <cell r="A179" t="str">
            <v>Slovenie4114</v>
          </cell>
          <cell r="B179" t="str">
            <v>Slovenie</v>
          </cell>
          <cell r="D179" t="str">
            <v>4114</v>
          </cell>
          <cell r="E179" t="str">
            <v>90 x 180</v>
          </cell>
          <cell r="F179">
            <v>133</v>
          </cell>
          <cell r="G179">
            <v>20</v>
          </cell>
          <cell r="H179" t="str">
            <v>Neutre</v>
          </cell>
          <cell r="I179" t="str">
            <v>4123</v>
          </cell>
          <cell r="J179" t="b">
            <v>1</v>
          </cell>
          <cell r="K179" t="b">
            <v>0</v>
          </cell>
          <cell r="L179" t="str">
            <v>Neutre</v>
          </cell>
          <cell r="M179" t="str">
            <v>4123</v>
          </cell>
          <cell r="N179" t="b">
            <v>1</v>
          </cell>
          <cell r="O179" t="b">
            <v>0</v>
          </cell>
          <cell r="P179" t="str">
            <v>Perdue</v>
          </cell>
          <cell r="Q179" t="b">
            <v>0</v>
          </cell>
          <cell r="R179">
            <v>25</v>
          </cell>
          <cell r="S179">
            <v>4</v>
          </cell>
          <cell r="T179" t="str">
            <v>4123 Neutre</v>
          </cell>
          <cell r="U179" t="str">
            <v>4123 Neutre</v>
          </cell>
        </row>
        <row r="180">
          <cell r="A180" t="str">
            <v>Slovenie4115</v>
          </cell>
          <cell r="B180" t="str">
            <v>Slovenie</v>
          </cell>
          <cell r="D180" t="str">
            <v>4115</v>
          </cell>
          <cell r="E180" t="str">
            <v>60 x 40</v>
          </cell>
          <cell r="F180">
            <v>45</v>
          </cell>
          <cell r="G180">
            <v>20</v>
          </cell>
          <cell r="H180" t="str">
            <v>Imprimé</v>
          </cell>
          <cell r="I180" t="str">
            <v>4115</v>
          </cell>
          <cell r="J180" t="b">
            <v>0</v>
          </cell>
          <cell r="K180" t="b">
            <v>0</v>
          </cell>
          <cell r="L180" t="str">
            <v>Imprimé</v>
          </cell>
          <cell r="M180" t="str">
            <v>4115</v>
          </cell>
          <cell r="N180" t="b">
            <v>0</v>
          </cell>
          <cell r="O180" t="b">
            <v>0</v>
          </cell>
          <cell r="P180" t="str">
            <v>Perdue</v>
          </cell>
          <cell r="Q180" t="b">
            <v>0</v>
          </cell>
          <cell r="R180">
            <v>60</v>
          </cell>
          <cell r="S180">
            <v>4</v>
          </cell>
          <cell r="T180" t="str">
            <v>4115 Imprimé</v>
          </cell>
          <cell r="U180" t="str">
            <v>4115 Imprimé</v>
          </cell>
        </row>
        <row r="181">
          <cell r="A181" t="str">
            <v>Slovenie4116</v>
          </cell>
          <cell r="B181" t="str">
            <v>Slovenie</v>
          </cell>
          <cell r="D181" t="str">
            <v>4116</v>
          </cell>
          <cell r="E181" t="str">
            <v>60 x 40</v>
          </cell>
          <cell r="F181">
            <v>35</v>
          </cell>
          <cell r="G181">
            <v>20</v>
          </cell>
          <cell r="H181" t="str">
            <v>Imprimé</v>
          </cell>
          <cell r="I181" t="str">
            <v>4116</v>
          </cell>
          <cell r="J181" t="b">
            <v>0</v>
          </cell>
          <cell r="K181" t="b">
            <v>0</v>
          </cell>
          <cell r="L181" t="str">
            <v>Imprimé</v>
          </cell>
          <cell r="M181" t="str">
            <v>4116</v>
          </cell>
          <cell r="N181" t="b">
            <v>0</v>
          </cell>
          <cell r="O181" t="b">
            <v>0</v>
          </cell>
          <cell r="P181" t="str">
            <v>Perdue</v>
          </cell>
          <cell r="Q181" t="b">
            <v>0</v>
          </cell>
          <cell r="R181">
            <v>60</v>
          </cell>
          <cell r="S181">
            <v>4</v>
          </cell>
          <cell r="T181" t="str">
            <v>4116 Imprimé</v>
          </cell>
          <cell r="U181" t="str">
            <v>4116 Imprimé</v>
          </cell>
        </row>
        <row r="182">
          <cell r="A182" t="str">
            <v>Slovenie4117</v>
          </cell>
          <cell r="B182" t="str">
            <v>Slovenie</v>
          </cell>
          <cell r="D182" t="str">
            <v>4117</v>
          </cell>
          <cell r="E182" t="str">
            <v>60 x 60</v>
          </cell>
          <cell r="F182">
            <v>50</v>
          </cell>
          <cell r="G182">
            <v>20</v>
          </cell>
          <cell r="H182" t="str">
            <v>Imprimé</v>
          </cell>
          <cell r="I182" t="str">
            <v>4117</v>
          </cell>
          <cell r="J182" t="b">
            <v>0</v>
          </cell>
          <cell r="K182" t="b">
            <v>0</v>
          </cell>
          <cell r="L182" t="str">
            <v>Imprimé</v>
          </cell>
          <cell r="M182" t="str">
            <v>4117</v>
          </cell>
          <cell r="N182" t="b">
            <v>0</v>
          </cell>
          <cell r="O182" t="b">
            <v>0</v>
          </cell>
          <cell r="P182" t="str">
            <v>Perdue</v>
          </cell>
          <cell r="Q182" t="b">
            <v>0</v>
          </cell>
          <cell r="R182">
            <v>60</v>
          </cell>
          <cell r="S182">
            <v>4</v>
          </cell>
          <cell r="T182" t="str">
            <v>4117 Imprimé</v>
          </cell>
          <cell r="U182" t="str">
            <v>4117 Imprimé</v>
          </cell>
        </row>
        <row r="183">
          <cell r="A183" t="str">
            <v>Slovenie4118</v>
          </cell>
          <cell r="B183" t="str">
            <v>Slovenie</v>
          </cell>
          <cell r="D183" t="str">
            <v>4118</v>
          </cell>
          <cell r="E183" t="str">
            <v>60 x 90</v>
          </cell>
          <cell r="F183">
            <v>80</v>
          </cell>
          <cell r="G183">
            <v>24</v>
          </cell>
          <cell r="H183" t="str">
            <v>Imprimé</v>
          </cell>
          <cell r="I183" t="str">
            <v>4118</v>
          </cell>
          <cell r="J183" t="b">
            <v>0</v>
          </cell>
          <cell r="K183" t="b">
            <v>0</v>
          </cell>
          <cell r="L183" t="str">
            <v>Imprimé</v>
          </cell>
          <cell r="M183" t="str">
            <v>4118</v>
          </cell>
          <cell r="N183" t="b">
            <v>0</v>
          </cell>
          <cell r="O183" t="b">
            <v>0</v>
          </cell>
          <cell r="P183" t="str">
            <v>Perdue</v>
          </cell>
          <cell r="Q183" t="b">
            <v>0</v>
          </cell>
          <cell r="R183">
            <v>30</v>
          </cell>
          <cell r="S183">
            <v>4</v>
          </cell>
          <cell r="T183" t="str">
            <v>4118 Imprimé</v>
          </cell>
          <cell r="U183" t="str">
            <v>4118 Imprimé</v>
          </cell>
        </row>
        <row r="184">
          <cell r="A184" t="str">
            <v>Slovenie4119</v>
          </cell>
          <cell r="B184" t="str">
            <v>Slovenie</v>
          </cell>
          <cell r="D184" t="str">
            <v>4119</v>
          </cell>
          <cell r="E184" t="str">
            <v>60 x 60</v>
          </cell>
          <cell r="F184">
            <v>65</v>
          </cell>
          <cell r="G184">
            <v>42</v>
          </cell>
          <cell r="H184" t="str">
            <v>Imprimé</v>
          </cell>
          <cell r="I184" t="str">
            <v>4119</v>
          </cell>
          <cell r="J184" t="b">
            <v>0</v>
          </cell>
          <cell r="K184" t="b">
            <v>0</v>
          </cell>
          <cell r="L184" t="str">
            <v>Imprimé</v>
          </cell>
          <cell r="M184" t="str">
            <v>4119</v>
          </cell>
          <cell r="N184" t="b">
            <v>0</v>
          </cell>
          <cell r="O184" t="b">
            <v>0</v>
          </cell>
          <cell r="P184" t="str">
            <v>Perdue</v>
          </cell>
          <cell r="Q184" t="b">
            <v>0</v>
          </cell>
          <cell r="R184">
            <v>25</v>
          </cell>
          <cell r="S184">
            <v>4</v>
          </cell>
          <cell r="T184" t="str">
            <v>4119 Imprimé</v>
          </cell>
          <cell r="U184" t="str">
            <v>4119 Imprimé</v>
          </cell>
        </row>
        <row r="185">
          <cell r="A185" t="str">
            <v>Slovenie4122</v>
          </cell>
          <cell r="B185" t="str">
            <v>Slovenie</v>
          </cell>
          <cell r="D185" t="str">
            <v>4122</v>
          </cell>
          <cell r="E185" t="str">
            <v>60 x 75</v>
          </cell>
          <cell r="F185">
            <v>90</v>
          </cell>
          <cell r="G185">
            <v>24</v>
          </cell>
          <cell r="H185" t="str">
            <v>Imprimé</v>
          </cell>
          <cell r="I185" t="str">
            <v>4122</v>
          </cell>
          <cell r="J185" t="b">
            <v>0</v>
          </cell>
          <cell r="K185" t="b">
            <v>0</v>
          </cell>
          <cell r="L185" t="str">
            <v>Imprimé</v>
          </cell>
          <cell r="M185" t="str">
            <v>4122</v>
          </cell>
          <cell r="N185" t="b">
            <v>0</v>
          </cell>
          <cell r="O185" t="b">
            <v>0</v>
          </cell>
          <cell r="P185" t="str">
            <v>Perdue</v>
          </cell>
          <cell r="Q185" t="b">
            <v>0</v>
          </cell>
          <cell r="R185">
            <v>30</v>
          </cell>
          <cell r="S185">
            <v>4</v>
          </cell>
          <cell r="T185" t="str">
            <v>4122 Imprimé</v>
          </cell>
          <cell r="U185" t="str">
            <v>4122 Imprimé</v>
          </cell>
        </row>
        <row r="186">
          <cell r="A186" t="str">
            <v>Slovenie4123</v>
          </cell>
          <cell r="B186" t="str">
            <v>Slovenie</v>
          </cell>
          <cell r="D186" t="str">
            <v>4123</v>
          </cell>
          <cell r="E186" t="str">
            <v>60 x 90</v>
          </cell>
          <cell r="F186">
            <v>110</v>
          </cell>
          <cell r="G186">
            <v>24</v>
          </cell>
          <cell r="H186" t="str">
            <v>Imprimé</v>
          </cell>
          <cell r="I186" t="str">
            <v>4123</v>
          </cell>
          <cell r="J186" t="b">
            <v>0</v>
          </cell>
          <cell r="K186" t="b">
            <v>0</v>
          </cell>
          <cell r="L186" t="str">
            <v>Imprimé</v>
          </cell>
          <cell r="M186" t="str">
            <v>4123</v>
          </cell>
          <cell r="N186" t="b">
            <v>0</v>
          </cell>
          <cell r="O186" t="b">
            <v>0</v>
          </cell>
          <cell r="P186" t="str">
            <v>Perdue</v>
          </cell>
          <cell r="Q186" t="b">
            <v>0</v>
          </cell>
          <cell r="R186">
            <v>25</v>
          </cell>
          <cell r="S186">
            <v>4</v>
          </cell>
          <cell r="T186" t="str">
            <v>4123 Imprimé</v>
          </cell>
          <cell r="U186" t="str">
            <v>4123 Imprimé</v>
          </cell>
        </row>
        <row r="187">
          <cell r="A187" t="str">
            <v>Slovenie254115</v>
          </cell>
          <cell r="B187" t="str">
            <v>Slovenie</v>
          </cell>
          <cell r="D187" t="str">
            <v>254115</v>
          </cell>
          <cell r="E187" t="str">
            <v>60 x 40</v>
          </cell>
          <cell r="F187">
            <v>32</v>
          </cell>
          <cell r="G187">
            <v>20</v>
          </cell>
          <cell r="H187" t="str">
            <v>Imprimé</v>
          </cell>
          <cell r="I187" t="str">
            <v>254115</v>
          </cell>
          <cell r="J187" t="b">
            <v>0</v>
          </cell>
          <cell r="K187" t="b">
            <v>0</v>
          </cell>
          <cell r="L187" t="str">
            <v>Imprimé</v>
          </cell>
          <cell r="M187" t="str">
            <v>254115</v>
          </cell>
          <cell r="N187" t="b">
            <v>0</v>
          </cell>
          <cell r="O187" t="b">
            <v>0</v>
          </cell>
          <cell r="P187" t="str">
            <v>Perdue</v>
          </cell>
          <cell r="Q187" t="b">
            <v>0</v>
          </cell>
          <cell r="R187">
            <v>60</v>
          </cell>
          <cell r="S187">
            <v>4</v>
          </cell>
          <cell r="T187" t="str">
            <v>254115 Imprimé</v>
          </cell>
          <cell r="U187" t="str">
            <v>254115 Imprimé</v>
          </cell>
        </row>
        <row r="188">
          <cell r="A188" t="str">
            <v>Slovenie254116</v>
          </cell>
          <cell r="B188" t="str">
            <v>Slovenie</v>
          </cell>
          <cell r="D188" t="str">
            <v>254116</v>
          </cell>
          <cell r="E188" t="str">
            <v>60 x 40</v>
          </cell>
          <cell r="F188">
            <v>30</v>
          </cell>
          <cell r="G188">
            <v>20</v>
          </cell>
          <cell r="H188" t="str">
            <v>Imprimé</v>
          </cell>
          <cell r="I188" t="str">
            <v>254116</v>
          </cell>
          <cell r="J188" t="b">
            <v>0</v>
          </cell>
          <cell r="K188" t="b">
            <v>0</v>
          </cell>
          <cell r="L188" t="str">
            <v>Imprimé</v>
          </cell>
          <cell r="M188" t="str">
            <v>254116</v>
          </cell>
          <cell r="N188" t="b">
            <v>0</v>
          </cell>
          <cell r="O188" t="b">
            <v>0</v>
          </cell>
          <cell r="P188" t="str">
            <v>Perdue</v>
          </cell>
          <cell r="Q188" t="b">
            <v>0</v>
          </cell>
          <cell r="R188">
            <v>60</v>
          </cell>
          <cell r="S188">
            <v>4</v>
          </cell>
          <cell r="T188" t="str">
            <v>254116 Imprimé</v>
          </cell>
          <cell r="U188" t="str">
            <v>254116 Imprimé</v>
          </cell>
        </row>
        <row r="189">
          <cell r="A189" t="str">
            <v>Slovenie254117</v>
          </cell>
          <cell r="B189" t="str">
            <v>Slovenie</v>
          </cell>
          <cell r="D189" t="str">
            <v>254117</v>
          </cell>
          <cell r="E189" t="str">
            <v>60 x 60</v>
          </cell>
          <cell r="F189">
            <v>37</v>
          </cell>
          <cell r="G189">
            <v>20</v>
          </cell>
          <cell r="H189" t="str">
            <v>Imprimé</v>
          </cell>
          <cell r="I189" t="str">
            <v>254117</v>
          </cell>
          <cell r="J189" t="b">
            <v>0</v>
          </cell>
          <cell r="K189" t="b">
            <v>0</v>
          </cell>
          <cell r="L189" t="str">
            <v>Imprimé</v>
          </cell>
          <cell r="M189" t="str">
            <v>254117</v>
          </cell>
          <cell r="N189" t="b">
            <v>0</v>
          </cell>
          <cell r="O189" t="b">
            <v>0</v>
          </cell>
          <cell r="P189" t="str">
            <v>Perdue</v>
          </cell>
          <cell r="Q189" t="b">
            <v>0</v>
          </cell>
          <cell r="R189">
            <v>60</v>
          </cell>
          <cell r="S189">
            <v>4</v>
          </cell>
          <cell r="T189" t="str">
            <v>254117 Imprimé</v>
          </cell>
          <cell r="U189" t="str">
            <v>254117 Imprimé</v>
          </cell>
        </row>
        <row r="190">
          <cell r="A190" t="str">
            <v>Slovenie254118</v>
          </cell>
          <cell r="B190" t="str">
            <v>Slovenie</v>
          </cell>
          <cell r="D190" t="str">
            <v>254118</v>
          </cell>
          <cell r="E190" t="str">
            <v>60 x 90</v>
          </cell>
          <cell r="F190">
            <v>54</v>
          </cell>
          <cell r="G190">
            <v>24</v>
          </cell>
          <cell r="H190" t="str">
            <v>Imprimé</v>
          </cell>
          <cell r="I190" t="str">
            <v>254118</v>
          </cell>
          <cell r="J190" t="b">
            <v>0</v>
          </cell>
          <cell r="K190" t="b">
            <v>0</v>
          </cell>
          <cell r="L190" t="str">
            <v>Imprimé</v>
          </cell>
          <cell r="M190" t="str">
            <v>254118</v>
          </cell>
          <cell r="N190" t="b">
            <v>0</v>
          </cell>
          <cell r="O190" t="b">
            <v>0</v>
          </cell>
          <cell r="P190" t="str">
            <v>Perdue</v>
          </cell>
          <cell r="Q190" t="b">
            <v>0</v>
          </cell>
          <cell r="R190">
            <v>30</v>
          </cell>
          <cell r="S190">
            <v>4</v>
          </cell>
          <cell r="T190" t="str">
            <v>254118 Imprimé</v>
          </cell>
          <cell r="U190" t="str">
            <v>254118 Imprimé</v>
          </cell>
        </row>
        <row r="191">
          <cell r="A191" t="str">
            <v>Slovenie254119</v>
          </cell>
          <cell r="B191" t="str">
            <v>Slovenie</v>
          </cell>
          <cell r="D191" t="str">
            <v>254119</v>
          </cell>
          <cell r="E191" t="str">
            <v>60 x 60</v>
          </cell>
          <cell r="F191">
            <v>40</v>
          </cell>
          <cell r="G191">
            <v>20</v>
          </cell>
          <cell r="H191" t="str">
            <v>Imprimé</v>
          </cell>
          <cell r="I191" t="str">
            <v>254119</v>
          </cell>
          <cell r="J191" t="b">
            <v>0</v>
          </cell>
          <cell r="K191" t="b">
            <v>0</v>
          </cell>
          <cell r="L191" t="str">
            <v>Imprimé</v>
          </cell>
          <cell r="M191" t="str">
            <v>254119</v>
          </cell>
          <cell r="N191" t="b">
            <v>0</v>
          </cell>
          <cell r="O191" t="b">
            <v>0</v>
          </cell>
          <cell r="P191" t="str">
            <v>Perdue</v>
          </cell>
          <cell r="Q191" t="b">
            <v>0</v>
          </cell>
          <cell r="R191">
            <v>60</v>
          </cell>
          <cell r="S191">
            <v>4</v>
          </cell>
          <cell r="T191" t="str">
            <v>254119 Imprimé</v>
          </cell>
          <cell r="U191" t="str">
            <v>254119 Imprimé</v>
          </cell>
        </row>
        <row r="192">
          <cell r="A192" t="str">
            <v>Slovenie254122</v>
          </cell>
          <cell r="B192" t="str">
            <v>Slovenie</v>
          </cell>
          <cell r="D192" t="str">
            <v>254122</v>
          </cell>
          <cell r="E192" t="str">
            <v>60 x 75</v>
          </cell>
          <cell r="F192">
            <v>50</v>
          </cell>
          <cell r="G192">
            <v>24</v>
          </cell>
          <cell r="H192" t="str">
            <v>Neutre</v>
          </cell>
          <cell r="I192" t="str">
            <v>4122</v>
          </cell>
          <cell r="J192" t="b">
            <v>1</v>
          </cell>
          <cell r="K192" t="b">
            <v>0</v>
          </cell>
          <cell r="L192" t="str">
            <v>Neutre</v>
          </cell>
          <cell r="M192" t="str">
            <v>4122</v>
          </cell>
          <cell r="N192" t="b">
            <v>1</v>
          </cell>
          <cell r="O192" t="b">
            <v>0</v>
          </cell>
          <cell r="P192" t="str">
            <v>Perdue</v>
          </cell>
          <cell r="Q192" t="b">
            <v>0</v>
          </cell>
          <cell r="R192">
            <v>30</v>
          </cell>
          <cell r="S192">
            <v>4</v>
          </cell>
          <cell r="T192" t="str">
            <v>4122 Neutre</v>
          </cell>
          <cell r="U192" t="str">
            <v>4122 Neutre</v>
          </cell>
        </row>
        <row r="193">
          <cell r="A193" t="str">
            <v>Slovenie254123</v>
          </cell>
          <cell r="B193" t="str">
            <v>Slovenie</v>
          </cell>
          <cell r="D193" t="str">
            <v>254123</v>
          </cell>
          <cell r="E193" t="str">
            <v>60 x 90</v>
          </cell>
          <cell r="F193">
            <v>60</v>
          </cell>
          <cell r="G193">
            <v>24</v>
          </cell>
          <cell r="H193" t="str">
            <v>Imprimé</v>
          </cell>
          <cell r="I193" t="str">
            <v>254123</v>
          </cell>
          <cell r="J193" t="b">
            <v>0</v>
          </cell>
          <cell r="K193" t="b">
            <v>0</v>
          </cell>
          <cell r="L193" t="str">
            <v>Imprimé</v>
          </cell>
          <cell r="M193" t="str">
            <v>254123</v>
          </cell>
          <cell r="N193" t="b">
            <v>0</v>
          </cell>
          <cell r="O193" t="b">
            <v>0</v>
          </cell>
          <cell r="P193" t="str">
            <v>Perdue</v>
          </cell>
          <cell r="Q193" t="b">
            <v>0</v>
          </cell>
          <cell r="R193">
            <v>30</v>
          </cell>
          <cell r="S193">
            <v>4</v>
          </cell>
          <cell r="T193" t="str">
            <v>254123 Imprimé</v>
          </cell>
          <cell r="U193" t="str">
            <v>254123 Imprimé</v>
          </cell>
        </row>
        <row r="194">
          <cell r="A194" t="str">
            <v>Slovenie254124</v>
          </cell>
          <cell r="B194" t="str">
            <v>Slovenie</v>
          </cell>
          <cell r="D194" t="str">
            <v>254124</v>
          </cell>
          <cell r="E194" t="str">
            <v>60 x 60</v>
          </cell>
          <cell r="F194">
            <v>60</v>
          </cell>
          <cell r="G194">
            <v>42</v>
          </cell>
          <cell r="H194" t="str">
            <v>Imprimé</v>
          </cell>
          <cell r="I194" t="str">
            <v>254124</v>
          </cell>
          <cell r="J194" t="b">
            <v>0</v>
          </cell>
          <cell r="K194" t="b">
            <v>0</v>
          </cell>
          <cell r="L194" t="str">
            <v>Imprimé</v>
          </cell>
          <cell r="M194" t="str">
            <v>254124</v>
          </cell>
          <cell r="N194" t="b">
            <v>0</v>
          </cell>
          <cell r="O194" t="b">
            <v>0</v>
          </cell>
          <cell r="P194" t="str">
            <v>Perdue</v>
          </cell>
          <cell r="Q194" t="b">
            <v>0</v>
          </cell>
          <cell r="R194">
            <v>10</v>
          </cell>
          <cell r="S194">
            <v>8</v>
          </cell>
          <cell r="T194" t="str">
            <v>254124 Imprimé</v>
          </cell>
          <cell r="U194" t="str">
            <v>254124 Imprimé</v>
          </cell>
        </row>
        <row r="195">
          <cell r="A195" t="str">
            <v>Slovenie254125</v>
          </cell>
          <cell r="B195" t="str">
            <v>Slovenie</v>
          </cell>
          <cell r="D195" t="str">
            <v>254125</v>
          </cell>
          <cell r="E195" t="str">
            <v>60 x 90</v>
          </cell>
          <cell r="F195">
            <v>100</v>
          </cell>
          <cell r="G195">
            <v>24</v>
          </cell>
          <cell r="H195" t="str">
            <v>Imprimé</v>
          </cell>
          <cell r="I195" t="str">
            <v>254125</v>
          </cell>
          <cell r="J195" t="b">
            <v>0</v>
          </cell>
          <cell r="K195" t="b">
            <v>0</v>
          </cell>
          <cell r="L195" t="str">
            <v>Imprimé</v>
          </cell>
          <cell r="M195" t="str">
            <v>254125</v>
          </cell>
          <cell r="N195" t="b">
            <v>0</v>
          </cell>
          <cell r="O195" t="b">
            <v>0</v>
          </cell>
          <cell r="P195" t="str">
            <v>Perdue</v>
          </cell>
          <cell r="Q195" t="b">
            <v>0</v>
          </cell>
          <cell r="R195">
            <v>10</v>
          </cell>
          <cell r="S195">
            <v>8</v>
          </cell>
          <cell r="T195" t="str">
            <v>254125 Imprimé</v>
          </cell>
          <cell r="U195" t="str">
            <v>254125 Imprimé</v>
          </cell>
        </row>
        <row r="196">
          <cell r="A196" t="str">
            <v>Sweden411573</v>
          </cell>
          <cell r="B196" t="str">
            <v>Sweden</v>
          </cell>
          <cell r="D196" t="str">
            <v>411573</v>
          </cell>
          <cell r="E196" t="str">
            <v>60 x 40</v>
          </cell>
          <cell r="F196">
            <v>35</v>
          </cell>
          <cell r="G196">
            <v>24</v>
          </cell>
          <cell r="H196" t="str">
            <v>Imprimé</v>
          </cell>
          <cell r="I196" t="str">
            <v>4115</v>
          </cell>
          <cell r="J196" t="b">
            <v>0</v>
          </cell>
          <cell r="K196" t="b">
            <v>0</v>
          </cell>
          <cell r="L196" t="str">
            <v>Imprimé</v>
          </cell>
          <cell r="M196" t="str">
            <v>4115</v>
          </cell>
          <cell r="N196" t="b">
            <v>0</v>
          </cell>
          <cell r="O196" t="b">
            <v>0</v>
          </cell>
          <cell r="P196" t="str">
            <v>Europ</v>
          </cell>
          <cell r="Q196" t="b">
            <v>0</v>
          </cell>
          <cell r="R196">
            <v>60</v>
          </cell>
          <cell r="S196">
            <v>4</v>
          </cell>
          <cell r="T196" t="str">
            <v>4115 Imprimé</v>
          </cell>
          <cell r="U196" t="str">
            <v>4115 Imprimé</v>
          </cell>
        </row>
        <row r="197">
          <cell r="A197" t="str">
            <v>Sweden411673</v>
          </cell>
          <cell r="B197" t="str">
            <v>Sweden</v>
          </cell>
          <cell r="D197" t="str">
            <v>411673</v>
          </cell>
          <cell r="E197" t="str">
            <v>60 x 40</v>
          </cell>
          <cell r="F197">
            <v>30</v>
          </cell>
          <cell r="G197">
            <v>24</v>
          </cell>
          <cell r="H197" t="str">
            <v>Imprimé</v>
          </cell>
          <cell r="I197" t="str">
            <v>4116</v>
          </cell>
          <cell r="J197" t="b">
            <v>0</v>
          </cell>
          <cell r="K197" t="b">
            <v>0</v>
          </cell>
          <cell r="L197" t="str">
            <v>Imprimé</v>
          </cell>
          <cell r="M197" t="str">
            <v>4116</v>
          </cell>
          <cell r="N197" t="b">
            <v>0</v>
          </cell>
          <cell r="O197" t="b">
            <v>0</v>
          </cell>
          <cell r="P197" t="str">
            <v>Europ</v>
          </cell>
          <cell r="Q197" t="b">
            <v>0</v>
          </cell>
          <cell r="R197">
            <v>60</v>
          </cell>
          <cell r="S197">
            <v>4</v>
          </cell>
          <cell r="T197" t="str">
            <v>4116 Imprimé</v>
          </cell>
          <cell r="U197" t="str">
            <v>4116 Imprimé</v>
          </cell>
        </row>
        <row r="198">
          <cell r="A198" t="str">
            <v>Sweden411773</v>
          </cell>
          <cell r="B198" t="str">
            <v>Sweden</v>
          </cell>
          <cell r="D198" t="str">
            <v>411773</v>
          </cell>
          <cell r="E198" t="str">
            <v>60 x 60</v>
          </cell>
          <cell r="F198">
            <v>45</v>
          </cell>
          <cell r="G198">
            <v>16</v>
          </cell>
          <cell r="H198" t="str">
            <v>Imprimé</v>
          </cell>
          <cell r="I198" t="str">
            <v>4117</v>
          </cell>
          <cell r="J198" t="b">
            <v>0</v>
          </cell>
          <cell r="K198" t="b">
            <v>0</v>
          </cell>
          <cell r="L198" t="str">
            <v>Imprimé</v>
          </cell>
          <cell r="M198" t="str">
            <v>4117</v>
          </cell>
          <cell r="N198" t="b">
            <v>0</v>
          </cell>
          <cell r="O198" t="b">
            <v>0</v>
          </cell>
          <cell r="P198" t="str">
            <v>Europ</v>
          </cell>
          <cell r="Q198" t="b">
            <v>0</v>
          </cell>
          <cell r="R198">
            <v>60</v>
          </cell>
          <cell r="S198">
            <v>4</v>
          </cell>
          <cell r="T198" t="str">
            <v>4117 Imprimé</v>
          </cell>
          <cell r="U198" t="str">
            <v>4117 Imprimé</v>
          </cell>
        </row>
        <row r="199">
          <cell r="A199" t="str">
            <v>Sweden411873</v>
          </cell>
          <cell r="B199" t="str">
            <v>Sweden</v>
          </cell>
          <cell r="D199" t="str">
            <v>411873</v>
          </cell>
          <cell r="E199" t="str">
            <v>60 x 90</v>
          </cell>
          <cell r="F199">
            <v>75</v>
          </cell>
          <cell r="G199">
            <v>12</v>
          </cell>
          <cell r="H199" t="str">
            <v>Imprimé</v>
          </cell>
          <cell r="I199" t="str">
            <v>4118</v>
          </cell>
          <cell r="J199" t="b">
            <v>0</v>
          </cell>
          <cell r="K199" t="b">
            <v>0</v>
          </cell>
          <cell r="L199" t="str">
            <v>Imprimé</v>
          </cell>
          <cell r="M199" t="str">
            <v>4118</v>
          </cell>
          <cell r="N199" t="b">
            <v>0</v>
          </cell>
          <cell r="O199" t="b">
            <v>0</v>
          </cell>
          <cell r="P199" t="str">
            <v>Europ*2</v>
          </cell>
          <cell r="Q199" t="b">
            <v>0</v>
          </cell>
          <cell r="R199">
            <v>30</v>
          </cell>
          <cell r="S199">
            <v>4</v>
          </cell>
          <cell r="T199" t="str">
            <v>4118 Imprimé</v>
          </cell>
          <cell r="U199" t="str">
            <v>4118 Imprimé</v>
          </cell>
        </row>
        <row r="200">
          <cell r="A200" t="str">
            <v>Sweden411973</v>
          </cell>
          <cell r="B200" t="str">
            <v>Sweden</v>
          </cell>
          <cell r="D200" t="str">
            <v>411973</v>
          </cell>
          <cell r="E200" t="str">
            <v>60 x 60</v>
          </cell>
          <cell r="F200">
            <v>55</v>
          </cell>
          <cell r="G200">
            <v>36</v>
          </cell>
          <cell r="H200" t="str">
            <v>Imprimé</v>
          </cell>
          <cell r="I200" t="str">
            <v>4119</v>
          </cell>
          <cell r="J200" t="b">
            <v>0</v>
          </cell>
          <cell r="K200" t="b">
            <v>0</v>
          </cell>
          <cell r="L200" t="str">
            <v>Imprimé</v>
          </cell>
          <cell r="M200" t="str">
            <v>4119</v>
          </cell>
          <cell r="N200" t="b">
            <v>0</v>
          </cell>
          <cell r="O200" t="b">
            <v>0</v>
          </cell>
          <cell r="P200" t="str">
            <v>Europ</v>
          </cell>
          <cell r="Q200" t="b">
            <v>0</v>
          </cell>
          <cell r="R200">
            <v>25</v>
          </cell>
          <cell r="S200">
            <v>4</v>
          </cell>
          <cell r="T200" t="str">
            <v>4119 Imprimé</v>
          </cell>
          <cell r="U200" t="str">
            <v>4119 Imprimé</v>
          </cell>
        </row>
        <row r="201">
          <cell r="A201" t="str">
            <v>Sweden412273</v>
          </cell>
          <cell r="B201" t="str">
            <v>Sweden</v>
          </cell>
          <cell r="D201" t="str">
            <v>412273</v>
          </cell>
          <cell r="E201" t="str">
            <v>60 x 75</v>
          </cell>
          <cell r="F201">
            <v>75</v>
          </cell>
          <cell r="G201">
            <v>12</v>
          </cell>
          <cell r="H201" t="str">
            <v>Imprimé</v>
          </cell>
          <cell r="I201" t="str">
            <v>4122</v>
          </cell>
          <cell r="J201" t="b">
            <v>0</v>
          </cell>
          <cell r="K201" t="b">
            <v>0</v>
          </cell>
          <cell r="L201" t="str">
            <v>Imprimé</v>
          </cell>
          <cell r="M201" t="str">
            <v>4122</v>
          </cell>
          <cell r="N201" t="b">
            <v>0</v>
          </cell>
          <cell r="O201" t="b">
            <v>0</v>
          </cell>
          <cell r="P201" t="str">
            <v>Europ*2</v>
          </cell>
          <cell r="Q201" t="b">
            <v>0</v>
          </cell>
          <cell r="R201">
            <v>30</v>
          </cell>
          <cell r="S201">
            <v>4</v>
          </cell>
          <cell r="T201" t="str">
            <v>4122 Imprimé</v>
          </cell>
          <cell r="U201" t="str">
            <v>4122 Imprimé</v>
          </cell>
        </row>
        <row r="202">
          <cell r="A202" t="str">
            <v>Sweden412373</v>
          </cell>
          <cell r="B202" t="str">
            <v>Sweden</v>
          </cell>
          <cell r="D202" t="str">
            <v>412373</v>
          </cell>
          <cell r="E202" t="str">
            <v>60 x 90</v>
          </cell>
          <cell r="F202">
            <v>95</v>
          </cell>
          <cell r="G202">
            <v>12</v>
          </cell>
          <cell r="H202" t="str">
            <v>Imprimé</v>
          </cell>
          <cell r="I202" t="str">
            <v>4123</v>
          </cell>
          <cell r="J202" t="b">
            <v>0</v>
          </cell>
          <cell r="K202" t="b">
            <v>0</v>
          </cell>
          <cell r="L202" t="str">
            <v>Imprimé</v>
          </cell>
          <cell r="M202" t="str">
            <v>4123</v>
          </cell>
          <cell r="N202" t="b">
            <v>0</v>
          </cell>
          <cell r="O202" t="b">
            <v>0</v>
          </cell>
          <cell r="P202" t="str">
            <v>Europ*2</v>
          </cell>
          <cell r="Q202" t="b">
            <v>0</v>
          </cell>
          <cell r="R202">
            <v>25</v>
          </cell>
          <cell r="S202">
            <v>4</v>
          </cell>
          <cell r="T202" t="str">
            <v>4123 Imprimé</v>
          </cell>
          <cell r="U202" t="str">
            <v>4123 Imprimé</v>
          </cell>
        </row>
        <row r="203">
          <cell r="A203" t="str">
            <v>Sweden25411573</v>
          </cell>
          <cell r="B203" t="str">
            <v>Sweden</v>
          </cell>
          <cell r="D203" t="str">
            <v>25411573</v>
          </cell>
          <cell r="E203" t="str">
            <v>60 x 40</v>
          </cell>
          <cell r="F203">
            <v>30</v>
          </cell>
          <cell r="G203">
            <v>16</v>
          </cell>
          <cell r="H203" t="str">
            <v>Imprimé</v>
          </cell>
          <cell r="I203" t="str">
            <v>254115</v>
          </cell>
          <cell r="J203" t="b">
            <v>0</v>
          </cell>
          <cell r="K203" t="b">
            <v>0</v>
          </cell>
          <cell r="L203" t="str">
            <v>Imprimé</v>
          </cell>
          <cell r="M203" t="str">
            <v>254115</v>
          </cell>
          <cell r="N203" t="b">
            <v>0</v>
          </cell>
          <cell r="O203" t="b">
            <v>0</v>
          </cell>
          <cell r="P203" t="str">
            <v>Europ</v>
          </cell>
          <cell r="Q203" t="b">
            <v>0</v>
          </cell>
          <cell r="R203">
            <v>60</v>
          </cell>
          <cell r="S203">
            <v>4</v>
          </cell>
          <cell r="T203" t="str">
            <v>254115 Imprimé</v>
          </cell>
          <cell r="U203" t="str">
            <v>254115 Imprimé</v>
          </cell>
        </row>
        <row r="204">
          <cell r="A204" t="str">
            <v>Sweden25411873</v>
          </cell>
          <cell r="B204" t="str">
            <v>Sweden</v>
          </cell>
          <cell r="D204" t="str">
            <v>25411873</v>
          </cell>
          <cell r="E204" t="str">
            <v>60 x 90</v>
          </cell>
          <cell r="F204">
            <v>55</v>
          </cell>
          <cell r="G204">
            <v>12</v>
          </cell>
          <cell r="H204" t="str">
            <v>Imprimé</v>
          </cell>
          <cell r="I204" t="str">
            <v>254118</v>
          </cell>
          <cell r="J204" t="b">
            <v>0</v>
          </cell>
          <cell r="K204" t="b">
            <v>0</v>
          </cell>
          <cell r="L204" t="str">
            <v>Imprimé</v>
          </cell>
          <cell r="M204" t="str">
            <v>254118</v>
          </cell>
          <cell r="N204" t="b">
            <v>0</v>
          </cell>
          <cell r="O204" t="b">
            <v>0</v>
          </cell>
          <cell r="P204" t="str">
            <v>Europ*2</v>
          </cell>
          <cell r="Q204" t="b">
            <v>0</v>
          </cell>
          <cell r="R204">
            <v>30</v>
          </cell>
          <cell r="S204">
            <v>4</v>
          </cell>
          <cell r="T204" t="str">
            <v>254118 Imprimé</v>
          </cell>
          <cell r="U204" t="str">
            <v>254118 Imprimé</v>
          </cell>
        </row>
        <row r="205">
          <cell r="A205" t="str">
            <v>Sweden25411973</v>
          </cell>
          <cell r="B205" t="str">
            <v>Sweden</v>
          </cell>
          <cell r="D205" t="str">
            <v>25411973</v>
          </cell>
          <cell r="E205" t="str">
            <v>60 x 60</v>
          </cell>
          <cell r="F205">
            <v>38</v>
          </cell>
          <cell r="G205">
            <v>16</v>
          </cell>
          <cell r="H205" t="str">
            <v>Imprimé</v>
          </cell>
          <cell r="I205" t="str">
            <v>254119</v>
          </cell>
          <cell r="J205" t="b">
            <v>0</v>
          </cell>
          <cell r="K205" t="b">
            <v>0</v>
          </cell>
          <cell r="L205" t="str">
            <v>Imprimé</v>
          </cell>
          <cell r="M205" t="str">
            <v>254119</v>
          </cell>
          <cell r="N205" t="b">
            <v>0</v>
          </cell>
          <cell r="O205" t="b">
            <v>0</v>
          </cell>
          <cell r="P205" t="str">
            <v>Europ</v>
          </cell>
          <cell r="Q205" t="b">
            <v>0</v>
          </cell>
          <cell r="R205">
            <v>60</v>
          </cell>
          <cell r="S205">
            <v>4</v>
          </cell>
          <cell r="T205" t="str">
            <v>254119 Imprimé</v>
          </cell>
          <cell r="U205" t="str">
            <v>254119 Imprimé</v>
          </cell>
        </row>
        <row r="206">
          <cell r="A206" t="str">
            <v>Sweden25412273</v>
          </cell>
          <cell r="B206" t="str">
            <v>Sweden</v>
          </cell>
          <cell r="D206" t="str">
            <v>25412273</v>
          </cell>
          <cell r="E206" t="str">
            <v>60 x 75</v>
          </cell>
          <cell r="F206">
            <v>45</v>
          </cell>
          <cell r="G206">
            <v>12</v>
          </cell>
          <cell r="H206" t="str">
            <v>Neutre</v>
          </cell>
          <cell r="I206" t="str">
            <v>4122</v>
          </cell>
          <cell r="J206" t="b">
            <v>1</v>
          </cell>
          <cell r="K206" t="b">
            <v>0</v>
          </cell>
          <cell r="L206" t="str">
            <v>Neutre</v>
          </cell>
          <cell r="M206" t="str">
            <v>4122</v>
          </cell>
          <cell r="N206" t="b">
            <v>0</v>
          </cell>
          <cell r="O206" t="b">
            <v>0</v>
          </cell>
          <cell r="P206" t="str">
            <v>Europ*2</v>
          </cell>
          <cell r="Q206" t="b">
            <v>0</v>
          </cell>
          <cell r="R206">
            <v>30</v>
          </cell>
          <cell r="S206">
            <v>4</v>
          </cell>
          <cell r="T206" t="str">
            <v>4122 Neutre</v>
          </cell>
          <cell r="U206" t="str">
            <v>4122 Neutre</v>
          </cell>
        </row>
        <row r="207">
          <cell r="A207" t="str">
            <v>Sweden25412373</v>
          </cell>
          <cell r="B207" t="str">
            <v>Sweden</v>
          </cell>
          <cell r="D207" t="str">
            <v>25412373</v>
          </cell>
          <cell r="E207" t="str">
            <v>60 x 90</v>
          </cell>
          <cell r="F207">
            <v>55</v>
          </cell>
          <cell r="G207">
            <v>12</v>
          </cell>
          <cell r="H207" t="str">
            <v>Imprimé</v>
          </cell>
          <cell r="I207" t="str">
            <v>254123</v>
          </cell>
          <cell r="J207" t="b">
            <v>0</v>
          </cell>
          <cell r="K207" t="b">
            <v>0</v>
          </cell>
          <cell r="L207" t="str">
            <v>Imprimé</v>
          </cell>
          <cell r="M207" t="str">
            <v>254123</v>
          </cell>
          <cell r="N207" t="b">
            <v>0</v>
          </cell>
          <cell r="O207" t="b">
            <v>0</v>
          </cell>
          <cell r="P207" t="str">
            <v>Europ*2</v>
          </cell>
          <cell r="Q207" t="b">
            <v>0</v>
          </cell>
          <cell r="R207">
            <v>30</v>
          </cell>
          <cell r="S207">
            <v>4</v>
          </cell>
          <cell r="T207" t="str">
            <v>254123 Imprimé</v>
          </cell>
          <cell r="U207" t="str">
            <v>254123 Imprimé</v>
          </cell>
        </row>
        <row r="208">
          <cell r="A208" t="str">
            <v>UK410901</v>
          </cell>
          <cell r="B208" t="str">
            <v>UK</v>
          </cell>
          <cell r="D208" t="str">
            <v>410901</v>
          </cell>
          <cell r="E208" t="str">
            <v>60 x 90</v>
          </cell>
          <cell r="F208">
            <v>150</v>
          </cell>
          <cell r="G208">
            <v>24</v>
          </cell>
          <cell r="H208" t="str">
            <v>Neutre</v>
          </cell>
          <cell r="I208" t="str">
            <v>4123</v>
          </cell>
          <cell r="J208" t="b">
            <v>1</v>
          </cell>
          <cell r="K208" t="b">
            <v>0</v>
          </cell>
          <cell r="L208" t="str">
            <v>Neutre</v>
          </cell>
          <cell r="M208" t="str">
            <v>4123</v>
          </cell>
          <cell r="N208" t="b">
            <v>1</v>
          </cell>
          <cell r="O208" t="b">
            <v>0</v>
          </cell>
          <cell r="P208" t="str">
            <v>Europ</v>
          </cell>
          <cell r="Q208" t="b">
            <v>0</v>
          </cell>
          <cell r="R208">
            <v>20</v>
          </cell>
          <cell r="S208">
            <v>4</v>
          </cell>
          <cell r="T208" t="str">
            <v>4123 Neutre</v>
          </cell>
          <cell r="U208" t="str">
            <v>4123 Neutre</v>
          </cell>
        </row>
        <row r="209">
          <cell r="A209" t="str">
            <v>UK411401</v>
          </cell>
          <cell r="B209" t="str">
            <v>UK</v>
          </cell>
          <cell r="D209" t="str">
            <v>411401</v>
          </cell>
          <cell r="E209" t="str">
            <v>90 x 180</v>
          </cell>
          <cell r="F209">
            <v>133</v>
          </cell>
          <cell r="G209">
            <v>24</v>
          </cell>
          <cell r="H209" t="str">
            <v>Neutre</v>
          </cell>
          <cell r="I209" t="str">
            <v>4123</v>
          </cell>
          <cell r="J209" t="b">
            <v>1</v>
          </cell>
          <cell r="K209" t="b">
            <v>0</v>
          </cell>
          <cell r="L209" t="str">
            <v>Neutre</v>
          </cell>
          <cell r="M209" t="str">
            <v>4123</v>
          </cell>
          <cell r="N209" t="b">
            <v>1</v>
          </cell>
          <cell r="O209" t="b">
            <v>0</v>
          </cell>
          <cell r="P209" t="str">
            <v>Europ</v>
          </cell>
          <cell r="Q209" t="b">
            <v>0</v>
          </cell>
          <cell r="R209">
            <v>25</v>
          </cell>
          <cell r="S209">
            <v>4</v>
          </cell>
          <cell r="T209" t="str">
            <v>4123 Neutre</v>
          </cell>
          <cell r="U209" t="str">
            <v>4123 Neutre</v>
          </cell>
        </row>
        <row r="210">
          <cell r="A210" t="str">
            <v>UK411501</v>
          </cell>
          <cell r="B210" t="str">
            <v>UK</v>
          </cell>
          <cell r="D210" t="str">
            <v>411501</v>
          </cell>
          <cell r="E210" t="str">
            <v>60 x 40</v>
          </cell>
          <cell r="F210">
            <v>40</v>
          </cell>
          <cell r="G210">
            <v>24</v>
          </cell>
          <cell r="H210" t="str">
            <v>Imprimé</v>
          </cell>
          <cell r="I210" t="str">
            <v>4115</v>
          </cell>
          <cell r="J210" t="b">
            <v>0</v>
          </cell>
          <cell r="K210" t="b">
            <v>0</v>
          </cell>
          <cell r="L210" t="str">
            <v>Imprimé</v>
          </cell>
          <cell r="M210" t="str">
            <v>4115</v>
          </cell>
          <cell r="N210" t="b">
            <v>0</v>
          </cell>
          <cell r="O210" t="b">
            <v>0</v>
          </cell>
          <cell r="P210" t="str">
            <v>Europ</v>
          </cell>
          <cell r="Q210" t="b">
            <v>0</v>
          </cell>
          <cell r="R210">
            <v>60</v>
          </cell>
          <cell r="S210">
            <v>4</v>
          </cell>
          <cell r="T210" t="str">
            <v>4115 Imprimé</v>
          </cell>
          <cell r="U210" t="str">
            <v>4115 Imprimé</v>
          </cell>
        </row>
        <row r="211">
          <cell r="A211" t="str">
            <v>UK411601</v>
          </cell>
          <cell r="B211" t="str">
            <v>UK</v>
          </cell>
          <cell r="D211" t="str">
            <v>411601</v>
          </cell>
          <cell r="E211" t="str">
            <v>60 x 40</v>
          </cell>
          <cell r="F211">
            <v>35</v>
          </cell>
          <cell r="G211">
            <v>24</v>
          </cell>
          <cell r="H211" t="str">
            <v>Imprimé</v>
          </cell>
          <cell r="I211" t="str">
            <v>4116</v>
          </cell>
          <cell r="J211" t="b">
            <v>0</v>
          </cell>
          <cell r="K211" t="b">
            <v>0</v>
          </cell>
          <cell r="L211" t="str">
            <v>Imprimé</v>
          </cell>
          <cell r="M211" t="str">
            <v>4116</v>
          </cell>
          <cell r="N211" t="b">
            <v>0</v>
          </cell>
          <cell r="O211" t="b">
            <v>0</v>
          </cell>
          <cell r="P211" t="str">
            <v>Europ</v>
          </cell>
          <cell r="Q211" t="b">
            <v>0</v>
          </cell>
          <cell r="R211">
            <v>60</v>
          </cell>
          <cell r="S211">
            <v>4</v>
          </cell>
          <cell r="T211" t="str">
            <v>4116 Imprimé</v>
          </cell>
          <cell r="U211" t="str">
            <v>4116 Imprimé</v>
          </cell>
        </row>
        <row r="212">
          <cell r="A212" t="str">
            <v>UK411701</v>
          </cell>
          <cell r="B212" t="str">
            <v>UK</v>
          </cell>
          <cell r="D212" t="str">
            <v>411701</v>
          </cell>
          <cell r="E212" t="str">
            <v>60 x 60</v>
          </cell>
          <cell r="F212">
            <v>50</v>
          </cell>
          <cell r="G212">
            <v>24</v>
          </cell>
          <cell r="H212" t="str">
            <v>Imprimé</v>
          </cell>
          <cell r="I212" t="str">
            <v>4117</v>
          </cell>
          <cell r="J212" t="b">
            <v>0</v>
          </cell>
          <cell r="K212" t="b">
            <v>0</v>
          </cell>
          <cell r="L212" t="str">
            <v>Imprimé</v>
          </cell>
          <cell r="M212" t="str">
            <v>4117</v>
          </cell>
          <cell r="N212" t="b">
            <v>0</v>
          </cell>
          <cell r="O212" t="b">
            <v>0</v>
          </cell>
          <cell r="P212" t="str">
            <v>Europ</v>
          </cell>
          <cell r="Q212" t="b">
            <v>0</v>
          </cell>
          <cell r="R212">
            <v>60</v>
          </cell>
          <cell r="S212">
            <v>4</v>
          </cell>
          <cell r="T212" t="str">
            <v>4117 Imprimé</v>
          </cell>
          <cell r="U212" t="str">
            <v>4117 Imprimé</v>
          </cell>
        </row>
        <row r="213">
          <cell r="A213" t="str">
            <v>UK411801</v>
          </cell>
          <cell r="B213" t="str">
            <v>UK</v>
          </cell>
          <cell r="D213" t="str">
            <v>411801</v>
          </cell>
          <cell r="E213" t="str">
            <v>60 x 90</v>
          </cell>
          <cell r="F213">
            <v>80</v>
          </cell>
          <cell r="G213">
            <v>28</v>
          </cell>
          <cell r="H213" t="str">
            <v>Imprimé</v>
          </cell>
          <cell r="I213" t="str">
            <v>4118</v>
          </cell>
          <cell r="J213" t="b">
            <v>0</v>
          </cell>
          <cell r="K213" t="b">
            <v>0</v>
          </cell>
          <cell r="L213" t="str">
            <v>Imprimé</v>
          </cell>
          <cell r="M213" t="str">
            <v>4118</v>
          </cell>
          <cell r="N213" t="b">
            <v>0</v>
          </cell>
          <cell r="O213" t="b">
            <v>0</v>
          </cell>
          <cell r="P213" t="str">
            <v>Europ</v>
          </cell>
          <cell r="Q213" t="b">
            <v>0</v>
          </cell>
          <cell r="R213">
            <v>30</v>
          </cell>
          <cell r="S213">
            <v>4</v>
          </cell>
          <cell r="T213" t="str">
            <v>4118 Imprimé</v>
          </cell>
          <cell r="U213" t="str">
            <v>4118 Imprimé</v>
          </cell>
        </row>
        <row r="214">
          <cell r="A214" t="str">
            <v>UK411901</v>
          </cell>
          <cell r="B214" t="str">
            <v>UK</v>
          </cell>
          <cell r="D214" t="str">
            <v>411901</v>
          </cell>
          <cell r="E214" t="str">
            <v>60 x 60</v>
          </cell>
          <cell r="F214">
            <v>60</v>
          </cell>
          <cell r="G214">
            <v>48</v>
          </cell>
          <cell r="H214" t="str">
            <v>Imprimé</v>
          </cell>
          <cell r="I214" t="str">
            <v>4119</v>
          </cell>
          <cell r="J214" t="b">
            <v>0</v>
          </cell>
          <cell r="K214" t="b">
            <v>0</v>
          </cell>
          <cell r="L214" t="str">
            <v>Imprimé</v>
          </cell>
          <cell r="M214" t="str">
            <v>4119</v>
          </cell>
          <cell r="N214" t="b">
            <v>0</v>
          </cell>
          <cell r="O214" t="b">
            <v>0</v>
          </cell>
          <cell r="P214" t="str">
            <v>Europ</v>
          </cell>
          <cell r="Q214" t="b">
            <v>0</v>
          </cell>
          <cell r="R214">
            <v>25</v>
          </cell>
          <cell r="S214">
            <v>4</v>
          </cell>
          <cell r="T214" t="str">
            <v>4119 Imprimé</v>
          </cell>
          <cell r="U214" t="str">
            <v>4119 Imprimé</v>
          </cell>
        </row>
        <row r="215">
          <cell r="A215" t="str">
            <v>UK412201</v>
          </cell>
          <cell r="B215" t="str">
            <v>UK</v>
          </cell>
          <cell r="D215" t="str">
            <v>412201</v>
          </cell>
          <cell r="E215" t="str">
            <v>60 x 75</v>
          </cell>
          <cell r="F215">
            <v>80</v>
          </cell>
          <cell r="G215">
            <v>24</v>
          </cell>
          <cell r="H215" t="str">
            <v>Imprimé</v>
          </cell>
          <cell r="I215" t="str">
            <v>4122</v>
          </cell>
          <cell r="J215" t="b">
            <v>0</v>
          </cell>
          <cell r="K215" t="b">
            <v>0</v>
          </cell>
          <cell r="L215" t="str">
            <v>Imprimé</v>
          </cell>
          <cell r="M215" t="str">
            <v>4122</v>
          </cell>
          <cell r="N215" t="b">
            <v>0</v>
          </cell>
          <cell r="O215" t="b">
            <v>0</v>
          </cell>
          <cell r="P215" t="str">
            <v>Europ</v>
          </cell>
          <cell r="Q215" t="b">
            <v>0</v>
          </cell>
          <cell r="R215">
            <v>30</v>
          </cell>
          <cell r="S215">
            <v>4</v>
          </cell>
          <cell r="T215" t="str">
            <v>4122 Imprimé</v>
          </cell>
          <cell r="U215" t="str">
            <v>4122 Imprimé</v>
          </cell>
        </row>
        <row r="216">
          <cell r="A216" t="str">
            <v>UK412301</v>
          </cell>
          <cell r="B216" t="str">
            <v>UK</v>
          </cell>
          <cell r="D216" t="str">
            <v>412301</v>
          </cell>
          <cell r="E216" t="str">
            <v>60 x 90</v>
          </cell>
          <cell r="F216">
            <v>100</v>
          </cell>
          <cell r="G216">
            <v>28</v>
          </cell>
          <cell r="H216" t="str">
            <v>Imprimé</v>
          </cell>
          <cell r="I216" t="str">
            <v>4123</v>
          </cell>
          <cell r="J216" t="b">
            <v>0</v>
          </cell>
          <cell r="K216" t="b">
            <v>0</v>
          </cell>
          <cell r="L216" t="str">
            <v>Imprimé</v>
          </cell>
          <cell r="M216" t="str">
            <v>4123</v>
          </cell>
          <cell r="N216" t="b">
            <v>0</v>
          </cell>
          <cell r="O216" t="b">
            <v>0</v>
          </cell>
          <cell r="P216" t="str">
            <v>Europ</v>
          </cell>
          <cell r="Q216" t="b">
            <v>0</v>
          </cell>
          <cell r="R216">
            <v>25</v>
          </cell>
          <cell r="S216">
            <v>4</v>
          </cell>
          <cell r="T216" t="str">
            <v>4123 Imprimé</v>
          </cell>
          <cell r="U216" t="str">
            <v>4123 Imprimé</v>
          </cell>
        </row>
        <row r="217">
          <cell r="A217" t="str">
            <v>UK25411501</v>
          </cell>
          <cell r="B217" t="str">
            <v>UK</v>
          </cell>
          <cell r="D217" t="str">
            <v>25411501</v>
          </cell>
          <cell r="E217" t="str">
            <v>60 x 40</v>
          </cell>
          <cell r="F217">
            <v>32</v>
          </cell>
          <cell r="G217">
            <v>24</v>
          </cell>
          <cell r="H217" t="str">
            <v>Imprimé</v>
          </cell>
          <cell r="I217" t="str">
            <v>254115</v>
          </cell>
          <cell r="J217" t="b">
            <v>0</v>
          </cell>
          <cell r="K217" t="b">
            <v>0</v>
          </cell>
          <cell r="L217" t="str">
            <v>Imprimé</v>
          </cell>
          <cell r="M217" t="str">
            <v>254115</v>
          </cell>
          <cell r="N217" t="b">
            <v>0</v>
          </cell>
          <cell r="O217" t="b">
            <v>0</v>
          </cell>
          <cell r="P217" t="str">
            <v>Europ</v>
          </cell>
          <cell r="Q217" t="b">
            <v>0</v>
          </cell>
          <cell r="R217">
            <v>60</v>
          </cell>
          <cell r="S217">
            <v>4</v>
          </cell>
          <cell r="T217" t="str">
            <v>254115 Imprimé</v>
          </cell>
          <cell r="U217" t="str">
            <v>254115 Imprimé</v>
          </cell>
        </row>
        <row r="218">
          <cell r="A218" t="str">
            <v>UK25411601</v>
          </cell>
          <cell r="B218" t="str">
            <v>UK</v>
          </cell>
          <cell r="D218" t="str">
            <v>25411601</v>
          </cell>
          <cell r="E218" t="str">
            <v>60 x 40</v>
          </cell>
          <cell r="F218">
            <v>30</v>
          </cell>
          <cell r="G218">
            <v>24</v>
          </cell>
          <cell r="H218" t="str">
            <v>Imprimé</v>
          </cell>
          <cell r="I218" t="str">
            <v>254116</v>
          </cell>
          <cell r="J218" t="b">
            <v>0</v>
          </cell>
          <cell r="K218" t="b">
            <v>0</v>
          </cell>
          <cell r="L218" t="str">
            <v>Imprimé</v>
          </cell>
          <cell r="M218" t="str">
            <v>254116</v>
          </cell>
          <cell r="N218" t="b">
            <v>0</v>
          </cell>
          <cell r="O218" t="b">
            <v>0</v>
          </cell>
          <cell r="P218" t="str">
            <v>Europ</v>
          </cell>
          <cell r="Q218" t="b">
            <v>0</v>
          </cell>
          <cell r="R218">
            <v>60</v>
          </cell>
          <cell r="S218">
            <v>4</v>
          </cell>
          <cell r="T218" t="str">
            <v>254116 Imprimé</v>
          </cell>
          <cell r="U218" t="str">
            <v>254116 Imprimé</v>
          </cell>
        </row>
        <row r="219">
          <cell r="A219" t="str">
            <v>UK25411701</v>
          </cell>
          <cell r="B219" t="str">
            <v>UK</v>
          </cell>
          <cell r="D219" t="str">
            <v>25411701</v>
          </cell>
          <cell r="E219" t="str">
            <v>60 x 60</v>
          </cell>
          <cell r="F219">
            <v>37</v>
          </cell>
          <cell r="G219">
            <v>24</v>
          </cell>
          <cell r="H219" t="str">
            <v>Imprimé</v>
          </cell>
          <cell r="I219" t="str">
            <v>254117</v>
          </cell>
          <cell r="J219" t="b">
            <v>0</v>
          </cell>
          <cell r="K219" t="b">
            <v>0</v>
          </cell>
          <cell r="L219" t="str">
            <v>Imprimé</v>
          </cell>
          <cell r="M219" t="str">
            <v>254117</v>
          </cell>
          <cell r="N219" t="b">
            <v>0</v>
          </cell>
          <cell r="O219" t="b">
            <v>0</v>
          </cell>
          <cell r="P219" t="str">
            <v>Europ</v>
          </cell>
          <cell r="Q219" t="b">
            <v>0</v>
          </cell>
          <cell r="R219">
            <v>60</v>
          </cell>
          <cell r="S219">
            <v>4</v>
          </cell>
          <cell r="T219" t="str">
            <v>254117 Imprimé</v>
          </cell>
          <cell r="U219" t="str">
            <v>254117 Imprimé</v>
          </cell>
        </row>
        <row r="220">
          <cell r="A220" t="str">
            <v>UK25411801</v>
          </cell>
          <cell r="B220" t="str">
            <v>UK</v>
          </cell>
          <cell r="D220" t="str">
            <v>25411801</v>
          </cell>
          <cell r="E220" t="str">
            <v>60 x 90</v>
          </cell>
          <cell r="F220">
            <v>54</v>
          </cell>
          <cell r="G220">
            <v>28</v>
          </cell>
          <cell r="H220" t="str">
            <v>Imprimé</v>
          </cell>
          <cell r="I220" t="str">
            <v>254118</v>
          </cell>
          <cell r="J220" t="b">
            <v>0</v>
          </cell>
          <cell r="K220" t="b">
            <v>0</v>
          </cell>
          <cell r="L220" t="str">
            <v>Imprimé</v>
          </cell>
          <cell r="M220" t="str">
            <v>254118</v>
          </cell>
          <cell r="N220" t="b">
            <v>0</v>
          </cell>
          <cell r="O220" t="b">
            <v>0</v>
          </cell>
          <cell r="P220" t="str">
            <v>Europ</v>
          </cell>
          <cell r="Q220" t="b">
            <v>0</v>
          </cell>
          <cell r="R220">
            <v>30</v>
          </cell>
          <cell r="S220">
            <v>4</v>
          </cell>
          <cell r="T220" t="str">
            <v>254118 Imprimé</v>
          </cell>
          <cell r="U220" t="str">
            <v>254118 Imprimé</v>
          </cell>
        </row>
        <row r="221">
          <cell r="A221" t="str">
            <v>UK25411901</v>
          </cell>
          <cell r="B221" t="str">
            <v>UK</v>
          </cell>
          <cell r="D221" t="str">
            <v>25411901</v>
          </cell>
          <cell r="E221" t="str">
            <v>60 x 60</v>
          </cell>
          <cell r="F221">
            <v>40</v>
          </cell>
          <cell r="G221">
            <v>24</v>
          </cell>
          <cell r="H221" t="str">
            <v>Imprimé</v>
          </cell>
          <cell r="I221" t="str">
            <v>254119</v>
          </cell>
          <cell r="J221" t="b">
            <v>0</v>
          </cell>
          <cell r="K221" t="b">
            <v>0</v>
          </cell>
          <cell r="L221" t="str">
            <v>Imprimé</v>
          </cell>
          <cell r="M221" t="str">
            <v>254119</v>
          </cell>
          <cell r="N221" t="b">
            <v>0</v>
          </cell>
          <cell r="O221" t="b">
            <v>0</v>
          </cell>
          <cell r="P221" t="str">
            <v>Europ</v>
          </cell>
          <cell r="Q221" t="b">
            <v>0</v>
          </cell>
          <cell r="R221">
            <v>60</v>
          </cell>
          <cell r="S221">
            <v>4</v>
          </cell>
          <cell r="T221" t="str">
            <v>254119 Imprimé</v>
          </cell>
          <cell r="U221" t="str">
            <v>254119 Imprimé</v>
          </cell>
        </row>
        <row r="222">
          <cell r="A222" t="str">
            <v>UK25412301</v>
          </cell>
          <cell r="B222" t="str">
            <v>UK</v>
          </cell>
          <cell r="D222" t="str">
            <v>25412301</v>
          </cell>
          <cell r="E222" t="str">
            <v>60 x 90</v>
          </cell>
          <cell r="F222">
            <v>60</v>
          </cell>
          <cell r="G222">
            <v>28</v>
          </cell>
          <cell r="H222" t="str">
            <v>Imprimé</v>
          </cell>
          <cell r="I222" t="str">
            <v>254123</v>
          </cell>
          <cell r="J222" t="b">
            <v>0</v>
          </cell>
          <cell r="K222" t="b">
            <v>0</v>
          </cell>
          <cell r="L222" t="str">
            <v>Imprimé</v>
          </cell>
          <cell r="M222" t="str">
            <v>254123</v>
          </cell>
          <cell r="N222" t="b">
            <v>0</v>
          </cell>
          <cell r="O222" t="b">
            <v>0</v>
          </cell>
          <cell r="P222" t="str">
            <v>Europ</v>
          </cell>
          <cell r="Q222" t="b">
            <v>0</v>
          </cell>
          <cell r="R222">
            <v>30</v>
          </cell>
          <cell r="S222">
            <v>4</v>
          </cell>
          <cell r="T222" t="str">
            <v>254123 Imprimé</v>
          </cell>
          <cell r="U222" t="str">
            <v>254123 Imprimé</v>
          </cell>
        </row>
        <row r="223">
          <cell r="A223" t="str">
            <v>UK25412401</v>
          </cell>
          <cell r="B223" t="str">
            <v>UK</v>
          </cell>
          <cell r="D223" t="str">
            <v>25412401</v>
          </cell>
          <cell r="E223" t="str">
            <v>60 x 60</v>
          </cell>
          <cell r="F223">
            <v>60</v>
          </cell>
          <cell r="G223">
            <v>48</v>
          </cell>
          <cell r="H223" t="str">
            <v>Imprimé</v>
          </cell>
          <cell r="I223" t="str">
            <v>254124</v>
          </cell>
          <cell r="J223" t="b">
            <v>0</v>
          </cell>
          <cell r="K223" t="b">
            <v>0</v>
          </cell>
          <cell r="L223" t="str">
            <v>Imprimé</v>
          </cell>
          <cell r="M223" t="str">
            <v>254124</v>
          </cell>
          <cell r="N223" t="b">
            <v>0</v>
          </cell>
          <cell r="O223" t="b">
            <v>0</v>
          </cell>
          <cell r="P223" t="str">
            <v>Europ</v>
          </cell>
          <cell r="Q223" t="b">
            <v>0</v>
          </cell>
          <cell r="R223">
            <v>10</v>
          </cell>
          <cell r="S223">
            <v>8</v>
          </cell>
          <cell r="T223" t="str">
            <v>254124 Imprimé</v>
          </cell>
          <cell r="U223" t="str">
            <v>254124 Imprimé</v>
          </cell>
        </row>
        <row r="224">
          <cell r="A224" t="str">
            <v>UK25412501</v>
          </cell>
          <cell r="B224" t="str">
            <v>UK</v>
          </cell>
          <cell r="D224" t="str">
            <v>25412501</v>
          </cell>
          <cell r="E224" t="str">
            <v>60 x 90</v>
          </cell>
          <cell r="F224">
            <v>100</v>
          </cell>
          <cell r="G224">
            <v>28</v>
          </cell>
          <cell r="H224" t="str">
            <v>Imprimé</v>
          </cell>
          <cell r="I224" t="str">
            <v>254125</v>
          </cell>
          <cell r="J224" t="b">
            <v>0</v>
          </cell>
          <cell r="K224" t="b">
            <v>0</v>
          </cell>
          <cell r="L224" t="str">
            <v>Imprimé</v>
          </cell>
          <cell r="M224" t="str">
            <v>254125</v>
          </cell>
          <cell r="N224" t="b">
            <v>0</v>
          </cell>
          <cell r="O224" t="b">
            <v>0</v>
          </cell>
          <cell r="P224" t="str">
            <v>Europ</v>
          </cell>
          <cell r="Q224" t="b">
            <v>0</v>
          </cell>
          <cell r="R224">
            <v>10</v>
          </cell>
          <cell r="S224">
            <v>8</v>
          </cell>
          <cell r="T224" t="str">
            <v>254125 Imprimé</v>
          </cell>
          <cell r="U224" t="str">
            <v>254125 Imprimé</v>
          </cell>
        </row>
        <row r="225">
          <cell r="A225" t="str">
            <v>VILANDRA411901</v>
          </cell>
          <cell r="B225" t="str">
            <v>VILANDRA</v>
          </cell>
          <cell r="D225" t="str">
            <v>411901</v>
          </cell>
          <cell r="E225" t="str">
            <v>60 x 60</v>
          </cell>
          <cell r="F225">
            <v>60</v>
          </cell>
          <cell r="G225">
            <v>42</v>
          </cell>
          <cell r="H225" t="str">
            <v>Imprimé</v>
          </cell>
          <cell r="I225" t="str">
            <v>4119</v>
          </cell>
          <cell r="J225" t="b">
            <v>0</v>
          </cell>
          <cell r="K225" t="b">
            <v>0</v>
          </cell>
          <cell r="L225" t="str">
            <v>Imprimé</v>
          </cell>
          <cell r="M225" t="str">
            <v>4119</v>
          </cell>
          <cell r="N225" t="b">
            <v>0</v>
          </cell>
          <cell r="O225" t="b">
            <v>0</v>
          </cell>
          <cell r="P225" t="str">
            <v>Perdue</v>
          </cell>
          <cell r="Q225" t="b">
            <v>0</v>
          </cell>
          <cell r="R225">
            <v>25</v>
          </cell>
          <cell r="S225">
            <v>4</v>
          </cell>
          <cell r="T225" t="str">
            <v>4119 Imprimé</v>
          </cell>
          <cell r="U225" t="str">
            <v>4119 Imprimé</v>
          </cell>
        </row>
        <row r="226">
          <cell r="A226" t="str">
            <v>VILANDRA411501</v>
          </cell>
          <cell r="B226" t="str">
            <v>VILANDRA</v>
          </cell>
          <cell r="D226" t="str">
            <v>411501</v>
          </cell>
          <cell r="E226" t="str">
            <v>60 x 40</v>
          </cell>
          <cell r="F226">
            <v>40</v>
          </cell>
          <cell r="G226">
            <v>24</v>
          </cell>
          <cell r="H226" t="str">
            <v>Imprimé</v>
          </cell>
          <cell r="I226" t="str">
            <v>4115</v>
          </cell>
          <cell r="J226" t="b">
            <v>0</v>
          </cell>
          <cell r="K226" t="b">
            <v>0</v>
          </cell>
          <cell r="L226" t="str">
            <v>Imprimé</v>
          </cell>
          <cell r="M226" t="str">
            <v>4115</v>
          </cell>
          <cell r="N226" t="b">
            <v>0</v>
          </cell>
          <cell r="O226" t="b">
            <v>0</v>
          </cell>
          <cell r="P226" t="str">
            <v>Perdue</v>
          </cell>
          <cell r="Q226" t="b">
            <v>0</v>
          </cell>
          <cell r="R226">
            <v>60</v>
          </cell>
          <cell r="S226">
            <v>4</v>
          </cell>
          <cell r="T226" t="str">
            <v>4115 Imprimé</v>
          </cell>
          <cell r="U226" t="str">
            <v>4115 Imprimé</v>
          </cell>
        </row>
        <row r="227">
          <cell r="A227" t="str">
            <v>VILANDRA412301</v>
          </cell>
          <cell r="B227" t="str">
            <v>VILANDRA</v>
          </cell>
          <cell r="D227" t="str">
            <v>412301</v>
          </cell>
          <cell r="E227" t="str">
            <v>60 x 90</v>
          </cell>
          <cell r="F227">
            <v>100</v>
          </cell>
          <cell r="G227">
            <v>28</v>
          </cell>
          <cell r="H227" t="str">
            <v>Imprimé</v>
          </cell>
          <cell r="I227" t="str">
            <v>4123</v>
          </cell>
          <cell r="J227" t="b">
            <v>0</v>
          </cell>
          <cell r="K227" t="b">
            <v>0</v>
          </cell>
          <cell r="L227" t="str">
            <v>Imprimé</v>
          </cell>
          <cell r="M227" t="str">
            <v>4123</v>
          </cell>
          <cell r="N227" t="b">
            <v>0</v>
          </cell>
          <cell r="O227" t="b">
            <v>0</v>
          </cell>
          <cell r="P227" t="str">
            <v>Perdue</v>
          </cell>
          <cell r="Q227" t="b">
            <v>0</v>
          </cell>
          <cell r="R227">
            <v>25</v>
          </cell>
          <cell r="S227">
            <v>4</v>
          </cell>
          <cell r="T227" t="str">
            <v>4123 Imprimé</v>
          </cell>
          <cell r="U227" t="str">
            <v>4123 Imprimé</v>
          </cell>
        </row>
        <row r="228">
          <cell r="A228" t="str">
            <v>Vitalea411808</v>
          </cell>
          <cell r="B228" t="str">
            <v>Vitalea</v>
          </cell>
          <cell r="D228" t="str">
            <v>411808</v>
          </cell>
          <cell r="E228" t="str">
            <v>60 x 90</v>
          </cell>
          <cell r="F228">
            <v>80</v>
          </cell>
          <cell r="G228">
            <v>24</v>
          </cell>
          <cell r="H228" t="str">
            <v>Neutre</v>
          </cell>
          <cell r="I228" t="str">
            <v>4123</v>
          </cell>
          <cell r="J228" t="b">
            <v>1</v>
          </cell>
          <cell r="K228" t="b">
            <v>0</v>
          </cell>
          <cell r="L228" t="str">
            <v>Neutre</v>
          </cell>
          <cell r="M228" t="str">
            <v>4123</v>
          </cell>
          <cell r="N228" t="b">
            <v>0</v>
          </cell>
          <cell r="O228" t="b">
            <v>0</v>
          </cell>
          <cell r="P228" t="str">
            <v>Perdue</v>
          </cell>
          <cell r="Q228" t="b">
            <v>0</v>
          </cell>
          <cell r="R228">
            <v>30</v>
          </cell>
          <cell r="S228">
            <v>4</v>
          </cell>
          <cell r="T228" t="str">
            <v>4123 Neutre</v>
          </cell>
          <cell r="U228" t="str">
            <v>4123 Neutre</v>
          </cell>
        </row>
      </sheetData>
      <sheetData sheetId="4"/>
      <sheetData sheetId="5"/>
      <sheetData sheetId="6">
        <row r="6">
          <cell r="L6" t="str">
            <v>Somme de Qté</v>
          </cell>
          <cell r="M6" t="str">
            <v>Date</v>
          </cell>
        </row>
        <row r="7">
          <cell r="L7" t="str">
            <v>Fournisseur</v>
          </cell>
          <cell r="M7" t="str">
            <v>janv</v>
          </cell>
          <cell r="N7" t="str">
            <v>févr</v>
          </cell>
          <cell r="O7" t="str">
            <v>mars</v>
          </cell>
          <cell r="P7" t="str">
            <v>avr</v>
          </cell>
          <cell r="Q7" t="str">
            <v>mai</v>
          </cell>
          <cell r="R7" t="str">
            <v>juin</v>
          </cell>
          <cell r="S7" t="str">
            <v>juil</v>
          </cell>
          <cell r="T7" t="str">
            <v>août</v>
          </cell>
          <cell r="U7" t="str">
            <v>sept</v>
          </cell>
          <cell r="V7" t="str">
            <v>oct</v>
          </cell>
          <cell r="W7" t="str">
            <v>nov</v>
          </cell>
          <cell r="X7" t="str">
            <v>déc</v>
          </cell>
          <cell r="Y7" t="str">
            <v>Total général</v>
          </cell>
        </row>
        <row r="8">
          <cell r="L8" t="str">
            <v>ABENA</v>
          </cell>
          <cell r="M8">
            <v>8000</v>
          </cell>
          <cell r="N8">
            <v>10000</v>
          </cell>
          <cell r="O8">
            <v>16000</v>
          </cell>
          <cell r="P8">
            <v>8162</v>
          </cell>
          <cell r="Q8">
            <v>8000</v>
          </cell>
          <cell r="R8">
            <v>4000</v>
          </cell>
          <cell r="S8">
            <v>4000</v>
          </cell>
          <cell r="T8">
            <v>4000</v>
          </cell>
          <cell r="U8">
            <v>8000</v>
          </cell>
          <cell r="V8">
            <v>8000</v>
          </cell>
          <cell r="Y8">
            <v>78162</v>
          </cell>
        </row>
        <row r="9">
          <cell r="L9" t="str">
            <v xml:space="preserve">ABENA </v>
          </cell>
          <cell r="Q9">
            <v>8000</v>
          </cell>
          <cell r="R9">
            <v>4000</v>
          </cell>
          <cell r="T9">
            <v>4000</v>
          </cell>
          <cell r="W9">
            <v>4000</v>
          </cell>
          <cell r="X9">
            <v>4000</v>
          </cell>
          <cell r="Y9">
            <v>24000</v>
          </cell>
        </row>
        <row r="10">
          <cell r="L10" t="str">
            <v>BLUPLAST</v>
          </cell>
          <cell r="M10">
            <v>40058</v>
          </cell>
          <cell r="N10">
            <v>20576</v>
          </cell>
          <cell r="O10">
            <v>46980</v>
          </cell>
          <cell r="P10">
            <v>46276</v>
          </cell>
          <cell r="Q10">
            <v>23172</v>
          </cell>
          <cell r="R10">
            <v>22635</v>
          </cell>
          <cell r="S10">
            <v>23851</v>
          </cell>
          <cell r="T10">
            <v>23889</v>
          </cell>
          <cell r="U10">
            <v>19946</v>
          </cell>
          <cell r="V10">
            <v>24236</v>
          </cell>
          <cell r="W10">
            <v>24706</v>
          </cell>
          <cell r="X10">
            <v>23853</v>
          </cell>
          <cell r="Y10">
            <v>340178</v>
          </cell>
        </row>
        <row r="11">
          <cell r="L11" t="str">
            <v>CANKIMYA</v>
          </cell>
          <cell r="X11">
            <v>10800</v>
          </cell>
          <cell r="Y11">
            <v>10800</v>
          </cell>
        </row>
        <row r="12">
          <cell r="L12" t="str">
            <v>COLQUIMICA</v>
          </cell>
          <cell r="M12">
            <v>21384</v>
          </cell>
          <cell r="O12">
            <v>21384</v>
          </cell>
          <cell r="Q12">
            <v>21384</v>
          </cell>
          <cell r="R12">
            <v>21384</v>
          </cell>
          <cell r="T12">
            <v>21384</v>
          </cell>
          <cell r="W12">
            <v>22059</v>
          </cell>
          <cell r="Y12">
            <v>128979</v>
          </cell>
        </row>
        <row r="13">
          <cell r="L13" t="str">
            <v>DOUNOR</v>
          </cell>
          <cell r="M13">
            <v>2118347</v>
          </cell>
          <cell r="N13">
            <v>1854827</v>
          </cell>
          <cell r="Q13">
            <v>1223660</v>
          </cell>
          <cell r="R13">
            <v>1171810</v>
          </cell>
          <cell r="T13">
            <v>1182180</v>
          </cell>
          <cell r="U13">
            <v>1220976</v>
          </cell>
          <cell r="V13">
            <v>1157292</v>
          </cell>
          <cell r="W13">
            <v>2410476</v>
          </cell>
          <cell r="X13">
            <v>1140700</v>
          </cell>
          <cell r="Y13">
            <v>13480268</v>
          </cell>
        </row>
        <row r="14">
          <cell r="L14" t="str">
            <v>EUROPAC</v>
          </cell>
          <cell r="M14">
            <v>61025</v>
          </cell>
          <cell r="N14">
            <v>54210</v>
          </cell>
          <cell r="O14">
            <v>72280</v>
          </cell>
          <cell r="P14">
            <v>59014</v>
          </cell>
          <cell r="Q14">
            <v>60460</v>
          </cell>
          <cell r="R14">
            <v>59100</v>
          </cell>
          <cell r="S14">
            <v>61035</v>
          </cell>
          <cell r="T14">
            <v>61860</v>
          </cell>
          <cell r="U14">
            <v>39555</v>
          </cell>
          <cell r="V14">
            <v>24759</v>
          </cell>
          <cell r="W14">
            <v>75114</v>
          </cell>
          <cell r="X14">
            <v>34105</v>
          </cell>
          <cell r="Y14">
            <v>662517</v>
          </cell>
        </row>
        <row r="15">
          <cell r="L15" t="str">
            <v>EXTEN</v>
          </cell>
          <cell r="P15">
            <v>117.08</v>
          </cell>
          <cell r="Y15">
            <v>117.08</v>
          </cell>
        </row>
        <row r="16">
          <cell r="L16" t="str">
            <v>FITESA</v>
          </cell>
          <cell r="M16">
            <v>1804544</v>
          </cell>
          <cell r="N16">
            <v>1733286.4</v>
          </cell>
          <cell r="O16">
            <v>1854278.4</v>
          </cell>
          <cell r="P16">
            <v>1803328</v>
          </cell>
          <cell r="Q16">
            <v>1587609.6000000001</v>
          </cell>
          <cell r="R16">
            <v>1790681.6</v>
          </cell>
          <cell r="S16">
            <v>3695241.6</v>
          </cell>
          <cell r="T16">
            <v>1876166.4</v>
          </cell>
          <cell r="U16">
            <v>1849171.2</v>
          </cell>
          <cell r="W16">
            <v>1889664</v>
          </cell>
          <cell r="X16">
            <v>1902432</v>
          </cell>
          <cell r="Y16">
            <v>21786403.199999999</v>
          </cell>
        </row>
        <row r="17">
          <cell r="L17" t="str">
            <v>GAVIPLAS</v>
          </cell>
          <cell r="V17">
            <v>27000</v>
          </cell>
          <cell r="W17">
            <v>28000</v>
          </cell>
          <cell r="X17">
            <v>127900</v>
          </cell>
          <cell r="Y17">
            <v>182900</v>
          </cell>
        </row>
        <row r="18">
          <cell r="L18" t="str">
            <v>GP CELLULOSE</v>
          </cell>
          <cell r="M18">
            <v>147816</v>
          </cell>
          <cell r="N18">
            <v>148817</v>
          </cell>
          <cell r="O18">
            <v>149667</v>
          </cell>
          <cell r="P18">
            <v>148425</v>
          </cell>
          <cell r="Q18">
            <v>144960</v>
          </cell>
          <cell r="R18">
            <v>145850</v>
          </cell>
          <cell r="S18">
            <v>96495</v>
          </cell>
          <cell r="T18">
            <v>96825</v>
          </cell>
          <cell r="U18">
            <v>121165</v>
          </cell>
          <cell r="V18">
            <v>144655</v>
          </cell>
          <cell r="W18">
            <v>119733</v>
          </cell>
          <cell r="X18">
            <v>119318</v>
          </cell>
          <cell r="Y18">
            <v>1583726</v>
          </cell>
        </row>
        <row r="19">
          <cell r="L19" t="str">
            <v>INNOVATIVE</v>
          </cell>
          <cell r="W19">
            <v>384300</v>
          </cell>
          <cell r="Y19">
            <v>384300</v>
          </cell>
        </row>
        <row r="20">
          <cell r="L20" t="str">
            <v>ITALPOLIMERI</v>
          </cell>
          <cell r="M20">
            <v>8181</v>
          </cell>
          <cell r="Y20">
            <v>8181</v>
          </cell>
        </row>
        <row r="21">
          <cell r="L21" t="str">
            <v>JPC ETIQUETTES</v>
          </cell>
          <cell r="Q21">
            <v>1</v>
          </cell>
          <cell r="R21">
            <v>62700</v>
          </cell>
          <cell r="T21">
            <v>30320</v>
          </cell>
          <cell r="Y21">
            <v>93021</v>
          </cell>
        </row>
        <row r="22">
          <cell r="L22" t="str">
            <v>KOROZO</v>
          </cell>
          <cell r="O22">
            <v>161400</v>
          </cell>
          <cell r="P22">
            <v>544850</v>
          </cell>
          <cell r="Q22">
            <v>155100</v>
          </cell>
          <cell r="S22">
            <v>151400</v>
          </cell>
          <cell r="T22">
            <v>426700</v>
          </cell>
          <cell r="U22">
            <v>325250</v>
          </cell>
          <cell r="Y22">
            <v>1764700</v>
          </cell>
        </row>
        <row r="23">
          <cell r="L23" t="str">
            <v>POLIGOF</v>
          </cell>
          <cell r="Q23">
            <v>1049</v>
          </cell>
          <cell r="U23">
            <v>801</v>
          </cell>
          <cell r="V23">
            <v>5875</v>
          </cell>
          <cell r="Y23">
            <v>7725</v>
          </cell>
        </row>
        <row r="24">
          <cell r="L24" t="str">
            <v>RIBEYRON</v>
          </cell>
          <cell r="N24">
            <v>670</v>
          </cell>
          <cell r="P24">
            <v>10826</v>
          </cell>
          <cell r="Q24">
            <v>16828</v>
          </cell>
          <cell r="U24">
            <v>416</v>
          </cell>
          <cell r="V24">
            <v>464</v>
          </cell>
          <cell r="Y24">
            <v>29204</v>
          </cell>
        </row>
        <row r="25">
          <cell r="L25" t="str">
            <v>SAGAERT</v>
          </cell>
          <cell r="R25">
            <v>24</v>
          </cell>
          <cell r="Y25">
            <v>24</v>
          </cell>
        </row>
        <row r="26">
          <cell r="L26" t="str">
            <v>SEMOFLEX</v>
          </cell>
          <cell r="M26">
            <v>3300</v>
          </cell>
          <cell r="N26">
            <v>193400</v>
          </cell>
          <cell r="O26">
            <v>182000</v>
          </cell>
          <cell r="P26">
            <v>136600</v>
          </cell>
          <cell r="Q26">
            <v>39800</v>
          </cell>
          <cell r="R26">
            <v>154700</v>
          </cell>
          <cell r="U26">
            <v>91400</v>
          </cell>
          <cell r="V26">
            <v>115000</v>
          </cell>
          <cell r="Y26">
            <v>916200</v>
          </cell>
        </row>
        <row r="27">
          <cell r="L27" t="str">
            <v>SER CO FRET</v>
          </cell>
          <cell r="N27">
            <v>1440</v>
          </cell>
          <cell r="Y27">
            <v>1440</v>
          </cell>
        </row>
        <row r="28">
          <cell r="L28" t="str">
            <v>SICAD France</v>
          </cell>
          <cell r="M28">
            <v>192</v>
          </cell>
          <cell r="P28">
            <v>120</v>
          </cell>
          <cell r="R28">
            <v>4</v>
          </cell>
          <cell r="S28">
            <v>240</v>
          </cell>
          <cell r="V28">
            <v>240</v>
          </cell>
          <cell r="W28">
            <v>504</v>
          </cell>
          <cell r="Y28">
            <v>1300</v>
          </cell>
        </row>
        <row r="29">
          <cell r="L29" t="str">
            <v>SILVALAC</v>
          </cell>
          <cell r="P29">
            <v>247</v>
          </cell>
          <cell r="W29">
            <v>136</v>
          </cell>
          <cell r="Y29">
            <v>383</v>
          </cell>
        </row>
        <row r="30">
          <cell r="L30" t="str">
            <v>SKYMARK</v>
          </cell>
          <cell r="M30">
            <v>19493.64</v>
          </cell>
          <cell r="N30">
            <v>19904.060000000001</v>
          </cell>
          <cell r="P30">
            <v>39265.33</v>
          </cell>
          <cell r="Q30">
            <v>19757.59</v>
          </cell>
          <cell r="Y30">
            <v>98420.62</v>
          </cell>
        </row>
        <row r="31">
          <cell r="L31" t="str">
            <v>SNCO</v>
          </cell>
          <cell r="M31">
            <v>6300</v>
          </cell>
          <cell r="N31">
            <v>11500</v>
          </cell>
          <cell r="O31">
            <v>13000</v>
          </cell>
          <cell r="P31">
            <v>13500</v>
          </cell>
          <cell r="Q31">
            <v>11000</v>
          </cell>
          <cell r="R31">
            <v>6500</v>
          </cell>
          <cell r="S31">
            <v>7000</v>
          </cell>
          <cell r="T31">
            <v>12435</v>
          </cell>
          <cell r="U31">
            <v>7000</v>
          </cell>
          <cell r="V31">
            <v>4500</v>
          </cell>
          <cell r="W31">
            <v>11345</v>
          </cell>
          <cell r="X31">
            <v>8970</v>
          </cell>
          <cell r="Y31">
            <v>113050</v>
          </cell>
        </row>
        <row r="32">
          <cell r="L32" t="str">
            <v>STORA</v>
          </cell>
          <cell r="M32">
            <v>360357</v>
          </cell>
          <cell r="N32">
            <v>288894</v>
          </cell>
          <cell r="O32">
            <v>386119</v>
          </cell>
          <cell r="P32">
            <v>334122</v>
          </cell>
          <cell r="Q32">
            <v>242024</v>
          </cell>
          <cell r="R32">
            <v>455404</v>
          </cell>
          <cell r="S32">
            <v>192510</v>
          </cell>
          <cell r="T32">
            <v>243718</v>
          </cell>
          <cell r="U32">
            <v>388558</v>
          </cell>
          <cell r="V32">
            <v>242549</v>
          </cell>
          <cell r="W32">
            <v>289245</v>
          </cell>
          <cell r="X32">
            <v>291163</v>
          </cell>
          <cell r="Y32">
            <v>3714663</v>
          </cell>
        </row>
        <row r="33">
          <cell r="L33" t="str">
            <v>TEMBEC TARTAS</v>
          </cell>
          <cell r="M33">
            <v>24968</v>
          </cell>
          <cell r="N33">
            <v>47542</v>
          </cell>
          <cell r="O33">
            <v>24704</v>
          </cell>
          <cell r="P33">
            <v>73195</v>
          </cell>
          <cell r="Q33">
            <v>172857</v>
          </cell>
          <cell r="S33">
            <v>73821</v>
          </cell>
          <cell r="T33">
            <v>24796</v>
          </cell>
          <cell r="Y33">
            <v>441883</v>
          </cell>
        </row>
        <row r="34">
          <cell r="L34" t="str">
            <v>TEXBOND</v>
          </cell>
          <cell r="N34">
            <v>1427400</v>
          </cell>
          <cell r="O34">
            <v>1419470</v>
          </cell>
          <cell r="P34">
            <v>4324900</v>
          </cell>
          <cell r="Q34">
            <v>2815150</v>
          </cell>
          <cell r="R34">
            <v>1400865</v>
          </cell>
          <cell r="S34">
            <v>1229150</v>
          </cell>
          <cell r="T34">
            <v>1437160</v>
          </cell>
          <cell r="V34">
            <v>1451190</v>
          </cell>
          <cell r="W34">
            <v>1427400</v>
          </cell>
          <cell r="Y34">
            <v>16932685</v>
          </cell>
        </row>
        <row r="35">
          <cell r="L35" t="str">
            <v>TILLIE MOPIN</v>
          </cell>
          <cell r="V35">
            <v>40</v>
          </cell>
          <cell r="Y35">
            <v>40</v>
          </cell>
        </row>
        <row r="36">
          <cell r="L36" t="str">
            <v>TRIOPLANEX</v>
          </cell>
          <cell r="M36">
            <v>17939</v>
          </cell>
          <cell r="O36">
            <v>17727</v>
          </cell>
          <cell r="P36">
            <v>18727</v>
          </cell>
          <cell r="Q36">
            <v>36505</v>
          </cell>
          <cell r="R36">
            <v>18480</v>
          </cell>
          <cell r="S36">
            <v>53162</v>
          </cell>
          <cell r="T36">
            <v>37117</v>
          </cell>
          <cell r="U36">
            <v>35220</v>
          </cell>
          <cell r="V36">
            <v>35253</v>
          </cell>
          <cell r="W36">
            <v>54569</v>
          </cell>
          <cell r="X36">
            <v>36634</v>
          </cell>
          <cell r="Y36">
            <v>361333</v>
          </cell>
        </row>
      </sheetData>
      <sheetData sheetId="7"/>
      <sheetData sheetId="8"/>
      <sheetData sheetId="9">
        <row r="1">
          <cell r="A1" t="str">
            <v>CLIENT2</v>
          </cell>
          <cell r="B1" t="str">
            <v>Transport</v>
          </cell>
        </row>
        <row r="2">
          <cell r="A2" t="str">
            <v>RUSSIE</v>
          </cell>
          <cell r="B2" t="str">
            <v>Camion vrac</v>
          </cell>
        </row>
        <row r="3">
          <cell r="A3" t="str">
            <v>BORMAN</v>
          </cell>
          <cell r="B3" t="str">
            <v>Camion</v>
          </cell>
        </row>
        <row r="4">
          <cell r="A4" t="str">
            <v>CA</v>
          </cell>
          <cell r="B4" t="str">
            <v>Camion</v>
          </cell>
        </row>
        <row r="5">
          <cell r="A5" t="str">
            <v>DK</v>
          </cell>
          <cell r="B5" t="str">
            <v>Camion</v>
          </cell>
        </row>
        <row r="6">
          <cell r="A6" t="str">
            <v>EVOLU</v>
          </cell>
          <cell r="B6" t="str">
            <v>Camion</v>
          </cell>
        </row>
        <row r="7">
          <cell r="A7" t="str">
            <v>FINESS</v>
          </cell>
          <cell r="B7" t="str">
            <v>Camion</v>
          </cell>
        </row>
        <row r="8">
          <cell r="A8" t="str">
            <v>FTX</v>
          </cell>
          <cell r="B8" t="str">
            <v xml:space="preserve"> - </v>
          </cell>
        </row>
        <row r="9">
          <cell r="A9" t="str">
            <v>GERMANY</v>
          </cell>
          <cell r="B9" t="str">
            <v>Camion</v>
          </cell>
        </row>
        <row r="10">
          <cell r="A10" t="str">
            <v>ISRAEL</v>
          </cell>
          <cell r="B10" t="str">
            <v>Container</v>
          </cell>
        </row>
        <row r="11">
          <cell r="A11" t="str">
            <v>LAGAE</v>
          </cell>
          <cell r="B11" t="str">
            <v>Camion</v>
          </cell>
        </row>
        <row r="12">
          <cell r="A12" t="str">
            <v>NL</v>
          </cell>
          <cell r="B12" t="str">
            <v>Camion</v>
          </cell>
        </row>
        <row r="13">
          <cell r="A13" t="str">
            <v>PELIGRIN</v>
          </cell>
          <cell r="B13" t="str">
            <v>Camion</v>
          </cell>
        </row>
        <row r="14">
          <cell r="A14" t="str">
            <v>PLG</v>
          </cell>
          <cell r="B14" t="str">
            <v>Camion</v>
          </cell>
        </row>
        <row r="15">
          <cell r="A15" t="str">
            <v>POLAND</v>
          </cell>
          <cell r="B15" t="str">
            <v>Camion</v>
          </cell>
        </row>
        <row r="16">
          <cell r="A16" t="str">
            <v>RAUSCHER</v>
          </cell>
          <cell r="B16" t="str">
            <v>Camion</v>
          </cell>
        </row>
        <row r="17">
          <cell r="A17" t="str">
            <v>RHESUS</v>
          </cell>
          <cell r="B17" t="str">
            <v>Camion</v>
          </cell>
        </row>
        <row r="18">
          <cell r="A18" t="str">
            <v>SLOVENIE</v>
          </cell>
          <cell r="B18" t="str">
            <v>Camion</v>
          </cell>
        </row>
        <row r="19">
          <cell r="A19" t="str">
            <v>SWEDEN</v>
          </cell>
          <cell r="B19" t="str">
            <v>Camion</v>
          </cell>
        </row>
        <row r="20">
          <cell r="A20" t="str">
            <v>UK</v>
          </cell>
          <cell r="B20" t="str">
            <v>Camion</v>
          </cell>
        </row>
        <row r="21">
          <cell r="A21" t="str">
            <v>VILANDRA</v>
          </cell>
          <cell r="B21" t="str">
            <v>Camion</v>
          </cell>
        </row>
        <row r="22">
          <cell r="A22" t="str">
            <v>VITALEA</v>
          </cell>
          <cell r="B22" t="str">
            <v>Camion</v>
          </cell>
        </row>
        <row r="23">
          <cell r="A23" t="str">
            <v>GEORGIE</v>
          </cell>
          <cell r="B23" t="str">
            <v>Container</v>
          </cell>
        </row>
        <row r="24">
          <cell r="A24" t="str">
            <v>UKRAINE</v>
          </cell>
          <cell r="B24" t="str">
            <v>Camion vrac</v>
          </cell>
        </row>
        <row r="25">
          <cell r="A25" t="str">
            <v>SAINT AIGNAN</v>
          </cell>
          <cell r="B25" t="str">
            <v>Camion</v>
          </cell>
        </row>
        <row r="26">
          <cell r="A26" t="str">
            <v>CHAMPIGNEULLES</v>
          </cell>
          <cell r="B26" t="str">
            <v>Camion</v>
          </cell>
        </row>
        <row r="27">
          <cell r="A27" t="str">
            <v>RFA - G</v>
          </cell>
          <cell r="B27" t="str">
            <v>Camion</v>
          </cell>
        </row>
        <row r="28">
          <cell r="A28" t="str">
            <v>Espagne</v>
          </cell>
          <cell r="B28" t="str">
            <v>Camion</v>
          </cell>
        </row>
        <row r="29">
          <cell r="A29" t="str">
            <v>CHILI</v>
          </cell>
          <cell r="B29" t="str">
            <v>Container</v>
          </cell>
        </row>
        <row r="30">
          <cell r="A30" t="str">
            <v>NORVEGE</v>
          </cell>
          <cell r="B30" t="str">
            <v>Camion</v>
          </cell>
        </row>
      </sheetData>
      <sheetData sheetId="10">
        <row r="2">
          <cell r="A2" t="str">
            <v>En attente</v>
          </cell>
          <cell r="E2" t="str">
            <v>60 x 90</v>
          </cell>
          <cell r="F2">
            <v>0.54</v>
          </cell>
          <cell r="G2">
            <v>0.9</v>
          </cell>
        </row>
        <row r="3">
          <cell r="A3" t="str">
            <v>Programmée</v>
          </cell>
          <cell r="E3" t="str">
            <v>60 x 40</v>
          </cell>
          <cell r="F3">
            <v>0.24</v>
          </cell>
          <cell r="G3">
            <v>0.4</v>
          </cell>
        </row>
        <row r="4">
          <cell r="A4" t="str">
            <v>Terminée</v>
          </cell>
          <cell r="E4" t="str">
            <v>60 x 60</v>
          </cell>
          <cell r="F4">
            <v>0.36</v>
          </cell>
          <cell r="G4">
            <v>0.6</v>
          </cell>
        </row>
        <row r="5">
          <cell r="E5" t="str">
            <v>60 x 75</v>
          </cell>
          <cell r="F5">
            <v>0.44999999999999996</v>
          </cell>
          <cell r="G5">
            <v>0.75</v>
          </cell>
        </row>
        <row r="6">
          <cell r="E6" t="str">
            <v>90 x 180</v>
          </cell>
          <cell r="F6">
            <v>1.62</v>
          </cell>
          <cell r="G6">
            <v>1.8</v>
          </cell>
        </row>
      </sheetData>
      <sheetData sheetId="11">
        <row r="1">
          <cell r="A1" t="str">
            <v>Date de fabrication</v>
          </cell>
          <cell r="E1" t="str">
            <v>Type 
carton</v>
          </cell>
          <cell r="F1" t="str">
            <v>Quantité cartons</v>
          </cell>
          <cell r="G1" t="str">
            <v>Type sachet</v>
          </cell>
          <cell r="H1" t="str">
            <v>Quantité sachet</v>
          </cell>
        </row>
        <row r="2">
          <cell r="A2">
            <v>43102</v>
          </cell>
          <cell r="E2" t="str">
            <v>4118 Imprimé</v>
          </cell>
          <cell r="F2">
            <v>72</v>
          </cell>
          <cell r="G2" t="str">
            <v>4118 Imprimé</v>
          </cell>
          <cell r="H2">
            <v>288</v>
          </cell>
        </row>
        <row r="3">
          <cell r="A3">
            <v>43102</v>
          </cell>
          <cell r="E3" t="str">
            <v>4123 Imprimé</v>
          </cell>
          <cell r="F3">
            <v>864</v>
          </cell>
          <cell r="G3" t="str">
            <v>4123 Imprimé</v>
          </cell>
          <cell r="H3">
            <v>3456</v>
          </cell>
        </row>
        <row r="4">
          <cell r="A4">
            <v>43102</v>
          </cell>
          <cell r="E4" t="str">
            <v>4119 Imprimé</v>
          </cell>
          <cell r="F4">
            <v>840</v>
          </cell>
          <cell r="G4" t="str">
            <v>4119 Imprimé</v>
          </cell>
          <cell r="H4">
            <v>3360</v>
          </cell>
        </row>
        <row r="5">
          <cell r="A5">
            <v>43102</v>
          </cell>
          <cell r="E5" t="str">
            <v>4119 Imprimé</v>
          </cell>
          <cell r="F5">
            <v>36</v>
          </cell>
          <cell r="G5" t="str">
            <v>4119 Imprimé</v>
          </cell>
          <cell r="H5">
            <v>144</v>
          </cell>
        </row>
        <row r="6">
          <cell r="A6">
            <v>43104</v>
          </cell>
          <cell r="E6" t="str">
            <v>4123 Imprimé</v>
          </cell>
          <cell r="F6">
            <v>420</v>
          </cell>
          <cell r="G6" t="str">
            <v>4123 Imprimé</v>
          </cell>
          <cell r="H6">
            <v>1680</v>
          </cell>
        </row>
        <row r="7">
          <cell r="A7">
            <v>43104</v>
          </cell>
          <cell r="E7" t="str">
            <v>4118 Imprimé</v>
          </cell>
          <cell r="F7">
            <v>864</v>
          </cell>
          <cell r="G7" t="str">
            <v>4118 Imprimé</v>
          </cell>
          <cell r="H7">
            <v>3456</v>
          </cell>
        </row>
        <row r="8">
          <cell r="A8">
            <v>43104</v>
          </cell>
          <cell r="E8" t="str">
            <v>4117 Imprimé</v>
          </cell>
          <cell r="F8">
            <v>1440</v>
          </cell>
          <cell r="G8" t="str">
            <v>4117 Imprimé</v>
          </cell>
          <cell r="H8">
            <v>5760</v>
          </cell>
        </row>
        <row r="9">
          <cell r="A9">
            <v>43104</v>
          </cell>
          <cell r="E9" t="str">
            <v>4123 Imprimé</v>
          </cell>
          <cell r="F9">
            <v>72</v>
          </cell>
          <cell r="G9" t="str">
            <v>4123 Imprimé</v>
          </cell>
          <cell r="H9">
            <v>288</v>
          </cell>
        </row>
        <row r="10">
          <cell r="A10">
            <v>43104</v>
          </cell>
          <cell r="E10" t="str">
            <v>4123 Imprimé</v>
          </cell>
          <cell r="F10">
            <v>84</v>
          </cell>
          <cell r="G10" t="str">
            <v>4123 Imprimé</v>
          </cell>
          <cell r="H10">
            <v>336</v>
          </cell>
        </row>
        <row r="11">
          <cell r="A11">
            <v>43104</v>
          </cell>
          <cell r="E11" t="str">
            <v>4118 Imprimé</v>
          </cell>
          <cell r="F11">
            <v>48</v>
          </cell>
          <cell r="G11" t="str">
            <v>4118 Imprimé</v>
          </cell>
          <cell r="H11">
            <v>192</v>
          </cell>
        </row>
        <row r="12">
          <cell r="A12">
            <v>43104</v>
          </cell>
          <cell r="E12" t="str">
            <v>4123 Imprimé</v>
          </cell>
          <cell r="F12">
            <v>792</v>
          </cell>
          <cell r="G12" t="str">
            <v>4123 Imprimé</v>
          </cell>
          <cell r="H12">
            <v>3168</v>
          </cell>
        </row>
        <row r="13">
          <cell r="A13">
            <v>43105</v>
          </cell>
          <cell r="E13" t="str">
            <v>4118 Imprimé</v>
          </cell>
          <cell r="F13">
            <v>864</v>
          </cell>
          <cell r="G13" t="str">
            <v>4118 Imprimé</v>
          </cell>
          <cell r="H13">
            <v>3456</v>
          </cell>
        </row>
        <row r="14">
          <cell r="A14">
            <v>43108</v>
          </cell>
          <cell r="E14" t="str">
            <v>254119 Imprimé</v>
          </cell>
          <cell r="F14">
            <v>1000</v>
          </cell>
          <cell r="G14" t="str">
            <v>254119 Imprimé</v>
          </cell>
          <cell r="H14">
            <v>4000</v>
          </cell>
        </row>
        <row r="15">
          <cell r="A15">
            <v>43108</v>
          </cell>
          <cell r="E15" t="str">
            <v>4115 Imprimé</v>
          </cell>
          <cell r="F15">
            <v>600</v>
          </cell>
          <cell r="G15" t="str">
            <v>4115 Imprimé</v>
          </cell>
          <cell r="H15">
            <v>2400</v>
          </cell>
        </row>
        <row r="16">
          <cell r="A16">
            <v>43108</v>
          </cell>
          <cell r="E16" t="str">
            <v>254115 Imprimé</v>
          </cell>
          <cell r="F16">
            <v>1000</v>
          </cell>
          <cell r="G16" t="str">
            <v>254115 Imprimé</v>
          </cell>
          <cell r="H16">
            <v>4000</v>
          </cell>
        </row>
        <row r="17">
          <cell r="A17">
            <v>43108</v>
          </cell>
          <cell r="E17" t="str">
            <v>4123 Imprimé</v>
          </cell>
          <cell r="F17">
            <v>864</v>
          </cell>
          <cell r="G17" t="str">
            <v>4123 Imprimé</v>
          </cell>
          <cell r="H17">
            <v>3456</v>
          </cell>
        </row>
        <row r="18">
          <cell r="A18">
            <v>43108</v>
          </cell>
          <cell r="E18" t="str">
            <v>4116 Imprimé</v>
          </cell>
          <cell r="F18">
            <v>2160</v>
          </cell>
          <cell r="G18" t="str">
            <v>4116 Imprimé</v>
          </cell>
          <cell r="H18">
            <v>8640</v>
          </cell>
        </row>
        <row r="19">
          <cell r="A19">
            <v>43108</v>
          </cell>
          <cell r="E19" t="str">
            <v>4119 Imprimé</v>
          </cell>
          <cell r="F19">
            <v>1584</v>
          </cell>
          <cell r="G19" t="str">
            <v>4119 Imprimé</v>
          </cell>
          <cell r="H19">
            <v>6336</v>
          </cell>
        </row>
        <row r="20">
          <cell r="A20">
            <v>43108</v>
          </cell>
          <cell r="E20" t="str">
            <v>254119 Imprimé</v>
          </cell>
          <cell r="F20">
            <v>240</v>
          </cell>
          <cell r="G20" t="str">
            <v>254119 Imprimé</v>
          </cell>
          <cell r="H20">
            <v>960</v>
          </cell>
        </row>
        <row r="21">
          <cell r="A21">
            <v>43108</v>
          </cell>
          <cell r="E21" t="str">
            <v>254115 Imprimé</v>
          </cell>
          <cell r="F21">
            <v>48</v>
          </cell>
          <cell r="G21" t="str">
            <v>254115 Imprimé</v>
          </cell>
          <cell r="H21">
            <v>192</v>
          </cell>
        </row>
        <row r="22">
          <cell r="A22">
            <v>43108</v>
          </cell>
          <cell r="E22" t="str">
            <v>4115 Imprimé</v>
          </cell>
          <cell r="F22">
            <v>48</v>
          </cell>
          <cell r="G22" t="str">
            <v>4115 Imprimé</v>
          </cell>
          <cell r="H22">
            <v>192</v>
          </cell>
        </row>
        <row r="23">
          <cell r="A23">
            <v>43108</v>
          </cell>
          <cell r="E23" t="str">
            <v>4116 Imprimé</v>
          </cell>
          <cell r="F23">
            <v>48</v>
          </cell>
          <cell r="G23" t="str">
            <v>4116 Imprimé</v>
          </cell>
          <cell r="H23">
            <v>192</v>
          </cell>
        </row>
        <row r="24">
          <cell r="A24">
            <v>43108</v>
          </cell>
          <cell r="E24" t="str">
            <v>4115 Neutre</v>
          </cell>
          <cell r="F24">
            <v>80</v>
          </cell>
          <cell r="G24" t="str">
            <v>4115 Neutre</v>
          </cell>
          <cell r="H24">
            <v>320</v>
          </cell>
        </row>
        <row r="25">
          <cell r="A25">
            <v>43108</v>
          </cell>
          <cell r="E25" t="str">
            <v>4115 Imprimé</v>
          </cell>
          <cell r="F25">
            <v>72</v>
          </cell>
          <cell r="G25" t="str">
            <v>4115 Imprimé</v>
          </cell>
          <cell r="H25">
            <v>288</v>
          </cell>
        </row>
        <row r="26">
          <cell r="A26">
            <v>43108</v>
          </cell>
          <cell r="E26" t="str">
            <v>254119 Imprimé</v>
          </cell>
          <cell r="F26">
            <v>80</v>
          </cell>
          <cell r="G26" t="str">
            <v>254119 Imprimé</v>
          </cell>
          <cell r="H26">
            <v>320</v>
          </cell>
        </row>
        <row r="27">
          <cell r="A27">
            <v>43108</v>
          </cell>
          <cell r="E27" t="str">
            <v>254119 Imprimé</v>
          </cell>
          <cell r="F27">
            <v>24</v>
          </cell>
          <cell r="G27" t="str">
            <v>254119 Imprimé</v>
          </cell>
          <cell r="H27">
            <v>96</v>
          </cell>
        </row>
        <row r="28">
          <cell r="A28">
            <v>43108</v>
          </cell>
          <cell r="E28" t="str">
            <v>254117 Imprimé</v>
          </cell>
          <cell r="F28">
            <v>216</v>
          </cell>
          <cell r="G28" t="str">
            <v>254117 Imprimé</v>
          </cell>
          <cell r="H28">
            <v>864</v>
          </cell>
        </row>
        <row r="29">
          <cell r="A29">
            <v>43108</v>
          </cell>
          <cell r="E29" t="str">
            <v>254116 Imprimé</v>
          </cell>
          <cell r="F29">
            <v>72</v>
          </cell>
          <cell r="G29" t="str">
            <v>254116 Imprimé</v>
          </cell>
          <cell r="H29">
            <v>288</v>
          </cell>
        </row>
        <row r="30">
          <cell r="A30">
            <v>43108</v>
          </cell>
          <cell r="E30" t="str">
            <v>254115 Imprimé</v>
          </cell>
          <cell r="F30">
            <v>168</v>
          </cell>
          <cell r="G30" t="str">
            <v>254115 Imprimé</v>
          </cell>
          <cell r="H30">
            <v>672</v>
          </cell>
        </row>
        <row r="31">
          <cell r="A31">
            <v>43108</v>
          </cell>
          <cell r="E31" t="str">
            <v>4115 Neutre</v>
          </cell>
          <cell r="F31">
            <v>100</v>
          </cell>
          <cell r="G31" t="str">
            <v>4115 Neutre</v>
          </cell>
          <cell r="H31">
            <v>400</v>
          </cell>
        </row>
        <row r="32">
          <cell r="A32">
            <v>43109</v>
          </cell>
          <cell r="E32" t="str">
            <v>4119 Imprimé</v>
          </cell>
          <cell r="F32">
            <v>51</v>
          </cell>
          <cell r="G32" t="str">
            <v>4119 Imprimé</v>
          </cell>
          <cell r="H32">
            <v>204</v>
          </cell>
        </row>
        <row r="33">
          <cell r="A33">
            <v>43109</v>
          </cell>
          <cell r="E33" t="str">
            <v>4119 Imprimé</v>
          </cell>
          <cell r="F33">
            <v>1386</v>
          </cell>
          <cell r="G33" t="str">
            <v>4119 Imprimé</v>
          </cell>
          <cell r="H33">
            <v>5544</v>
          </cell>
        </row>
        <row r="34">
          <cell r="A34">
            <v>43109</v>
          </cell>
          <cell r="E34" t="str">
            <v>4119 Imprimé</v>
          </cell>
          <cell r="F34">
            <v>798</v>
          </cell>
          <cell r="G34" t="str">
            <v>4119 Imprimé</v>
          </cell>
          <cell r="H34">
            <v>3192</v>
          </cell>
        </row>
        <row r="35">
          <cell r="A35">
            <v>43109</v>
          </cell>
          <cell r="E35" t="str">
            <v>4119 Neutre</v>
          </cell>
          <cell r="F35">
            <v>546</v>
          </cell>
          <cell r="G35" t="str">
            <v>4119 Neutre</v>
          </cell>
          <cell r="H35">
            <v>2184</v>
          </cell>
        </row>
        <row r="36">
          <cell r="A36">
            <v>43110</v>
          </cell>
          <cell r="E36" t="str">
            <v>4118 Imprimé</v>
          </cell>
          <cell r="F36">
            <v>1728</v>
          </cell>
          <cell r="G36" t="str">
            <v>4118 Imprimé</v>
          </cell>
          <cell r="H36">
            <v>6912</v>
          </cell>
        </row>
        <row r="37">
          <cell r="A37">
            <v>43110</v>
          </cell>
          <cell r="E37" t="str">
            <v>4118 Imprimé</v>
          </cell>
          <cell r="F37">
            <v>864</v>
          </cell>
          <cell r="G37" t="str">
            <v>4118 Imprimé</v>
          </cell>
          <cell r="H37">
            <v>3456</v>
          </cell>
        </row>
        <row r="38">
          <cell r="A38">
            <v>43110</v>
          </cell>
          <cell r="E38" t="str">
            <v>4123 Neutre</v>
          </cell>
          <cell r="F38">
            <v>312</v>
          </cell>
          <cell r="G38" t="str">
            <v>4123 Neutre</v>
          </cell>
          <cell r="H38">
            <v>1248</v>
          </cell>
        </row>
        <row r="39">
          <cell r="A39">
            <v>43110</v>
          </cell>
          <cell r="E39" t="str">
            <v>4118 Imprimé</v>
          </cell>
          <cell r="F39">
            <v>84</v>
          </cell>
          <cell r="G39" t="str">
            <v>4118 Imprimé</v>
          </cell>
          <cell r="H39">
            <v>336</v>
          </cell>
        </row>
        <row r="40">
          <cell r="A40">
            <v>43110</v>
          </cell>
          <cell r="E40" t="str">
            <v>4123 Neutre</v>
          </cell>
          <cell r="F40">
            <v>120</v>
          </cell>
          <cell r="G40" t="str">
            <v>4123 Neutre</v>
          </cell>
          <cell r="H40">
            <v>480</v>
          </cell>
        </row>
        <row r="41">
          <cell r="A41">
            <v>43110</v>
          </cell>
          <cell r="E41" t="str">
            <v>4123 Neutre</v>
          </cell>
          <cell r="F41">
            <v>72</v>
          </cell>
          <cell r="G41" t="str">
            <v>4123 Neutre</v>
          </cell>
          <cell r="H41">
            <v>288</v>
          </cell>
        </row>
        <row r="42">
          <cell r="A42">
            <v>43111</v>
          </cell>
          <cell r="E42" t="str">
            <v>254123 Imprimé</v>
          </cell>
          <cell r="F42">
            <v>864</v>
          </cell>
          <cell r="G42" t="str">
            <v>254123 Imprimé</v>
          </cell>
          <cell r="H42">
            <v>3456</v>
          </cell>
        </row>
        <row r="43">
          <cell r="A43">
            <v>43111</v>
          </cell>
          <cell r="E43" t="str">
            <v>4123 Imprimé</v>
          </cell>
          <cell r="F43">
            <v>792</v>
          </cell>
          <cell r="G43" t="str">
            <v>4123 Imprimé</v>
          </cell>
          <cell r="H43">
            <v>3168</v>
          </cell>
        </row>
        <row r="44">
          <cell r="A44">
            <v>43111</v>
          </cell>
          <cell r="E44" t="str">
            <v>4123 Imprimé</v>
          </cell>
          <cell r="F44">
            <v>48</v>
          </cell>
          <cell r="G44" t="str">
            <v>4123 Imprimé</v>
          </cell>
          <cell r="H44">
            <v>192</v>
          </cell>
        </row>
        <row r="45">
          <cell r="A45">
            <v>43111</v>
          </cell>
          <cell r="E45" t="str">
            <v>254123 Imprimé</v>
          </cell>
          <cell r="F45">
            <v>640</v>
          </cell>
          <cell r="G45" t="str">
            <v>254123 Imprimé</v>
          </cell>
          <cell r="H45">
            <v>2560</v>
          </cell>
        </row>
        <row r="46">
          <cell r="A46">
            <v>43111</v>
          </cell>
          <cell r="E46" t="str">
            <v>254123 Imprimé</v>
          </cell>
          <cell r="F46">
            <v>252</v>
          </cell>
          <cell r="G46" t="str">
            <v>254123 Imprimé</v>
          </cell>
          <cell r="H46">
            <v>1008</v>
          </cell>
        </row>
        <row r="47">
          <cell r="A47">
            <v>43111</v>
          </cell>
          <cell r="E47" t="str">
            <v>4123 Imprimé</v>
          </cell>
          <cell r="F47">
            <v>560</v>
          </cell>
          <cell r="G47" t="str">
            <v>4123 Imprimé</v>
          </cell>
          <cell r="H47">
            <v>2240</v>
          </cell>
        </row>
        <row r="48">
          <cell r="A48">
            <v>43111</v>
          </cell>
          <cell r="E48" t="str">
            <v>4118 Imprimé</v>
          </cell>
          <cell r="F48">
            <v>112</v>
          </cell>
          <cell r="G48" t="str">
            <v>4118 Imprimé</v>
          </cell>
          <cell r="H48">
            <v>448</v>
          </cell>
        </row>
        <row r="49">
          <cell r="A49">
            <v>43111</v>
          </cell>
          <cell r="E49" t="str">
            <v>254118 Imprimé</v>
          </cell>
          <cell r="F49">
            <v>336</v>
          </cell>
          <cell r="G49" t="str">
            <v>254118 Imprimé</v>
          </cell>
          <cell r="H49">
            <v>1344</v>
          </cell>
        </row>
        <row r="50">
          <cell r="A50">
            <v>43112</v>
          </cell>
          <cell r="E50" t="str">
            <v>4123 Imprimé</v>
          </cell>
          <cell r="F50">
            <v>432</v>
          </cell>
          <cell r="G50" t="str">
            <v>4123 Imprimé</v>
          </cell>
          <cell r="H50">
            <v>1728</v>
          </cell>
        </row>
        <row r="51">
          <cell r="A51">
            <v>43112</v>
          </cell>
          <cell r="E51" t="str">
            <v>4123 Imprimé</v>
          </cell>
          <cell r="F51">
            <v>864</v>
          </cell>
          <cell r="G51" t="str">
            <v>4123 Imprimé</v>
          </cell>
          <cell r="H51">
            <v>3456</v>
          </cell>
        </row>
        <row r="52">
          <cell r="A52">
            <v>43112</v>
          </cell>
          <cell r="E52" t="str">
            <v>254118 Imprimé</v>
          </cell>
          <cell r="F52">
            <v>480</v>
          </cell>
          <cell r="G52" t="str">
            <v>254118 Imprimé</v>
          </cell>
          <cell r="H52">
            <v>1920</v>
          </cell>
        </row>
        <row r="53">
          <cell r="A53">
            <v>43115</v>
          </cell>
          <cell r="E53" t="str">
            <v>4118 Imprimé</v>
          </cell>
          <cell r="F53">
            <v>864</v>
          </cell>
          <cell r="G53" t="str">
            <v>4118 Imprimé</v>
          </cell>
          <cell r="H53">
            <v>3456</v>
          </cell>
        </row>
        <row r="54">
          <cell r="A54">
            <v>43115</v>
          </cell>
          <cell r="E54" t="str">
            <v>4117 Imprimé</v>
          </cell>
          <cell r="F54">
            <v>1440</v>
          </cell>
          <cell r="G54" t="str">
            <v>4117 Imprimé</v>
          </cell>
          <cell r="H54">
            <v>5760</v>
          </cell>
        </row>
        <row r="55">
          <cell r="A55">
            <v>43115</v>
          </cell>
          <cell r="E55" t="str">
            <v>4117 Imprimé</v>
          </cell>
          <cell r="F55">
            <v>720</v>
          </cell>
          <cell r="G55" t="str">
            <v>4117 Imprimé</v>
          </cell>
          <cell r="H55">
            <v>2880</v>
          </cell>
        </row>
        <row r="56">
          <cell r="A56">
            <v>43115</v>
          </cell>
          <cell r="E56" t="str">
            <v>254119 Imprimé</v>
          </cell>
          <cell r="F56">
            <v>1080</v>
          </cell>
          <cell r="G56" t="str">
            <v>254119 Imprimé</v>
          </cell>
          <cell r="H56">
            <v>4320</v>
          </cell>
        </row>
        <row r="57">
          <cell r="A57">
            <v>43115</v>
          </cell>
          <cell r="E57" t="str">
            <v>254117 Imprimé</v>
          </cell>
          <cell r="F57">
            <v>300</v>
          </cell>
          <cell r="G57" t="str">
            <v>254117 Imprimé</v>
          </cell>
          <cell r="H57">
            <v>1200</v>
          </cell>
        </row>
        <row r="58">
          <cell r="A58">
            <v>43115</v>
          </cell>
          <cell r="E58" t="str">
            <v>254123 Imprimé</v>
          </cell>
          <cell r="F58">
            <v>864</v>
          </cell>
          <cell r="G58" t="str">
            <v>254123 Imprimé</v>
          </cell>
          <cell r="H58">
            <v>3456</v>
          </cell>
        </row>
        <row r="59">
          <cell r="A59">
            <v>43115</v>
          </cell>
          <cell r="E59" t="str">
            <v>254117 Imprimé</v>
          </cell>
          <cell r="F59">
            <v>144</v>
          </cell>
          <cell r="G59" t="str">
            <v>254117 Imprimé</v>
          </cell>
          <cell r="H59">
            <v>576</v>
          </cell>
        </row>
        <row r="60">
          <cell r="A60">
            <v>43115</v>
          </cell>
          <cell r="E60" t="str">
            <v>4123 Imprimé</v>
          </cell>
          <cell r="F60">
            <v>616</v>
          </cell>
          <cell r="G60" t="str">
            <v>4123 Imprimé</v>
          </cell>
          <cell r="H60">
            <v>2464</v>
          </cell>
        </row>
        <row r="61">
          <cell r="A61">
            <v>43115</v>
          </cell>
          <cell r="E61" t="str">
            <v>4123 Imprimé</v>
          </cell>
          <cell r="F61">
            <v>196</v>
          </cell>
          <cell r="G61" t="str">
            <v>4123 Imprimé</v>
          </cell>
          <cell r="H61">
            <v>784</v>
          </cell>
        </row>
        <row r="62">
          <cell r="A62">
            <v>43115</v>
          </cell>
          <cell r="E62" t="str">
            <v>4123 Neutre</v>
          </cell>
          <cell r="F62">
            <v>48</v>
          </cell>
          <cell r="G62" t="str">
            <v>4123 Neutre</v>
          </cell>
          <cell r="H62">
            <v>192</v>
          </cell>
        </row>
        <row r="63">
          <cell r="A63">
            <v>43115</v>
          </cell>
          <cell r="E63" t="str">
            <v>254117 Imprimé</v>
          </cell>
          <cell r="F63">
            <v>24</v>
          </cell>
          <cell r="G63" t="str">
            <v>254117 Imprimé</v>
          </cell>
          <cell r="H63">
            <v>96</v>
          </cell>
        </row>
        <row r="64">
          <cell r="A64">
            <v>43115</v>
          </cell>
          <cell r="E64" t="str">
            <v>254117 Imprimé</v>
          </cell>
          <cell r="F64">
            <v>144</v>
          </cell>
          <cell r="G64" t="str">
            <v>254117 Imprimé</v>
          </cell>
          <cell r="H64">
            <v>576</v>
          </cell>
        </row>
        <row r="65">
          <cell r="A65">
            <v>43115</v>
          </cell>
          <cell r="E65" t="str">
            <v>4117 Imprimé</v>
          </cell>
          <cell r="F65">
            <v>72</v>
          </cell>
          <cell r="G65" t="str">
            <v>4117 Imprimé</v>
          </cell>
          <cell r="H65">
            <v>288</v>
          </cell>
        </row>
        <row r="66">
          <cell r="A66">
            <v>43115</v>
          </cell>
          <cell r="E66" t="str">
            <v>254118 Imprimé</v>
          </cell>
          <cell r="F66">
            <v>252</v>
          </cell>
          <cell r="G66" t="str">
            <v>254118 Imprimé</v>
          </cell>
          <cell r="H66">
            <v>1008</v>
          </cell>
        </row>
        <row r="67">
          <cell r="A67">
            <v>43115</v>
          </cell>
          <cell r="E67" t="str">
            <v>4123 Imprimé</v>
          </cell>
          <cell r="F67">
            <v>792</v>
          </cell>
          <cell r="G67" t="str">
            <v>4123 Imprimé</v>
          </cell>
          <cell r="H67">
            <v>3168</v>
          </cell>
        </row>
        <row r="68">
          <cell r="A68">
            <v>43115</v>
          </cell>
          <cell r="E68" t="str">
            <v>4115 Neutre</v>
          </cell>
          <cell r="F68">
            <v>160</v>
          </cell>
          <cell r="G68" t="str">
            <v>4117 Neutre</v>
          </cell>
          <cell r="H68">
            <v>640</v>
          </cell>
        </row>
        <row r="69">
          <cell r="A69">
            <v>43117</v>
          </cell>
          <cell r="E69" t="str">
            <v>4118 Imprimé</v>
          </cell>
          <cell r="F69">
            <v>864</v>
          </cell>
          <cell r="G69" t="str">
            <v>4118 Imprimé</v>
          </cell>
          <cell r="H69">
            <v>3456</v>
          </cell>
        </row>
        <row r="70">
          <cell r="A70">
            <v>43117</v>
          </cell>
          <cell r="E70" t="str">
            <v>4123 Imprimé</v>
          </cell>
          <cell r="F70">
            <v>792</v>
          </cell>
          <cell r="G70" t="str">
            <v>4123 Imprimé</v>
          </cell>
          <cell r="H70">
            <v>3168</v>
          </cell>
        </row>
        <row r="71">
          <cell r="A71">
            <v>43117</v>
          </cell>
          <cell r="E71" t="str">
            <v>254116 Imprimé</v>
          </cell>
          <cell r="F71">
            <v>300</v>
          </cell>
          <cell r="G71" t="str">
            <v>254116 Imprimé</v>
          </cell>
          <cell r="H71">
            <v>1200</v>
          </cell>
        </row>
        <row r="72">
          <cell r="A72">
            <v>43117</v>
          </cell>
          <cell r="E72" t="str">
            <v>4116 Imprimé</v>
          </cell>
          <cell r="F72">
            <v>2160</v>
          </cell>
          <cell r="G72" t="str">
            <v>4116 Imprimé</v>
          </cell>
          <cell r="H72">
            <v>8640</v>
          </cell>
        </row>
        <row r="73">
          <cell r="A73">
            <v>43116</v>
          </cell>
          <cell r="E73" t="str">
            <v>4123 Imprimé</v>
          </cell>
          <cell r="F73">
            <v>864</v>
          </cell>
          <cell r="G73" t="str">
            <v>4123 Imprimé</v>
          </cell>
          <cell r="H73">
            <v>3456</v>
          </cell>
        </row>
        <row r="74">
          <cell r="A74">
            <v>43116</v>
          </cell>
          <cell r="E74" t="str">
            <v>4123 Imprimé</v>
          </cell>
          <cell r="F74">
            <v>868</v>
          </cell>
          <cell r="G74" t="str">
            <v>4123 Imprimé</v>
          </cell>
          <cell r="H74">
            <v>3472</v>
          </cell>
        </row>
        <row r="75">
          <cell r="A75">
            <v>43117</v>
          </cell>
          <cell r="E75" t="str">
            <v>4115 Neutre</v>
          </cell>
          <cell r="F75">
            <v>120</v>
          </cell>
          <cell r="G75" t="str">
            <v>4115 Neutre</v>
          </cell>
          <cell r="H75">
            <v>480</v>
          </cell>
        </row>
        <row r="76">
          <cell r="A76">
            <v>43117</v>
          </cell>
          <cell r="E76" t="str">
            <v>4116 Imprimé</v>
          </cell>
          <cell r="F76">
            <v>48</v>
          </cell>
          <cell r="G76" t="str">
            <v>4116 Imprimé</v>
          </cell>
          <cell r="H76">
            <v>192</v>
          </cell>
        </row>
        <row r="77">
          <cell r="A77">
            <v>43116</v>
          </cell>
          <cell r="E77" t="str">
            <v>254123 Imprimé</v>
          </cell>
          <cell r="F77">
            <v>120</v>
          </cell>
          <cell r="G77" t="str">
            <v>254123 Imprimé</v>
          </cell>
          <cell r="H77">
            <v>480</v>
          </cell>
        </row>
        <row r="78">
          <cell r="A78">
            <v>43116</v>
          </cell>
          <cell r="E78" t="str">
            <v>254123 Imprimé</v>
          </cell>
          <cell r="F78">
            <v>364</v>
          </cell>
          <cell r="G78" t="str">
            <v>254123 Imprimé</v>
          </cell>
          <cell r="H78">
            <v>1456</v>
          </cell>
        </row>
        <row r="79">
          <cell r="A79">
            <v>43117</v>
          </cell>
          <cell r="E79" t="str">
            <v>4116 Imprimé</v>
          </cell>
          <cell r="F79">
            <v>24</v>
          </cell>
          <cell r="G79" t="str">
            <v>4116 Imprimé</v>
          </cell>
          <cell r="H79">
            <v>96</v>
          </cell>
        </row>
        <row r="80">
          <cell r="A80">
            <v>43117</v>
          </cell>
          <cell r="E80" t="str">
            <v>254115 Imprimé</v>
          </cell>
          <cell r="F80">
            <v>192</v>
          </cell>
          <cell r="G80" t="str">
            <v>254115 Imprimé</v>
          </cell>
          <cell r="H80">
            <v>768</v>
          </cell>
        </row>
        <row r="81">
          <cell r="A81">
            <v>43117</v>
          </cell>
          <cell r="E81" t="str">
            <v>4116 Imprimé</v>
          </cell>
          <cell r="F81">
            <v>60</v>
          </cell>
          <cell r="G81" t="str">
            <v>4116 Imprimé</v>
          </cell>
          <cell r="H81">
            <v>240</v>
          </cell>
        </row>
        <row r="82">
          <cell r="A82">
            <v>43117</v>
          </cell>
          <cell r="E82" t="str">
            <v>254116 Imprimé</v>
          </cell>
          <cell r="F82">
            <v>72</v>
          </cell>
          <cell r="G82" t="str">
            <v>254116 Imprimé</v>
          </cell>
          <cell r="H82">
            <v>288</v>
          </cell>
        </row>
        <row r="83">
          <cell r="A83">
            <v>43118</v>
          </cell>
          <cell r="E83" t="str">
            <v>254115 Imprimé</v>
          </cell>
          <cell r="F83">
            <v>340</v>
          </cell>
          <cell r="G83" t="str">
            <v>254115 Imprimé</v>
          </cell>
          <cell r="H83">
            <v>1360</v>
          </cell>
        </row>
        <row r="84">
          <cell r="A84">
            <v>43118</v>
          </cell>
          <cell r="E84" t="str">
            <v>4115 Imprimé</v>
          </cell>
          <cell r="F84">
            <v>720</v>
          </cell>
          <cell r="G84" t="str">
            <v>4115 Imprimé</v>
          </cell>
          <cell r="H84">
            <v>2880</v>
          </cell>
        </row>
        <row r="85">
          <cell r="A85">
            <v>43118</v>
          </cell>
          <cell r="E85" t="str">
            <v>254125 Imprimé</v>
          </cell>
          <cell r="F85">
            <v>240</v>
          </cell>
          <cell r="G85" t="str">
            <v>254125 Imprimé</v>
          </cell>
          <cell r="H85">
            <v>1920</v>
          </cell>
        </row>
        <row r="86">
          <cell r="A86">
            <v>43118</v>
          </cell>
          <cell r="E86" t="str">
            <v>4119 Imprimé</v>
          </cell>
          <cell r="F86">
            <v>48</v>
          </cell>
          <cell r="G86" t="str">
            <v>4119 Imprimé</v>
          </cell>
          <cell r="H86">
            <v>192</v>
          </cell>
        </row>
        <row r="87">
          <cell r="A87">
            <v>43118</v>
          </cell>
          <cell r="E87" t="str">
            <v>4119 Imprimé</v>
          </cell>
          <cell r="F87">
            <v>1584</v>
          </cell>
          <cell r="G87" t="str">
            <v>4119 Imprimé</v>
          </cell>
          <cell r="H87">
            <v>6336</v>
          </cell>
        </row>
        <row r="88">
          <cell r="A88">
            <v>43119</v>
          </cell>
          <cell r="E88" t="str">
            <v>4117 Imprimé</v>
          </cell>
          <cell r="F88">
            <v>1440</v>
          </cell>
          <cell r="G88" t="str">
            <v>4117 Imprimé</v>
          </cell>
          <cell r="H88">
            <v>5760</v>
          </cell>
        </row>
        <row r="89">
          <cell r="A89">
            <v>43119</v>
          </cell>
          <cell r="E89" t="str">
            <v>4119 Imprimé</v>
          </cell>
          <cell r="F89">
            <v>1512</v>
          </cell>
          <cell r="G89" t="str">
            <v>4119 Imprimé</v>
          </cell>
          <cell r="H89">
            <v>6048</v>
          </cell>
        </row>
        <row r="90">
          <cell r="A90">
            <v>43124</v>
          </cell>
          <cell r="E90" t="str">
            <v>4123 Imprimé</v>
          </cell>
          <cell r="F90">
            <v>924</v>
          </cell>
          <cell r="G90" t="str">
            <v>4123 Imprimé</v>
          </cell>
          <cell r="H90">
            <v>3696</v>
          </cell>
        </row>
        <row r="91">
          <cell r="A91">
            <v>43124</v>
          </cell>
          <cell r="E91" t="str">
            <v>254117 Imprimé</v>
          </cell>
          <cell r="F91">
            <v>160</v>
          </cell>
          <cell r="G91" t="str">
            <v>254117 Imprimé</v>
          </cell>
          <cell r="H91">
            <v>640</v>
          </cell>
        </row>
        <row r="92">
          <cell r="A92">
            <v>43124</v>
          </cell>
          <cell r="E92" t="str">
            <v>254119 Imprimé</v>
          </cell>
          <cell r="F92">
            <v>720</v>
          </cell>
          <cell r="G92" t="str">
            <v>254119 Imprimé</v>
          </cell>
          <cell r="H92">
            <v>2880</v>
          </cell>
        </row>
        <row r="93">
          <cell r="A93">
            <v>43124</v>
          </cell>
          <cell r="E93" t="str">
            <v>4118 Imprimé</v>
          </cell>
          <cell r="F93">
            <v>864</v>
          </cell>
          <cell r="G93" t="str">
            <v>4118 Imprimé</v>
          </cell>
          <cell r="H93">
            <v>3456</v>
          </cell>
        </row>
        <row r="94">
          <cell r="A94">
            <v>43123</v>
          </cell>
          <cell r="E94" t="str">
            <v>4122 Imprimé</v>
          </cell>
          <cell r="F94">
            <v>864</v>
          </cell>
          <cell r="G94" t="str">
            <v>4122 Imprimé</v>
          </cell>
          <cell r="H94">
            <v>3456</v>
          </cell>
        </row>
        <row r="95">
          <cell r="A95">
            <v>43123</v>
          </cell>
          <cell r="E95" t="str">
            <v>4118 Imprimé</v>
          </cell>
          <cell r="F95">
            <v>1728</v>
          </cell>
          <cell r="G95" t="str">
            <v>4118 Imprimé</v>
          </cell>
          <cell r="H95">
            <v>6912</v>
          </cell>
        </row>
        <row r="96">
          <cell r="A96">
            <v>43123</v>
          </cell>
          <cell r="E96" t="str">
            <v>4117 Imprimé</v>
          </cell>
          <cell r="F96">
            <v>240</v>
          </cell>
          <cell r="G96" t="str">
            <v>4117 Imprimé</v>
          </cell>
          <cell r="H96">
            <v>960</v>
          </cell>
        </row>
        <row r="97">
          <cell r="A97">
            <v>43123</v>
          </cell>
          <cell r="E97" t="str">
            <v>4117 Imprimé</v>
          </cell>
          <cell r="F97">
            <v>1440</v>
          </cell>
          <cell r="G97" t="str">
            <v>4117 Imprimé</v>
          </cell>
          <cell r="H97">
            <v>5760</v>
          </cell>
        </row>
        <row r="98">
          <cell r="A98">
            <v>43124</v>
          </cell>
          <cell r="E98" t="str">
            <v>254119 Imprimé</v>
          </cell>
          <cell r="F98">
            <v>160</v>
          </cell>
          <cell r="G98" t="str">
            <v>254119 Imprimé</v>
          </cell>
          <cell r="H98">
            <v>640</v>
          </cell>
        </row>
        <row r="99">
          <cell r="A99">
            <v>43124</v>
          </cell>
          <cell r="E99" t="str">
            <v>4117 Imprimé</v>
          </cell>
          <cell r="F99">
            <v>144</v>
          </cell>
          <cell r="G99" t="str">
            <v>4117 Imprimé</v>
          </cell>
          <cell r="H99">
            <v>576</v>
          </cell>
        </row>
        <row r="100">
          <cell r="A100">
            <v>43124</v>
          </cell>
          <cell r="E100" t="str">
            <v>254119 Imprimé</v>
          </cell>
          <cell r="F100">
            <v>96</v>
          </cell>
          <cell r="G100" t="str">
            <v>254119 Imprimé</v>
          </cell>
          <cell r="H100">
            <v>384</v>
          </cell>
        </row>
        <row r="101">
          <cell r="A101">
            <v>43124</v>
          </cell>
          <cell r="E101" t="str">
            <v>254117 Imprimé</v>
          </cell>
          <cell r="F101">
            <v>336</v>
          </cell>
          <cell r="G101" t="str">
            <v>254117 Imprimé</v>
          </cell>
          <cell r="H101">
            <v>1344</v>
          </cell>
        </row>
        <row r="102">
          <cell r="A102">
            <v>43124</v>
          </cell>
          <cell r="E102" t="str">
            <v>4118 Imprimé</v>
          </cell>
          <cell r="F102">
            <v>456</v>
          </cell>
          <cell r="G102" t="str">
            <v>4118 Imprimé</v>
          </cell>
          <cell r="H102">
            <v>1824</v>
          </cell>
        </row>
        <row r="103">
          <cell r="A103">
            <v>43124</v>
          </cell>
          <cell r="E103" t="str">
            <v>254119 Imprimé</v>
          </cell>
          <cell r="F103">
            <v>168</v>
          </cell>
          <cell r="G103" t="str">
            <v>254119 Imprimé</v>
          </cell>
          <cell r="H103">
            <v>672</v>
          </cell>
        </row>
        <row r="104">
          <cell r="A104">
            <v>43123</v>
          </cell>
          <cell r="E104" t="str">
            <v>4118 Imprimé</v>
          </cell>
          <cell r="F104">
            <v>1064</v>
          </cell>
          <cell r="G104" t="str">
            <v>4118 Imprimé</v>
          </cell>
          <cell r="H104">
            <v>4256</v>
          </cell>
        </row>
        <row r="105">
          <cell r="A105">
            <v>43125</v>
          </cell>
          <cell r="E105" t="str">
            <v>254123 Imprimé</v>
          </cell>
          <cell r="F105">
            <v>864</v>
          </cell>
          <cell r="G105" t="str">
            <v>254123 Imprimé</v>
          </cell>
          <cell r="H105">
            <v>3456</v>
          </cell>
        </row>
        <row r="106">
          <cell r="A106">
            <v>43125</v>
          </cell>
          <cell r="E106" t="str">
            <v>4118 Imprimé</v>
          </cell>
          <cell r="F106">
            <v>864</v>
          </cell>
          <cell r="G106" t="str">
            <v>4118 Imprimé</v>
          </cell>
          <cell r="H106">
            <v>3456</v>
          </cell>
        </row>
        <row r="107">
          <cell r="A107">
            <v>43125</v>
          </cell>
          <cell r="E107" t="str">
            <v>4123 Imprimé</v>
          </cell>
          <cell r="F107">
            <v>792</v>
          </cell>
          <cell r="G107" t="str">
            <v>4123 Imprimé</v>
          </cell>
          <cell r="H107">
            <v>3168</v>
          </cell>
        </row>
        <row r="108">
          <cell r="A108">
            <v>43125</v>
          </cell>
          <cell r="E108" t="str">
            <v>254123 Imprimé</v>
          </cell>
          <cell r="F108">
            <v>552</v>
          </cell>
          <cell r="G108" t="str">
            <v>254123 Imprimé</v>
          </cell>
          <cell r="H108">
            <v>2208</v>
          </cell>
        </row>
        <row r="109">
          <cell r="A109">
            <v>43126</v>
          </cell>
          <cell r="E109" t="str">
            <v>4118 Imprimé</v>
          </cell>
          <cell r="F109">
            <v>864</v>
          </cell>
          <cell r="G109" t="str">
            <v>4118 Imprimé</v>
          </cell>
          <cell r="H109">
            <v>3456</v>
          </cell>
        </row>
        <row r="110">
          <cell r="A110">
            <v>43126</v>
          </cell>
          <cell r="E110" t="str">
            <v>254118 Imprimé</v>
          </cell>
          <cell r="F110">
            <v>480</v>
          </cell>
          <cell r="G110" t="str">
            <v>254118 Imprimé</v>
          </cell>
          <cell r="H110">
            <v>1920</v>
          </cell>
        </row>
        <row r="111">
          <cell r="A111">
            <v>43126</v>
          </cell>
          <cell r="E111" t="str">
            <v>4123 Neutre</v>
          </cell>
          <cell r="F111">
            <v>408</v>
          </cell>
          <cell r="G111" t="str">
            <v>4123 Neutre</v>
          </cell>
          <cell r="H111">
            <v>1632</v>
          </cell>
        </row>
        <row r="112">
          <cell r="A112">
            <v>43126</v>
          </cell>
          <cell r="E112" t="str">
            <v>254123 Imprimé</v>
          </cell>
          <cell r="F112">
            <v>792</v>
          </cell>
          <cell r="G112" t="str">
            <v>254123 Imprimé</v>
          </cell>
          <cell r="H112">
            <v>3168</v>
          </cell>
        </row>
        <row r="113">
          <cell r="A113">
            <v>43129</v>
          </cell>
          <cell r="E113" t="str">
            <v>4116 Imprimé</v>
          </cell>
          <cell r="F113">
            <v>2160</v>
          </cell>
          <cell r="G113" t="str">
            <v>4116 Imprimé</v>
          </cell>
          <cell r="H113">
            <v>8640</v>
          </cell>
        </row>
        <row r="114">
          <cell r="A114">
            <v>43129</v>
          </cell>
          <cell r="E114" t="str">
            <v>4117 Imprimé</v>
          </cell>
          <cell r="F114">
            <v>1440</v>
          </cell>
          <cell r="G114" t="str">
            <v>4117 Imprimé</v>
          </cell>
          <cell r="H114">
            <v>5760</v>
          </cell>
        </row>
        <row r="115">
          <cell r="A115">
            <v>43129</v>
          </cell>
          <cell r="E115" t="str">
            <v>4117 Imprimé</v>
          </cell>
          <cell r="F115">
            <v>1440</v>
          </cell>
          <cell r="G115" t="str">
            <v>4117 Imprimé</v>
          </cell>
          <cell r="H115">
            <v>5760</v>
          </cell>
        </row>
        <row r="116">
          <cell r="A116">
            <v>43129</v>
          </cell>
          <cell r="E116" t="str">
            <v>4122 Imprimé</v>
          </cell>
          <cell r="F116">
            <v>749</v>
          </cell>
          <cell r="G116" t="str">
            <v>4122 Imprimé</v>
          </cell>
          <cell r="H116">
            <v>2996</v>
          </cell>
        </row>
        <row r="117">
          <cell r="A117">
            <v>43129</v>
          </cell>
          <cell r="E117" t="str">
            <v>4123 Imprimé</v>
          </cell>
          <cell r="F117">
            <v>864</v>
          </cell>
          <cell r="G117" t="str">
            <v>4123 Imprimé</v>
          </cell>
          <cell r="H117">
            <v>3456</v>
          </cell>
        </row>
        <row r="118">
          <cell r="A118">
            <v>43129</v>
          </cell>
          <cell r="E118" t="str">
            <v>4123 Imprimé</v>
          </cell>
          <cell r="F118">
            <v>24</v>
          </cell>
          <cell r="G118" t="str">
            <v>4123 Imprimé</v>
          </cell>
          <cell r="H118">
            <v>96</v>
          </cell>
        </row>
        <row r="119">
          <cell r="A119">
            <v>43129</v>
          </cell>
          <cell r="E119" t="str">
            <v>4122 Imprimé</v>
          </cell>
          <cell r="F119">
            <v>120</v>
          </cell>
          <cell r="G119" t="str">
            <v>4122 Imprimé</v>
          </cell>
          <cell r="H119">
            <v>480</v>
          </cell>
        </row>
        <row r="120">
          <cell r="A120">
            <v>43129</v>
          </cell>
          <cell r="E120" t="str">
            <v>4115 Neutre</v>
          </cell>
          <cell r="F120">
            <v>200</v>
          </cell>
          <cell r="G120" t="str">
            <v>4117 Neutre</v>
          </cell>
          <cell r="H120">
            <v>800</v>
          </cell>
        </row>
        <row r="121">
          <cell r="A121">
            <v>43129</v>
          </cell>
          <cell r="E121" t="str">
            <v>4123 Imprimé</v>
          </cell>
          <cell r="F121">
            <v>336</v>
          </cell>
          <cell r="G121" t="str">
            <v>4123 Imprimé</v>
          </cell>
          <cell r="H121">
            <v>1344</v>
          </cell>
        </row>
        <row r="122">
          <cell r="A122">
            <v>43129</v>
          </cell>
          <cell r="E122" t="str">
            <v>4115 Neutre</v>
          </cell>
          <cell r="F122">
            <v>40</v>
          </cell>
          <cell r="G122" t="str">
            <v>4115 Neutre</v>
          </cell>
          <cell r="H122">
            <v>160</v>
          </cell>
        </row>
        <row r="123">
          <cell r="A123">
            <v>43129</v>
          </cell>
          <cell r="E123" t="str">
            <v>4122 Neutre</v>
          </cell>
          <cell r="F123">
            <v>168</v>
          </cell>
          <cell r="G123" t="str">
            <v>4122 Neutre</v>
          </cell>
          <cell r="H123">
            <v>672</v>
          </cell>
        </row>
        <row r="124">
          <cell r="A124">
            <v>43131</v>
          </cell>
          <cell r="E124" t="str">
            <v>4123 Neutre</v>
          </cell>
          <cell r="F124">
            <v>1392</v>
          </cell>
          <cell r="G124" t="str">
            <v>4123 Neutre</v>
          </cell>
          <cell r="H124">
            <v>5568</v>
          </cell>
        </row>
        <row r="125">
          <cell r="A125">
            <v>43130</v>
          </cell>
          <cell r="E125" t="str">
            <v>254115 Imprimé</v>
          </cell>
          <cell r="F125">
            <v>720</v>
          </cell>
          <cell r="G125" t="str">
            <v>254115 Imprimé</v>
          </cell>
          <cell r="H125">
            <v>2880</v>
          </cell>
        </row>
        <row r="126">
          <cell r="A126">
            <v>43130</v>
          </cell>
          <cell r="E126" t="str">
            <v>4115 Imprimé</v>
          </cell>
          <cell r="F126">
            <v>720</v>
          </cell>
          <cell r="G126" t="str">
            <v>4115 Imprimé</v>
          </cell>
          <cell r="H126">
            <v>2880</v>
          </cell>
        </row>
        <row r="127">
          <cell r="A127">
            <v>43130</v>
          </cell>
          <cell r="E127" t="str">
            <v>4123 Imprimé</v>
          </cell>
          <cell r="F127">
            <v>1848</v>
          </cell>
          <cell r="G127" t="str">
            <v>4123 Imprimé</v>
          </cell>
          <cell r="H127">
            <v>7392</v>
          </cell>
        </row>
        <row r="128">
          <cell r="A128">
            <v>43131</v>
          </cell>
          <cell r="E128" t="str">
            <v>254119 Imprimé</v>
          </cell>
          <cell r="F128">
            <v>160</v>
          </cell>
          <cell r="G128" t="str">
            <v>254119 Imprimé</v>
          </cell>
          <cell r="H128">
            <v>640</v>
          </cell>
        </row>
        <row r="129">
          <cell r="A129">
            <v>43131</v>
          </cell>
          <cell r="E129" t="str">
            <v>254118 Imprimé</v>
          </cell>
          <cell r="F129">
            <v>216</v>
          </cell>
          <cell r="G129" t="str">
            <v>254118 Imprimé</v>
          </cell>
          <cell r="H129">
            <v>864</v>
          </cell>
        </row>
        <row r="130">
          <cell r="A130">
            <v>43130</v>
          </cell>
          <cell r="E130" t="str">
            <v>254115 Imprimé</v>
          </cell>
          <cell r="F130">
            <v>48</v>
          </cell>
          <cell r="G130" t="str">
            <v>254115 Imprimé</v>
          </cell>
          <cell r="H130">
            <v>192</v>
          </cell>
        </row>
        <row r="131">
          <cell r="A131">
            <v>43130</v>
          </cell>
          <cell r="E131" t="str">
            <v>4115 Imprimé</v>
          </cell>
          <cell r="F131">
            <v>72</v>
          </cell>
          <cell r="G131" t="str">
            <v>4115 Imprimé</v>
          </cell>
          <cell r="H131">
            <v>288</v>
          </cell>
        </row>
        <row r="132">
          <cell r="A132">
            <v>43131</v>
          </cell>
          <cell r="E132" t="str">
            <v>25411822 Imprimé</v>
          </cell>
          <cell r="F132">
            <v>480</v>
          </cell>
          <cell r="G132" t="str">
            <v>25411822 Imprimé</v>
          </cell>
          <cell r="H132">
            <v>960</v>
          </cell>
        </row>
        <row r="133">
          <cell r="A133">
            <v>43130</v>
          </cell>
          <cell r="E133" t="str">
            <v>254115 Imprimé</v>
          </cell>
          <cell r="F133">
            <v>96</v>
          </cell>
          <cell r="G133" t="str">
            <v>254115 Imprimé</v>
          </cell>
          <cell r="H133">
            <v>384</v>
          </cell>
        </row>
        <row r="134">
          <cell r="A134">
            <v>43131</v>
          </cell>
          <cell r="E134" t="str">
            <v>4118 Imprimé</v>
          </cell>
          <cell r="F134">
            <v>168</v>
          </cell>
          <cell r="G134" t="str">
            <v>4118 Imprimé</v>
          </cell>
          <cell r="H134">
            <v>672</v>
          </cell>
        </row>
        <row r="135">
          <cell r="A135">
            <v>43131</v>
          </cell>
          <cell r="E135" t="str">
            <v>254123 Imprimé</v>
          </cell>
          <cell r="F135">
            <v>252</v>
          </cell>
          <cell r="G135" t="str">
            <v>254123 Imprimé</v>
          </cell>
          <cell r="H135">
            <v>1008</v>
          </cell>
        </row>
        <row r="136">
          <cell r="A136">
            <v>43131</v>
          </cell>
          <cell r="E136" t="str">
            <v>4117 Imprimé</v>
          </cell>
          <cell r="F136">
            <v>760</v>
          </cell>
          <cell r="G136" t="str">
            <v>4117 Imprimé</v>
          </cell>
          <cell r="H136">
            <v>3040</v>
          </cell>
        </row>
        <row r="137">
          <cell r="A137">
            <v>43131</v>
          </cell>
          <cell r="E137" t="str">
            <v>4123 Imprimé</v>
          </cell>
          <cell r="F137">
            <v>384</v>
          </cell>
          <cell r="G137" t="str">
            <v>4123 Imprimé</v>
          </cell>
          <cell r="H137">
            <v>1536</v>
          </cell>
        </row>
        <row r="138">
          <cell r="A138">
            <v>43131</v>
          </cell>
          <cell r="E138" t="str">
            <v>4118 Imprimé</v>
          </cell>
          <cell r="F138">
            <v>864</v>
          </cell>
          <cell r="G138" t="str">
            <v>4118 Imprimé</v>
          </cell>
          <cell r="H138">
            <v>3456</v>
          </cell>
        </row>
        <row r="139">
          <cell r="A139">
            <v>43131</v>
          </cell>
          <cell r="E139" t="str">
            <v>254119 Imprimé</v>
          </cell>
          <cell r="F139">
            <v>720</v>
          </cell>
          <cell r="G139" t="str">
            <v>254119 Imprimé</v>
          </cell>
          <cell r="H139">
            <v>2880</v>
          </cell>
        </row>
        <row r="140">
          <cell r="A140">
            <v>43133</v>
          </cell>
          <cell r="E140" t="str">
            <v>4117 Imprimé</v>
          </cell>
          <cell r="F140">
            <v>24</v>
          </cell>
          <cell r="G140" t="str">
            <v>4117 Imprimé</v>
          </cell>
          <cell r="H140">
            <v>96</v>
          </cell>
        </row>
        <row r="141">
          <cell r="A141">
            <v>43133</v>
          </cell>
          <cell r="E141" t="str">
            <v>4123 Imprimé</v>
          </cell>
          <cell r="F141">
            <v>480</v>
          </cell>
          <cell r="G141" t="str">
            <v>4123 Imprimé</v>
          </cell>
          <cell r="H141">
            <v>1920</v>
          </cell>
        </row>
        <row r="142">
          <cell r="A142">
            <v>43133</v>
          </cell>
          <cell r="E142" t="str">
            <v>4117 Imprimé</v>
          </cell>
          <cell r="F142">
            <v>680</v>
          </cell>
          <cell r="G142" t="str">
            <v>4117 Imprimé</v>
          </cell>
          <cell r="H142">
            <v>2720</v>
          </cell>
        </row>
        <row r="143">
          <cell r="A143">
            <v>43133</v>
          </cell>
          <cell r="E143" t="str">
            <v>4115 Neutre</v>
          </cell>
          <cell r="F143">
            <v>160</v>
          </cell>
          <cell r="G143" t="str">
            <v>4117 Neutre</v>
          </cell>
          <cell r="H143">
            <v>640</v>
          </cell>
        </row>
        <row r="144">
          <cell r="A144">
            <v>43136</v>
          </cell>
          <cell r="E144" t="str">
            <v>4118 Imprimé</v>
          </cell>
          <cell r="F144">
            <v>864</v>
          </cell>
          <cell r="G144" t="str">
            <v>4118 Imprimé</v>
          </cell>
          <cell r="H144">
            <v>3456</v>
          </cell>
        </row>
        <row r="145">
          <cell r="A145">
            <v>43136</v>
          </cell>
          <cell r="E145" t="str">
            <v>4123 Imprimé</v>
          </cell>
          <cell r="F145">
            <v>924</v>
          </cell>
          <cell r="G145" t="str">
            <v>4123 Imprimé</v>
          </cell>
          <cell r="H145">
            <v>3696</v>
          </cell>
        </row>
        <row r="146">
          <cell r="A146">
            <v>43136</v>
          </cell>
          <cell r="E146" t="str">
            <v>4117 Imprimé</v>
          </cell>
          <cell r="F146">
            <v>1440</v>
          </cell>
          <cell r="G146" t="str">
            <v>4117 Imprimé</v>
          </cell>
          <cell r="H146">
            <v>5760</v>
          </cell>
        </row>
        <row r="147">
          <cell r="A147">
            <v>43136</v>
          </cell>
          <cell r="E147" t="str">
            <v>254119 Imprimé</v>
          </cell>
          <cell r="F147">
            <v>720</v>
          </cell>
          <cell r="G147" t="str">
            <v>254119 Imprimé</v>
          </cell>
          <cell r="H147">
            <v>2880</v>
          </cell>
        </row>
        <row r="148">
          <cell r="A148">
            <v>43136</v>
          </cell>
          <cell r="E148" t="str">
            <v>254123 Imprimé</v>
          </cell>
          <cell r="F148">
            <v>864</v>
          </cell>
          <cell r="G148" t="str">
            <v>254123 Imprimé</v>
          </cell>
          <cell r="H148">
            <v>3456</v>
          </cell>
        </row>
        <row r="149">
          <cell r="A149">
            <v>43136</v>
          </cell>
          <cell r="E149" t="str">
            <v>254123 Imprimé</v>
          </cell>
          <cell r="F149">
            <v>432</v>
          </cell>
          <cell r="G149" t="str">
            <v>254123 Imprimé</v>
          </cell>
          <cell r="H149">
            <v>1728</v>
          </cell>
        </row>
        <row r="150">
          <cell r="A150">
            <v>43136</v>
          </cell>
          <cell r="E150" t="str">
            <v>254123 Imprimé</v>
          </cell>
          <cell r="F150">
            <v>336</v>
          </cell>
          <cell r="G150" t="str">
            <v>254123 Imprimé</v>
          </cell>
          <cell r="H150">
            <v>1344</v>
          </cell>
        </row>
        <row r="151">
          <cell r="A151">
            <v>43136</v>
          </cell>
          <cell r="E151" t="str">
            <v>4123 Imprimé</v>
          </cell>
          <cell r="F151">
            <v>476</v>
          </cell>
          <cell r="G151" t="str">
            <v>4123 Imprimé</v>
          </cell>
          <cell r="H151">
            <v>1904</v>
          </cell>
        </row>
        <row r="152">
          <cell r="A152">
            <v>43136</v>
          </cell>
          <cell r="E152" t="str">
            <v>4123 Imprimé</v>
          </cell>
          <cell r="F152">
            <v>280</v>
          </cell>
          <cell r="G152" t="str">
            <v>4123 Imprimé</v>
          </cell>
          <cell r="H152">
            <v>1120</v>
          </cell>
        </row>
        <row r="153">
          <cell r="A153">
            <v>43136</v>
          </cell>
          <cell r="E153" t="str">
            <v>254119 Imprimé</v>
          </cell>
          <cell r="F153">
            <v>24</v>
          </cell>
          <cell r="G153" t="str">
            <v>254119 Imprimé</v>
          </cell>
          <cell r="H153">
            <v>96</v>
          </cell>
        </row>
        <row r="154">
          <cell r="A154">
            <v>43136</v>
          </cell>
          <cell r="E154" t="str">
            <v>4118 Imprimé</v>
          </cell>
          <cell r="F154">
            <v>1064</v>
          </cell>
          <cell r="G154" t="str">
            <v>4118 Imprimé</v>
          </cell>
          <cell r="H154">
            <v>4256</v>
          </cell>
        </row>
        <row r="155">
          <cell r="A155">
            <v>43137</v>
          </cell>
          <cell r="E155" t="str">
            <v>4118 Imprimé</v>
          </cell>
          <cell r="F155">
            <v>864</v>
          </cell>
          <cell r="G155" t="str">
            <v>4118 Imprimé</v>
          </cell>
          <cell r="H155">
            <v>3456</v>
          </cell>
        </row>
        <row r="156">
          <cell r="A156">
            <v>43137</v>
          </cell>
          <cell r="E156" t="str">
            <v>4115 Imprimé</v>
          </cell>
          <cell r="F156">
            <v>720</v>
          </cell>
          <cell r="G156" t="str">
            <v>4115 Imprimé</v>
          </cell>
          <cell r="H156">
            <v>2880</v>
          </cell>
        </row>
        <row r="157">
          <cell r="A157">
            <v>43137</v>
          </cell>
          <cell r="E157" t="str">
            <v>4116 Imprimé</v>
          </cell>
          <cell r="F157">
            <v>360</v>
          </cell>
          <cell r="G157" t="str">
            <v>4116 Imprimé</v>
          </cell>
          <cell r="H157">
            <v>1440</v>
          </cell>
        </row>
        <row r="158">
          <cell r="A158">
            <v>43137</v>
          </cell>
          <cell r="E158" t="str">
            <v>4116 Imprimé</v>
          </cell>
          <cell r="F158">
            <v>2600</v>
          </cell>
          <cell r="G158" t="str">
            <v>4116 Imprimé</v>
          </cell>
          <cell r="H158">
            <v>10400</v>
          </cell>
        </row>
        <row r="159">
          <cell r="A159">
            <v>43137</v>
          </cell>
          <cell r="E159" t="str">
            <v>4116 Imprimé</v>
          </cell>
          <cell r="F159">
            <v>24</v>
          </cell>
          <cell r="G159" t="str">
            <v>4116 Imprimé</v>
          </cell>
          <cell r="H159">
            <v>96</v>
          </cell>
        </row>
        <row r="160">
          <cell r="A160">
            <v>43137</v>
          </cell>
          <cell r="E160" t="str">
            <v>4115 Neutre</v>
          </cell>
          <cell r="F160">
            <v>60</v>
          </cell>
          <cell r="G160" t="str">
            <v>4115 Neutre</v>
          </cell>
          <cell r="H160">
            <v>240</v>
          </cell>
        </row>
        <row r="161">
          <cell r="A161">
            <v>43137</v>
          </cell>
          <cell r="E161" t="str">
            <v>4123 Neutre</v>
          </cell>
          <cell r="F161">
            <v>336</v>
          </cell>
          <cell r="G161" t="str">
            <v>4123 Neutre</v>
          </cell>
          <cell r="H161">
            <v>1344</v>
          </cell>
        </row>
        <row r="162">
          <cell r="A162">
            <v>43137</v>
          </cell>
          <cell r="E162" t="str">
            <v>4123 Neutre</v>
          </cell>
          <cell r="F162">
            <v>48</v>
          </cell>
          <cell r="G162" t="str">
            <v>4123 Neutre</v>
          </cell>
          <cell r="H162">
            <v>192</v>
          </cell>
        </row>
        <row r="163">
          <cell r="A163">
            <v>43138</v>
          </cell>
          <cell r="E163" t="str">
            <v>254119 Imprimé</v>
          </cell>
          <cell r="F163">
            <v>400</v>
          </cell>
          <cell r="G163" t="str">
            <v>254119 Imprimé</v>
          </cell>
          <cell r="H163">
            <v>1600</v>
          </cell>
        </row>
        <row r="164">
          <cell r="A164">
            <v>43138</v>
          </cell>
          <cell r="E164" t="str">
            <v>4123 Imprimé</v>
          </cell>
          <cell r="F164">
            <v>864</v>
          </cell>
          <cell r="G164" t="str">
            <v>4123 Imprimé</v>
          </cell>
          <cell r="H164">
            <v>3456</v>
          </cell>
        </row>
        <row r="165">
          <cell r="A165">
            <v>43138</v>
          </cell>
          <cell r="E165" t="str">
            <v>254119 Imprimé</v>
          </cell>
          <cell r="F165">
            <v>160</v>
          </cell>
          <cell r="G165" t="str">
            <v>254119 Imprimé</v>
          </cell>
          <cell r="H165">
            <v>640</v>
          </cell>
        </row>
        <row r="166">
          <cell r="A166">
            <v>43138</v>
          </cell>
          <cell r="E166" t="str">
            <v>4123 Neutre</v>
          </cell>
          <cell r="F166">
            <v>48</v>
          </cell>
          <cell r="G166" t="str">
            <v>4123 Neutre</v>
          </cell>
          <cell r="H166">
            <v>192</v>
          </cell>
        </row>
        <row r="167">
          <cell r="A167">
            <v>43139</v>
          </cell>
          <cell r="E167" t="str">
            <v>4119 Imprimé</v>
          </cell>
          <cell r="F167">
            <v>1512</v>
          </cell>
          <cell r="G167" t="str">
            <v>4119 Imprimé</v>
          </cell>
          <cell r="H167">
            <v>6048</v>
          </cell>
        </row>
        <row r="168">
          <cell r="A168">
            <v>43139</v>
          </cell>
          <cell r="E168" t="str">
            <v>4119 Imprimé</v>
          </cell>
          <cell r="F168">
            <v>48</v>
          </cell>
          <cell r="G168" t="str">
            <v>4119 Imprimé</v>
          </cell>
          <cell r="H168">
            <v>192</v>
          </cell>
        </row>
        <row r="169">
          <cell r="A169">
            <v>43139</v>
          </cell>
          <cell r="E169" t="str">
            <v>254123 Imprimé</v>
          </cell>
          <cell r="F169">
            <v>792</v>
          </cell>
          <cell r="G169" t="str">
            <v>254123 Imprimé</v>
          </cell>
          <cell r="H169">
            <v>3168</v>
          </cell>
        </row>
        <row r="170">
          <cell r="A170">
            <v>43140</v>
          </cell>
          <cell r="E170" t="str">
            <v>254123 Imprimé</v>
          </cell>
          <cell r="F170">
            <v>864</v>
          </cell>
          <cell r="G170" t="str">
            <v>254123 Imprimé</v>
          </cell>
          <cell r="H170">
            <v>3456</v>
          </cell>
        </row>
        <row r="171">
          <cell r="A171">
            <v>43140</v>
          </cell>
          <cell r="E171" t="str">
            <v>4119 Imprimé</v>
          </cell>
          <cell r="F171">
            <v>72</v>
          </cell>
          <cell r="G171" t="str">
            <v>4119 Imprimé</v>
          </cell>
          <cell r="H171">
            <v>288</v>
          </cell>
        </row>
        <row r="172">
          <cell r="A172">
            <v>43140</v>
          </cell>
          <cell r="E172" t="str">
            <v>4119 Imprimé</v>
          </cell>
          <cell r="F172">
            <v>1584</v>
          </cell>
          <cell r="G172" t="str">
            <v>4119 Imprimé</v>
          </cell>
          <cell r="H172">
            <v>6336</v>
          </cell>
        </row>
        <row r="173">
          <cell r="A173">
            <v>43143</v>
          </cell>
          <cell r="E173" t="str">
            <v>4117 Imprimé</v>
          </cell>
          <cell r="F173">
            <v>620</v>
          </cell>
          <cell r="G173" t="str">
            <v>4117 Imprimé</v>
          </cell>
          <cell r="H173">
            <v>2480</v>
          </cell>
        </row>
        <row r="174">
          <cell r="A174">
            <v>43143</v>
          </cell>
          <cell r="E174" t="str">
            <v>4118 Imprimé</v>
          </cell>
          <cell r="F174">
            <v>1728</v>
          </cell>
          <cell r="G174" t="str">
            <v>4118 Imprimé</v>
          </cell>
          <cell r="H174">
            <v>6912</v>
          </cell>
        </row>
        <row r="175">
          <cell r="A175">
            <v>43143</v>
          </cell>
          <cell r="E175" t="str">
            <v>254119 Imprimé</v>
          </cell>
          <cell r="F175">
            <v>720</v>
          </cell>
          <cell r="G175" t="str">
            <v>254119 Imprimé</v>
          </cell>
          <cell r="H175">
            <v>2880</v>
          </cell>
        </row>
        <row r="176">
          <cell r="A176">
            <v>43143</v>
          </cell>
          <cell r="E176" t="str">
            <v>4122 Imprimé</v>
          </cell>
          <cell r="F176">
            <v>864</v>
          </cell>
          <cell r="G176" t="str">
            <v>4122 Imprimé</v>
          </cell>
          <cell r="H176">
            <v>3456</v>
          </cell>
        </row>
        <row r="177">
          <cell r="A177">
            <v>43143</v>
          </cell>
          <cell r="E177" t="str">
            <v>4122 Imprimé</v>
          </cell>
          <cell r="F177">
            <v>24</v>
          </cell>
          <cell r="G177" t="str">
            <v>4122 Imprimé</v>
          </cell>
          <cell r="H177">
            <v>96</v>
          </cell>
        </row>
        <row r="178">
          <cell r="A178">
            <v>43143</v>
          </cell>
          <cell r="E178" t="str">
            <v>4122 Imprimé</v>
          </cell>
          <cell r="F178">
            <v>240</v>
          </cell>
          <cell r="G178" t="str">
            <v>4122 Imprimé</v>
          </cell>
          <cell r="H178">
            <v>960</v>
          </cell>
        </row>
        <row r="179">
          <cell r="A179">
            <v>43143</v>
          </cell>
          <cell r="E179" t="str">
            <v>4118 Imprimé</v>
          </cell>
          <cell r="F179">
            <v>648</v>
          </cell>
          <cell r="G179" t="str">
            <v>4118 Imprimé</v>
          </cell>
          <cell r="H179">
            <v>2592</v>
          </cell>
        </row>
        <row r="180">
          <cell r="A180">
            <v>43143</v>
          </cell>
          <cell r="E180" t="str">
            <v>4122 Imprimé</v>
          </cell>
          <cell r="F180">
            <v>28</v>
          </cell>
          <cell r="G180" t="str">
            <v>4122 Imprimé</v>
          </cell>
          <cell r="H180">
            <v>112</v>
          </cell>
        </row>
        <row r="181">
          <cell r="A181">
            <v>43143</v>
          </cell>
          <cell r="E181" t="str">
            <v>4122 Neutre</v>
          </cell>
          <cell r="F181">
            <v>168</v>
          </cell>
          <cell r="G181" t="str">
            <v>4122 Neutre</v>
          </cell>
          <cell r="H181">
            <v>672</v>
          </cell>
        </row>
        <row r="182">
          <cell r="A182">
            <v>43144</v>
          </cell>
          <cell r="E182" t="str">
            <v>4118 Imprimé</v>
          </cell>
          <cell r="F182">
            <v>864</v>
          </cell>
          <cell r="G182" t="str">
            <v>4118 Imprimé</v>
          </cell>
          <cell r="H182">
            <v>3456</v>
          </cell>
        </row>
        <row r="183">
          <cell r="A183">
            <v>43145</v>
          </cell>
          <cell r="E183" t="str">
            <v>4118 Imprimé</v>
          </cell>
          <cell r="F183">
            <v>924</v>
          </cell>
          <cell r="G183" t="str">
            <v>4118 Imprimé</v>
          </cell>
          <cell r="H183">
            <v>3696</v>
          </cell>
        </row>
        <row r="184">
          <cell r="A184">
            <v>43146</v>
          </cell>
          <cell r="E184" t="str">
            <v>4118 Imprimé</v>
          </cell>
          <cell r="F184">
            <v>864</v>
          </cell>
          <cell r="G184" t="str">
            <v>4118 Imprimé</v>
          </cell>
          <cell r="H184">
            <v>3456</v>
          </cell>
        </row>
        <row r="185">
          <cell r="A185">
            <v>43150</v>
          </cell>
          <cell r="E185" t="str">
            <v>4123 Imprimé</v>
          </cell>
          <cell r="F185">
            <v>864</v>
          </cell>
          <cell r="G185" t="str">
            <v>4123 Imprimé</v>
          </cell>
          <cell r="H185">
            <v>3456</v>
          </cell>
        </row>
        <row r="186">
          <cell r="A186">
            <v>43150</v>
          </cell>
          <cell r="E186" t="str">
            <v>4118 Imprimé</v>
          </cell>
          <cell r="F186">
            <v>864</v>
          </cell>
          <cell r="G186" t="str">
            <v>4118 Imprimé</v>
          </cell>
          <cell r="H186">
            <v>3456</v>
          </cell>
        </row>
        <row r="187">
          <cell r="A187">
            <v>43150</v>
          </cell>
          <cell r="E187" t="str">
            <v>4118 Imprimé</v>
          </cell>
          <cell r="F187">
            <v>112</v>
          </cell>
          <cell r="G187" t="str">
            <v>4118 Imprimé</v>
          </cell>
          <cell r="H187">
            <v>448</v>
          </cell>
        </row>
        <row r="188">
          <cell r="A188">
            <v>43150</v>
          </cell>
          <cell r="E188" t="str">
            <v>4118 Imprimé</v>
          </cell>
          <cell r="F188">
            <v>1064</v>
          </cell>
          <cell r="G188" t="str">
            <v>4118 Imprimé</v>
          </cell>
          <cell r="H188">
            <v>4256</v>
          </cell>
        </row>
        <row r="189">
          <cell r="A189">
            <v>43151</v>
          </cell>
          <cell r="E189" t="str">
            <v>4117 Imprimé</v>
          </cell>
          <cell r="F189">
            <v>720</v>
          </cell>
          <cell r="G189" t="str">
            <v>4117 Imprimé</v>
          </cell>
          <cell r="H189">
            <v>2880</v>
          </cell>
        </row>
        <row r="190">
          <cell r="A190">
            <v>43151</v>
          </cell>
          <cell r="E190" t="str">
            <v>4123 Imprimé</v>
          </cell>
          <cell r="F190">
            <v>72</v>
          </cell>
          <cell r="G190" t="str">
            <v>4123 Imprimé</v>
          </cell>
          <cell r="H190">
            <v>288</v>
          </cell>
        </row>
        <row r="191">
          <cell r="A191">
            <v>43151</v>
          </cell>
          <cell r="E191" t="str">
            <v>4123 Imprimé</v>
          </cell>
          <cell r="F191">
            <v>48</v>
          </cell>
          <cell r="G191" t="str">
            <v>4123 Imprimé</v>
          </cell>
          <cell r="H191">
            <v>192</v>
          </cell>
        </row>
        <row r="192">
          <cell r="A192">
            <v>43151</v>
          </cell>
          <cell r="E192" t="str">
            <v>4115 Neutre</v>
          </cell>
          <cell r="F192">
            <v>360</v>
          </cell>
          <cell r="G192" t="str">
            <v>4117 Neutre</v>
          </cell>
          <cell r="H192">
            <v>1440</v>
          </cell>
        </row>
        <row r="193">
          <cell r="A193">
            <v>43151</v>
          </cell>
          <cell r="E193" t="str">
            <v>4123 Neutre</v>
          </cell>
          <cell r="F193">
            <v>240</v>
          </cell>
          <cell r="G193" t="str">
            <v>4123 Neutre</v>
          </cell>
          <cell r="H193">
            <v>960</v>
          </cell>
        </row>
        <row r="194">
          <cell r="A194">
            <v>43151</v>
          </cell>
          <cell r="E194" t="str">
            <v>4123 Imprimé</v>
          </cell>
          <cell r="F194">
            <v>504</v>
          </cell>
          <cell r="G194" t="str">
            <v>4123 Imprimé</v>
          </cell>
          <cell r="H194">
            <v>2016</v>
          </cell>
        </row>
        <row r="195">
          <cell r="A195">
            <v>43152</v>
          </cell>
          <cell r="E195" t="str">
            <v>254119 Imprimé</v>
          </cell>
          <cell r="F195">
            <v>96</v>
          </cell>
          <cell r="G195" t="str">
            <v>254119 Imprimé</v>
          </cell>
          <cell r="H195">
            <v>384</v>
          </cell>
        </row>
        <row r="196">
          <cell r="A196">
            <v>43152</v>
          </cell>
          <cell r="E196" t="str">
            <v>254119 Imprimé</v>
          </cell>
          <cell r="F196">
            <v>640</v>
          </cell>
          <cell r="G196" t="str">
            <v>254119 Imprimé</v>
          </cell>
          <cell r="H196">
            <v>2560</v>
          </cell>
        </row>
        <row r="197">
          <cell r="A197">
            <v>43152</v>
          </cell>
          <cell r="E197" t="str">
            <v>254119 Imprimé</v>
          </cell>
          <cell r="F197">
            <v>120</v>
          </cell>
          <cell r="G197" t="str">
            <v>254119 Imprimé</v>
          </cell>
          <cell r="H197">
            <v>480</v>
          </cell>
        </row>
        <row r="198">
          <cell r="A198">
            <v>43153</v>
          </cell>
          <cell r="E198" t="str">
            <v>254117 Imprimé</v>
          </cell>
          <cell r="F198">
            <v>400</v>
          </cell>
          <cell r="G198" t="str">
            <v>254117 Imprimé</v>
          </cell>
          <cell r="H198">
            <v>1600</v>
          </cell>
        </row>
        <row r="199">
          <cell r="A199">
            <v>43153</v>
          </cell>
          <cell r="E199" t="str">
            <v>4118 Imprimé</v>
          </cell>
          <cell r="F199">
            <v>864</v>
          </cell>
          <cell r="G199" t="str">
            <v>4118 Imprimé</v>
          </cell>
          <cell r="H199">
            <v>3456</v>
          </cell>
        </row>
        <row r="200">
          <cell r="A200">
            <v>43153</v>
          </cell>
          <cell r="E200" t="str">
            <v>254123 Imprimé</v>
          </cell>
          <cell r="F200">
            <v>288</v>
          </cell>
          <cell r="G200" t="str">
            <v>254123 Imprimé</v>
          </cell>
          <cell r="H200">
            <v>1152</v>
          </cell>
        </row>
        <row r="201">
          <cell r="A201">
            <v>43153</v>
          </cell>
          <cell r="E201" t="str">
            <v>254123 Imprimé</v>
          </cell>
          <cell r="F201">
            <v>84</v>
          </cell>
          <cell r="G201" t="str">
            <v>254123 Imprimé</v>
          </cell>
          <cell r="H201">
            <v>336</v>
          </cell>
        </row>
        <row r="202">
          <cell r="A202">
            <v>43154</v>
          </cell>
          <cell r="E202" t="str">
            <v>254123 Imprimé</v>
          </cell>
          <cell r="F202">
            <v>864</v>
          </cell>
          <cell r="G202" t="str">
            <v>254123 Imprimé</v>
          </cell>
          <cell r="H202">
            <v>3456</v>
          </cell>
        </row>
        <row r="203">
          <cell r="A203">
            <v>43154</v>
          </cell>
          <cell r="E203" t="str">
            <v>4122 Imprimé</v>
          </cell>
          <cell r="F203">
            <v>2832</v>
          </cell>
          <cell r="G203" t="str">
            <v>4122 Imprimé</v>
          </cell>
          <cell r="H203">
            <v>11328</v>
          </cell>
        </row>
        <row r="204">
          <cell r="A204">
            <v>43154</v>
          </cell>
          <cell r="E204" t="str">
            <v>4122 Imprimé</v>
          </cell>
          <cell r="F204">
            <v>384</v>
          </cell>
          <cell r="G204" t="str">
            <v>4122 Imprimé</v>
          </cell>
          <cell r="H204">
            <v>1536</v>
          </cell>
        </row>
        <row r="205">
          <cell r="A205">
            <v>43154</v>
          </cell>
          <cell r="E205" t="str">
            <v>4122 Imprimé</v>
          </cell>
          <cell r="F205">
            <v>720</v>
          </cell>
          <cell r="G205" t="str">
            <v>4122 Imprimé</v>
          </cell>
          <cell r="H205">
            <v>2880</v>
          </cell>
        </row>
        <row r="206">
          <cell r="A206">
            <v>43154</v>
          </cell>
          <cell r="E206" t="str">
            <v>254123 Imprimé</v>
          </cell>
          <cell r="F206">
            <v>816</v>
          </cell>
          <cell r="G206" t="str">
            <v>254123 Imprimé</v>
          </cell>
          <cell r="H206">
            <v>3264</v>
          </cell>
        </row>
        <row r="207">
          <cell r="A207">
            <v>43157</v>
          </cell>
          <cell r="E207" t="str">
            <v>4122 Imprimé</v>
          </cell>
          <cell r="F207">
            <v>288</v>
          </cell>
          <cell r="G207" t="str">
            <v>4122 Imprimé</v>
          </cell>
          <cell r="H207">
            <v>1152</v>
          </cell>
        </row>
        <row r="208">
          <cell r="A208">
            <v>43157</v>
          </cell>
          <cell r="E208" t="str">
            <v>4122 Neutre</v>
          </cell>
          <cell r="F208">
            <v>24</v>
          </cell>
          <cell r="G208" t="str">
            <v>4122 Neutre</v>
          </cell>
          <cell r="H208">
            <v>96</v>
          </cell>
        </row>
        <row r="209">
          <cell r="A209">
            <v>43157</v>
          </cell>
          <cell r="E209" t="str">
            <v>4123 Imprimé</v>
          </cell>
          <cell r="F209">
            <v>1092</v>
          </cell>
          <cell r="G209" t="str">
            <v>4123 Imprimé</v>
          </cell>
          <cell r="H209">
            <v>4368</v>
          </cell>
        </row>
        <row r="210">
          <cell r="A210">
            <v>43157</v>
          </cell>
          <cell r="E210" t="str">
            <v>4123 Imprimé</v>
          </cell>
          <cell r="F210">
            <v>864</v>
          </cell>
          <cell r="G210" t="str">
            <v>4123 Imprimé</v>
          </cell>
          <cell r="H210">
            <v>3456</v>
          </cell>
        </row>
        <row r="211">
          <cell r="A211">
            <v>43157</v>
          </cell>
          <cell r="E211" t="str">
            <v>4123 Imprimé</v>
          </cell>
          <cell r="F211">
            <v>408</v>
          </cell>
          <cell r="G211" t="str">
            <v>4123 Imprimé</v>
          </cell>
          <cell r="H211">
            <v>1632</v>
          </cell>
        </row>
        <row r="212">
          <cell r="A212">
            <v>43157</v>
          </cell>
          <cell r="E212" t="str">
            <v>4123 Imprimé</v>
          </cell>
          <cell r="F212">
            <v>720</v>
          </cell>
          <cell r="G212" t="str">
            <v>4123 Imprimé</v>
          </cell>
          <cell r="H212">
            <v>2880</v>
          </cell>
        </row>
        <row r="213">
          <cell r="A213">
            <v>43157</v>
          </cell>
          <cell r="E213" t="str">
            <v>254118 Imprimé</v>
          </cell>
          <cell r="F213">
            <v>480</v>
          </cell>
          <cell r="G213" t="str">
            <v>254118 Imprimé</v>
          </cell>
          <cell r="H213">
            <v>1920</v>
          </cell>
        </row>
        <row r="214">
          <cell r="A214">
            <v>43157</v>
          </cell>
          <cell r="E214" t="str">
            <v>4118 Imprimé</v>
          </cell>
          <cell r="F214">
            <v>864</v>
          </cell>
          <cell r="G214" t="str">
            <v>4118 Imprimé</v>
          </cell>
          <cell r="H214">
            <v>3456</v>
          </cell>
        </row>
        <row r="215">
          <cell r="A215">
            <v>43157</v>
          </cell>
          <cell r="E215" t="str">
            <v>254123 Imprimé</v>
          </cell>
          <cell r="F215">
            <v>504</v>
          </cell>
          <cell r="G215" t="str">
            <v>254123 Imprimé</v>
          </cell>
          <cell r="H215">
            <v>2016</v>
          </cell>
        </row>
        <row r="216">
          <cell r="A216">
            <v>43157</v>
          </cell>
          <cell r="E216" t="str">
            <v>254118 Imprimé</v>
          </cell>
          <cell r="F216">
            <v>240</v>
          </cell>
          <cell r="G216" t="str">
            <v>254118 Imprimé</v>
          </cell>
          <cell r="H216">
            <v>960</v>
          </cell>
        </row>
        <row r="217">
          <cell r="A217">
            <v>43157</v>
          </cell>
          <cell r="E217" t="str">
            <v>254118 Imprimé</v>
          </cell>
          <cell r="F217">
            <v>28</v>
          </cell>
          <cell r="G217" t="str">
            <v>254118 Imprimé</v>
          </cell>
          <cell r="H217">
            <v>112</v>
          </cell>
        </row>
        <row r="218">
          <cell r="A218">
            <v>43157</v>
          </cell>
          <cell r="E218" t="str">
            <v>4123 Neutre</v>
          </cell>
          <cell r="F218">
            <v>144</v>
          </cell>
          <cell r="G218" t="str">
            <v>4123 Neutre</v>
          </cell>
          <cell r="H218">
            <v>576</v>
          </cell>
        </row>
        <row r="219">
          <cell r="A219">
            <v>43157</v>
          </cell>
          <cell r="E219" t="str">
            <v>254118 Imprimé</v>
          </cell>
          <cell r="F219">
            <v>336</v>
          </cell>
          <cell r="G219" t="str">
            <v>254118 Imprimé</v>
          </cell>
          <cell r="H219">
            <v>1344</v>
          </cell>
        </row>
        <row r="220">
          <cell r="A220">
            <v>43158</v>
          </cell>
          <cell r="E220" t="str">
            <v>4117 Imprimé</v>
          </cell>
          <cell r="F220">
            <v>1440</v>
          </cell>
          <cell r="G220" t="str">
            <v>4117 Imprimé</v>
          </cell>
          <cell r="H220">
            <v>5760</v>
          </cell>
        </row>
        <row r="221">
          <cell r="A221">
            <v>43158</v>
          </cell>
          <cell r="E221" t="str">
            <v>254119 Imprimé</v>
          </cell>
          <cell r="F221">
            <v>400</v>
          </cell>
          <cell r="G221" t="str">
            <v>254119 Imprimé</v>
          </cell>
          <cell r="H221">
            <v>1600</v>
          </cell>
        </row>
        <row r="222">
          <cell r="A222">
            <v>43158</v>
          </cell>
          <cell r="E222" t="str">
            <v>254119 Imprimé</v>
          </cell>
          <cell r="F222">
            <v>160</v>
          </cell>
          <cell r="G222" t="str">
            <v>254119 Imprimé</v>
          </cell>
          <cell r="H222">
            <v>640</v>
          </cell>
        </row>
        <row r="223">
          <cell r="A223">
            <v>43158</v>
          </cell>
          <cell r="E223" t="str">
            <v>4115 Neutre</v>
          </cell>
          <cell r="F223">
            <v>140</v>
          </cell>
          <cell r="G223" t="str">
            <v>4115 Neutre</v>
          </cell>
          <cell r="H223">
            <v>560</v>
          </cell>
        </row>
        <row r="224">
          <cell r="A224">
            <v>43158</v>
          </cell>
          <cell r="E224" t="str">
            <v>4115 Neutre</v>
          </cell>
          <cell r="F224">
            <v>60</v>
          </cell>
          <cell r="G224" t="str">
            <v>4117 Neutre</v>
          </cell>
          <cell r="H224">
            <v>240</v>
          </cell>
        </row>
        <row r="225">
          <cell r="A225">
            <v>43158</v>
          </cell>
          <cell r="E225" t="str">
            <v>4115 Neutre</v>
          </cell>
          <cell r="F225">
            <v>140</v>
          </cell>
          <cell r="G225" t="str">
            <v>4115 Neutre</v>
          </cell>
          <cell r="H225">
            <v>560</v>
          </cell>
        </row>
        <row r="226">
          <cell r="A226">
            <v>43159</v>
          </cell>
          <cell r="E226" t="str">
            <v>4116 Imprimé</v>
          </cell>
          <cell r="F226">
            <v>1440</v>
          </cell>
          <cell r="G226" t="str">
            <v>4116 Imprimé</v>
          </cell>
          <cell r="H226">
            <v>5760</v>
          </cell>
        </row>
        <row r="227">
          <cell r="A227">
            <v>43159</v>
          </cell>
          <cell r="E227" t="str">
            <v>4115 Imprimé</v>
          </cell>
          <cell r="F227">
            <v>408</v>
          </cell>
          <cell r="G227" t="str">
            <v>4115 Imprimé</v>
          </cell>
          <cell r="H227">
            <v>1632</v>
          </cell>
        </row>
        <row r="228">
          <cell r="A228">
            <v>43159</v>
          </cell>
          <cell r="E228" t="str">
            <v>4123 Imprimé</v>
          </cell>
          <cell r="F228">
            <v>3976</v>
          </cell>
          <cell r="G228" t="str">
            <v>4123 Imprimé</v>
          </cell>
          <cell r="H228">
            <v>15904</v>
          </cell>
        </row>
        <row r="229">
          <cell r="A229">
            <v>43159</v>
          </cell>
          <cell r="E229" t="str">
            <v>4115 Imprimé</v>
          </cell>
          <cell r="F229">
            <v>720</v>
          </cell>
          <cell r="G229" t="str">
            <v>4115 Imprimé</v>
          </cell>
          <cell r="H229">
            <v>2880</v>
          </cell>
        </row>
        <row r="230">
          <cell r="A230">
            <v>43159</v>
          </cell>
          <cell r="E230" t="str">
            <v>254115 Imprimé</v>
          </cell>
          <cell r="F230">
            <v>128</v>
          </cell>
          <cell r="G230" t="str">
            <v>254115 Imprimé</v>
          </cell>
          <cell r="H230">
            <v>512</v>
          </cell>
        </row>
        <row r="231">
          <cell r="A231">
            <v>43159</v>
          </cell>
          <cell r="E231" t="str">
            <v>4115 Neutre</v>
          </cell>
          <cell r="F231">
            <v>80</v>
          </cell>
          <cell r="G231" t="str">
            <v>4115 Neutre</v>
          </cell>
          <cell r="H231">
            <v>320</v>
          </cell>
        </row>
        <row r="232">
          <cell r="A232">
            <v>43159</v>
          </cell>
          <cell r="E232" t="str">
            <v>254115 Imprimé</v>
          </cell>
          <cell r="F232">
            <v>144</v>
          </cell>
          <cell r="G232" t="str">
            <v>254115 Imprimé</v>
          </cell>
          <cell r="H232">
            <v>576</v>
          </cell>
        </row>
        <row r="233">
          <cell r="A233">
            <v>43164</v>
          </cell>
          <cell r="E233" t="str">
            <v>4123 Imprimé</v>
          </cell>
          <cell r="F233">
            <v>360</v>
          </cell>
          <cell r="G233" t="str">
            <v>4123 Imprimé</v>
          </cell>
          <cell r="H233">
            <v>1440</v>
          </cell>
        </row>
        <row r="234">
          <cell r="A234">
            <v>43164</v>
          </cell>
          <cell r="E234" t="str">
            <v>4123 Neutre</v>
          </cell>
          <cell r="F234">
            <v>24</v>
          </cell>
          <cell r="G234" t="str">
            <v>4123 Neutre</v>
          </cell>
          <cell r="H234">
            <v>96</v>
          </cell>
        </row>
        <row r="235">
          <cell r="A235">
            <v>43164</v>
          </cell>
          <cell r="E235" t="str">
            <v>4123 Imprimé</v>
          </cell>
          <cell r="F235">
            <v>360</v>
          </cell>
          <cell r="G235" t="str">
            <v>4123 Imprimé</v>
          </cell>
          <cell r="H235">
            <v>1440</v>
          </cell>
        </row>
        <row r="236">
          <cell r="A236">
            <v>43164</v>
          </cell>
          <cell r="E236" t="str">
            <v>4123 Imprimé</v>
          </cell>
          <cell r="F236">
            <v>144</v>
          </cell>
          <cell r="G236" t="str">
            <v>4123 Imprimé</v>
          </cell>
          <cell r="H236">
            <v>576</v>
          </cell>
        </row>
        <row r="237">
          <cell r="A237">
            <v>43164</v>
          </cell>
          <cell r="E237" t="str">
            <v>4117 Imprimé</v>
          </cell>
          <cell r="F237">
            <v>2200</v>
          </cell>
          <cell r="G237" t="str">
            <v>4117 Imprimé</v>
          </cell>
          <cell r="H237">
            <v>8800</v>
          </cell>
        </row>
        <row r="238">
          <cell r="A238">
            <v>43161</v>
          </cell>
          <cell r="E238" t="str">
            <v>254115 Imprimé</v>
          </cell>
          <cell r="F238">
            <v>400</v>
          </cell>
          <cell r="G238" t="str">
            <v>254115 Imprimé</v>
          </cell>
          <cell r="H238">
            <v>1600</v>
          </cell>
        </row>
        <row r="239">
          <cell r="A239">
            <v>43164</v>
          </cell>
          <cell r="E239" t="str">
            <v>4123 Neutre</v>
          </cell>
          <cell r="F239">
            <v>864</v>
          </cell>
          <cell r="G239" t="str">
            <v>4123 Neutre</v>
          </cell>
          <cell r="H239">
            <v>3456</v>
          </cell>
        </row>
        <row r="240">
          <cell r="A240">
            <v>43164</v>
          </cell>
          <cell r="E240" t="str">
            <v>4119 Neutre</v>
          </cell>
          <cell r="F240">
            <v>672</v>
          </cell>
          <cell r="G240" t="str">
            <v>4119 Neutre</v>
          </cell>
          <cell r="H240">
            <v>2688</v>
          </cell>
        </row>
        <row r="241">
          <cell r="A241">
            <v>43164</v>
          </cell>
          <cell r="E241" t="str">
            <v>4115 Neutre</v>
          </cell>
          <cell r="F241">
            <v>380</v>
          </cell>
          <cell r="G241" t="str">
            <v>4117 Neutre</v>
          </cell>
          <cell r="H241">
            <v>1520</v>
          </cell>
        </row>
        <row r="242">
          <cell r="A242">
            <v>43164</v>
          </cell>
          <cell r="E242" t="str">
            <v>4123 Imprimé</v>
          </cell>
          <cell r="F242">
            <v>72</v>
          </cell>
          <cell r="G242" t="str">
            <v>4123 Imprimé</v>
          </cell>
          <cell r="H242">
            <v>288</v>
          </cell>
        </row>
        <row r="243">
          <cell r="A243">
            <v>43161</v>
          </cell>
          <cell r="E243" t="str">
            <v>254115 Imprimé</v>
          </cell>
          <cell r="F243">
            <v>96</v>
          </cell>
          <cell r="G243" t="str">
            <v>254115 Imprimé</v>
          </cell>
          <cell r="H243">
            <v>384</v>
          </cell>
        </row>
        <row r="244">
          <cell r="A244">
            <v>43161</v>
          </cell>
          <cell r="E244" t="str">
            <v>4123 Imprimé</v>
          </cell>
          <cell r="F244">
            <v>392</v>
          </cell>
          <cell r="G244" t="str">
            <v>4123 Imprimé</v>
          </cell>
          <cell r="H244">
            <v>1568</v>
          </cell>
        </row>
        <row r="245">
          <cell r="A245">
            <v>43164</v>
          </cell>
          <cell r="E245" t="str">
            <v>4123 Neutre</v>
          </cell>
          <cell r="F245">
            <v>480</v>
          </cell>
          <cell r="G245" t="str">
            <v>4123 Neutre</v>
          </cell>
          <cell r="H245">
            <v>1920</v>
          </cell>
        </row>
        <row r="246">
          <cell r="A246">
            <v>43164</v>
          </cell>
          <cell r="E246" t="str">
            <v>4123 Imprimé</v>
          </cell>
          <cell r="F246">
            <v>240</v>
          </cell>
          <cell r="G246" t="str">
            <v>4123 Imprimé</v>
          </cell>
          <cell r="H246">
            <v>960</v>
          </cell>
        </row>
        <row r="247">
          <cell r="A247">
            <v>43164</v>
          </cell>
          <cell r="E247" t="str">
            <v>254125 Imprimé</v>
          </cell>
          <cell r="F247">
            <v>560</v>
          </cell>
          <cell r="G247" t="str">
            <v>254125 Imprimé</v>
          </cell>
          <cell r="H247">
            <v>4480</v>
          </cell>
        </row>
        <row r="248">
          <cell r="A248">
            <v>43161</v>
          </cell>
          <cell r="E248" t="str">
            <v>4123 Neutre</v>
          </cell>
          <cell r="F248">
            <v>960</v>
          </cell>
          <cell r="G248" t="str">
            <v>4123 Neutre</v>
          </cell>
          <cell r="H248">
            <v>3840</v>
          </cell>
        </row>
        <row r="249">
          <cell r="A249">
            <v>43164</v>
          </cell>
          <cell r="E249" t="str">
            <v>4123 Neutre</v>
          </cell>
          <cell r="F249">
            <v>369</v>
          </cell>
          <cell r="G249" t="str">
            <v>4123 Neutre</v>
          </cell>
          <cell r="H249">
            <v>1476</v>
          </cell>
        </row>
        <row r="250">
          <cell r="A250">
            <v>43165</v>
          </cell>
          <cell r="E250" t="str">
            <v>4118 Imprimé</v>
          </cell>
          <cell r="F250">
            <v>1728</v>
          </cell>
          <cell r="G250" t="str">
            <v>4118 Imprimé</v>
          </cell>
          <cell r="H250">
            <v>6912</v>
          </cell>
        </row>
        <row r="251">
          <cell r="A251">
            <v>43165</v>
          </cell>
          <cell r="E251" t="str">
            <v>4123 Neutre</v>
          </cell>
          <cell r="F251">
            <v>240</v>
          </cell>
          <cell r="G251" t="str">
            <v>4123 Neutre</v>
          </cell>
          <cell r="H251">
            <v>960</v>
          </cell>
        </row>
        <row r="252">
          <cell r="A252">
            <v>43165</v>
          </cell>
          <cell r="E252" t="str">
            <v>4118 Imprimé</v>
          </cell>
          <cell r="F252">
            <v>84</v>
          </cell>
          <cell r="G252" t="str">
            <v>4118 Imprimé</v>
          </cell>
          <cell r="H252">
            <v>336</v>
          </cell>
        </row>
        <row r="253">
          <cell r="A253">
            <v>43166</v>
          </cell>
          <cell r="E253" t="str">
            <v>254123 Imprimé</v>
          </cell>
          <cell r="F253">
            <v>864</v>
          </cell>
          <cell r="G253" t="str">
            <v>254123 Imprimé</v>
          </cell>
          <cell r="H253">
            <v>3456</v>
          </cell>
        </row>
        <row r="254">
          <cell r="A254">
            <v>43166</v>
          </cell>
          <cell r="E254" t="str">
            <v>254123 Imprimé</v>
          </cell>
          <cell r="F254">
            <v>216</v>
          </cell>
          <cell r="G254" t="str">
            <v>254123 Imprimé</v>
          </cell>
          <cell r="H254">
            <v>864</v>
          </cell>
        </row>
        <row r="255">
          <cell r="A255">
            <v>43166</v>
          </cell>
          <cell r="E255" t="str">
            <v>254123 Imprimé</v>
          </cell>
          <cell r="F255">
            <v>140</v>
          </cell>
          <cell r="G255" t="str">
            <v>254123 Imprimé</v>
          </cell>
          <cell r="H255">
            <v>560</v>
          </cell>
        </row>
        <row r="256">
          <cell r="A256">
            <v>43166</v>
          </cell>
          <cell r="E256" t="str">
            <v>25411822 Imprimé</v>
          </cell>
          <cell r="F256">
            <v>192</v>
          </cell>
          <cell r="G256" t="str">
            <v>25411822 Imprimé</v>
          </cell>
          <cell r="H256">
            <v>384</v>
          </cell>
        </row>
        <row r="257">
          <cell r="A257">
            <v>43166</v>
          </cell>
          <cell r="E257" t="str">
            <v>4123 Neutre</v>
          </cell>
          <cell r="F257">
            <v>120</v>
          </cell>
          <cell r="G257" t="str">
            <v>4123 sans impression</v>
          </cell>
          <cell r="H257">
            <v>480</v>
          </cell>
        </row>
        <row r="258">
          <cell r="A258">
            <v>43167</v>
          </cell>
          <cell r="E258" t="str">
            <v>4117 Imprimé</v>
          </cell>
          <cell r="F258">
            <v>1440</v>
          </cell>
          <cell r="G258" t="str">
            <v>4117 Imprimé</v>
          </cell>
          <cell r="H258">
            <v>5760</v>
          </cell>
        </row>
        <row r="259">
          <cell r="A259">
            <v>43168</v>
          </cell>
          <cell r="E259" t="str">
            <v>254123 Imprimé</v>
          </cell>
          <cell r="F259">
            <v>792</v>
          </cell>
          <cell r="G259" t="str">
            <v>254123 Imprimé</v>
          </cell>
          <cell r="H259">
            <v>3168</v>
          </cell>
        </row>
        <row r="260">
          <cell r="A260">
            <v>43168</v>
          </cell>
          <cell r="E260" t="str">
            <v>4123 Neutre</v>
          </cell>
          <cell r="F260">
            <v>480</v>
          </cell>
          <cell r="G260" t="str">
            <v>4123 sans impression</v>
          </cell>
          <cell r="H260">
            <v>2000</v>
          </cell>
        </row>
        <row r="261">
          <cell r="A261">
            <v>43172</v>
          </cell>
          <cell r="E261" t="str">
            <v>4115 Imprimé</v>
          </cell>
          <cell r="F261">
            <v>1000</v>
          </cell>
          <cell r="G261" t="str">
            <v>4115 Imprimé</v>
          </cell>
          <cell r="H261">
            <v>4000</v>
          </cell>
        </row>
        <row r="262">
          <cell r="A262">
            <v>43172</v>
          </cell>
          <cell r="E262" t="str">
            <v>254118 Imprimé</v>
          </cell>
          <cell r="F262">
            <v>600</v>
          </cell>
          <cell r="G262" t="str">
            <v>254118 Imprimé</v>
          </cell>
          <cell r="H262">
            <v>2400</v>
          </cell>
        </row>
        <row r="263">
          <cell r="A263">
            <v>43172</v>
          </cell>
          <cell r="E263" t="str">
            <v>4118 Imprimé</v>
          </cell>
          <cell r="F263">
            <v>864</v>
          </cell>
          <cell r="G263" t="str">
            <v>4118 Imprimé</v>
          </cell>
          <cell r="H263">
            <v>3456</v>
          </cell>
        </row>
        <row r="264">
          <cell r="A264">
            <v>43172</v>
          </cell>
          <cell r="E264" t="str">
            <v>4116 Imprimé</v>
          </cell>
          <cell r="F264">
            <v>2760</v>
          </cell>
          <cell r="G264" t="str">
            <v>4116 Imprimé</v>
          </cell>
          <cell r="H264">
            <v>11040</v>
          </cell>
        </row>
        <row r="265">
          <cell r="A265">
            <v>43172</v>
          </cell>
          <cell r="E265" t="str">
            <v>4116 Imprimé</v>
          </cell>
          <cell r="F265">
            <v>24</v>
          </cell>
          <cell r="G265" t="str">
            <v>4116 Imprimé</v>
          </cell>
          <cell r="H265">
            <v>96</v>
          </cell>
        </row>
        <row r="266">
          <cell r="A266">
            <v>43172</v>
          </cell>
          <cell r="E266" t="str">
            <v>4115 Neutre</v>
          </cell>
          <cell r="F266">
            <v>60</v>
          </cell>
          <cell r="G266" t="str">
            <v>4115 Neutre</v>
          </cell>
          <cell r="H266">
            <v>240</v>
          </cell>
        </row>
        <row r="267">
          <cell r="A267">
            <v>43172</v>
          </cell>
          <cell r="E267" t="str">
            <v>254123 Imprimé</v>
          </cell>
          <cell r="F267">
            <v>924</v>
          </cell>
          <cell r="G267" t="str">
            <v>254123 Imprimé</v>
          </cell>
          <cell r="H267">
            <v>3696</v>
          </cell>
        </row>
        <row r="268">
          <cell r="A268">
            <v>43173</v>
          </cell>
          <cell r="E268" t="str">
            <v>254115 Imprimé</v>
          </cell>
          <cell r="F268">
            <v>720</v>
          </cell>
          <cell r="G268" t="str">
            <v>254115 Imprimé</v>
          </cell>
          <cell r="H268">
            <v>2880</v>
          </cell>
        </row>
        <row r="269">
          <cell r="A269">
            <v>43173</v>
          </cell>
          <cell r="E269" t="str">
            <v>4115 Imprimé</v>
          </cell>
          <cell r="F269">
            <v>312</v>
          </cell>
          <cell r="G269" t="str">
            <v>4115 Imprimé</v>
          </cell>
          <cell r="H269">
            <v>1248</v>
          </cell>
        </row>
        <row r="270">
          <cell r="A270">
            <v>43175</v>
          </cell>
          <cell r="E270" t="str">
            <v>254119 Imprimé</v>
          </cell>
          <cell r="F270">
            <v>1000</v>
          </cell>
          <cell r="G270" t="str">
            <v>254119 Imprimé</v>
          </cell>
          <cell r="H270">
            <v>4000</v>
          </cell>
        </row>
        <row r="271">
          <cell r="A271">
            <v>43175</v>
          </cell>
          <cell r="E271" t="str">
            <v>4117 Imprimé</v>
          </cell>
          <cell r="F271">
            <v>1440</v>
          </cell>
          <cell r="G271" t="str">
            <v>4117 Imprimé</v>
          </cell>
          <cell r="H271">
            <v>5760</v>
          </cell>
        </row>
        <row r="272">
          <cell r="A272">
            <v>43175</v>
          </cell>
          <cell r="E272" t="str">
            <v>4117 Imprimé</v>
          </cell>
          <cell r="F272">
            <v>24</v>
          </cell>
          <cell r="G272" t="str">
            <v>4117 Imprimé</v>
          </cell>
          <cell r="H272">
            <v>96</v>
          </cell>
        </row>
        <row r="273">
          <cell r="A273">
            <v>43178</v>
          </cell>
          <cell r="E273" t="str">
            <v>254123 Imprimé</v>
          </cell>
          <cell r="F273">
            <v>864</v>
          </cell>
          <cell r="G273" t="str">
            <v>254123 Imprimé</v>
          </cell>
          <cell r="H273">
            <v>3456</v>
          </cell>
        </row>
        <row r="274">
          <cell r="A274">
            <v>43178</v>
          </cell>
          <cell r="E274" t="str">
            <v>254119 Imprimé</v>
          </cell>
          <cell r="F274">
            <v>72</v>
          </cell>
          <cell r="G274" t="str">
            <v>254119 Imprimé</v>
          </cell>
          <cell r="H274">
            <v>288</v>
          </cell>
        </row>
        <row r="275">
          <cell r="A275">
            <v>43178</v>
          </cell>
          <cell r="E275" t="str">
            <v>254119 Imprimé</v>
          </cell>
          <cell r="F275">
            <v>352</v>
          </cell>
          <cell r="G275" t="str">
            <v>254119 Imprimé</v>
          </cell>
          <cell r="H275">
            <v>1408</v>
          </cell>
        </row>
        <row r="276">
          <cell r="A276">
            <v>43178</v>
          </cell>
          <cell r="E276" t="str">
            <v>4119 Imprimé</v>
          </cell>
          <cell r="F276">
            <v>1248</v>
          </cell>
          <cell r="G276" t="str">
            <v>4119 Imprimé</v>
          </cell>
          <cell r="H276">
            <v>4992</v>
          </cell>
        </row>
        <row r="277">
          <cell r="A277">
            <v>43178</v>
          </cell>
          <cell r="E277" t="str">
            <v>4119 Imprimé</v>
          </cell>
          <cell r="F277">
            <v>1584</v>
          </cell>
          <cell r="G277" t="str">
            <v>4119 Imprimé</v>
          </cell>
          <cell r="H277">
            <v>6336</v>
          </cell>
        </row>
        <row r="278">
          <cell r="A278">
            <v>43178</v>
          </cell>
          <cell r="E278" t="str">
            <v>254119 Imprimé</v>
          </cell>
          <cell r="F278">
            <v>120</v>
          </cell>
          <cell r="G278" t="str">
            <v>254119 Imprimé</v>
          </cell>
          <cell r="H278">
            <v>480</v>
          </cell>
        </row>
        <row r="279">
          <cell r="A279">
            <v>43179</v>
          </cell>
          <cell r="E279" t="str">
            <v>254123 Imprimé</v>
          </cell>
          <cell r="F279">
            <v>672</v>
          </cell>
          <cell r="G279" t="str">
            <v>254123 Imprimé</v>
          </cell>
          <cell r="H279">
            <v>2688</v>
          </cell>
        </row>
        <row r="280">
          <cell r="A280">
            <v>43179</v>
          </cell>
          <cell r="E280" t="str">
            <v>254118 Imprimé</v>
          </cell>
          <cell r="F280">
            <v>84</v>
          </cell>
          <cell r="G280" t="str">
            <v>254118 Imprimé</v>
          </cell>
          <cell r="H280">
            <v>336</v>
          </cell>
        </row>
        <row r="281">
          <cell r="A281">
            <v>43179</v>
          </cell>
          <cell r="E281" t="str">
            <v>254123 Imprimé</v>
          </cell>
          <cell r="F281">
            <v>392</v>
          </cell>
          <cell r="G281" t="str">
            <v>254123 Imprimé</v>
          </cell>
          <cell r="H281">
            <v>1568</v>
          </cell>
        </row>
        <row r="282">
          <cell r="A282">
            <v>43179</v>
          </cell>
          <cell r="E282" t="str">
            <v>25411822 Imprimé</v>
          </cell>
          <cell r="F282">
            <v>432</v>
          </cell>
          <cell r="G282" t="str">
            <v>25411822 Imprimé</v>
          </cell>
          <cell r="H282">
            <v>864</v>
          </cell>
        </row>
        <row r="283">
          <cell r="A283">
            <v>43179</v>
          </cell>
          <cell r="E283" t="str">
            <v>254118 Imprimé</v>
          </cell>
          <cell r="F283">
            <v>224</v>
          </cell>
          <cell r="G283" t="str">
            <v>254118 Imprimé</v>
          </cell>
          <cell r="H283">
            <v>896</v>
          </cell>
        </row>
        <row r="284">
          <cell r="A284">
            <v>43181</v>
          </cell>
          <cell r="E284" t="str">
            <v>4117 Imprimé</v>
          </cell>
          <cell r="F284">
            <v>3000</v>
          </cell>
          <cell r="G284" t="str">
            <v>4117 Imprimé</v>
          </cell>
          <cell r="H284">
            <v>12000</v>
          </cell>
        </row>
        <row r="285">
          <cell r="A285">
            <v>43181</v>
          </cell>
          <cell r="E285" t="str">
            <v>4117 Imprimé</v>
          </cell>
          <cell r="F285">
            <v>72</v>
          </cell>
          <cell r="G285" t="str">
            <v>4117 Imprimé</v>
          </cell>
          <cell r="H285">
            <v>288</v>
          </cell>
        </row>
        <row r="286">
          <cell r="A286">
            <v>43182</v>
          </cell>
          <cell r="E286" t="str">
            <v>4118 Imprimé</v>
          </cell>
          <cell r="F286">
            <v>864</v>
          </cell>
          <cell r="G286" t="str">
            <v>4118 Imprimé</v>
          </cell>
          <cell r="H286">
            <v>3456</v>
          </cell>
        </row>
        <row r="287">
          <cell r="A287">
            <v>43182</v>
          </cell>
          <cell r="E287" t="str">
            <v>4115 Neutre</v>
          </cell>
          <cell r="F287">
            <v>320</v>
          </cell>
          <cell r="G287" t="str">
            <v>4117 Neutre</v>
          </cell>
          <cell r="H287">
            <v>1280</v>
          </cell>
        </row>
        <row r="288">
          <cell r="A288">
            <v>43182</v>
          </cell>
          <cell r="E288" t="str">
            <v>4118 Imprimé</v>
          </cell>
          <cell r="F288">
            <v>120</v>
          </cell>
          <cell r="G288" t="str">
            <v>4118 Imprimé</v>
          </cell>
          <cell r="H288">
            <v>480</v>
          </cell>
        </row>
        <row r="289">
          <cell r="A289">
            <v>43185</v>
          </cell>
          <cell r="E289" t="str">
            <v>4116 Imprimé</v>
          </cell>
          <cell r="F289">
            <v>2000</v>
          </cell>
          <cell r="G289" t="str">
            <v>4116 Imprimé</v>
          </cell>
          <cell r="H289">
            <v>8000</v>
          </cell>
        </row>
        <row r="290">
          <cell r="A290">
            <v>43195</v>
          </cell>
          <cell r="E290" t="str">
            <v>4119 Imprimé</v>
          </cell>
          <cell r="F290">
            <v>48</v>
          </cell>
          <cell r="G290" t="str">
            <v>4119 Imprimé</v>
          </cell>
          <cell r="H290">
            <v>192</v>
          </cell>
        </row>
        <row r="291">
          <cell r="A291">
            <v>43195</v>
          </cell>
          <cell r="E291" t="str">
            <v>4119 Imprimé</v>
          </cell>
          <cell r="F291">
            <v>1512</v>
          </cell>
          <cell r="G291" t="str">
            <v>4119 Imprimé</v>
          </cell>
          <cell r="H291">
            <v>6048</v>
          </cell>
        </row>
        <row r="292">
          <cell r="A292">
            <v>43195</v>
          </cell>
          <cell r="E292" t="str">
            <v>254119 Imprimé</v>
          </cell>
          <cell r="F292">
            <v>1000</v>
          </cell>
          <cell r="G292" t="str">
            <v>254119 Imprimé</v>
          </cell>
          <cell r="H292">
            <v>4000</v>
          </cell>
        </row>
        <row r="293">
          <cell r="A293">
            <v>43194</v>
          </cell>
          <cell r="E293" t="str">
            <v>4117 Imprimé</v>
          </cell>
          <cell r="F293">
            <v>1440</v>
          </cell>
          <cell r="G293" t="str">
            <v>4117 Imprimé</v>
          </cell>
          <cell r="H293">
            <v>5760</v>
          </cell>
        </row>
        <row r="294">
          <cell r="A294">
            <v>43195</v>
          </cell>
          <cell r="E294" t="str">
            <v>254119 Imprimé</v>
          </cell>
          <cell r="F294">
            <v>48</v>
          </cell>
          <cell r="G294" t="str">
            <v>254119 Imprimé</v>
          </cell>
          <cell r="H294">
            <v>192</v>
          </cell>
        </row>
        <row r="295">
          <cell r="A295">
            <v>43194</v>
          </cell>
          <cell r="E295" t="str">
            <v>4117 Imprimé</v>
          </cell>
          <cell r="F295">
            <v>48</v>
          </cell>
          <cell r="G295" t="str">
            <v>4117 Imprimé</v>
          </cell>
          <cell r="H295">
            <v>192</v>
          </cell>
        </row>
        <row r="296">
          <cell r="A296">
            <v>43194</v>
          </cell>
          <cell r="E296" t="str">
            <v>4117 Imprimé</v>
          </cell>
          <cell r="F296">
            <v>96</v>
          </cell>
          <cell r="G296" t="str">
            <v>4117 Imprimé</v>
          </cell>
          <cell r="H296">
            <v>384</v>
          </cell>
        </row>
        <row r="297">
          <cell r="A297">
            <v>43195</v>
          </cell>
          <cell r="E297" t="str">
            <v>254119 Imprimé</v>
          </cell>
          <cell r="F297">
            <v>144</v>
          </cell>
          <cell r="G297" t="str">
            <v>254119 Imprimé</v>
          </cell>
          <cell r="H297">
            <v>576</v>
          </cell>
        </row>
        <row r="298">
          <cell r="A298">
            <v>43196</v>
          </cell>
          <cell r="E298" t="str">
            <v>4117 Imprimé</v>
          </cell>
          <cell r="F298">
            <v>720</v>
          </cell>
          <cell r="G298" t="str">
            <v>4117 Imprimé</v>
          </cell>
          <cell r="H298">
            <v>2880</v>
          </cell>
        </row>
        <row r="299">
          <cell r="A299">
            <v>43196</v>
          </cell>
          <cell r="E299" t="str">
            <v>4119 Imprimé</v>
          </cell>
          <cell r="F299">
            <v>144</v>
          </cell>
          <cell r="G299" t="str">
            <v>4119 Imprimé</v>
          </cell>
          <cell r="H299">
            <v>576</v>
          </cell>
        </row>
        <row r="300">
          <cell r="A300">
            <v>43199</v>
          </cell>
          <cell r="E300" t="str">
            <v>4116 Imprimé</v>
          </cell>
          <cell r="F300">
            <v>2160</v>
          </cell>
          <cell r="G300" t="str">
            <v>4116 Imprimé</v>
          </cell>
          <cell r="H300">
            <v>8640</v>
          </cell>
        </row>
        <row r="301">
          <cell r="A301">
            <v>43199</v>
          </cell>
          <cell r="E301" t="str">
            <v>4115 Imprimé</v>
          </cell>
          <cell r="F301">
            <v>720</v>
          </cell>
          <cell r="G301" t="str">
            <v>4115 Imprimé</v>
          </cell>
          <cell r="H301">
            <v>2880</v>
          </cell>
        </row>
        <row r="302">
          <cell r="A302">
            <v>43199</v>
          </cell>
          <cell r="E302" t="str">
            <v>254115 Imprimé</v>
          </cell>
          <cell r="F302">
            <v>24</v>
          </cell>
          <cell r="G302" t="str">
            <v>254115 Imprimé</v>
          </cell>
          <cell r="H302">
            <v>96</v>
          </cell>
        </row>
        <row r="303">
          <cell r="A303">
            <v>43199</v>
          </cell>
          <cell r="E303" t="str">
            <v>4116 Imprimé</v>
          </cell>
          <cell r="F303">
            <v>48</v>
          </cell>
          <cell r="G303" t="str">
            <v>4116 Imprimé</v>
          </cell>
          <cell r="H303">
            <v>192</v>
          </cell>
        </row>
        <row r="304">
          <cell r="A304">
            <v>43199</v>
          </cell>
          <cell r="E304" t="str">
            <v>254115 Imprimé</v>
          </cell>
          <cell r="F304">
            <v>48</v>
          </cell>
          <cell r="G304" t="str">
            <v>254115 Imprimé</v>
          </cell>
          <cell r="H304">
            <v>192</v>
          </cell>
        </row>
        <row r="305">
          <cell r="A305">
            <v>43199</v>
          </cell>
          <cell r="E305" t="str">
            <v>4115 Imprimé</v>
          </cell>
          <cell r="F305">
            <v>24</v>
          </cell>
          <cell r="G305" t="str">
            <v>4115 Imprimé</v>
          </cell>
          <cell r="H305">
            <v>96</v>
          </cell>
        </row>
        <row r="306">
          <cell r="A306">
            <v>43199</v>
          </cell>
          <cell r="E306" t="str">
            <v>254115 Imprimé</v>
          </cell>
          <cell r="F306">
            <v>144</v>
          </cell>
          <cell r="G306" t="str">
            <v>254115 Imprimé</v>
          </cell>
          <cell r="H306">
            <v>576</v>
          </cell>
        </row>
        <row r="307">
          <cell r="A307">
            <v>43199</v>
          </cell>
          <cell r="E307" t="str">
            <v>254116 Imprimé</v>
          </cell>
          <cell r="F307">
            <v>400</v>
          </cell>
          <cell r="G307" t="str">
            <v>254116 Imprimé</v>
          </cell>
          <cell r="H307">
            <v>1600</v>
          </cell>
        </row>
        <row r="308">
          <cell r="A308">
            <v>43199</v>
          </cell>
          <cell r="E308" t="str">
            <v>254115 Imprimé</v>
          </cell>
          <cell r="F308">
            <v>720</v>
          </cell>
          <cell r="G308" t="str">
            <v>254115 Imprimé</v>
          </cell>
          <cell r="H308">
            <v>2880</v>
          </cell>
        </row>
        <row r="309">
          <cell r="A309">
            <v>43199</v>
          </cell>
          <cell r="E309" t="str">
            <v>254116 Imprimé</v>
          </cell>
          <cell r="F309">
            <v>24</v>
          </cell>
          <cell r="G309" t="str">
            <v>254116 Imprimé</v>
          </cell>
          <cell r="H309">
            <v>96</v>
          </cell>
        </row>
        <row r="310">
          <cell r="A310">
            <v>43199</v>
          </cell>
          <cell r="E310" t="str">
            <v>254115 Imprimé</v>
          </cell>
          <cell r="F310">
            <v>216</v>
          </cell>
          <cell r="G310" t="str">
            <v>254115 Imprimé</v>
          </cell>
          <cell r="H310">
            <v>864</v>
          </cell>
        </row>
        <row r="311">
          <cell r="A311">
            <v>43199</v>
          </cell>
          <cell r="E311" t="str">
            <v>4115 Neutre</v>
          </cell>
          <cell r="F311">
            <v>20</v>
          </cell>
          <cell r="G311" t="str">
            <v>4115 Neutre</v>
          </cell>
          <cell r="H311">
            <v>80</v>
          </cell>
        </row>
        <row r="312">
          <cell r="A312">
            <v>43199</v>
          </cell>
          <cell r="E312" t="str">
            <v>4115 Neutre</v>
          </cell>
          <cell r="F312">
            <v>140</v>
          </cell>
          <cell r="G312" t="str">
            <v>4115 Neutre</v>
          </cell>
          <cell r="H312">
            <v>560</v>
          </cell>
        </row>
        <row r="313">
          <cell r="A313">
            <v>43200</v>
          </cell>
          <cell r="E313" t="str">
            <v>4117 Imprimé</v>
          </cell>
          <cell r="F313">
            <v>1440</v>
          </cell>
          <cell r="G313" t="str">
            <v>4117 Imprimé</v>
          </cell>
          <cell r="H313">
            <v>5760</v>
          </cell>
        </row>
        <row r="314">
          <cell r="A314">
            <v>43200</v>
          </cell>
          <cell r="E314" t="str">
            <v>4117 Imprimé</v>
          </cell>
          <cell r="F314">
            <v>24</v>
          </cell>
          <cell r="G314" t="str">
            <v>4117 Imprimé</v>
          </cell>
          <cell r="H314">
            <v>96</v>
          </cell>
        </row>
        <row r="315">
          <cell r="A315">
            <v>43200</v>
          </cell>
          <cell r="E315" t="str">
            <v>4117 Imprimé</v>
          </cell>
          <cell r="F315">
            <v>120</v>
          </cell>
          <cell r="G315" t="str">
            <v>4117 Imprimé</v>
          </cell>
          <cell r="H315">
            <v>480</v>
          </cell>
        </row>
        <row r="316">
          <cell r="A316">
            <v>43201</v>
          </cell>
          <cell r="E316" t="str">
            <v>254117 Imprimé</v>
          </cell>
          <cell r="F316">
            <v>400</v>
          </cell>
          <cell r="G316" t="str">
            <v>254117 Imprimé</v>
          </cell>
          <cell r="H316">
            <v>1600</v>
          </cell>
        </row>
        <row r="317">
          <cell r="A317">
            <v>43201</v>
          </cell>
          <cell r="E317" t="str">
            <v>254119 Imprimé</v>
          </cell>
          <cell r="F317">
            <v>720</v>
          </cell>
          <cell r="G317" t="str">
            <v>254119 Imprimé</v>
          </cell>
          <cell r="H317">
            <v>2880</v>
          </cell>
        </row>
        <row r="318">
          <cell r="A318">
            <v>43201</v>
          </cell>
          <cell r="E318" t="str">
            <v>254119 Imprimé</v>
          </cell>
          <cell r="F318">
            <v>120</v>
          </cell>
          <cell r="G318" t="str">
            <v>254119 Imprimé</v>
          </cell>
          <cell r="H318">
            <v>480</v>
          </cell>
        </row>
        <row r="319">
          <cell r="A319">
            <v>43202</v>
          </cell>
          <cell r="E319" t="str">
            <v>254123 Imprimé</v>
          </cell>
          <cell r="F319">
            <v>864</v>
          </cell>
          <cell r="G319" t="str">
            <v>254123 Imprimé</v>
          </cell>
          <cell r="H319">
            <v>3456</v>
          </cell>
        </row>
        <row r="320">
          <cell r="A320">
            <v>43202</v>
          </cell>
          <cell r="E320" t="str">
            <v>254118 Imprimé</v>
          </cell>
          <cell r="F320">
            <v>420</v>
          </cell>
          <cell r="G320" t="str">
            <v>254118 Imprimé</v>
          </cell>
          <cell r="H320">
            <v>1680</v>
          </cell>
        </row>
        <row r="321">
          <cell r="A321">
            <v>43202</v>
          </cell>
          <cell r="E321" t="str">
            <v>254123 Imprimé</v>
          </cell>
          <cell r="F321">
            <v>420</v>
          </cell>
          <cell r="G321" t="str">
            <v>254123 Imprimé</v>
          </cell>
          <cell r="H321">
            <v>1680</v>
          </cell>
        </row>
        <row r="322">
          <cell r="A322">
            <v>43202</v>
          </cell>
          <cell r="E322" t="str">
            <v>4118 Imprimé</v>
          </cell>
          <cell r="F322">
            <v>1064</v>
          </cell>
          <cell r="G322" t="str">
            <v>4118 Imprimé</v>
          </cell>
          <cell r="H322">
            <v>4256</v>
          </cell>
        </row>
        <row r="323">
          <cell r="A323">
            <v>43203</v>
          </cell>
          <cell r="E323" t="str">
            <v>254123 Imprimé</v>
          </cell>
          <cell r="F323">
            <v>112</v>
          </cell>
          <cell r="G323" t="str">
            <v>254123 Imprimé</v>
          </cell>
          <cell r="H323">
            <v>448</v>
          </cell>
        </row>
        <row r="324">
          <cell r="A324">
            <v>43203</v>
          </cell>
          <cell r="E324" t="str">
            <v>25411822 Imprimé</v>
          </cell>
          <cell r="F324">
            <v>336</v>
          </cell>
          <cell r="G324" t="str">
            <v>25411822 Imprimé</v>
          </cell>
          <cell r="H324">
            <v>672</v>
          </cell>
        </row>
        <row r="325">
          <cell r="A325">
            <v>43203</v>
          </cell>
          <cell r="E325" t="str">
            <v>254123 Imprimé</v>
          </cell>
          <cell r="F325">
            <v>792</v>
          </cell>
          <cell r="G325" t="str">
            <v>254123 Imprimé</v>
          </cell>
          <cell r="H325">
            <v>3168</v>
          </cell>
        </row>
        <row r="326">
          <cell r="A326">
            <v>43206</v>
          </cell>
          <cell r="E326" t="str">
            <v>254119 Imprimé</v>
          </cell>
          <cell r="F326">
            <v>720</v>
          </cell>
          <cell r="G326" t="str">
            <v>254119 Imprimé</v>
          </cell>
          <cell r="H326">
            <v>2880</v>
          </cell>
        </row>
        <row r="327">
          <cell r="A327">
            <v>43206</v>
          </cell>
          <cell r="E327" t="str">
            <v>254118 Imprimé</v>
          </cell>
          <cell r="F327">
            <v>480</v>
          </cell>
          <cell r="G327" t="str">
            <v>254118 Imprimé</v>
          </cell>
          <cell r="H327">
            <v>1920</v>
          </cell>
        </row>
        <row r="328">
          <cell r="A328">
            <v>43206</v>
          </cell>
          <cell r="E328" t="str">
            <v>4118 Imprimé</v>
          </cell>
          <cell r="F328">
            <v>336</v>
          </cell>
          <cell r="G328" t="str">
            <v>4118 Imprimé</v>
          </cell>
          <cell r="H328">
            <v>1344</v>
          </cell>
        </row>
        <row r="329">
          <cell r="A329">
            <v>43206</v>
          </cell>
          <cell r="E329" t="str">
            <v>254123 Imprimé</v>
          </cell>
          <cell r="F329">
            <v>728</v>
          </cell>
          <cell r="G329" t="str">
            <v>254123 Imprimé</v>
          </cell>
          <cell r="H329">
            <v>2912</v>
          </cell>
        </row>
        <row r="330">
          <cell r="A330">
            <v>43206</v>
          </cell>
          <cell r="E330" t="str">
            <v>4118 Imprimé</v>
          </cell>
          <cell r="F330">
            <v>768</v>
          </cell>
          <cell r="G330" t="str">
            <v>4118 Imprimé</v>
          </cell>
          <cell r="H330">
            <v>3072</v>
          </cell>
        </row>
        <row r="331">
          <cell r="A331">
            <v>43206</v>
          </cell>
          <cell r="E331" t="str">
            <v>4123 Neutre</v>
          </cell>
          <cell r="F331">
            <v>408</v>
          </cell>
          <cell r="G331" t="str">
            <v>4123 Neutre</v>
          </cell>
          <cell r="H331">
            <v>1632</v>
          </cell>
        </row>
        <row r="332">
          <cell r="A332">
            <v>43206</v>
          </cell>
          <cell r="E332" t="str">
            <v>254119 Imprimé</v>
          </cell>
          <cell r="F332">
            <v>120</v>
          </cell>
          <cell r="G332" t="str">
            <v>254119 Imprimé</v>
          </cell>
          <cell r="H332">
            <v>480</v>
          </cell>
        </row>
        <row r="333">
          <cell r="A333">
            <v>43206</v>
          </cell>
          <cell r="E333" t="str">
            <v>254117 Imprimé</v>
          </cell>
          <cell r="F333">
            <v>336</v>
          </cell>
          <cell r="G333" t="str">
            <v>254117 Imprimé</v>
          </cell>
          <cell r="H333">
            <v>1344</v>
          </cell>
        </row>
        <row r="334">
          <cell r="A334">
            <v>43206</v>
          </cell>
          <cell r="E334" t="str">
            <v>254118 Imprimé</v>
          </cell>
          <cell r="F334">
            <v>56</v>
          </cell>
          <cell r="G334" t="str">
            <v>254118 Imprimé</v>
          </cell>
          <cell r="H334">
            <v>224</v>
          </cell>
        </row>
        <row r="335">
          <cell r="A335">
            <v>43206</v>
          </cell>
          <cell r="E335" t="str">
            <v>4118 Imprimé</v>
          </cell>
          <cell r="F335">
            <v>168</v>
          </cell>
          <cell r="G335" t="str">
            <v>4118 Imprimé</v>
          </cell>
          <cell r="H335">
            <v>672</v>
          </cell>
        </row>
        <row r="336">
          <cell r="A336">
            <v>43206</v>
          </cell>
          <cell r="E336" t="str">
            <v>254118 Imprimé</v>
          </cell>
          <cell r="F336">
            <v>168</v>
          </cell>
          <cell r="G336" t="str">
            <v>254118 Imprimé</v>
          </cell>
          <cell r="H336">
            <v>672</v>
          </cell>
        </row>
        <row r="337">
          <cell r="A337">
            <v>43208</v>
          </cell>
          <cell r="E337" t="str">
            <v>4117 Imprimé</v>
          </cell>
          <cell r="F337">
            <v>2880</v>
          </cell>
          <cell r="G337" t="str">
            <v>4117 Imprimé</v>
          </cell>
          <cell r="H337">
            <v>11520</v>
          </cell>
        </row>
        <row r="338">
          <cell r="A338">
            <v>43208</v>
          </cell>
          <cell r="E338" t="str">
            <v>4115 Neutre</v>
          </cell>
          <cell r="F338">
            <v>100</v>
          </cell>
          <cell r="G338" t="str">
            <v>4117 Neutre</v>
          </cell>
          <cell r="H338">
            <v>400</v>
          </cell>
        </row>
        <row r="339">
          <cell r="A339">
            <v>43210</v>
          </cell>
          <cell r="E339" t="str">
            <v>4119 Imprimé</v>
          </cell>
          <cell r="F339">
            <v>1386</v>
          </cell>
          <cell r="G339" t="str">
            <v>4119 Imprimé</v>
          </cell>
          <cell r="H339">
            <v>5544</v>
          </cell>
        </row>
        <row r="340">
          <cell r="A340">
            <v>43210</v>
          </cell>
          <cell r="E340" t="str">
            <v>4119 Imprimé</v>
          </cell>
          <cell r="F340">
            <v>1584</v>
          </cell>
          <cell r="G340" t="str">
            <v>4119 Imprimé</v>
          </cell>
          <cell r="H340">
            <v>6336</v>
          </cell>
        </row>
        <row r="341">
          <cell r="A341">
            <v>43213</v>
          </cell>
          <cell r="E341" t="str">
            <v>4115 Neutre</v>
          </cell>
          <cell r="F341">
            <v>24</v>
          </cell>
          <cell r="G341" t="str">
            <v>4115 Neutre</v>
          </cell>
          <cell r="H341">
            <v>96</v>
          </cell>
        </row>
        <row r="342">
          <cell r="A342">
            <v>43213</v>
          </cell>
          <cell r="E342" t="str">
            <v>254115 Imprimé</v>
          </cell>
          <cell r="F342">
            <v>387</v>
          </cell>
          <cell r="G342" t="str">
            <v>254115 Imprimé</v>
          </cell>
          <cell r="H342">
            <v>1548</v>
          </cell>
        </row>
        <row r="343">
          <cell r="A343">
            <v>43213</v>
          </cell>
          <cell r="E343" t="str">
            <v>4115 Imprimé</v>
          </cell>
          <cell r="F343">
            <v>1440</v>
          </cell>
          <cell r="G343" t="str">
            <v>4115 Imprimé</v>
          </cell>
          <cell r="H343">
            <v>5760</v>
          </cell>
        </row>
        <row r="344">
          <cell r="A344">
            <v>43213</v>
          </cell>
          <cell r="E344" t="str">
            <v>4116 Imprimé</v>
          </cell>
          <cell r="F344">
            <v>2160</v>
          </cell>
          <cell r="G344" t="str">
            <v>4116 Imprimé</v>
          </cell>
          <cell r="H344">
            <v>8640</v>
          </cell>
        </row>
        <row r="345">
          <cell r="A345">
            <v>43213</v>
          </cell>
          <cell r="E345" t="str">
            <v>4122 Neutre</v>
          </cell>
          <cell r="F345">
            <v>720</v>
          </cell>
          <cell r="G345" t="str">
            <v>4122 Neutre</v>
          </cell>
          <cell r="H345">
            <v>2880</v>
          </cell>
        </row>
        <row r="346">
          <cell r="A346">
            <v>43213</v>
          </cell>
          <cell r="E346" t="str">
            <v>254115 Imprimé</v>
          </cell>
          <cell r="F346">
            <v>80</v>
          </cell>
          <cell r="G346" t="str">
            <v>254115 Imprimé</v>
          </cell>
          <cell r="H346">
            <v>320</v>
          </cell>
        </row>
        <row r="347">
          <cell r="A347">
            <v>43213</v>
          </cell>
          <cell r="E347" t="str">
            <v>4115 Neutre</v>
          </cell>
          <cell r="F347">
            <v>120</v>
          </cell>
          <cell r="G347" t="str">
            <v>4115 Neutre</v>
          </cell>
          <cell r="H347">
            <v>480</v>
          </cell>
        </row>
        <row r="348">
          <cell r="A348">
            <v>43213</v>
          </cell>
          <cell r="E348" t="str">
            <v>4115 Imprimé</v>
          </cell>
          <cell r="F348">
            <v>72</v>
          </cell>
          <cell r="G348" t="str">
            <v>4115 Imprimé</v>
          </cell>
          <cell r="H348">
            <v>288</v>
          </cell>
        </row>
        <row r="349">
          <cell r="A349">
            <v>43213</v>
          </cell>
          <cell r="E349" t="str">
            <v>254115 Imprimé</v>
          </cell>
          <cell r="F349">
            <v>144</v>
          </cell>
          <cell r="G349" t="str">
            <v>254115 Imprimé</v>
          </cell>
          <cell r="H349">
            <v>576</v>
          </cell>
        </row>
        <row r="350">
          <cell r="A350">
            <v>43213</v>
          </cell>
          <cell r="E350" t="str">
            <v>254116 Imprimé</v>
          </cell>
          <cell r="F350">
            <v>120</v>
          </cell>
          <cell r="G350" t="str">
            <v>254116 Imprimé</v>
          </cell>
          <cell r="H350">
            <v>480</v>
          </cell>
        </row>
        <row r="351">
          <cell r="A351">
            <v>43213</v>
          </cell>
          <cell r="E351" t="str">
            <v>4115 Neutre</v>
          </cell>
          <cell r="F351">
            <v>180</v>
          </cell>
          <cell r="G351" t="str">
            <v>4115 Neutre</v>
          </cell>
          <cell r="H351">
            <v>720</v>
          </cell>
        </row>
        <row r="352">
          <cell r="A352">
            <v>43214</v>
          </cell>
          <cell r="E352" t="str">
            <v>4117 Imprimé</v>
          </cell>
          <cell r="F352">
            <v>720</v>
          </cell>
          <cell r="G352" t="str">
            <v>4117 Imprimé</v>
          </cell>
          <cell r="H352">
            <v>2880</v>
          </cell>
        </row>
        <row r="353">
          <cell r="A353">
            <v>43214</v>
          </cell>
          <cell r="E353" t="str">
            <v>25411822 Imprimé</v>
          </cell>
          <cell r="F353">
            <v>96</v>
          </cell>
          <cell r="G353" t="str">
            <v>25411822 Imprimé</v>
          </cell>
          <cell r="H353">
            <v>192</v>
          </cell>
        </row>
        <row r="354">
          <cell r="A354">
            <v>43215</v>
          </cell>
          <cell r="E354" t="str">
            <v>254123 Imprimé</v>
          </cell>
          <cell r="F354">
            <v>1440</v>
          </cell>
          <cell r="G354" t="str">
            <v>254123 Imprimé</v>
          </cell>
          <cell r="H354">
            <v>5760</v>
          </cell>
        </row>
        <row r="355">
          <cell r="A355">
            <v>43215</v>
          </cell>
          <cell r="E355" t="str">
            <v>4118 Imprimé</v>
          </cell>
          <cell r="F355">
            <v>900</v>
          </cell>
          <cell r="G355" t="str">
            <v>4118 Imprimé</v>
          </cell>
          <cell r="H355">
            <v>3600</v>
          </cell>
        </row>
        <row r="356">
          <cell r="A356">
            <v>43217</v>
          </cell>
          <cell r="E356" t="str">
            <v>254119 Imprimé</v>
          </cell>
          <cell r="F356">
            <v>720</v>
          </cell>
          <cell r="G356" t="str">
            <v>254119 Imprimé</v>
          </cell>
          <cell r="H356">
            <v>2880</v>
          </cell>
        </row>
        <row r="357">
          <cell r="A357">
            <v>43217</v>
          </cell>
          <cell r="E357" t="str">
            <v>4117 Imprimé</v>
          </cell>
          <cell r="F357">
            <v>1440</v>
          </cell>
          <cell r="G357" t="str">
            <v>4117 Imprimé</v>
          </cell>
          <cell r="H357">
            <v>5760</v>
          </cell>
        </row>
        <row r="358">
          <cell r="A358">
            <v>43217</v>
          </cell>
          <cell r="E358" t="str">
            <v>4117 Imprimé</v>
          </cell>
          <cell r="F358">
            <v>24</v>
          </cell>
          <cell r="G358" t="str">
            <v>4117 Imprimé</v>
          </cell>
          <cell r="H358">
            <v>96</v>
          </cell>
        </row>
        <row r="359">
          <cell r="A359">
            <v>43217</v>
          </cell>
          <cell r="E359" t="str">
            <v>254119 Imprimé</v>
          </cell>
          <cell r="F359">
            <v>352</v>
          </cell>
          <cell r="G359" t="str">
            <v>254119 Imprimé</v>
          </cell>
          <cell r="H359">
            <v>1408</v>
          </cell>
        </row>
        <row r="360">
          <cell r="A360">
            <v>43218</v>
          </cell>
          <cell r="E360" t="str">
            <v>4115 Neutre</v>
          </cell>
          <cell r="F360">
            <v>24</v>
          </cell>
          <cell r="G360" t="str">
            <v>4117  Neutre</v>
          </cell>
          <cell r="H360">
            <v>96</v>
          </cell>
        </row>
        <row r="361">
          <cell r="A361">
            <v>43218</v>
          </cell>
          <cell r="E361" t="str">
            <v>254117 Imprimé</v>
          </cell>
          <cell r="F361">
            <v>400</v>
          </cell>
          <cell r="G361" t="str">
            <v>254117 Imprimé</v>
          </cell>
          <cell r="H361">
            <v>1600</v>
          </cell>
        </row>
        <row r="362">
          <cell r="A362">
            <v>43218</v>
          </cell>
          <cell r="E362" t="str">
            <v>254119 Imprimé</v>
          </cell>
          <cell r="F362">
            <v>336</v>
          </cell>
          <cell r="G362" t="str">
            <v>254119 Imprimé</v>
          </cell>
          <cell r="H362">
            <v>1344</v>
          </cell>
        </row>
        <row r="363">
          <cell r="A363">
            <v>43218</v>
          </cell>
          <cell r="E363" t="str">
            <v>254117 Imprimé</v>
          </cell>
          <cell r="F363">
            <v>72</v>
          </cell>
          <cell r="G363" t="str">
            <v>254117 Imprimé</v>
          </cell>
          <cell r="H363">
            <v>288</v>
          </cell>
        </row>
        <row r="364">
          <cell r="A364">
            <v>43218</v>
          </cell>
          <cell r="E364" t="str">
            <v>4118 Imprimé</v>
          </cell>
          <cell r="F364">
            <v>196</v>
          </cell>
          <cell r="G364" t="str">
            <v>4118 Imprimé</v>
          </cell>
          <cell r="H364">
            <v>784</v>
          </cell>
        </row>
        <row r="365">
          <cell r="A365">
            <v>43221</v>
          </cell>
          <cell r="E365" t="str">
            <v>4118 Imprimé</v>
          </cell>
          <cell r="F365">
            <v>84</v>
          </cell>
          <cell r="G365" t="str">
            <v>4118 Imprimé</v>
          </cell>
          <cell r="H365">
            <v>336</v>
          </cell>
        </row>
        <row r="366">
          <cell r="A366">
            <v>43221</v>
          </cell>
          <cell r="E366" t="str">
            <v>254123 Imprimé</v>
          </cell>
          <cell r="F366">
            <v>56</v>
          </cell>
          <cell r="G366" t="str">
            <v>254123 Imprimé</v>
          </cell>
          <cell r="H366">
            <v>224</v>
          </cell>
        </row>
        <row r="367">
          <cell r="A367">
            <v>43221</v>
          </cell>
          <cell r="E367" t="str">
            <v>25411822 Imprimé</v>
          </cell>
          <cell r="F367">
            <v>768</v>
          </cell>
          <cell r="G367" t="str">
            <v>25411822 Imprimé</v>
          </cell>
          <cell r="H367">
            <v>1536</v>
          </cell>
        </row>
        <row r="368">
          <cell r="A368">
            <v>43221</v>
          </cell>
          <cell r="E368" t="str">
            <v>4118 Imprimé</v>
          </cell>
          <cell r="F368">
            <v>264</v>
          </cell>
          <cell r="G368" t="str">
            <v>4118 Imprimé</v>
          </cell>
          <cell r="H368">
            <v>1056</v>
          </cell>
        </row>
        <row r="369">
          <cell r="A369">
            <v>43221</v>
          </cell>
          <cell r="E369" t="str">
            <v>254123 Imprimé</v>
          </cell>
          <cell r="F369">
            <v>792</v>
          </cell>
          <cell r="G369" t="str">
            <v>254123 Imprimé</v>
          </cell>
          <cell r="H369">
            <v>3168</v>
          </cell>
        </row>
        <row r="370">
          <cell r="A370">
            <v>43221</v>
          </cell>
          <cell r="E370" t="str">
            <v>4118 Imprimé</v>
          </cell>
          <cell r="F370">
            <v>868</v>
          </cell>
          <cell r="G370" t="str">
            <v>4118 Imprimé</v>
          </cell>
          <cell r="H370">
            <v>3472</v>
          </cell>
        </row>
        <row r="371">
          <cell r="A371">
            <v>43221</v>
          </cell>
          <cell r="E371" t="str">
            <v>4123 Neutre</v>
          </cell>
          <cell r="F371">
            <v>72</v>
          </cell>
          <cell r="G371" t="str">
            <v>4123 Neutre</v>
          </cell>
          <cell r="H371">
            <v>288</v>
          </cell>
        </row>
        <row r="372">
          <cell r="A372">
            <v>43222</v>
          </cell>
          <cell r="E372" t="str">
            <v>254118 Imprimé</v>
          </cell>
          <cell r="F372">
            <v>480</v>
          </cell>
          <cell r="G372" t="str">
            <v>254118 Imprimé</v>
          </cell>
          <cell r="H372">
            <v>1920</v>
          </cell>
        </row>
        <row r="373">
          <cell r="A373">
            <v>43222</v>
          </cell>
          <cell r="E373" t="str">
            <v>4123 Neutre</v>
          </cell>
          <cell r="F373">
            <v>24</v>
          </cell>
          <cell r="G373" t="str">
            <v>4123 Neutre</v>
          </cell>
          <cell r="H373">
            <v>96</v>
          </cell>
        </row>
        <row r="374">
          <cell r="A374">
            <v>43222</v>
          </cell>
          <cell r="E374" t="str">
            <v>254123 Imprimé</v>
          </cell>
          <cell r="F374">
            <v>672</v>
          </cell>
          <cell r="G374" t="str">
            <v>254123 Imprimé</v>
          </cell>
          <cell r="H374">
            <v>2688</v>
          </cell>
        </row>
        <row r="375">
          <cell r="A375">
            <v>43222</v>
          </cell>
          <cell r="E375" t="str">
            <v>254118 Imprimé</v>
          </cell>
          <cell r="F375">
            <v>56</v>
          </cell>
          <cell r="G375" t="str">
            <v>254118 Imprimé</v>
          </cell>
          <cell r="H375">
            <v>224</v>
          </cell>
        </row>
        <row r="376">
          <cell r="A376">
            <v>43222</v>
          </cell>
          <cell r="E376" t="str">
            <v>254123 Imprimé</v>
          </cell>
          <cell r="F376">
            <v>792</v>
          </cell>
          <cell r="G376" t="str">
            <v>254123 Imprimé</v>
          </cell>
          <cell r="H376">
            <v>3168</v>
          </cell>
        </row>
        <row r="377">
          <cell r="A377">
            <v>43224</v>
          </cell>
          <cell r="E377" t="str">
            <v>4116 Imprimé</v>
          </cell>
          <cell r="F377">
            <v>2160</v>
          </cell>
          <cell r="G377" t="str">
            <v>4116 Imprimé</v>
          </cell>
          <cell r="H377">
            <v>8640</v>
          </cell>
        </row>
        <row r="378">
          <cell r="A378">
            <v>43224</v>
          </cell>
          <cell r="E378" t="str">
            <v>4115 Neutre</v>
          </cell>
          <cell r="F378">
            <v>180</v>
          </cell>
          <cell r="G378" t="str">
            <v>4115 Neutre</v>
          </cell>
          <cell r="H378">
            <v>720</v>
          </cell>
        </row>
        <row r="379">
          <cell r="A379">
            <v>43224</v>
          </cell>
          <cell r="E379" t="str">
            <v>4115 Neutre</v>
          </cell>
          <cell r="F379">
            <v>140</v>
          </cell>
          <cell r="G379" t="str">
            <v>4115 Neutre</v>
          </cell>
          <cell r="H379">
            <v>560</v>
          </cell>
        </row>
        <row r="380">
          <cell r="A380">
            <v>43234</v>
          </cell>
          <cell r="E380" t="str">
            <v>4119 Imprimé</v>
          </cell>
          <cell r="F380">
            <v>2520</v>
          </cell>
          <cell r="G380" t="str">
            <v>4119 Imprimé</v>
          </cell>
          <cell r="H380">
            <v>10080</v>
          </cell>
        </row>
        <row r="381">
          <cell r="A381">
            <v>43234</v>
          </cell>
          <cell r="E381" t="str">
            <v>4117 Imprimé</v>
          </cell>
          <cell r="F381">
            <v>2880</v>
          </cell>
          <cell r="G381" t="str">
            <v>4117 Imprimé</v>
          </cell>
          <cell r="H381">
            <v>11520</v>
          </cell>
        </row>
        <row r="382">
          <cell r="A382">
            <v>43234</v>
          </cell>
          <cell r="E382" t="str">
            <v>254123 Imprimé</v>
          </cell>
          <cell r="F382">
            <v>1680</v>
          </cell>
          <cell r="G382" t="str">
            <v>254123 Imprimé</v>
          </cell>
          <cell r="H382">
            <v>6720</v>
          </cell>
        </row>
        <row r="383">
          <cell r="A383">
            <v>43234</v>
          </cell>
          <cell r="E383" t="str">
            <v>254118 Imprimé</v>
          </cell>
          <cell r="F383">
            <v>480</v>
          </cell>
          <cell r="G383" t="str">
            <v>254118 Imprimé</v>
          </cell>
          <cell r="H383">
            <v>1920</v>
          </cell>
        </row>
        <row r="384">
          <cell r="A384">
            <v>43234</v>
          </cell>
          <cell r="E384" t="str">
            <v>4118 Imprimé</v>
          </cell>
          <cell r="F384">
            <v>140</v>
          </cell>
          <cell r="G384" t="str">
            <v>4118 Imprimé</v>
          </cell>
          <cell r="H384">
            <v>560</v>
          </cell>
        </row>
        <row r="385">
          <cell r="A385">
            <v>43234</v>
          </cell>
          <cell r="E385" t="str">
            <v>254123 Imprimé</v>
          </cell>
          <cell r="F385">
            <v>384</v>
          </cell>
          <cell r="G385" t="str">
            <v>254123 Imprimé</v>
          </cell>
          <cell r="H385">
            <v>1536</v>
          </cell>
        </row>
        <row r="386">
          <cell r="A386">
            <v>43234</v>
          </cell>
          <cell r="E386" t="str">
            <v>4118 Imprimé</v>
          </cell>
          <cell r="F386">
            <v>792</v>
          </cell>
          <cell r="G386" t="str">
            <v>4118 Imprimé</v>
          </cell>
          <cell r="H386">
            <v>3168</v>
          </cell>
        </row>
        <row r="387">
          <cell r="A387">
            <v>43234</v>
          </cell>
          <cell r="E387" t="str">
            <v>4118 Imprimé</v>
          </cell>
          <cell r="F387">
            <v>96</v>
          </cell>
          <cell r="G387" t="str">
            <v>4118 Imprimé</v>
          </cell>
          <cell r="H387">
            <v>384</v>
          </cell>
        </row>
        <row r="388">
          <cell r="A388">
            <v>43234</v>
          </cell>
          <cell r="E388" t="str">
            <v>4115 Neutre</v>
          </cell>
          <cell r="F388">
            <v>300</v>
          </cell>
          <cell r="G388" t="str">
            <v>4117 Neutre</v>
          </cell>
          <cell r="H388">
            <v>1200</v>
          </cell>
        </row>
        <row r="389">
          <cell r="A389">
            <v>43234</v>
          </cell>
          <cell r="E389" t="str">
            <v>4123 Neutre</v>
          </cell>
          <cell r="F389">
            <v>648</v>
          </cell>
          <cell r="G389" t="str">
            <v>4123 Neutre</v>
          </cell>
          <cell r="H389">
            <v>2592</v>
          </cell>
        </row>
        <row r="390">
          <cell r="A390">
            <v>43234</v>
          </cell>
          <cell r="E390" t="str">
            <v>254123 Imprimé</v>
          </cell>
          <cell r="F390">
            <v>252</v>
          </cell>
          <cell r="G390" t="str">
            <v>254123 Imprimé</v>
          </cell>
          <cell r="H390">
            <v>1008</v>
          </cell>
        </row>
        <row r="391">
          <cell r="A391">
            <v>43234</v>
          </cell>
          <cell r="E391" t="str">
            <v>254118 Imprimé</v>
          </cell>
          <cell r="F391">
            <v>392</v>
          </cell>
          <cell r="G391" t="str">
            <v>254118 Imprimé</v>
          </cell>
          <cell r="H391">
            <v>1568</v>
          </cell>
        </row>
        <row r="392">
          <cell r="A392">
            <v>43235</v>
          </cell>
          <cell r="E392" t="str">
            <v>254119 Imprimé</v>
          </cell>
          <cell r="F392">
            <v>720</v>
          </cell>
          <cell r="G392" t="str">
            <v>254119 Imprimé</v>
          </cell>
          <cell r="H392">
            <v>2880</v>
          </cell>
        </row>
        <row r="393">
          <cell r="A393">
            <v>43235</v>
          </cell>
          <cell r="E393" t="str">
            <v>254116 Imprimé</v>
          </cell>
          <cell r="F393">
            <v>120</v>
          </cell>
          <cell r="G393" t="str">
            <v>254116 Imprimé</v>
          </cell>
          <cell r="H393">
            <v>480</v>
          </cell>
        </row>
        <row r="394">
          <cell r="A394">
            <v>43235</v>
          </cell>
          <cell r="E394" t="str">
            <v>254115 Imprimé</v>
          </cell>
          <cell r="F394">
            <v>720</v>
          </cell>
          <cell r="G394" t="str">
            <v>254115 Imprimé</v>
          </cell>
          <cell r="H394">
            <v>2880</v>
          </cell>
        </row>
        <row r="395">
          <cell r="A395">
            <v>43235</v>
          </cell>
          <cell r="E395" t="str">
            <v>4115 Imprimé</v>
          </cell>
          <cell r="F395">
            <v>720</v>
          </cell>
          <cell r="G395" t="str">
            <v>4115 Imprimé</v>
          </cell>
          <cell r="H395">
            <v>2880</v>
          </cell>
        </row>
        <row r="396">
          <cell r="A396">
            <v>43235</v>
          </cell>
          <cell r="E396" t="str">
            <v>4116 Imprimé</v>
          </cell>
          <cell r="F396">
            <v>2160</v>
          </cell>
          <cell r="G396" t="str">
            <v>4116 Imprimé</v>
          </cell>
          <cell r="H396">
            <v>8640</v>
          </cell>
        </row>
        <row r="397">
          <cell r="A397">
            <v>43235</v>
          </cell>
          <cell r="E397" t="str">
            <v>4115 Imprimé</v>
          </cell>
          <cell r="F397">
            <v>48</v>
          </cell>
          <cell r="G397" t="str">
            <v>4115 Imprimé</v>
          </cell>
          <cell r="H397">
            <v>192</v>
          </cell>
        </row>
        <row r="398">
          <cell r="A398">
            <v>43235</v>
          </cell>
          <cell r="E398" t="str">
            <v>4116 Imprimé</v>
          </cell>
          <cell r="F398">
            <v>48</v>
          </cell>
          <cell r="G398" t="str">
            <v>4116 Imprimé</v>
          </cell>
          <cell r="H398">
            <v>192</v>
          </cell>
        </row>
        <row r="399">
          <cell r="A399">
            <v>43237</v>
          </cell>
          <cell r="E399" t="str">
            <v>4117 Imprimé</v>
          </cell>
          <cell r="F399">
            <v>2880</v>
          </cell>
          <cell r="G399" t="str">
            <v>4117 Imprimé</v>
          </cell>
          <cell r="H399">
            <v>11520</v>
          </cell>
        </row>
        <row r="400">
          <cell r="A400">
            <v>43237</v>
          </cell>
          <cell r="E400" t="str">
            <v>4117 Imprimé</v>
          </cell>
          <cell r="F400">
            <v>144</v>
          </cell>
          <cell r="G400" t="str">
            <v>4117 Imprimé</v>
          </cell>
          <cell r="H400">
            <v>576</v>
          </cell>
        </row>
        <row r="401">
          <cell r="A401">
            <v>43237</v>
          </cell>
          <cell r="E401" t="str">
            <v>4115 Neutre</v>
          </cell>
          <cell r="F401">
            <v>620</v>
          </cell>
          <cell r="G401" t="str">
            <v>4117 Neutre</v>
          </cell>
          <cell r="H401">
            <v>2480</v>
          </cell>
        </row>
        <row r="402">
          <cell r="A402">
            <v>43238</v>
          </cell>
          <cell r="E402" t="str">
            <v>4119 Imprimé</v>
          </cell>
          <cell r="F402">
            <v>1050</v>
          </cell>
          <cell r="G402" t="str">
            <v>4119 Imprimé</v>
          </cell>
          <cell r="H402">
            <v>4200</v>
          </cell>
        </row>
        <row r="403">
          <cell r="A403">
            <v>43238</v>
          </cell>
          <cell r="E403" t="str">
            <v>254123 Imprimé</v>
          </cell>
          <cell r="F403">
            <v>112</v>
          </cell>
          <cell r="G403" t="str">
            <v>254123 Imprimé</v>
          </cell>
          <cell r="H403">
            <v>448</v>
          </cell>
        </row>
        <row r="404">
          <cell r="A404">
            <v>43238</v>
          </cell>
          <cell r="E404" t="str">
            <v>254123 Imprimé</v>
          </cell>
          <cell r="F404">
            <v>792</v>
          </cell>
          <cell r="G404" t="str">
            <v>254123 Imprimé</v>
          </cell>
          <cell r="H404">
            <v>3168</v>
          </cell>
        </row>
        <row r="405">
          <cell r="A405">
            <v>43242</v>
          </cell>
          <cell r="E405" t="str">
            <v>254119 Imprimé</v>
          </cell>
          <cell r="F405">
            <v>720</v>
          </cell>
          <cell r="G405" t="str">
            <v>254119 Imprimé</v>
          </cell>
          <cell r="H405">
            <v>2880</v>
          </cell>
        </row>
        <row r="406">
          <cell r="A406">
            <v>43242</v>
          </cell>
          <cell r="E406" t="str">
            <v>4117 Imprimé</v>
          </cell>
          <cell r="F406">
            <v>2160</v>
          </cell>
          <cell r="G406" t="str">
            <v>4117 Imprimé</v>
          </cell>
          <cell r="H406">
            <v>8640</v>
          </cell>
        </row>
        <row r="407">
          <cell r="A407">
            <v>43242</v>
          </cell>
          <cell r="E407" t="str">
            <v>254123 Imprimé</v>
          </cell>
          <cell r="F407">
            <v>480</v>
          </cell>
          <cell r="G407" t="str">
            <v>254123 Imprimé</v>
          </cell>
          <cell r="H407">
            <v>1920</v>
          </cell>
        </row>
        <row r="408">
          <cell r="A408">
            <v>43242</v>
          </cell>
          <cell r="E408" t="str">
            <v>4117 Imprimé</v>
          </cell>
          <cell r="F408">
            <v>72</v>
          </cell>
          <cell r="G408" t="str">
            <v>4117 Imprimé</v>
          </cell>
          <cell r="H408">
            <v>288</v>
          </cell>
        </row>
        <row r="409">
          <cell r="A409">
            <v>43242</v>
          </cell>
          <cell r="E409" t="str">
            <v>254118 Imprimé</v>
          </cell>
          <cell r="F409">
            <v>28</v>
          </cell>
          <cell r="G409" t="str">
            <v>254118 Imprimé</v>
          </cell>
          <cell r="H409">
            <v>112</v>
          </cell>
        </row>
        <row r="410">
          <cell r="A410">
            <v>43242</v>
          </cell>
          <cell r="E410" t="str">
            <v>254123 Imprimé</v>
          </cell>
          <cell r="F410">
            <v>392</v>
          </cell>
          <cell r="G410" t="str">
            <v>254123 Imprimé</v>
          </cell>
          <cell r="H410">
            <v>1568</v>
          </cell>
        </row>
        <row r="411">
          <cell r="A411">
            <v>43242</v>
          </cell>
          <cell r="E411" t="str">
            <v>254123 Imprimé</v>
          </cell>
          <cell r="F411">
            <v>168</v>
          </cell>
          <cell r="G411" t="str">
            <v>254123 Imprimé</v>
          </cell>
          <cell r="H411">
            <v>672</v>
          </cell>
        </row>
        <row r="412">
          <cell r="A412">
            <v>43242</v>
          </cell>
          <cell r="E412" t="str">
            <v>254123 Imprimé</v>
          </cell>
          <cell r="F412">
            <v>240</v>
          </cell>
          <cell r="G412" t="str">
            <v>254123 Imprimé</v>
          </cell>
          <cell r="H412">
            <v>960</v>
          </cell>
        </row>
        <row r="413">
          <cell r="A413">
            <v>43242</v>
          </cell>
          <cell r="E413" t="str">
            <v>254118 Imprimé</v>
          </cell>
          <cell r="F413">
            <v>48</v>
          </cell>
          <cell r="G413" t="str">
            <v>254118 Imprimé</v>
          </cell>
          <cell r="H413">
            <v>192</v>
          </cell>
        </row>
        <row r="414">
          <cell r="A414">
            <v>43242</v>
          </cell>
          <cell r="E414" t="str">
            <v>4117 Imprimé</v>
          </cell>
          <cell r="F414">
            <v>96</v>
          </cell>
          <cell r="G414" t="str">
            <v>4117 Imprimé</v>
          </cell>
          <cell r="H414">
            <v>384</v>
          </cell>
        </row>
        <row r="415">
          <cell r="A415">
            <v>43242</v>
          </cell>
          <cell r="E415" t="str">
            <v>4119 Imprimé</v>
          </cell>
          <cell r="F415">
            <v>96</v>
          </cell>
          <cell r="G415" t="str">
            <v>4119 Imprimé</v>
          </cell>
          <cell r="H415">
            <v>384</v>
          </cell>
        </row>
        <row r="416">
          <cell r="A416">
            <v>43242</v>
          </cell>
          <cell r="E416" t="str">
            <v>4117 Imprimé</v>
          </cell>
          <cell r="F416">
            <v>48</v>
          </cell>
          <cell r="G416" t="str">
            <v>4117 Imprimé</v>
          </cell>
          <cell r="H416">
            <v>192</v>
          </cell>
        </row>
        <row r="417">
          <cell r="A417">
            <v>43242</v>
          </cell>
          <cell r="E417" t="str">
            <v>25411822 Imprimé</v>
          </cell>
          <cell r="F417">
            <v>288</v>
          </cell>
          <cell r="G417" t="str">
            <v>25411822 Imprimé</v>
          </cell>
          <cell r="H417">
            <v>576</v>
          </cell>
        </row>
        <row r="418">
          <cell r="A418">
            <v>43242</v>
          </cell>
          <cell r="E418" t="str">
            <v>254118 Imprimé</v>
          </cell>
          <cell r="F418">
            <v>112</v>
          </cell>
          <cell r="G418" t="str">
            <v>254118 Imprimé</v>
          </cell>
          <cell r="H418">
            <v>448</v>
          </cell>
        </row>
        <row r="419">
          <cell r="A419">
            <v>43242</v>
          </cell>
          <cell r="E419" t="str">
            <v>4117 Imprimé</v>
          </cell>
          <cell r="F419">
            <v>336</v>
          </cell>
          <cell r="G419" t="str">
            <v>4117 Imprimé</v>
          </cell>
          <cell r="H419">
            <v>1344</v>
          </cell>
        </row>
        <row r="420">
          <cell r="A420">
            <v>43242</v>
          </cell>
          <cell r="E420" t="str">
            <v>254119 Imprimé</v>
          </cell>
          <cell r="F420">
            <v>120</v>
          </cell>
          <cell r="G420" t="str">
            <v>254119 Imprimé</v>
          </cell>
          <cell r="H420">
            <v>480</v>
          </cell>
        </row>
        <row r="421">
          <cell r="A421">
            <v>43242</v>
          </cell>
          <cell r="E421" t="str">
            <v>4119 Neutre</v>
          </cell>
          <cell r="F421">
            <v>210</v>
          </cell>
          <cell r="G421" t="str">
            <v>4119 Neutre</v>
          </cell>
          <cell r="H421">
            <v>840</v>
          </cell>
        </row>
        <row r="422">
          <cell r="A422">
            <v>43242</v>
          </cell>
          <cell r="E422" t="str">
            <v>4115 Neutre</v>
          </cell>
          <cell r="F422">
            <v>40</v>
          </cell>
          <cell r="G422" t="str">
            <v>4117 Neutre</v>
          </cell>
          <cell r="H422">
            <v>160</v>
          </cell>
        </row>
        <row r="423">
          <cell r="A423">
            <v>43243</v>
          </cell>
          <cell r="E423" t="str">
            <v>254117 Imprimé</v>
          </cell>
          <cell r="F423">
            <v>48</v>
          </cell>
          <cell r="G423" t="str">
            <v>254117 Imprimé</v>
          </cell>
          <cell r="H423">
            <v>192</v>
          </cell>
        </row>
        <row r="424">
          <cell r="A424">
            <v>43243</v>
          </cell>
          <cell r="E424" t="str">
            <v>254119 Imprimé</v>
          </cell>
          <cell r="F424">
            <v>96</v>
          </cell>
          <cell r="G424" t="str">
            <v>254119 Imprimé</v>
          </cell>
          <cell r="H424">
            <v>384</v>
          </cell>
        </row>
        <row r="425">
          <cell r="A425">
            <v>43243</v>
          </cell>
          <cell r="E425" t="str">
            <v>254119 Imprimé</v>
          </cell>
          <cell r="F425">
            <v>432</v>
          </cell>
          <cell r="G425" t="str">
            <v>254119 Imprimé</v>
          </cell>
          <cell r="H425">
            <v>1728</v>
          </cell>
        </row>
        <row r="426">
          <cell r="A426">
            <v>43243</v>
          </cell>
          <cell r="E426" t="str">
            <v>254119 Imprimé</v>
          </cell>
          <cell r="F426">
            <v>168</v>
          </cell>
          <cell r="G426" t="str">
            <v>254119 Imprimé</v>
          </cell>
          <cell r="H426">
            <v>672</v>
          </cell>
        </row>
        <row r="427">
          <cell r="A427">
            <v>43243</v>
          </cell>
          <cell r="E427" t="str">
            <v>254117 Imprimé</v>
          </cell>
          <cell r="F427">
            <v>264</v>
          </cell>
          <cell r="G427" t="str">
            <v>254117 Imprimé</v>
          </cell>
          <cell r="H427">
            <v>1056</v>
          </cell>
        </row>
        <row r="428">
          <cell r="A428">
            <v>43245</v>
          </cell>
          <cell r="E428" t="str">
            <v>254123 Imprimé</v>
          </cell>
          <cell r="F428">
            <v>360</v>
          </cell>
          <cell r="G428" t="str">
            <v>254123 Imprimé</v>
          </cell>
          <cell r="H428">
            <v>1440</v>
          </cell>
        </row>
        <row r="429">
          <cell r="A429">
            <v>43245</v>
          </cell>
          <cell r="E429" t="str">
            <v>254119 Imprimé</v>
          </cell>
          <cell r="F429">
            <v>272</v>
          </cell>
          <cell r="G429" t="str">
            <v>254119 Imprimé</v>
          </cell>
          <cell r="H429">
            <v>1088</v>
          </cell>
        </row>
        <row r="430">
          <cell r="A430">
            <v>43245</v>
          </cell>
          <cell r="E430" t="str">
            <v>254123 Imprimé</v>
          </cell>
          <cell r="F430">
            <v>408</v>
          </cell>
          <cell r="G430" t="str">
            <v>254123 Imprimé</v>
          </cell>
          <cell r="H430">
            <v>1632</v>
          </cell>
        </row>
        <row r="431">
          <cell r="A431">
            <v>43245</v>
          </cell>
          <cell r="E431" t="str">
            <v>4119 Neutre</v>
          </cell>
          <cell r="F431">
            <v>672</v>
          </cell>
          <cell r="G431" t="str">
            <v>4119 Neutre</v>
          </cell>
          <cell r="H431">
            <v>2688</v>
          </cell>
        </row>
        <row r="432">
          <cell r="A432">
            <v>43245</v>
          </cell>
          <cell r="E432" t="str">
            <v>4115 Neutre</v>
          </cell>
          <cell r="F432">
            <v>60</v>
          </cell>
          <cell r="G432" t="str">
            <v>4115 Neutre</v>
          </cell>
          <cell r="H432">
            <v>240</v>
          </cell>
        </row>
        <row r="433">
          <cell r="A433">
            <v>43245</v>
          </cell>
          <cell r="E433" t="str">
            <v>4115 Neutre</v>
          </cell>
          <cell r="F433">
            <v>120</v>
          </cell>
          <cell r="G433" t="str">
            <v>254117 Imprimé</v>
          </cell>
          <cell r="H433">
            <v>480</v>
          </cell>
        </row>
        <row r="434">
          <cell r="A434">
            <v>43245</v>
          </cell>
          <cell r="E434" t="str">
            <v>4123 Neutre</v>
          </cell>
          <cell r="F434">
            <v>240</v>
          </cell>
          <cell r="G434" t="str">
            <v>4123 Neutre</v>
          </cell>
          <cell r="H434">
            <v>960</v>
          </cell>
        </row>
        <row r="435">
          <cell r="A435">
            <v>43245</v>
          </cell>
          <cell r="E435" t="str">
            <v>4118 Imprimé</v>
          </cell>
          <cell r="F435">
            <v>56</v>
          </cell>
          <cell r="G435" t="str">
            <v>4118 Imprimé</v>
          </cell>
          <cell r="H435">
            <v>224</v>
          </cell>
        </row>
        <row r="436">
          <cell r="A436">
            <v>43245</v>
          </cell>
          <cell r="E436" t="str">
            <v>4118 Imprimé</v>
          </cell>
          <cell r="F436">
            <v>1064</v>
          </cell>
          <cell r="G436" t="str">
            <v>4118 Imprimé</v>
          </cell>
          <cell r="H436">
            <v>4256</v>
          </cell>
        </row>
        <row r="437">
          <cell r="A437">
            <v>43245</v>
          </cell>
          <cell r="E437" t="str">
            <v>4115 Neutre</v>
          </cell>
          <cell r="F437">
            <v>100</v>
          </cell>
          <cell r="G437" t="str">
            <v>4115 Neutre</v>
          </cell>
          <cell r="H437">
            <v>400</v>
          </cell>
        </row>
        <row r="438">
          <cell r="A438">
            <v>43248</v>
          </cell>
          <cell r="E438" t="str">
            <v>4115 Neutre</v>
          </cell>
          <cell r="F438">
            <v>200</v>
          </cell>
          <cell r="G438" t="str">
            <v>4115 Neutre</v>
          </cell>
          <cell r="H438">
            <v>800</v>
          </cell>
        </row>
        <row r="439">
          <cell r="A439">
            <v>43248</v>
          </cell>
          <cell r="E439" t="str">
            <v>4116 Imprimé</v>
          </cell>
          <cell r="F439">
            <v>3000</v>
          </cell>
          <cell r="G439" t="str">
            <v>4116 Imprimé</v>
          </cell>
          <cell r="H439">
            <v>12000</v>
          </cell>
        </row>
        <row r="440">
          <cell r="A440">
            <v>43248</v>
          </cell>
          <cell r="E440" t="str">
            <v>4115 Neutre</v>
          </cell>
          <cell r="F440">
            <v>200</v>
          </cell>
          <cell r="G440" t="str">
            <v>4115 Neutre</v>
          </cell>
          <cell r="H440">
            <v>800</v>
          </cell>
        </row>
        <row r="441">
          <cell r="A441">
            <v>43249</v>
          </cell>
          <cell r="E441" t="str">
            <v>4115 Imprimé</v>
          </cell>
          <cell r="F441">
            <v>1440</v>
          </cell>
          <cell r="G441" t="str">
            <v>4115 Imprimé</v>
          </cell>
          <cell r="H441">
            <v>5760</v>
          </cell>
        </row>
        <row r="442">
          <cell r="A442">
            <v>43249</v>
          </cell>
          <cell r="E442" t="str">
            <v>254115 Imprimé</v>
          </cell>
          <cell r="F442">
            <v>1000</v>
          </cell>
          <cell r="G442" t="str">
            <v>254115 Imprimé</v>
          </cell>
          <cell r="H442">
            <v>4000</v>
          </cell>
        </row>
        <row r="443">
          <cell r="A443">
            <v>43249</v>
          </cell>
          <cell r="E443" t="str">
            <v>254116 Imprimé</v>
          </cell>
          <cell r="F443">
            <v>260</v>
          </cell>
          <cell r="G443" t="str">
            <v>254116 Imprimé</v>
          </cell>
          <cell r="H443">
            <v>1040</v>
          </cell>
        </row>
        <row r="444">
          <cell r="A444">
            <v>43252</v>
          </cell>
          <cell r="E444" t="str">
            <v>254119 Imprimé</v>
          </cell>
          <cell r="F444">
            <v>1200</v>
          </cell>
          <cell r="G444" t="str">
            <v>254119 Imprimé</v>
          </cell>
          <cell r="H444">
            <v>4800</v>
          </cell>
        </row>
        <row r="445">
          <cell r="A445">
            <v>43252</v>
          </cell>
          <cell r="E445" t="str">
            <v>4119 Imprimé</v>
          </cell>
          <cell r="F445">
            <v>3360</v>
          </cell>
          <cell r="G445" t="str">
            <v>4119 Imprimé</v>
          </cell>
          <cell r="H445">
            <v>13440</v>
          </cell>
        </row>
        <row r="446">
          <cell r="A446">
            <v>43252</v>
          </cell>
          <cell r="E446" t="str">
            <v>4117 Imprimé</v>
          </cell>
          <cell r="F446">
            <v>2568</v>
          </cell>
          <cell r="G446" t="str">
            <v>4117 Imprimé</v>
          </cell>
          <cell r="H446">
            <v>10272</v>
          </cell>
        </row>
        <row r="447">
          <cell r="A447">
            <v>43252</v>
          </cell>
          <cell r="E447" t="str">
            <v>254116 Imprimé</v>
          </cell>
          <cell r="F447">
            <v>140</v>
          </cell>
          <cell r="G447" t="str">
            <v>254116 Imprimé</v>
          </cell>
          <cell r="H447">
            <v>560</v>
          </cell>
        </row>
        <row r="448">
          <cell r="A448">
            <v>43252</v>
          </cell>
          <cell r="E448" t="str">
            <v>4115 Neutre</v>
          </cell>
          <cell r="F448">
            <v>620</v>
          </cell>
          <cell r="G448" t="str">
            <v>4117 Neutre</v>
          </cell>
          <cell r="H448">
            <v>2480</v>
          </cell>
        </row>
        <row r="449">
          <cell r="A449">
            <v>43252</v>
          </cell>
          <cell r="E449" t="str">
            <v>4119 Neutre</v>
          </cell>
          <cell r="F449">
            <v>84</v>
          </cell>
          <cell r="G449" t="str">
            <v>4119 Neutre</v>
          </cell>
          <cell r="H449">
            <v>336</v>
          </cell>
        </row>
        <row r="450">
          <cell r="A450">
            <v>43252</v>
          </cell>
          <cell r="E450" t="str">
            <v>4115 Neutre</v>
          </cell>
          <cell r="F450">
            <v>40</v>
          </cell>
          <cell r="G450" t="str">
            <v>4117 Neutre</v>
          </cell>
          <cell r="H450">
            <v>160</v>
          </cell>
        </row>
      </sheetData>
      <sheetData sheetId="12"/>
      <sheetData sheetId="13">
        <row r="1">
          <cell r="O1" t="str">
            <v>Nombre de Cartons</v>
          </cell>
          <cell r="AB1" t="str">
            <v>RefCartons</v>
          </cell>
        </row>
        <row r="2">
          <cell r="O2">
            <v>2400</v>
          </cell>
          <cell r="AB2" t="str">
            <v>254123 Imprimé</v>
          </cell>
        </row>
        <row r="3">
          <cell r="O3">
            <v>680</v>
          </cell>
          <cell r="AB3" t="str">
            <v>25411822 Imprimé</v>
          </cell>
        </row>
      </sheetData>
      <sheetData sheetId="14"/>
      <sheetData sheetId="15"/>
      <sheetData sheetId="16"/>
      <sheetData sheetId="17">
        <row r="1">
          <cell r="A1" t="str">
            <v>Commandes Export :</v>
          </cell>
          <cell r="P1" t="str">
            <v>Client</v>
          </cell>
          <cell r="Q1" t="str">
            <v>Ref</v>
          </cell>
          <cell r="R1" t="str">
            <v>Terminaison</v>
          </cell>
        </row>
        <row r="2">
          <cell r="A2" t="str">
            <v>Réf.corrigées</v>
          </cell>
          <cell r="D2" t="str">
            <v>qté cart</v>
          </cell>
          <cell r="P2" t="str">
            <v>AQUILANT</v>
          </cell>
          <cell r="Q2" t="str">
            <v>411801</v>
          </cell>
          <cell r="R2" t="str">
            <v>01</v>
          </cell>
        </row>
        <row r="3">
          <cell r="A3" t="str">
            <v>254118 Imprimé</v>
          </cell>
          <cell r="D3">
            <v>336</v>
          </cell>
          <cell r="P3" t="str">
            <v>BORMAN</v>
          </cell>
          <cell r="Q3" t="str">
            <v>254123</v>
          </cell>
        </row>
        <row r="4">
          <cell r="A4" t="str">
            <v>254117 Imprimé</v>
          </cell>
          <cell r="D4">
            <v>144</v>
          </cell>
          <cell r="P4" t="str">
            <v>CA</v>
          </cell>
          <cell r="Q4" t="str">
            <v>411503</v>
          </cell>
          <cell r="R4" t="str">
            <v>03</v>
          </cell>
        </row>
        <row r="5">
          <cell r="A5" t="str">
            <v>254116 Imprimé</v>
          </cell>
          <cell r="D5">
            <v>72</v>
          </cell>
          <cell r="P5" t="str">
            <v>CHILI</v>
          </cell>
          <cell r="Q5" t="str">
            <v>411872</v>
          </cell>
          <cell r="R5" t="str">
            <v>72</v>
          </cell>
        </row>
        <row r="6">
          <cell r="A6" t="str">
            <v>4118 Imprimé</v>
          </cell>
          <cell r="D6">
            <v>112</v>
          </cell>
          <cell r="P6" t="str">
            <v>CROATIE</v>
          </cell>
          <cell r="Q6" t="str">
            <v>411801</v>
          </cell>
          <cell r="R6" t="str">
            <v>01</v>
          </cell>
        </row>
        <row r="7">
          <cell r="A7" t="str">
            <v>4117 Imprimé</v>
          </cell>
          <cell r="D7">
            <v>72</v>
          </cell>
          <cell r="P7" t="str">
            <v>DK</v>
          </cell>
          <cell r="Q7" t="str">
            <v>410901</v>
          </cell>
          <cell r="R7" t="str">
            <v>01</v>
          </cell>
        </row>
        <row r="8">
          <cell r="A8" t="str">
            <v>4116 Imprimé</v>
          </cell>
          <cell r="D8">
            <v>60</v>
          </cell>
          <cell r="P8" t="str">
            <v>ESPAGNE</v>
          </cell>
          <cell r="Q8" t="str">
            <v>25411801</v>
          </cell>
          <cell r="R8" t="str">
            <v>01</v>
          </cell>
        </row>
        <row r="9">
          <cell r="A9" t="str">
            <v>4118 Imprimé</v>
          </cell>
          <cell r="D9">
            <v>84</v>
          </cell>
          <cell r="P9" t="str">
            <v>Evolu</v>
          </cell>
          <cell r="Q9" t="str">
            <v>411907</v>
          </cell>
          <cell r="R9" t="str">
            <v>07</v>
          </cell>
        </row>
        <row r="10">
          <cell r="A10" t="str">
            <v>4123 Imprimé</v>
          </cell>
          <cell r="D10">
            <v>560</v>
          </cell>
          <cell r="P10" t="str">
            <v>Finess</v>
          </cell>
          <cell r="Q10" t="str">
            <v>411573</v>
          </cell>
          <cell r="R10" t="str">
            <v>73</v>
          </cell>
        </row>
        <row r="11">
          <cell r="A11" t="str">
            <v>254115 Imprimé</v>
          </cell>
          <cell r="D11">
            <v>192</v>
          </cell>
          <cell r="P11" t="str">
            <v>Finess</v>
          </cell>
          <cell r="Q11" t="str">
            <v>412374</v>
          </cell>
          <cell r="R11" t="str">
            <v>74</v>
          </cell>
        </row>
        <row r="12">
          <cell r="A12" t="str">
            <v>254117 Imprimé</v>
          </cell>
          <cell r="D12">
            <v>24</v>
          </cell>
          <cell r="P12" t="str">
            <v>Finess</v>
          </cell>
          <cell r="Q12" t="str">
            <v>25411974</v>
          </cell>
          <cell r="R12" t="str">
            <v>74</v>
          </cell>
        </row>
        <row r="13">
          <cell r="A13" t="str">
            <v>254123 Imprimé</v>
          </cell>
          <cell r="D13">
            <v>252</v>
          </cell>
          <cell r="P13" t="str">
            <v>FTX</v>
          </cell>
          <cell r="Q13" t="str">
            <v>4109</v>
          </cell>
        </row>
        <row r="14">
          <cell r="A14" t="str">
            <v>4123 Neutre</v>
          </cell>
          <cell r="D14">
            <v>48</v>
          </cell>
          <cell r="P14" t="str">
            <v>GEORGIE</v>
          </cell>
          <cell r="Q14" t="str">
            <v>25411801</v>
          </cell>
          <cell r="R14" t="str">
            <v>01</v>
          </cell>
        </row>
        <row r="15">
          <cell r="A15" t="str">
            <v>4116 Imprimé</v>
          </cell>
          <cell r="D15">
            <v>24</v>
          </cell>
          <cell r="P15" t="str">
            <v>Germany</v>
          </cell>
          <cell r="Q15" t="str">
            <v>410922</v>
          </cell>
          <cell r="R15" t="str">
            <v>22</v>
          </cell>
        </row>
        <row r="16">
          <cell r="A16" t="str">
            <v>4119 Imprimé</v>
          </cell>
          <cell r="D16">
            <v>48</v>
          </cell>
          <cell r="P16" t="str">
            <v>Germany</v>
          </cell>
          <cell r="Q16" t="str">
            <v>25411822</v>
          </cell>
        </row>
        <row r="17">
          <cell r="A17" t="str">
            <v>4123 Imprimé</v>
          </cell>
          <cell r="D17">
            <v>196</v>
          </cell>
          <cell r="P17" t="str">
            <v>ISRAEL</v>
          </cell>
          <cell r="Q17" t="str">
            <v>412301</v>
          </cell>
          <cell r="R17" t="str">
            <v>01</v>
          </cell>
        </row>
        <row r="18">
          <cell r="A18" t="str">
            <v>4123 Imprimé</v>
          </cell>
          <cell r="D18">
            <v>616</v>
          </cell>
          <cell r="P18" t="str">
            <v>LAGAE</v>
          </cell>
          <cell r="Q18" t="str">
            <v>254119</v>
          </cell>
        </row>
        <row r="19">
          <cell r="A19" t="str">
            <v>254123 Imprimé</v>
          </cell>
          <cell r="D19">
            <v>340</v>
          </cell>
          <cell r="P19" t="str">
            <v>NL</v>
          </cell>
          <cell r="Q19" t="str">
            <v>4109</v>
          </cell>
        </row>
        <row r="20">
          <cell r="A20" t="str">
            <v>254123 Imprimé</v>
          </cell>
          <cell r="D20">
            <v>640</v>
          </cell>
          <cell r="P20" t="str">
            <v>NORVEGE</v>
          </cell>
          <cell r="Q20" t="str">
            <v>25411901</v>
          </cell>
          <cell r="R20" t="str">
            <v>01</v>
          </cell>
        </row>
        <row r="21">
          <cell r="A21" t="str">
            <v>4117 Imprimé</v>
          </cell>
          <cell r="D21">
            <v>16</v>
          </cell>
          <cell r="P21" t="str">
            <v>Peligrin</v>
          </cell>
          <cell r="Q21" t="str">
            <v>411506</v>
          </cell>
          <cell r="R21" t="str">
            <v>06</v>
          </cell>
        </row>
        <row r="22">
          <cell r="A22" t="str">
            <v>4122 Imprimé</v>
          </cell>
          <cell r="D22">
            <v>16</v>
          </cell>
          <cell r="P22" t="str">
            <v>PLG</v>
          </cell>
          <cell r="Q22" t="str">
            <v>411608</v>
          </cell>
          <cell r="R22" t="str">
            <v>08</v>
          </cell>
        </row>
        <row r="23">
          <cell r="A23" t="str">
            <v>4123 Imprimé</v>
          </cell>
          <cell r="D23">
            <v>20</v>
          </cell>
          <cell r="P23" t="str">
            <v>Poland</v>
          </cell>
          <cell r="Q23" t="str">
            <v>4109</v>
          </cell>
          <cell r="R23" t="str">
            <v>09</v>
          </cell>
        </row>
        <row r="24">
          <cell r="A24" t="str">
            <v>254125 Imprimé</v>
          </cell>
          <cell r="D24">
            <v>240</v>
          </cell>
          <cell r="P24" t="str">
            <v>Rauscher</v>
          </cell>
          <cell r="Q24" t="str">
            <v>411504</v>
          </cell>
          <cell r="R24" t="str">
            <v>04</v>
          </cell>
        </row>
        <row r="25">
          <cell r="A25" t="str">
            <v>254117 Imprimé</v>
          </cell>
          <cell r="D25">
            <v>144</v>
          </cell>
          <cell r="P25" t="str">
            <v>RHESUS</v>
          </cell>
          <cell r="Q25" t="str">
            <v>4115</v>
          </cell>
        </row>
        <row r="26">
          <cell r="A26" t="str">
            <v>4123 Neutre</v>
          </cell>
          <cell r="D26">
            <v>96</v>
          </cell>
          <cell r="P26" t="str">
            <v>RUSSIE</v>
          </cell>
          <cell r="Q26" t="str">
            <v>4109</v>
          </cell>
        </row>
        <row r="27">
          <cell r="A27" t="str">
            <v>4123 Imprimé</v>
          </cell>
          <cell r="D27">
            <v>48</v>
          </cell>
          <cell r="P27" t="str">
            <v>SIMBEX</v>
          </cell>
          <cell r="Q27" t="str">
            <v>4118</v>
          </cell>
        </row>
        <row r="28">
          <cell r="A28" t="str">
            <v>254119 Imprimé</v>
          </cell>
          <cell r="D28">
            <v>160</v>
          </cell>
          <cell r="P28" t="str">
            <v>Slovenie</v>
          </cell>
          <cell r="Q28" t="str">
            <v>4109</v>
          </cell>
        </row>
        <row r="29">
          <cell r="A29" t="str">
            <v>254123 Imprimé</v>
          </cell>
          <cell r="D29">
            <v>552</v>
          </cell>
          <cell r="P29" t="str">
            <v>Sweden</v>
          </cell>
          <cell r="Q29" t="str">
            <v>411573</v>
          </cell>
          <cell r="R29" t="str">
            <v>73</v>
          </cell>
        </row>
        <row r="30">
          <cell r="A30" t="str">
            <v>4115 Neutre</v>
          </cell>
          <cell r="D30">
            <v>160</v>
          </cell>
          <cell r="P30" t="str">
            <v>UK</v>
          </cell>
          <cell r="Q30" t="str">
            <v>410901</v>
          </cell>
          <cell r="R30" t="str">
            <v>01</v>
          </cell>
        </row>
        <row r="31">
          <cell r="A31" t="str">
            <v>4119 Neutre</v>
          </cell>
          <cell r="D31">
            <v>84</v>
          </cell>
          <cell r="P31" t="str">
            <v>VILANDRA</v>
          </cell>
          <cell r="Q31" t="str">
            <v>411901</v>
          </cell>
          <cell r="R31" t="str">
            <v>01</v>
          </cell>
        </row>
        <row r="32">
          <cell r="A32" t="str">
            <v>4123 Neutre</v>
          </cell>
          <cell r="D32">
            <v>72</v>
          </cell>
          <cell r="P32" t="str">
            <v>Vitalea</v>
          </cell>
          <cell r="Q32" t="str">
            <v>411808</v>
          </cell>
          <cell r="R32" t="str">
            <v>08</v>
          </cell>
        </row>
        <row r="33">
          <cell r="A33" t="str">
            <v>4123 Neutre</v>
          </cell>
          <cell r="D33">
            <v>120</v>
          </cell>
        </row>
        <row r="34">
          <cell r="A34" t="str">
            <v>4123 Neutre</v>
          </cell>
          <cell r="D34">
            <v>264</v>
          </cell>
        </row>
        <row r="35">
          <cell r="A35" t="str">
            <v>4123 Neutre</v>
          </cell>
          <cell r="D35">
            <v>24</v>
          </cell>
        </row>
        <row r="36">
          <cell r="A36"/>
        </row>
        <row r="37">
          <cell r="A37"/>
        </row>
        <row r="38">
          <cell r="A38"/>
        </row>
        <row r="39">
          <cell r="A39"/>
        </row>
        <row r="40">
          <cell r="A40"/>
        </row>
        <row r="41">
          <cell r="A41"/>
        </row>
        <row r="42">
          <cell r="A42"/>
        </row>
        <row r="43">
          <cell r="A43"/>
        </row>
        <row r="44">
          <cell r="A44"/>
        </row>
        <row r="45">
          <cell r="A45"/>
        </row>
        <row r="46">
          <cell r="A46"/>
        </row>
        <row r="47">
          <cell r="A47"/>
        </row>
        <row r="48">
          <cell r="A48"/>
        </row>
        <row r="49">
          <cell r="A49"/>
        </row>
        <row r="50">
          <cell r="A50"/>
        </row>
        <row r="51">
          <cell r="A51"/>
        </row>
        <row r="52">
          <cell r="A52"/>
        </row>
        <row r="53">
          <cell r="A53"/>
        </row>
        <row r="54">
          <cell r="A54"/>
        </row>
      </sheetData>
      <sheetData sheetId="18">
        <row r="8">
          <cell r="C8" t="str">
            <v xml:space="preserve">JAN </v>
          </cell>
          <cell r="D8" t="str">
            <v>FEVR</v>
          </cell>
          <cell r="E8" t="str">
            <v>MARS</v>
          </cell>
          <cell r="F8" t="str">
            <v>AVRIL</v>
          </cell>
          <cell r="G8" t="str">
            <v>MAI</v>
          </cell>
          <cell r="H8" t="str">
            <v>JUIN</v>
          </cell>
          <cell r="I8" t="str">
            <v>JUILLET</v>
          </cell>
          <cell r="J8" t="str">
            <v>AOUT</v>
          </cell>
          <cell r="K8" t="str">
            <v>SEPT</v>
          </cell>
          <cell r="L8" t="str">
            <v>OCT</v>
          </cell>
          <cell r="M8" t="str">
            <v xml:space="preserve">NOV </v>
          </cell>
          <cell r="N8" t="str">
            <v>DEC</v>
          </cell>
          <cell r="O8" t="str">
            <v xml:space="preserve">JAN </v>
          </cell>
          <cell r="P8" t="str">
            <v>FEVR</v>
          </cell>
          <cell r="Q8" t="str">
            <v>MARS</v>
          </cell>
          <cell r="R8" t="str">
            <v>AVRIL</v>
          </cell>
          <cell r="S8" t="str">
            <v>MAI</v>
          </cell>
          <cell r="T8" t="str">
            <v>JUIN</v>
          </cell>
          <cell r="U8" t="str">
            <v>JUILLET</v>
          </cell>
          <cell r="V8" t="str">
            <v>AOUT</v>
          </cell>
          <cell r="W8" t="str">
            <v>SEPT</v>
          </cell>
          <cell r="X8" t="str">
            <v>OCT</v>
          </cell>
          <cell r="Y8" t="str">
            <v xml:space="preserve">NOV </v>
          </cell>
          <cell r="Z8" t="str">
            <v>DEC</v>
          </cell>
          <cell r="AA8" t="str">
            <v>TOTAL</v>
          </cell>
          <cell r="AB8" t="str">
            <v>MOYENNE ou Stock Mini *</v>
          </cell>
          <cell r="AD8" t="str">
            <v>Mai</v>
          </cell>
          <cell r="AE8" t="str">
            <v>Mai</v>
          </cell>
          <cell r="AF8" t="str">
            <v>Mai</v>
          </cell>
        </row>
        <row r="9">
          <cell r="A9" t="str">
            <v>4115 Imprimé</v>
          </cell>
          <cell r="B9" t="str">
            <v>60x40</v>
          </cell>
          <cell r="C9">
            <v>10112</v>
          </cell>
          <cell r="D9">
            <v>15200</v>
          </cell>
          <cell r="E9">
            <v>12640</v>
          </cell>
          <cell r="F9">
            <v>4488</v>
          </cell>
          <cell r="G9">
            <v>10144</v>
          </cell>
          <cell r="H9">
            <v>14512</v>
          </cell>
          <cell r="I9">
            <v>11136</v>
          </cell>
          <cell r="J9">
            <v>5792</v>
          </cell>
          <cell r="K9">
            <v>17072</v>
          </cell>
          <cell r="L9">
            <v>7200</v>
          </cell>
          <cell r="M9">
            <v>15264</v>
          </cell>
          <cell r="N9">
            <v>9392</v>
          </cell>
          <cell r="O9">
            <v>8928</v>
          </cell>
          <cell r="P9">
            <v>7392</v>
          </cell>
          <cell r="Q9">
            <v>5248</v>
          </cell>
          <cell r="R9">
            <v>9024</v>
          </cell>
          <cell r="S9">
            <v>8832</v>
          </cell>
          <cell r="T9">
            <v>6565</v>
          </cell>
          <cell r="U9">
            <v>7575</v>
          </cell>
          <cell r="V9">
            <v>5050</v>
          </cell>
          <cell r="W9">
            <v>12221</v>
          </cell>
          <cell r="X9">
            <v>13332</v>
          </cell>
          <cell r="Y9">
            <v>6666</v>
          </cell>
          <cell r="AA9">
            <v>90833</v>
          </cell>
          <cell r="AB9">
            <v>9729.782608695652</v>
          </cell>
          <cell r="AC9">
            <v>9482.4482897856742</v>
          </cell>
          <cell r="AD9">
            <v>26000</v>
          </cell>
          <cell r="AE9">
            <v>0</v>
          </cell>
          <cell r="AF9">
            <v>8832</v>
          </cell>
          <cell r="AK9">
            <v>17168</v>
          </cell>
          <cell r="AL9">
            <v>17168</v>
          </cell>
          <cell r="AM9">
            <v>1.7644792993274796</v>
          </cell>
          <cell r="AN9">
            <v>1.7644792993274796</v>
          </cell>
        </row>
        <row r="10">
          <cell r="A10" t="str">
            <v>4115 Neutre</v>
          </cell>
          <cell r="B10" t="str">
            <v>60x40</v>
          </cell>
          <cell r="C10">
            <v>800</v>
          </cell>
          <cell r="D10">
            <v>1760</v>
          </cell>
          <cell r="E10">
            <v>1840</v>
          </cell>
          <cell r="F10">
            <v>2140</v>
          </cell>
          <cell r="G10">
            <v>2240</v>
          </cell>
          <cell r="H10">
            <v>1040</v>
          </cell>
          <cell r="I10">
            <v>1120</v>
          </cell>
          <cell r="J10">
            <v>800</v>
          </cell>
          <cell r="K10">
            <v>2080</v>
          </cell>
          <cell r="L10">
            <v>2727</v>
          </cell>
          <cell r="M10">
            <v>1776</v>
          </cell>
          <cell r="N10">
            <v>1144</v>
          </cell>
          <cell r="O10">
            <v>1360</v>
          </cell>
          <cell r="P10">
            <v>1680</v>
          </cell>
          <cell r="Q10">
            <v>240</v>
          </cell>
          <cell r="R10">
            <v>4736</v>
          </cell>
          <cell r="S10">
            <v>3520</v>
          </cell>
          <cell r="T10">
            <v>924</v>
          </cell>
          <cell r="U10">
            <v>1176</v>
          </cell>
          <cell r="V10">
            <v>3192</v>
          </cell>
          <cell r="W10">
            <v>2688</v>
          </cell>
          <cell r="Y10">
            <v>1932</v>
          </cell>
          <cell r="AA10">
            <v>21448</v>
          </cell>
          <cell r="AB10">
            <v>1859.7727272727273</v>
          </cell>
          <cell r="AC10">
            <v>2621.0066312707099</v>
          </cell>
          <cell r="AD10">
            <v>17100</v>
          </cell>
          <cell r="AE10">
            <v>0</v>
          </cell>
          <cell r="AF10">
            <v>3520</v>
          </cell>
          <cell r="AH10">
            <v>1800</v>
          </cell>
          <cell r="AK10">
            <v>13580</v>
          </cell>
          <cell r="AL10">
            <v>13580</v>
          </cell>
          <cell r="AM10">
            <v>7.30196749358426</v>
          </cell>
          <cell r="AN10">
            <v>7.30196749358426</v>
          </cell>
        </row>
        <row r="11">
          <cell r="A11" t="str">
            <v>4116 Imprimé</v>
          </cell>
          <cell r="B11" t="str">
            <v>60x40</v>
          </cell>
          <cell r="C11">
            <v>20464</v>
          </cell>
          <cell r="D11">
            <v>24192</v>
          </cell>
          <cell r="E11">
            <v>23520</v>
          </cell>
          <cell r="F11">
            <v>11580</v>
          </cell>
          <cell r="G11">
            <v>34940</v>
          </cell>
          <cell r="H11">
            <v>22104</v>
          </cell>
          <cell r="I11">
            <v>22672</v>
          </cell>
          <cell r="J11">
            <v>14688</v>
          </cell>
          <cell r="K11">
            <v>30976</v>
          </cell>
          <cell r="L11">
            <v>22316</v>
          </cell>
          <cell r="M11">
            <v>25044</v>
          </cell>
          <cell r="N11">
            <v>20376</v>
          </cell>
          <cell r="O11">
            <v>26640</v>
          </cell>
          <cell r="P11">
            <v>17696</v>
          </cell>
          <cell r="Q11">
            <v>19136</v>
          </cell>
          <cell r="R11">
            <v>17472</v>
          </cell>
          <cell r="S11">
            <v>29472</v>
          </cell>
          <cell r="T11">
            <v>21210</v>
          </cell>
          <cell r="U11">
            <v>14544</v>
          </cell>
          <cell r="V11">
            <v>15150</v>
          </cell>
          <cell r="W11">
            <v>19998</v>
          </cell>
          <cell r="X11">
            <v>17372</v>
          </cell>
          <cell r="Y11">
            <v>19493</v>
          </cell>
          <cell r="AA11">
            <v>218183</v>
          </cell>
          <cell r="AB11">
            <v>21350.217391304348</v>
          </cell>
          <cell r="AC11">
            <v>16248.826918785569</v>
          </cell>
          <cell r="AD11">
            <v>64800</v>
          </cell>
          <cell r="AE11">
            <v>0</v>
          </cell>
          <cell r="AF11">
            <v>29472</v>
          </cell>
          <cell r="AK11">
            <v>35328</v>
          </cell>
          <cell r="AL11">
            <v>35328</v>
          </cell>
          <cell r="AM11">
            <v>1.6546904114610379</v>
          </cell>
          <cell r="AN11">
            <v>1.6546904114610379</v>
          </cell>
        </row>
        <row r="12">
          <cell r="A12" t="str">
            <v>254115 Imprimé</v>
          </cell>
          <cell r="B12" t="str">
            <v>60x40</v>
          </cell>
          <cell r="C12">
            <v>4096</v>
          </cell>
          <cell r="D12">
            <v>10336</v>
          </cell>
          <cell r="E12">
            <v>9824</v>
          </cell>
          <cell r="F12">
            <v>5488</v>
          </cell>
          <cell r="G12">
            <v>5184</v>
          </cell>
          <cell r="H12">
            <v>8124</v>
          </cell>
          <cell r="I12">
            <v>7104</v>
          </cell>
          <cell r="J12">
            <v>4992</v>
          </cell>
          <cell r="K12">
            <v>6240</v>
          </cell>
          <cell r="L12">
            <v>4850</v>
          </cell>
          <cell r="M12">
            <v>3296</v>
          </cell>
          <cell r="N12">
            <v>3200</v>
          </cell>
          <cell r="O12">
            <v>10448</v>
          </cell>
          <cell r="P12">
            <v>1088</v>
          </cell>
          <cell r="Q12">
            <v>4864</v>
          </cell>
          <cell r="R12">
            <v>7052</v>
          </cell>
          <cell r="S12">
            <v>6880</v>
          </cell>
          <cell r="T12">
            <v>5454</v>
          </cell>
          <cell r="U12">
            <v>9036</v>
          </cell>
          <cell r="V12">
            <v>4788</v>
          </cell>
          <cell r="W12">
            <v>5544</v>
          </cell>
          <cell r="Y12">
            <v>5544</v>
          </cell>
          <cell r="AA12">
            <v>60698</v>
          </cell>
          <cell r="AB12">
            <v>6065.090909090909</v>
          </cell>
          <cell r="AC12">
            <v>6645.2683601954332</v>
          </cell>
          <cell r="AD12">
            <v>27350</v>
          </cell>
          <cell r="AE12">
            <v>0</v>
          </cell>
          <cell r="AF12">
            <v>6880</v>
          </cell>
          <cell r="AK12">
            <v>20470</v>
          </cell>
          <cell r="AL12">
            <v>20470</v>
          </cell>
          <cell r="AM12">
            <v>3.3750524611787278</v>
          </cell>
          <cell r="AN12">
            <v>3.3750524611787278</v>
          </cell>
        </row>
        <row r="13">
          <cell r="A13" t="str">
            <v>254116 Imprimé</v>
          </cell>
          <cell r="B13" t="str">
            <v>60x40</v>
          </cell>
          <cell r="C13">
            <v>0</v>
          </cell>
          <cell r="D13">
            <v>1600</v>
          </cell>
          <cell r="E13">
            <v>1280</v>
          </cell>
          <cell r="F13">
            <v>800</v>
          </cell>
          <cell r="G13">
            <v>576</v>
          </cell>
          <cell r="H13">
            <v>1284</v>
          </cell>
          <cell r="I13">
            <v>896</v>
          </cell>
          <cell r="J13">
            <v>384</v>
          </cell>
          <cell r="K13">
            <v>2880</v>
          </cell>
          <cell r="L13">
            <v>1376</v>
          </cell>
          <cell r="M13">
            <v>1792</v>
          </cell>
          <cell r="N13">
            <v>96</v>
          </cell>
          <cell r="O13">
            <v>1776</v>
          </cell>
          <cell r="P13">
            <v>0</v>
          </cell>
          <cell r="Q13">
            <v>0</v>
          </cell>
          <cell r="R13">
            <v>2176</v>
          </cell>
          <cell r="S13">
            <v>1520</v>
          </cell>
          <cell r="T13">
            <v>588</v>
          </cell>
          <cell r="U13">
            <v>1176</v>
          </cell>
          <cell r="V13">
            <v>0</v>
          </cell>
          <cell r="W13">
            <v>2772</v>
          </cell>
          <cell r="X13">
            <v>0</v>
          </cell>
          <cell r="Y13">
            <v>2772</v>
          </cell>
          <cell r="AA13">
            <v>12780</v>
          </cell>
          <cell r="AB13">
            <v>1119.304347826087</v>
          </cell>
          <cell r="AC13">
            <v>2218.89823545217</v>
          </cell>
          <cell r="AD13">
            <v>27000</v>
          </cell>
          <cell r="AE13">
            <v>0</v>
          </cell>
          <cell r="AF13">
            <v>1520</v>
          </cell>
          <cell r="AK13">
            <v>25480</v>
          </cell>
          <cell r="AL13">
            <v>25480</v>
          </cell>
          <cell r="AM13">
            <v>22.764139216904908</v>
          </cell>
          <cell r="AN13">
            <v>22.764139216904908</v>
          </cell>
        </row>
        <row r="15">
          <cell r="A15" t="str">
            <v>4119 Imprimé</v>
          </cell>
          <cell r="B15" t="str">
            <v>60x60</v>
          </cell>
          <cell r="C15">
            <v>29208</v>
          </cell>
          <cell r="D15">
            <v>42576</v>
          </cell>
          <cell r="E15">
            <v>34992</v>
          </cell>
          <cell r="F15">
            <v>24336</v>
          </cell>
          <cell r="G15">
            <v>32088</v>
          </cell>
          <cell r="H15">
            <v>39336</v>
          </cell>
          <cell r="I15">
            <v>25248</v>
          </cell>
          <cell r="J15">
            <v>17136</v>
          </cell>
          <cell r="K15">
            <v>36000</v>
          </cell>
          <cell r="L15">
            <v>36964</v>
          </cell>
          <cell r="M15">
            <v>54120</v>
          </cell>
          <cell r="N15">
            <v>37992</v>
          </cell>
          <cell r="O15">
            <v>31356</v>
          </cell>
          <cell r="P15">
            <v>12864</v>
          </cell>
          <cell r="Q15">
            <v>11328</v>
          </cell>
          <cell r="R15">
            <v>18696</v>
          </cell>
          <cell r="S15">
            <v>14664</v>
          </cell>
          <cell r="T15">
            <v>23233</v>
          </cell>
          <cell r="U15">
            <v>18304</v>
          </cell>
          <cell r="V15">
            <v>23232</v>
          </cell>
          <cell r="W15">
            <v>33088</v>
          </cell>
          <cell r="X15">
            <v>40656</v>
          </cell>
          <cell r="Y15">
            <v>29040</v>
          </cell>
          <cell r="AA15">
            <v>256461</v>
          </cell>
          <cell r="AB15">
            <v>28976.391304347828</v>
          </cell>
          <cell r="AC15">
            <v>28185.173089714859</v>
          </cell>
          <cell r="AD15">
            <v>147600</v>
          </cell>
          <cell r="AE15">
            <v>56100</v>
          </cell>
          <cell r="AF15">
            <v>14664</v>
          </cell>
          <cell r="AJ15">
            <v>36000</v>
          </cell>
          <cell r="AK15">
            <v>189036</v>
          </cell>
          <cell r="AL15">
            <v>153036</v>
          </cell>
          <cell r="AM15">
            <v>6.523793733129069</v>
          </cell>
          <cell r="AN15">
            <v>5.2814030012438913</v>
          </cell>
        </row>
        <row r="16">
          <cell r="A16" t="str">
            <v>4119 Neutre</v>
          </cell>
          <cell r="B16" t="str">
            <v>60x60</v>
          </cell>
          <cell r="C16">
            <v>3360</v>
          </cell>
          <cell r="D16">
            <v>1008</v>
          </cell>
          <cell r="E16">
            <v>2184</v>
          </cell>
          <cell r="F16">
            <v>0</v>
          </cell>
          <cell r="G16">
            <v>1176</v>
          </cell>
          <cell r="H16">
            <v>1632</v>
          </cell>
          <cell r="I16">
            <v>0</v>
          </cell>
          <cell r="J16">
            <v>0</v>
          </cell>
          <cell r="K16">
            <v>2856</v>
          </cell>
          <cell r="L16">
            <v>676</v>
          </cell>
          <cell r="M16">
            <v>3192</v>
          </cell>
          <cell r="N16">
            <v>504</v>
          </cell>
          <cell r="O16">
            <v>7484</v>
          </cell>
          <cell r="P16">
            <v>0</v>
          </cell>
          <cell r="Q16">
            <v>2688</v>
          </cell>
          <cell r="R16">
            <v>0</v>
          </cell>
          <cell r="S16">
            <v>3528</v>
          </cell>
          <cell r="T16">
            <v>168</v>
          </cell>
          <cell r="U16">
            <v>2869</v>
          </cell>
          <cell r="V16">
            <v>0</v>
          </cell>
          <cell r="W16">
            <v>3171</v>
          </cell>
          <cell r="X16">
            <v>0</v>
          </cell>
          <cell r="Y16">
            <v>1510</v>
          </cell>
          <cell r="AA16">
            <v>21418</v>
          </cell>
          <cell r="AB16">
            <v>1652.4347826086957</v>
          </cell>
          <cell r="AC16">
            <v>4242.9581168238064</v>
          </cell>
          <cell r="AD16">
            <v>19200</v>
          </cell>
          <cell r="AE16">
            <v>0</v>
          </cell>
          <cell r="AF16">
            <v>3528</v>
          </cell>
          <cell r="AK16">
            <v>15672</v>
          </cell>
          <cell r="AL16">
            <v>15672</v>
          </cell>
          <cell r="AM16">
            <v>9.4841867073619941</v>
          </cell>
          <cell r="AN16">
            <v>9.4841867073619941</v>
          </cell>
        </row>
        <row r="17">
          <cell r="A17" t="str">
            <v>4117 Imprimé</v>
          </cell>
          <cell r="B17" t="str">
            <v>60x60</v>
          </cell>
          <cell r="C17">
            <v>44656</v>
          </cell>
          <cell r="D17">
            <v>31968</v>
          </cell>
          <cell r="E17">
            <v>35824</v>
          </cell>
          <cell r="F17">
            <v>31232</v>
          </cell>
          <cell r="G17">
            <v>47004</v>
          </cell>
          <cell r="H17">
            <v>64236</v>
          </cell>
          <cell r="I17">
            <v>33792</v>
          </cell>
          <cell r="J17">
            <v>36176</v>
          </cell>
          <cell r="K17">
            <v>43328</v>
          </cell>
          <cell r="L17">
            <v>35324</v>
          </cell>
          <cell r="M17">
            <v>41772</v>
          </cell>
          <cell r="N17">
            <v>42072</v>
          </cell>
          <cell r="O17">
            <v>43704</v>
          </cell>
          <cell r="P17">
            <v>19696</v>
          </cell>
          <cell r="Q17">
            <v>32704</v>
          </cell>
          <cell r="R17">
            <v>35808</v>
          </cell>
          <cell r="S17">
            <v>34464</v>
          </cell>
          <cell r="T17">
            <v>46195</v>
          </cell>
          <cell r="U17">
            <v>26058</v>
          </cell>
          <cell r="V17">
            <v>20200</v>
          </cell>
          <cell r="W17">
            <v>22018</v>
          </cell>
          <cell r="X17">
            <v>29088</v>
          </cell>
          <cell r="Y17">
            <v>27972</v>
          </cell>
          <cell r="AA17">
            <v>337907</v>
          </cell>
          <cell r="AB17">
            <v>35882.217391304344</v>
          </cell>
          <cell r="AC17">
            <v>28716.706426650628</v>
          </cell>
          <cell r="AD17">
            <v>72200</v>
          </cell>
          <cell r="AE17">
            <v>51800</v>
          </cell>
          <cell r="AF17">
            <v>34464</v>
          </cell>
          <cell r="AJ17">
            <v>5400</v>
          </cell>
          <cell r="AK17">
            <v>89536</v>
          </cell>
          <cell r="AL17">
            <v>84136</v>
          </cell>
          <cell r="AM17">
            <v>2.4952749999697077</v>
          </cell>
          <cell r="AN17">
            <v>2.3447826281881183</v>
          </cell>
        </row>
        <row r="18">
          <cell r="A18" t="str">
            <v>4117 Neutre</v>
          </cell>
          <cell r="B18" t="str">
            <v>60x60</v>
          </cell>
          <cell r="C18">
            <v>4000</v>
          </cell>
          <cell r="D18">
            <v>3840</v>
          </cell>
          <cell r="E18">
            <v>3144</v>
          </cell>
          <cell r="F18">
            <v>1800</v>
          </cell>
          <cell r="G18">
            <v>3200</v>
          </cell>
          <cell r="H18">
            <v>2320</v>
          </cell>
          <cell r="I18">
            <v>3600</v>
          </cell>
          <cell r="J18">
            <v>1600</v>
          </cell>
          <cell r="K18">
            <v>16212</v>
          </cell>
          <cell r="L18">
            <v>5016</v>
          </cell>
          <cell r="M18">
            <v>4080</v>
          </cell>
          <cell r="N18">
            <v>7820</v>
          </cell>
          <cell r="O18">
            <v>1440</v>
          </cell>
          <cell r="P18">
            <v>2320</v>
          </cell>
          <cell r="Q18">
            <v>2800</v>
          </cell>
          <cell r="R18">
            <v>3300</v>
          </cell>
          <cell r="S18">
            <v>3840</v>
          </cell>
          <cell r="T18">
            <v>4872</v>
          </cell>
          <cell r="U18">
            <v>4872</v>
          </cell>
          <cell r="V18">
            <v>2520</v>
          </cell>
          <cell r="W18">
            <v>1008</v>
          </cell>
          <cell r="X18">
            <v>4368</v>
          </cell>
          <cell r="Y18">
            <v>4704</v>
          </cell>
          <cell r="AA18">
            <v>36044</v>
          </cell>
          <cell r="AB18">
            <v>4029.391304347826</v>
          </cell>
          <cell r="AC18">
            <v>7204.6804514197274</v>
          </cell>
          <cell r="AD18">
            <v>34540</v>
          </cell>
          <cell r="AE18">
            <v>0</v>
          </cell>
          <cell r="AF18">
            <v>3840</v>
          </cell>
          <cell r="AH18">
            <v>2900</v>
          </cell>
          <cell r="AK18">
            <v>30700</v>
          </cell>
          <cell r="AL18">
            <v>30700</v>
          </cell>
          <cell r="AM18">
            <v>7.61901678967586</v>
          </cell>
          <cell r="AN18">
            <v>7.61901678967586</v>
          </cell>
        </row>
        <row r="19">
          <cell r="A19" t="str">
            <v>254119 Imprimé</v>
          </cell>
          <cell r="B19" t="str">
            <v>60x60</v>
          </cell>
          <cell r="C19">
            <v>19680</v>
          </cell>
          <cell r="D19">
            <v>17072</v>
          </cell>
          <cell r="E19">
            <v>21840</v>
          </cell>
          <cell r="F19">
            <v>18049</v>
          </cell>
          <cell r="G19">
            <v>16736</v>
          </cell>
          <cell r="H19">
            <v>19381</v>
          </cell>
          <cell r="I19">
            <v>15392</v>
          </cell>
          <cell r="J19">
            <v>15280</v>
          </cell>
          <cell r="K19">
            <v>14064</v>
          </cell>
          <cell r="L19">
            <v>15932</v>
          </cell>
          <cell r="M19">
            <v>13184</v>
          </cell>
          <cell r="N19">
            <v>15340</v>
          </cell>
          <cell r="O19">
            <v>17792</v>
          </cell>
          <cell r="P19">
            <v>13760</v>
          </cell>
          <cell r="Q19">
            <v>6176</v>
          </cell>
          <cell r="R19">
            <v>17120</v>
          </cell>
          <cell r="S19">
            <v>10112</v>
          </cell>
          <cell r="T19">
            <v>13692</v>
          </cell>
          <cell r="U19">
            <v>11424</v>
          </cell>
          <cell r="V19">
            <v>8400</v>
          </cell>
          <cell r="W19">
            <v>15792</v>
          </cell>
          <cell r="X19">
            <v>12096</v>
          </cell>
          <cell r="Y19">
            <v>8316</v>
          </cell>
          <cell r="AA19">
            <v>134680</v>
          </cell>
          <cell r="AB19">
            <v>14636.08695652174</v>
          </cell>
          <cell r="AC19">
            <v>11284.5976521676</v>
          </cell>
          <cell r="AD19">
            <v>41600</v>
          </cell>
          <cell r="AE19">
            <v>0</v>
          </cell>
          <cell r="AF19">
            <v>10112</v>
          </cell>
          <cell r="AK19">
            <v>31488</v>
          </cell>
          <cell r="AL19">
            <v>31488</v>
          </cell>
          <cell r="AM19">
            <v>2.1513947063541572</v>
          </cell>
          <cell r="AN19">
            <v>2.1513947063541572</v>
          </cell>
        </row>
        <row r="20">
          <cell r="A20" t="str">
            <v>254119 Neutre</v>
          </cell>
          <cell r="B20" t="str">
            <v>60x60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H20">
            <v>0</v>
          </cell>
          <cell r="I20">
            <v>0</v>
          </cell>
          <cell r="J20">
            <v>512</v>
          </cell>
          <cell r="K20">
            <v>576</v>
          </cell>
          <cell r="L20">
            <v>0</v>
          </cell>
          <cell r="M20">
            <v>704</v>
          </cell>
          <cell r="N20">
            <v>640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AA20">
            <v>0</v>
          </cell>
          <cell r="AB20" t="e">
            <v>#REF!</v>
          </cell>
          <cell r="AC20" t="e">
            <v>#REF!</v>
          </cell>
          <cell r="AD20">
            <v>14400</v>
          </cell>
          <cell r="AE20">
            <v>0</v>
          </cell>
          <cell r="AF20">
            <v>0</v>
          </cell>
          <cell r="AK20">
            <v>14400</v>
          </cell>
          <cell r="AL20">
            <v>14400</v>
          </cell>
          <cell r="AM20" t="e">
            <v>#REF!</v>
          </cell>
          <cell r="AN20" t="e">
            <v>#REF!</v>
          </cell>
        </row>
        <row r="21">
          <cell r="A21" t="str">
            <v>254117 Imprimé</v>
          </cell>
          <cell r="B21" t="str">
            <v>60x60</v>
          </cell>
          <cell r="C21">
            <v>3360</v>
          </cell>
          <cell r="D21">
            <v>480</v>
          </cell>
          <cell r="E21">
            <v>3440</v>
          </cell>
          <cell r="F21">
            <v>3664</v>
          </cell>
          <cell r="G21">
            <v>1608</v>
          </cell>
          <cell r="H21">
            <v>2464</v>
          </cell>
          <cell r="I21">
            <v>768</v>
          </cell>
          <cell r="J21">
            <v>2720</v>
          </cell>
          <cell r="K21">
            <v>3376</v>
          </cell>
          <cell r="L21">
            <v>2692</v>
          </cell>
          <cell r="M21">
            <v>2852</v>
          </cell>
          <cell r="N21">
            <v>3920</v>
          </cell>
          <cell r="O21">
            <v>5296</v>
          </cell>
          <cell r="P21">
            <v>1600</v>
          </cell>
          <cell r="Q21">
            <v>0</v>
          </cell>
          <cell r="R21">
            <v>4832</v>
          </cell>
          <cell r="S21">
            <v>1728</v>
          </cell>
          <cell r="T21">
            <v>1764</v>
          </cell>
          <cell r="U21">
            <v>2520</v>
          </cell>
          <cell r="V21">
            <v>2772</v>
          </cell>
          <cell r="W21">
            <v>2772</v>
          </cell>
          <cell r="X21">
            <v>2772</v>
          </cell>
          <cell r="Y21">
            <v>2772</v>
          </cell>
          <cell r="AA21">
            <v>28828</v>
          </cell>
          <cell r="AB21">
            <v>2616.1739130434785</v>
          </cell>
          <cell r="AC21">
            <v>3142.8479848693132</v>
          </cell>
          <cell r="AD21">
            <v>28426</v>
          </cell>
          <cell r="AE21">
            <v>0</v>
          </cell>
          <cell r="AF21">
            <v>1728</v>
          </cell>
          <cell r="AJ21">
            <v>9000</v>
          </cell>
          <cell r="AK21">
            <v>26698</v>
          </cell>
          <cell r="AL21">
            <v>17698</v>
          </cell>
          <cell r="AM21">
            <v>10.204979060027918</v>
          </cell>
          <cell r="AN21">
            <v>6.7648407897360894</v>
          </cell>
        </row>
        <row r="22">
          <cell r="A22" t="str">
            <v>254124 Imprimé</v>
          </cell>
          <cell r="B22" t="str">
            <v>60x60</v>
          </cell>
          <cell r="C22">
            <v>2016</v>
          </cell>
          <cell r="D22">
            <v>0</v>
          </cell>
          <cell r="E22">
            <v>0</v>
          </cell>
          <cell r="F22">
            <v>0</v>
          </cell>
          <cell r="G22">
            <v>1920</v>
          </cell>
          <cell r="H22">
            <v>3456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2256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AA22">
            <v>0</v>
          </cell>
          <cell r="AB22" t="e">
            <v>#REF!</v>
          </cell>
          <cell r="AC22" t="e">
            <v>#REF!</v>
          </cell>
          <cell r="AD22">
            <v>31600</v>
          </cell>
          <cell r="AE22">
            <v>0</v>
          </cell>
          <cell r="AF22">
            <v>0</v>
          </cell>
          <cell r="AK22">
            <v>31600</v>
          </cell>
          <cell r="AL22">
            <v>31600</v>
          </cell>
          <cell r="AM22" t="e">
            <v>#REF!</v>
          </cell>
          <cell r="AN22" t="e">
            <v>#REF!</v>
          </cell>
        </row>
        <row r="24">
          <cell r="A24" t="str">
            <v>4122 Imprimé</v>
          </cell>
          <cell r="B24" t="str">
            <v>60x75</v>
          </cell>
          <cell r="C24">
            <v>7904</v>
          </cell>
          <cell r="D24">
            <v>5936</v>
          </cell>
          <cell r="E24">
            <v>8128</v>
          </cell>
          <cell r="F24">
            <v>5857</v>
          </cell>
          <cell r="G24">
            <v>6512</v>
          </cell>
          <cell r="H24">
            <v>3840</v>
          </cell>
          <cell r="I24">
            <v>9952</v>
          </cell>
          <cell r="J24">
            <v>5808</v>
          </cell>
          <cell r="K24">
            <v>16144</v>
          </cell>
          <cell r="L24">
            <v>11968</v>
          </cell>
          <cell r="M24">
            <v>3752</v>
          </cell>
          <cell r="N24">
            <v>11888</v>
          </cell>
          <cell r="O24">
            <v>6932</v>
          </cell>
          <cell r="P24">
            <v>21520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6262</v>
          </cell>
          <cell r="W24">
            <v>9999</v>
          </cell>
          <cell r="X24">
            <v>7171</v>
          </cell>
          <cell r="Y24">
            <v>3333</v>
          </cell>
          <cell r="AA24">
            <v>55217</v>
          </cell>
          <cell r="AB24">
            <v>6648.086956521739</v>
          </cell>
          <cell r="AC24">
            <v>12724.703316947303</v>
          </cell>
          <cell r="AD24">
            <v>16200</v>
          </cell>
          <cell r="AE24">
            <v>0</v>
          </cell>
          <cell r="AF24">
            <v>0</v>
          </cell>
          <cell r="AJ24">
            <v>9000</v>
          </cell>
          <cell r="AK24">
            <v>16200</v>
          </cell>
          <cell r="AL24">
            <v>7200</v>
          </cell>
          <cell r="AM24">
            <v>2.4367912312139484</v>
          </cell>
          <cell r="AN24">
            <v>1.0830183249839771</v>
          </cell>
        </row>
        <row r="25">
          <cell r="A25" t="str">
            <v>4122 Neutre</v>
          </cell>
          <cell r="B25" t="str">
            <v>60x75</v>
          </cell>
          <cell r="C25">
            <v>576</v>
          </cell>
          <cell r="D25">
            <v>768</v>
          </cell>
          <cell r="E25">
            <v>2880</v>
          </cell>
          <cell r="F25">
            <v>384</v>
          </cell>
          <cell r="G25">
            <v>768</v>
          </cell>
          <cell r="H25">
            <v>768</v>
          </cell>
          <cell r="I25">
            <v>1920</v>
          </cell>
          <cell r="J25">
            <v>0</v>
          </cell>
          <cell r="K25">
            <v>3264</v>
          </cell>
          <cell r="L25">
            <v>576</v>
          </cell>
          <cell r="M25">
            <v>1440</v>
          </cell>
          <cell r="N25">
            <v>3552</v>
          </cell>
          <cell r="O25">
            <v>672</v>
          </cell>
          <cell r="P25">
            <v>1368</v>
          </cell>
          <cell r="Q25">
            <v>0</v>
          </cell>
          <cell r="R25">
            <v>2880</v>
          </cell>
          <cell r="S25">
            <v>0</v>
          </cell>
          <cell r="T25">
            <v>0</v>
          </cell>
          <cell r="U25">
            <v>0</v>
          </cell>
          <cell r="V25">
            <v>2424</v>
          </cell>
          <cell r="W25">
            <v>3636</v>
          </cell>
          <cell r="X25">
            <v>3838</v>
          </cell>
          <cell r="AA25">
            <v>14818</v>
          </cell>
          <cell r="AB25">
            <v>1441.5454545454545</v>
          </cell>
          <cell r="AC25">
            <v>3165.1105166471807</v>
          </cell>
          <cell r="AD25">
            <v>22200</v>
          </cell>
          <cell r="AE25">
            <v>0</v>
          </cell>
          <cell r="AF25">
            <v>0</v>
          </cell>
          <cell r="AK25">
            <v>22200</v>
          </cell>
          <cell r="AL25">
            <v>22200</v>
          </cell>
          <cell r="AM25">
            <v>15.400138739988648</v>
          </cell>
          <cell r="AN25">
            <v>15.400138739988648</v>
          </cell>
        </row>
        <row r="27">
          <cell r="A27" t="str">
            <v>4123 Imprimé</v>
          </cell>
          <cell r="B27" t="str">
            <v>60x90</v>
          </cell>
          <cell r="C27">
            <v>26064</v>
          </cell>
          <cell r="D27">
            <v>30320</v>
          </cell>
          <cell r="E27">
            <v>43056</v>
          </cell>
          <cell r="F27">
            <v>40540</v>
          </cell>
          <cell r="G27">
            <v>41160</v>
          </cell>
          <cell r="H27">
            <v>30924</v>
          </cell>
          <cell r="I27">
            <v>32864</v>
          </cell>
          <cell r="J27">
            <v>24560</v>
          </cell>
          <cell r="K27">
            <v>39752</v>
          </cell>
          <cell r="L27">
            <v>49954</v>
          </cell>
          <cell r="M27">
            <v>57028</v>
          </cell>
          <cell r="N27">
            <v>53016</v>
          </cell>
          <cell r="O27">
            <v>60368</v>
          </cell>
          <cell r="P27">
            <v>46288</v>
          </cell>
          <cell r="Q27">
            <v>6272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41300</v>
          </cell>
          <cell r="W27">
            <v>19352</v>
          </cell>
          <cell r="X27">
            <v>23398</v>
          </cell>
          <cell r="Y27">
            <v>23331</v>
          </cell>
          <cell r="AA27">
            <v>220309</v>
          </cell>
          <cell r="AB27">
            <v>29980.304347826088</v>
          </cell>
          <cell r="AC27">
            <v>45458.70042463563</v>
          </cell>
          <cell r="AD27">
            <v>69400</v>
          </cell>
          <cell r="AE27">
            <v>0</v>
          </cell>
          <cell r="AF27">
            <v>0</v>
          </cell>
          <cell r="AK27">
            <v>69400</v>
          </cell>
          <cell r="AL27">
            <v>69400</v>
          </cell>
          <cell r="AM27">
            <v>2.314853084706336</v>
          </cell>
          <cell r="AN27">
            <v>2.314853084706336</v>
          </cell>
        </row>
        <row r="28">
          <cell r="A28" t="str">
            <v>4123 Neutre</v>
          </cell>
          <cell r="B28" t="str">
            <v>60x90</v>
          </cell>
          <cell r="C28">
            <v>5664</v>
          </cell>
          <cell r="D28">
            <v>4128</v>
          </cell>
          <cell r="E28">
            <v>4704</v>
          </cell>
          <cell r="F28">
            <v>10920</v>
          </cell>
          <cell r="G28">
            <v>6240</v>
          </cell>
          <cell r="H28">
            <v>6816</v>
          </cell>
          <cell r="I28">
            <v>3952</v>
          </cell>
          <cell r="J28">
            <v>4800</v>
          </cell>
          <cell r="K28">
            <v>7296</v>
          </cell>
          <cell r="L28">
            <v>7936</v>
          </cell>
          <cell r="M28">
            <v>11084</v>
          </cell>
          <cell r="N28">
            <v>5624</v>
          </cell>
          <cell r="O28">
            <v>9508</v>
          </cell>
          <cell r="P28">
            <v>3264</v>
          </cell>
          <cell r="Q28">
            <v>20140</v>
          </cell>
          <cell r="R28">
            <v>3032</v>
          </cell>
          <cell r="S28">
            <v>3936</v>
          </cell>
          <cell r="T28">
            <v>4343</v>
          </cell>
          <cell r="U28">
            <v>1313</v>
          </cell>
          <cell r="V28">
            <v>8383</v>
          </cell>
          <cell r="W28">
            <v>2828</v>
          </cell>
          <cell r="X28">
            <v>13332</v>
          </cell>
          <cell r="Y28">
            <v>11413</v>
          </cell>
          <cell r="AA28">
            <v>81492</v>
          </cell>
          <cell r="AB28">
            <v>6985.04347826087</v>
          </cell>
          <cell r="AC28">
            <v>10283.621504690804</v>
          </cell>
          <cell r="AD28">
            <v>27500</v>
          </cell>
          <cell r="AE28">
            <v>13800</v>
          </cell>
          <cell r="AF28">
            <v>3936</v>
          </cell>
          <cell r="AH28">
            <v>2100</v>
          </cell>
          <cell r="AK28">
            <v>37364</v>
          </cell>
          <cell r="AL28">
            <v>37364</v>
          </cell>
          <cell r="AM28">
            <v>5.3491435116024295</v>
          </cell>
          <cell r="AN28">
            <v>5.3491435116024295</v>
          </cell>
        </row>
        <row r="29">
          <cell r="A29" t="str">
            <v>4118 Imprimé</v>
          </cell>
          <cell r="B29" t="str">
            <v>60x90</v>
          </cell>
          <cell r="C29">
            <v>48628</v>
          </cell>
          <cell r="D29">
            <v>35216</v>
          </cell>
          <cell r="E29">
            <v>38728</v>
          </cell>
          <cell r="F29">
            <v>33229</v>
          </cell>
          <cell r="G29">
            <v>56652</v>
          </cell>
          <cell r="H29">
            <v>42468</v>
          </cell>
          <cell r="I29">
            <v>47040</v>
          </cell>
          <cell r="J29">
            <v>56624</v>
          </cell>
          <cell r="K29">
            <v>55828</v>
          </cell>
          <cell r="L29">
            <v>38780</v>
          </cell>
          <cell r="M29">
            <v>44320</v>
          </cell>
          <cell r="N29">
            <v>46348</v>
          </cell>
          <cell r="O29">
            <v>52944</v>
          </cell>
          <cell r="P29">
            <v>46352</v>
          </cell>
          <cell r="Q29">
            <v>14640</v>
          </cell>
          <cell r="R29">
            <v>49728</v>
          </cell>
          <cell r="S29">
            <v>13456</v>
          </cell>
          <cell r="T29">
            <v>29027</v>
          </cell>
          <cell r="U29">
            <v>25960</v>
          </cell>
          <cell r="V29">
            <v>33748</v>
          </cell>
          <cell r="W29">
            <v>38940</v>
          </cell>
          <cell r="X29">
            <v>64444</v>
          </cell>
          <cell r="Y29">
            <v>40804</v>
          </cell>
          <cell r="AA29">
            <v>410043</v>
          </cell>
          <cell r="AB29">
            <v>41474.086956521736</v>
          </cell>
          <cell r="AC29">
            <v>35268.184463448568</v>
          </cell>
          <cell r="AD29">
            <v>98400</v>
          </cell>
          <cell r="AE29">
            <v>40000</v>
          </cell>
          <cell r="AF29">
            <v>13456</v>
          </cell>
          <cell r="AG29">
            <v>36000</v>
          </cell>
          <cell r="AK29">
            <v>88944</v>
          </cell>
          <cell r="AL29">
            <v>88944</v>
          </cell>
          <cell r="AM29">
            <v>2.1445680068434561</v>
          </cell>
          <cell r="AN29">
            <v>2.1445680068434561</v>
          </cell>
        </row>
        <row r="30">
          <cell r="A30" t="str">
            <v>4123 sans impression</v>
          </cell>
          <cell r="B30" t="str">
            <v>60x90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2500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AA30">
            <v>0</v>
          </cell>
          <cell r="AB30">
            <v>0</v>
          </cell>
          <cell r="AC30">
            <v>1189.0231459760009</v>
          </cell>
          <cell r="AD30">
            <v>3900</v>
          </cell>
          <cell r="AE30">
            <v>0</v>
          </cell>
          <cell r="AF30">
            <v>0</v>
          </cell>
          <cell r="AH30">
            <v>1800</v>
          </cell>
          <cell r="AK30">
            <v>3900</v>
          </cell>
          <cell r="AL30">
            <v>3900</v>
          </cell>
        </row>
        <row r="31">
          <cell r="A31" t="str">
            <v>254123 Imprimé</v>
          </cell>
          <cell r="B31" t="str">
            <v>60x90</v>
          </cell>
          <cell r="C31">
            <v>49236</v>
          </cell>
          <cell r="D31">
            <v>38608</v>
          </cell>
          <cell r="E31">
            <v>48640</v>
          </cell>
          <cell r="F31">
            <v>38592</v>
          </cell>
          <cell r="G31">
            <v>26984</v>
          </cell>
          <cell r="H31">
            <v>30316</v>
          </cell>
          <cell r="I31">
            <v>35204</v>
          </cell>
          <cell r="J31">
            <v>17436</v>
          </cell>
          <cell r="K31">
            <v>23728</v>
          </cell>
          <cell r="L31">
            <v>29156</v>
          </cell>
          <cell r="M31">
            <v>22432</v>
          </cell>
          <cell r="N31">
            <v>25632</v>
          </cell>
          <cell r="O31">
            <v>22256</v>
          </cell>
          <cell r="P31">
            <v>23376</v>
          </cell>
          <cell r="Q31">
            <v>19456</v>
          </cell>
          <cell r="R31">
            <v>17424</v>
          </cell>
          <cell r="S31">
            <v>30320</v>
          </cell>
          <cell r="T31">
            <v>21504</v>
          </cell>
          <cell r="U31">
            <v>28480</v>
          </cell>
          <cell r="V31">
            <v>26462</v>
          </cell>
          <cell r="W31">
            <v>11918</v>
          </cell>
          <cell r="X31">
            <v>33633</v>
          </cell>
          <cell r="Y31">
            <v>25351</v>
          </cell>
          <cell r="AA31">
            <v>260180</v>
          </cell>
          <cell r="AB31">
            <v>28093.217391304348</v>
          </cell>
          <cell r="AC31">
            <v>25107.617166352149</v>
          </cell>
          <cell r="AD31">
            <v>151100</v>
          </cell>
          <cell r="AE31">
            <v>0</v>
          </cell>
          <cell r="AF31">
            <v>30320</v>
          </cell>
          <cell r="AJ31">
            <v>27000</v>
          </cell>
          <cell r="AK31">
            <v>120780</v>
          </cell>
          <cell r="AL31">
            <v>93780</v>
          </cell>
          <cell r="AM31">
            <v>4.2992583696513469</v>
          </cell>
          <cell r="AN31">
            <v>3.3381722959587954</v>
          </cell>
        </row>
        <row r="32">
          <cell r="A32" t="str">
            <v>254118 Imprimé</v>
          </cell>
          <cell r="B32" t="str">
            <v>60x90</v>
          </cell>
          <cell r="C32">
            <v>8080</v>
          </cell>
          <cell r="D32">
            <v>6256</v>
          </cell>
          <cell r="E32">
            <v>9888</v>
          </cell>
          <cell r="F32">
            <v>6958</v>
          </cell>
          <cell r="G32">
            <v>2844</v>
          </cell>
          <cell r="H32">
            <v>10300</v>
          </cell>
          <cell r="I32">
            <v>6496</v>
          </cell>
          <cell r="J32">
            <v>11600</v>
          </cell>
          <cell r="K32">
            <v>7616</v>
          </cell>
          <cell r="L32">
            <v>8688</v>
          </cell>
          <cell r="M32">
            <v>3760</v>
          </cell>
          <cell r="N32">
            <v>9368</v>
          </cell>
          <cell r="O32">
            <v>7056</v>
          </cell>
          <cell r="P32">
            <v>4336</v>
          </cell>
          <cell r="Q32">
            <v>3632</v>
          </cell>
          <cell r="R32">
            <v>4496</v>
          </cell>
          <cell r="S32">
            <v>6384</v>
          </cell>
          <cell r="T32">
            <v>5656</v>
          </cell>
          <cell r="U32">
            <v>8888</v>
          </cell>
          <cell r="V32">
            <v>4746</v>
          </cell>
          <cell r="X32">
            <v>13433</v>
          </cell>
          <cell r="Y32">
            <v>6363</v>
          </cell>
          <cell r="AA32">
            <v>64990</v>
          </cell>
          <cell r="AB32">
            <v>7129.272727272727</v>
          </cell>
          <cell r="AC32">
            <v>7668.25560483958</v>
          </cell>
          <cell r="AD32">
            <v>27626</v>
          </cell>
          <cell r="AE32">
            <v>0</v>
          </cell>
          <cell r="AF32">
            <v>6384</v>
          </cell>
          <cell r="AK32">
            <v>21242</v>
          </cell>
          <cell r="AL32">
            <v>21242</v>
          </cell>
          <cell r="AM32">
            <v>2.9795465558134198</v>
          </cell>
          <cell r="AN32">
            <v>2.9795465558134198</v>
          </cell>
        </row>
        <row r="33">
          <cell r="A33" t="str">
            <v>254125 Imprimé</v>
          </cell>
          <cell r="B33" t="str">
            <v>60x90</v>
          </cell>
          <cell r="C33">
            <v>1472</v>
          </cell>
          <cell r="D33">
            <v>0</v>
          </cell>
          <cell r="E33">
            <v>3232</v>
          </cell>
          <cell r="F33">
            <v>0</v>
          </cell>
          <cell r="G33">
            <v>2240</v>
          </cell>
          <cell r="H33">
            <v>0</v>
          </cell>
          <cell r="I33">
            <v>0</v>
          </cell>
          <cell r="J33">
            <v>0</v>
          </cell>
          <cell r="K33">
            <v>5024</v>
          </cell>
          <cell r="L33">
            <v>0</v>
          </cell>
          <cell r="M33">
            <v>3424</v>
          </cell>
          <cell r="N33">
            <v>0</v>
          </cell>
          <cell r="O33">
            <v>1920</v>
          </cell>
          <cell r="Q33">
            <v>4480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AA33">
            <v>6400</v>
          </cell>
          <cell r="AB33">
            <v>990.5454545454545</v>
          </cell>
          <cell r="AC33">
            <v>3717.9898476929475</v>
          </cell>
          <cell r="AD33">
            <v>27200</v>
          </cell>
          <cell r="AE33">
            <v>0</v>
          </cell>
          <cell r="AF33">
            <v>0</v>
          </cell>
          <cell r="AK33">
            <v>27200</v>
          </cell>
          <cell r="AL33">
            <v>27200</v>
          </cell>
          <cell r="AM33">
            <v>27.45961820851689</v>
          </cell>
          <cell r="AN33">
            <v>27.45961820851689</v>
          </cell>
        </row>
        <row r="34">
          <cell r="A34" t="str">
            <v>25411822 Imprimé</v>
          </cell>
          <cell r="B34" t="str">
            <v>60x90</v>
          </cell>
          <cell r="C34">
            <v>0</v>
          </cell>
          <cell r="D34">
            <v>1056</v>
          </cell>
          <cell r="E34">
            <v>864</v>
          </cell>
          <cell r="F34">
            <v>1920</v>
          </cell>
          <cell r="G34">
            <v>1056</v>
          </cell>
          <cell r="H34">
            <v>1632</v>
          </cell>
          <cell r="K34">
            <v>2592</v>
          </cell>
          <cell r="L34">
            <v>2784</v>
          </cell>
          <cell r="M34">
            <v>1920</v>
          </cell>
          <cell r="N34">
            <v>2208</v>
          </cell>
          <cell r="O34">
            <v>960</v>
          </cell>
          <cell r="Q34">
            <v>1248</v>
          </cell>
          <cell r="R34">
            <v>864</v>
          </cell>
          <cell r="S34">
            <v>2112</v>
          </cell>
          <cell r="T34">
            <v>2436</v>
          </cell>
          <cell r="U34">
            <v>1260</v>
          </cell>
          <cell r="V34">
            <v>0</v>
          </cell>
          <cell r="W34">
            <v>0</v>
          </cell>
          <cell r="X34">
            <v>0</v>
          </cell>
          <cell r="Y34">
            <v>4452</v>
          </cell>
          <cell r="AA34">
            <v>13332</v>
          </cell>
          <cell r="AB34" t="e">
            <v>#REF!</v>
          </cell>
          <cell r="AC34" t="e">
            <v>#REF!</v>
          </cell>
          <cell r="AD34">
            <v>24500</v>
          </cell>
          <cell r="AE34">
            <v>0</v>
          </cell>
          <cell r="AF34">
            <v>2112</v>
          </cell>
          <cell r="AK34">
            <v>22388</v>
          </cell>
          <cell r="AL34">
            <v>22388</v>
          </cell>
          <cell r="AM34" t="e">
            <v>#REF!</v>
          </cell>
          <cell r="AN34" t="e">
            <v>#REF!</v>
          </cell>
        </row>
        <row r="35">
          <cell r="A35" t="str">
            <v>25411822 Neutre</v>
          </cell>
          <cell r="B35" t="str">
            <v>60x91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30000</v>
          </cell>
          <cell r="S35">
            <v>0</v>
          </cell>
          <cell r="AA35">
            <v>30000</v>
          </cell>
          <cell r="AB35" t="e">
            <v>#REF!</v>
          </cell>
          <cell r="AC35" t="e">
            <v>#REF!</v>
          </cell>
          <cell r="AD35">
            <v>0</v>
          </cell>
          <cell r="AE35">
            <v>0</v>
          </cell>
          <cell r="AF35">
            <v>0</v>
          </cell>
          <cell r="AK35">
            <v>0</v>
          </cell>
          <cell r="AL35">
            <v>0</v>
          </cell>
          <cell r="AM35" t="e">
            <v>#REF!</v>
          </cell>
          <cell r="AN35" t="e">
            <v>#REF!</v>
          </cell>
        </row>
      </sheetData>
      <sheetData sheetId="19"/>
      <sheetData sheetId="20"/>
      <sheetData sheetId="21"/>
      <sheetData sheetId="22"/>
      <sheetData sheetId="23">
        <row r="1">
          <cell r="A1" t="str">
            <v>Société</v>
          </cell>
          <cell r="B1" t="str">
            <v>Date réception</v>
          </cell>
          <cell r="C1" t="str">
            <v>Nom du produit</v>
          </cell>
          <cell r="D1" t="str">
            <v>Qté_réception</v>
          </cell>
          <cell r="R1" t="str">
            <v>Janvier</v>
          </cell>
          <cell r="S1">
            <v>1</v>
          </cell>
        </row>
        <row r="2">
          <cell r="A2" t="str">
            <v>STORA</v>
          </cell>
          <cell r="B2">
            <v>43102</v>
          </cell>
          <cell r="C2" t="str">
            <v>Fluff Traité</v>
          </cell>
          <cell r="D2">
            <v>21596</v>
          </cell>
          <cell r="R2" t="str">
            <v>Février</v>
          </cell>
          <cell r="S2">
            <v>2</v>
          </cell>
        </row>
        <row r="3">
          <cell r="A3" t="str">
            <v>SKYMARK</v>
          </cell>
          <cell r="B3">
            <v>43103</v>
          </cell>
          <cell r="C3" t="str">
            <v>PE Bleu</v>
          </cell>
          <cell r="D3">
            <v>19423</v>
          </cell>
          <cell r="R3" t="str">
            <v>Mars</v>
          </cell>
          <cell r="S3">
            <v>3</v>
          </cell>
        </row>
        <row r="4">
          <cell r="A4" t="str">
            <v>GP CELLULOSE</v>
          </cell>
          <cell r="B4">
            <v>43103</v>
          </cell>
          <cell r="C4" t="str">
            <v>Fluff</v>
          </cell>
          <cell r="D4">
            <v>23234</v>
          </cell>
          <cell r="R4" t="str">
            <v>Avril</v>
          </cell>
          <cell r="S4">
            <v>4</v>
          </cell>
        </row>
        <row r="5">
          <cell r="A5" t="str">
            <v>SNCO/IP</v>
          </cell>
          <cell r="B5">
            <v>43103</v>
          </cell>
          <cell r="C5" t="str">
            <v>4122 Imprimé</v>
          </cell>
          <cell r="D5">
            <v>1250</v>
          </cell>
          <cell r="R5" t="str">
            <v>Mai</v>
          </cell>
          <cell r="S5">
            <v>5</v>
          </cell>
        </row>
        <row r="6">
          <cell r="A6" t="str">
            <v>SNCO/IP</v>
          </cell>
          <cell r="B6">
            <v>43103</v>
          </cell>
          <cell r="C6" t="str">
            <v>4119 Imprimé</v>
          </cell>
          <cell r="D6">
            <v>5000</v>
          </cell>
          <cell r="R6" t="str">
            <v>Juin</v>
          </cell>
          <cell r="S6">
            <v>6</v>
          </cell>
        </row>
        <row r="7">
          <cell r="A7" t="str">
            <v>SNCO/IP</v>
          </cell>
          <cell r="B7">
            <v>43103</v>
          </cell>
          <cell r="C7" t="str">
            <v>4117 Imprimé</v>
          </cell>
          <cell r="D7">
            <v>3000</v>
          </cell>
          <cell r="R7" t="str">
            <v>Juillet</v>
          </cell>
          <cell r="S7">
            <v>7</v>
          </cell>
        </row>
        <row r="8">
          <cell r="A8" t="str">
            <v>SNCO/IP</v>
          </cell>
          <cell r="B8">
            <v>43103</v>
          </cell>
          <cell r="C8" t="str">
            <v>254118 Imprimé</v>
          </cell>
          <cell r="D8">
            <v>225</v>
          </cell>
          <cell r="R8" t="str">
            <v>Août</v>
          </cell>
          <cell r="S8">
            <v>8</v>
          </cell>
        </row>
        <row r="9">
          <cell r="A9" t="str">
            <v>SNCO/IP</v>
          </cell>
          <cell r="B9">
            <v>43103</v>
          </cell>
          <cell r="C9" t="str">
            <v>254117 Imprimé</v>
          </cell>
          <cell r="D9">
            <v>500</v>
          </cell>
          <cell r="R9" t="str">
            <v>Septembre</v>
          </cell>
          <cell r="S9">
            <v>9</v>
          </cell>
        </row>
        <row r="10">
          <cell r="A10" t="str">
            <v>SNCO/IP</v>
          </cell>
          <cell r="B10">
            <v>43103</v>
          </cell>
          <cell r="C10" t="str">
            <v>4118 Imprimé</v>
          </cell>
          <cell r="D10">
            <v>675</v>
          </cell>
          <cell r="R10" t="str">
            <v>Octobre</v>
          </cell>
          <cell r="S10">
            <v>10</v>
          </cell>
        </row>
        <row r="11">
          <cell r="A11" t="str">
            <v>SNCO/IP</v>
          </cell>
          <cell r="B11">
            <v>43103</v>
          </cell>
          <cell r="C11" t="str">
            <v>4122 Neutre</v>
          </cell>
          <cell r="D11">
            <v>250</v>
          </cell>
          <cell r="R11" t="str">
            <v>Novembre</v>
          </cell>
          <cell r="S11">
            <v>11</v>
          </cell>
        </row>
        <row r="12">
          <cell r="A12" t="str">
            <v>SNCO/IP</v>
          </cell>
          <cell r="B12">
            <v>43104</v>
          </cell>
          <cell r="C12" t="str">
            <v>254125 Imprimé</v>
          </cell>
          <cell r="D12">
            <v>450</v>
          </cell>
          <cell r="R12" t="str">
            <v>Décembre</v>
          </cell>
          <cell r="S12">
            <v>12</v>
          </cell>
        </row>
        <row r="13">
          <cell r="A13" t="str">
            <v>DOUNOR</v>
          </cell>
          <cell r="B13">
            <v>43104</v>
          </cell>
          <cell r="C13" t="str">
            <v>Non tissé</v>
          </cell>
          <cell r="D13">
            <v>1209264</v>
          </cell>
        </row>
        <row r="14">
          <cell r="A14" t="str">
            <v>STORA</v>
          </cell>
          <cell r="B14">
            <v>43104</v>
          </cell>
          <cell r="C14" t="str">
            <v>Fluff non Traité</v>
          </cell>
          <cell r="D14">
            <v>24352</v>
          </cell>
        </row>
        <row r="15">
          <cell r="A15" t="str">
            <v>FITESA</v>
          </cell>
          <cell r="B15">
            <v>43104</v>
          </cell>
          <cell r="C15" t="str">
            <v>Non tissé M2</v>
          </cell>
          <cell r="D15">
            <v>1877504</v>
          </cell>
        </row>
        <row r="16">
          <cell r="A16" t="str">
            <v>SNCO/IP</v>
          </cell>
          <cell r="B16">
            <v>43104</v>
          </cell>
          <cell r="C16" t="str">
            <v>254115 Imprimé</v>
          </cell>
          <cell r="D16">
            <v>1000</v>
          </cell>
        </row>
        <row r="17">
          <cell r="A17" t="str">
            <v>STORA</v>
          </cell>
          <cell r="B17">
            <v>43105</v>
          </cell>
          <cell r="C17" t="str">
            <v>Fluff Traité</v>
          </cell>
          <cell r="D17">
            <v>21234</v>
          </cell>
        </row>
        <row r="18">
          <cell r="A18" t="str">
            <v>STORA</v>
          </cell>
          <cell r="B18">
            <v>43105</v>
          </cell>
          <cell r="C18" t="str">
            <v>Fluff Traité</v>
          </cell>
          <cell r="D18">
            <v>21350</v>
          </cell>
        </row>
        <row r="19">
          <cell r="A19" t="str">
            <v>SNCO/IP</v>
          </cell>
          <cell r="B19">
            <v>43105</v>
          </cell>
          <cell r="C19" t="str">
            <v>4123 Neutre</v>
          </cell>
          <cell r="D19">
            <v>500</v>
          </cell>
        </row>
        <row r="20">
          <cell r="A20" t="str">
            <v>SNCO/IP</v>
          </cell>
          <cell r="B20">
            <v>43105</v>
          </cell>
          <cell r="C20" t="str">
            <v>4123 Imprimé</v>
          </cell>
          <cell r="D20">
            <v>3150</v>
          </cell>
        </row>
        <row r="21">
          <cell r="A21" t="str">
            <v>SNCO/IP</v>
          </cell>
          <cell r="B21">
            <v>43105</v>
          </cell>
          <cell r="C21" t="str">
            <v>4123 Imprimé</v>
          </cell>
          <cell r="D21">
            <v>450</v>
          </cell>
        </row>
        <row r="22">
          <cell r="A22" t="str">
            <v>ABENA</v>
          </cell>
          <cell r="B22">
            <v>43105</v>
          </cell>
          <cell r="C22" t="str">
            <v>Scootch</v>
          </cell>
          <cell r="D22">
            <v>1</v>
          </cell>
        </row>
        <row r="23">
          <cell r="A23" t="str">
            <v>BOSTIK</v>
          </cell>
          <cell r="B23">
            <v>43108</v>
          </cell>
          <cell r="C23" t="str">
            <v>Colle</v>
          </cell>
          <cell r="D23">
            <v>3347</v>
          </cell>
        </row>
        <row r="24">
          <cell r="A24" t="str">
            <v>STORA</v>
          </cell>
          <cell r="B24">
            <v>43108</v>
          </cell>
          <cell r="C24" t="str">
            <v>Fluff Traité</v>
          </cell>
          <cell r="D24">
            <v>21179</v>
          </cell>
        </row>
        <row r="25">
          <cell r="A25" t="str">
            <v>GAVIPLAS</v>
          </cell>
          <cell r="B25">
            <v>43109</v>
          </cell>
          <cell r="C25" t="str">
            <v>254115 Imprimé</v>
          </cell>
          <cell r="D25">
            <v>11900</v>
          </cell>
        </row>
        <row r="26">
          <cell r="A26" t="str">
            <v>GAVIPLAS</v>
          </cell>
          <cell r="B26">
            <v>43109</v>
          </cell>
          <cell r="C26" t="str">
            <v>4123 Imprimé</v>
          </cell>
          <cell r="D26">
            <v>36000</v>
          </cell>
        </row>
        <row r="27">
          <cell r="A27" t="str">
            <v>GAVIPLAS</v>
          </cell>
          <cell r="B27">
            <v>43109</v>
          </cell>
          <cell r="C27" t="str">
            <v>4122 Imprimé</v>
          </cell>
          <cell r="D27">
            <v>7100</v>
          </cell>
        </row>
        <row r="28">
          <cell r="A28" t="str">
            <v>GAVIPLAS</v>
          </cell>
          <cell r="B28">
            <v>43109</v>
          </cell>
          <cell r="C28" t="str">
            <v>4122 Imprimé</v>
          </cell>
          <cell r="D28">
            <v>7485</v>
          </cell>
        </row>
        <row r="29">
          <cell r="A29" t="str">
            <v>GAVIPLAS</v>
          </cell>
          <cell r="B29">
            <v>43109</v>
          </cell>
          <cell r="C29" t="str">
            <v>4117 Imprimé</v>
          </cell>
          <cell r="D29">
            <v>57000</v>
          </cell>
        </row>
        <row r="30">
          <cell r="A30" t="str">
            <v>GAVIPLAS</v>
          </cell>
          <cell r="B30">
            <v>43109</v>
          </cell>
          <cell r="C30" t="str">
            <v>4115 Neutre</v>
          </cell>
          <cell r="D30">
            <v>9000</v>
          </cell>
        </row>
        <row r="31">
          <cell r="A31" t="str">
            <v>GAVIPLAS</v>
          </cell>
          <cell r="B31">
            <v>43109</v>
          </cell>
          <cell r="C31" t="str">
            <v>4116 Imprimé</v>
          </cell>
          <cell r="D31">
            <v>29400</v>
          </cell>
        </row>
        <row r="32">
          <cell r="A32" t="str">
            <v>GAVIPLAS</v>
          </cell>
          <cell r="B32">
            <v>43109</v>
          </cell>
          <cell r="C32" t="str">
            <v>254118 Imprimé</v>
          </cell>
          <cell r="D32">
            <v>16600</v>
          </cell>
        </row>
        <row r="33">
          <cell r="A33" t="str">
            <v>GAVIPLAS</v>
          </cell>
          <cell r="B33">
            <v>43109</v>
          </cell>
          <cell r="C33" t="str">
            <v>4115 Imprimé</v>
          </cell>
          <cell r="D33">
            <v>13500</v>
          </cell>
        </row>
        <row r="34">
          <cell r="A34" t="str">
            <v>GAVIPLAS</v>
          </cell>
          <cell r="B34">
            <v>43109</v>
          </cell>
          <cell r="C34" t="str">
            <v>254117 Imprimé</v>
          </cell>
          <cell r="D34">
            <v>20800</v>
          </cell>
        </row>
        <row r="35">
          <cell r="A35" t="str">
            <v>GAVIPLAS</v>
          </cell>
          <cell r="B35">
            <v>43109</v>
          </cell>
          <cell r="C35" t="str">
            <v>254124 Imprimé</v>
          </cell>
          <cell r="D35">
            <v>12000</v>
          </cell>
        </row>
        <row r="36">
          <cell r="A36" t="str">
            <v>GAVIPLAS</v>
          </cell>
          <cell r="B36">
            <v>43109</v>
          </cell>
          <cell r="C36" t="str">
            <v>254123 Imprimé</v>
          </cell>
          <cell r="D36">
            <v>36000</v>
          </cell>
        </row>
        <row r="37">
          <cell r="A37" t="str">
            <v>GAVIPLAS</v>
          </cell>
          <cell r="B37">
            <v>43109</v>
          </cell>
          <cell r="C37" t="str">
            <v>4118 Imprimé</v>
          </cell>
          <cell r="D37">
            <v>96400</v>
          </cell>
        </row>
        <row r="38">
          <cell r="A38" t="str">
            <v>GAVIPLAS</v>
          </cell>
          <cell r="B38">
            <v>43109</v>
          </cell>
          <cell r="C38" t="str">
            <v>25411822 Imprimé</v>
          </cell>
          <cell r="D38">
            <v>9000</v>
          </cell>
        </row>
        <row r="39">
          <cell r="A39" t="str">
            <v>GAVIPLAS</v>
          </cell>
          <cell r="B39">
            <v>43109</v>
          </cell>
          <cell r="C39" t="str">
            <v>254125 Imprimé</v>
          </cell>
          <cell r="D39">
            <v>9000</v>
          </cell>
        </row>
        <row r="40">
          <cell r="A40" t="str">
            <v>SNCO/IP</v>
          </cell>
          <cell r="B40">
            <v>43109</v>
          </cell>
          <cell r="C40" t="str">
            <v>4117 Imprimé</v>
          </cell>
          <cell r="D40">
            <v>750</v>
          </cell>
        </row>
        <row r="41">
          <cell r="A41" t="str">
            <v>SNCO/IP</v>
          </cell>
          <cell r="B41">
            <v>43109</v>
          </cell>
          <cell r="C41" t="str">
            <v>254119 Imprimé</v>
          </cell>
          <cell r="D41">
            <v>1500</v>
          </cell>
        </row>
        <row r="42">
          <cell r="A42" t="str">
            <v>SNCO/IP</v>
          </cell>
          <cell r="B42">
            <v>43109</v>
          </cell>
          <cell r="C42" t="str">
            <v>4123 Imprimé</v>
          </cell>
          <cell r="D42">
            <v>450</v>
          </cell>
        </row>
        <row r="43">
          <cell r="A43" t="str">
            <v>SNCO/IP</v>
          </cell>
          <cell r="B43">
            <v>43109</v>
          </cell>
          <cell r="C43" t="str">
            <v>4123 Neutre</v>
          </cell>
          <cell r="D43">
            <v>500</v>
          </cell>
        </row>
        <row r="44">
          <cell r="A44" t="str">
            <v>SNCO/IP</v>
          </cell>
          <cell r="B44">
            <v>43109</v>
          </cell>
          <cell r="C44" t="str">
            <v>4118 Imprimé</v>
          </cell>
          <cell r="D44">
            <v>1125</v>
          </cell>
        </row>
        <row r="45">
          <cell r="A45" t="str">
            <v>SNCO/IP</v>
          </cell>
          <cell r="B45">
            <v>43109</v>
          </cell>
          <cell r="C45" t="str">
            <v>254123 Imprimé</v>
          </cell>
          <cell r="D45">
            <v>1125</v>
          </cell>
        </row>
        <row r="46">
          <cell r="A46" t="str">
            <v>SNCO/IP</v>
          </cell>
          <cell r="B46">
            <v>43109</v>
          </cell>
          <cell r="C46" t="str">
            <v>254118 Imprimé</v>
          </cell>
          <cell r="D46">
            <v>450</v>
          </cell>
        </row>
        <row r="47">
          <cell r="A47" t="str">
            <v>SNCO/IP</v>
          </cell>
          <cell r="B47">
            <v>43109</v>
          </cell>
          <cell r="C47" t="str">
            <v>4119 Neutre</v>
          </cell>
          <cell r="D47">
            <v>250</v>
          </cell>
        </row>
        <row r="48">
          <cell r="A48" t="str">
            <v>GP CELLULOSE</v>
          </cell>
          <cell r="B48">
            <v>43109</v>
          </cell>
          <cell r="C48" t="str">
            <v>Fluff</v>
          </cell>
          <cell r="D48">
            <v>22646</v>
          </cell>
        </row>
        <row r="49">
          <cell r="A49" t="str">
            <v>SNCO/IP</v>
          </cell>
          <cell r="B49">
            <v>43109</v>
          </cell>
          <cell r="C49" t="str">
            <v>4119 Neutre</v>
          </cell>
          <cell r="D49">
            <v>920</v>
          </cell>
        </row>
        <row r="50">
          <cell r="A50" t="str">
            <v>SNCO/IP</v>
          </cell>
          <cell r="B50">
            <v>43109</v>
          </cell>
          <cell r="C50" t="str">
            <v>4119 Neutre</v>
          </cell>
          <cell r="D50">
            <v>1000</v>
          </cell>
        </row>
        <row r="51">
          <cell r="A51" t="str">
            <v>SNCO/IP</v>
          </cell>
          <cell r="B51">
            <v>43109</v>
          </cell>
          <cell r="C51" t="str">
            <v>254115 Imprimé</v>
          </cell>
          <cell r="D51">
            <v>700</v>
          </cell>
        </row>
        <row r="52">
          <cell r="A52" t="str">
            <v>STORA</v>
          </cell>
          <cell r="B52">
            <v>43110</v>
          </cell>
          <cell r="C52" t="str">
            <v>Fluff Traité</v>
          </cell>
          <cell r="D52">
            <v>21306</v>
          </cell>
        </row>
        <row r="53">
          <cell r="A53" t="str">
            <v>STORA</v>
          </cell>
          <cell r="B53">
            <v>43111</v>
          </cell>
          <cell r="C53" t="str">
            <v>Fluff Traité</v>
          </cell>
          <cell r="D53">
            <v>21169</v>
          </cell>
        </row>
        <row r="54">
          <cell r="A54" t="str">
            <v>TEXBOND</v>
          </cell>
          <cell r="B54">
            <v>43112</v>
          </cell>
          <cell r="C54" t="str">
            <v>Non tissé</v>
          </cell>
          <cell r="D54">
            <v>1259650</v>
          </cell>
        </row>
        <row r="55">
          <cell r="A55" t="str">
            <v>GP CELLULOSE</v>
          </cell>
          <cell r="B55">
            <v>43112</v>
          </cell>
          <cell r="C55" t="str">
            <v>Fluff</v>
          </cell>
          <cell r="D55">
            <v>22597</v>
          </cell>
        </row>
        <row r="56">
          <cell r="A56" t="str">
            <v>STORA</v>
          </cell>
          <cell r="B56">
            <v>43112</v>
          </cell>
          <cell r="C56" t="str">
            <v>Fluff Traité</v>
          </cell>
          <cell r="D56">
            <v>21369</v>
          </cell>
        </row>
        <row r="57">
          <cell r="A57" t="str">
            <v>STORA</v>
          </cell>
          <cell r="B57">
            <v>43115</v>
          </cell>
          <cell r="C57" t="str">
            <v>Fluff Traité</v>
          </cell>
          <cell r="D57">
            <v>21352</v>
          </cell>
        </row>
        <row r="58">
          <cell r="A58" t="str">
            <v>SKYMARK</v>
          </cell>
          <cell r="B58">
            <v>43115</v>
          </cell>
          <cell r="C58" t="str">
            <v>PE Bleu</v>
          </cell>
          <cell r="D58">
            <v>19299</v>
          </cell>
        </row>
        <row r="59">
          <cell r="A59" t="str">
            <v>RIBEYRON</v>
          </cell>
          <cell r="B59">
            <v>43115</v>
          </cell>
          <cell r="C59" t="str">
            <v>PE Bleu</v>
          </cell>
          <cell r="D59">
            <v>18680</v>
          </cell>
        </row>
        <row r="60">
          <cell r="A60" t="str">
            <v>COLQUIMICA</v>
          </cell>
          <cell r="B60">
            <v>43115</v>
          </cell>
          <cell r="C60" t="str">
            <v>Colle</v>
          </cell>
          <cell r="D60">
            <v>21384</v>
          </cell>
        </row>
        <row r="61">
          <cell r="A61" t="str">
            <v>GP CELLULOSE</v>
          </cell>
          <cell r="B61">
            <v>43116</v>
          </cell>
          <cell r="C61" t="str">
            <v>Fluff</v>
          </cell>
          <cell r="D61">
            <v>22577</v>
          </cell>
        </row>
        <row r="62">
          <cell r="A62" t="str">
            <v>SNCO/IP</v>
          </cell>
          <cell r="B62">
            <v>43117</v>
          </cell>
          <cell r="C62" t="str">
            <v>4117 Imprimé</v>
          </cell>
          <cell r="D62">
            <v>1500</v>
          </cell>
        </row>
        <row r="63">
          <cell r="A63" t="str">
            <v>SNCO/IP</v>
          </cell>
          <cell r="B63">
            <v>43117</v>
          </cell>
          <cell r="C63" t="str">
            <v>254117 Imprimé</v>
          </cell>
          <cell r="D63">
            <v>500</v>
          </cell>
        </row>
        <row r="64">
          <cell r="A64" t="str">
            <v>SNCO/IP</v>
          </cell>
          <cell r="B64">
            <v>43117</v>
          </cell>
          <cell r="C64" t="str">
            <v>4119 Imprimé</v>
          </cell>
          <cell r="D64">
            <v>500</v>
          </cell>
        </row>
        <row r="65">
          <cell r="A65" t="str">
            <v>SNCO/IP</v>
          </cell>
          <cell r="B65">
            <v>43117</v>
          </cell>
          <cell r="C65" t="str">
            <v>254123 Imprimé</v>
          </cell>
          <cell r="D65">
            <v>1350</v>
          </cell>
        </row>
        <row r="66">
          <cell r="A66" t="str">
            <v>SNCO/IP</v>
          </cell>
          <cell r="B66">
            <v>43117</v>
          </cell>
          <cell r="C66" t="str">
            <v>4122 Imprimé</v>
          </cell>
          <cell r="D66">
            <v>250</v>
          </cell>
        </row>
        <row r="67">
          <cell r="A67" t="str">
            <v>SNCO/IP</v>
          </cell>
          <cell r="B67">
            <v>43117</v>
          </cell>
          <cell r="C67" t="str">
            <v>4118 Imprimé</v>
          </cell>
          <cell r="D67">
            <v>4500</v>
          </cell>
        </row>
        <row r="68">
          <cell r="A68" t="str">
            <v>SNCO/IP</v>
          </cell>
          <cell r="B68">
            <v>43117</v>
          </cell>
          <cell r="C68" t="str">
            <v>4123 Imprimé</v>
          </cell>
          <cell r="D68">
            <v>1800</v>
          </cell>
        </row>
        <row r="69">
          <cell r="A69" t="str">
            <v>SNCO/IP</v>
          </cell>
          <cell r="B69">
            <v>43117</v>
          </cell>
          <cell r="C69" t="str">
            <v>254118 Imprimé</v>
          </cell>
          <cell r="D69">
            <v>450</v>
          </cell>
        </row>
        <row r="70">
          <cell r="A70" t="str">
            <v>STORA</v>
          </cell>
          <cell r="B70">
            <v>43117</v>
          </cell>
          <cell r="C70" t="str">
            <v>Fluff Traité</v>
          </cell>
          <cell r="D70">
            <v>21064</v>
          </cell>
        </row>
        <row r="71">
          <cell r="A71" t="str">
            <v>SNCO/IP</v>
          </cell>
          <cell r="B71">
            <v>43117</v>
          </cell>
          <cell r="C71" t="str">
            <v>4123 Neutre</v>
          </cell>
          <cell r="D71">
            <v>1000</v>
          </cell>
        </row>
        <row r="72">
          <cell r="A72" t="str">
            <v>GAVIPLAS</v>
          </cell>
          <cell r="B72">
            <v>43118</v>
          </cell>
          <cell r="C72" t="str">
            <v>4123 Imprimé</v>
          </cell>
          <cell r="D72">
            <v>54000</v>
          </cell>
        </row>
        <row r="73">
          <cell r="A73" t="str">
            <v>GAVIPLAS</v>
          </cell>
          <cell r="B73">
            <v>43118</v>
          </cell>
          <cell r="C73" t="str">
            <v>254116 Imprimé</v>
          </cell>
          <cell r="D73">
            <v>9000</v>
          </cell>
        </row>
        <row r="74">
          <cell r="A74" t="str">
            <v>STORA</v>
          </cell>
          <cell r="B74">
            <v>43118</v>
          </cell>
          <cell r="C74" t="str">
            <v>Fluff Traité</v>
          </cell>
          <cell r="D74">
            <v>21063</v>
          </cell>
        </row>
        <row r="75">
          <cell r="A75" t="str">
            <v>STORA</v>
          </cell>
          <cell r="B75">
            <v>43119</v>
          </cell>
          <cell r="C75" t="str">
            <v>Fluff Traité</v>
          </cell>
          <cell r="D75">
            <v>21030</v>
          </cell>
        </row>
        <row r="76">
          <cell r="A76" t="str">
            <v>STORA</v>
          </cell>
          <cell r="B76">
            <v>43119</v>
          </cell>
          <cell r="C76" t="str">
            <v>Fluff Traité</v>
          </cell>
          <cell r="D76">
            <v>20916</v>
          </cell>
        </row>
        <row r="77">
          <cell r="A77" t="str">
            <v>STORA</v>
          </cell>
          <cell r="B77">
            <v>43122</v>
          </cell>
          <cell r="C77" t="str">
            <v>Fluff Traité</v>
          </cell>
          <cell r="D77">
            <v>21045</v>
          </cell>
        </row>
        <row r="78">
          <cell r="A78" t="str">
            <v>TILLIE MOPIN</v>
          </cell>
          <cell r="B78">
            <v>43122</v>
          </cell>
          <cell r="C78" t="str">
            <v>ETIQUETTES T7</v>
          </cell>
          <cell r="D78">
            <v>40</v>
          </cell>
        </row>
        <row r="79">
          <cell r="A79" t="str">
            <v>SNCO/IP</v>
          </cell>
          <cell r="B79">
            <v>43123</v>
          </cell>
          <cell r="C79" t="str">
            <v>4119 Imprimé</v>
          </cell>
          <cell r="D79">
            <v>3500</v>
          </cell>
        </row>
        <row r="80">
          <cell r="A80" t="str">
            <v>SNCO/IP</v>
          </cell>
          <cell r="B80">
            <v>43123</v>
          </cell>
          <cell r="C80" t="str">
            <v>4116 Imprimé</v>
          </cell>
          <cell r="D80">
            <v>2000</v>
          </cell>
        </row>
        <row r="81">
          <cell r="A81" t="str">
            <v>SNCO/IP</v>
          </cell>
          <cell r="B81">
            <v>43123</v>
          </cell>
          <cell r="C81" t="str">
            <v>4115 Neutre</v>
          </cell>
          <cell r="D81">
            <v>250</v>
          </cell>
        </row>
        <row r="82">
          <cell r="A82" t="str">
            <v>SNCO/IP</v>
          </cell>
          <cell r="B82">
            <v>43123</v>
          </cell>
          <cell r="C82" t="str">
            <v>4117 Imprimé</v>
          </cell>
          <cell r="D82">
            <v>3250</v>
          </cell>
        </row>
        <row r="83">
          <cell r="A83" t="str">
            <v>SNCO/IP</v>
          </cell>
          <cell r="B83">
            <v>43123</v>
          </cell>
          <cell r="C83" t="str">
            <v>254119 Imprimé</v>
          </cell>
          <cell r="D83">
            <v>500</v>
          </cell>
        </row>
        <row r="84">
          <cell r="A84" t="str">
            <v>TRIOPLANEX</v>
          </cell>
          <cell r="B84">
            <v>43123</v>
          </cell>
          <cell r="C84" t="str">
            <v>PE bleu</v>
          </cell>
          <cell r="D84">
            <v>17674</v>
          </cell>
        </row>
        <row r="85">
          <cell r="A85" t="str">
            <v>STORA</v>
          </cell>
          <cell r="B85">
            <v>43123</v>
          </cell>
          <cell r="C85" t="str">
            <v>Fluff Traité</v>
          </cell>
          <cell r="D85">
            <v>21025</v>
          </cell>
        </row>
        <row r="86">
          <cell r="A86" t="str">
            <v>GP CELLULOSE</v>
          </cell>
          <cell r="B86">
            <v>43123</v>
          </cell>
          <cell r="C86" t="str">
            <v>Fluff</v>
          </cell>
          <cell r="D86">
            <v>22557</v>
          </cell>
        </row>
        <row r="87">
          <cell r="A87" t="str">
            <v>GAVIPLAS</v>
          </cell>
          <cell r="B87">
            <v>43123</v>
          </cell>
          <cell r="C87" t="str">
            <v>254119 Imprimé</v>
          </cell>
          <cell r="D87">
            <v>27000</v>
          </cell>
        </row>
        <row r="88">
          <cell r="A88" t="str">
            <v>GAVIPLAS</v>
          </cell>
          <cell r="B88">
            <v>43123</v>
          </cell>
          <cell r="C88" t="str">
            <v>4117 Neutre</v>
          </cell>
          <cell r="D88">
            <v>9000</v>
          </cell>
        </row>
        <row r="89">
          <cell r="A89" t="str">
            <v>GAVIPLAS</v>
          </cell>
          <cell r="B89">
            <v>43123</v>
          </cell>
          <cell r="C89" t="str">
            <v>4119 Imprimé</v>
          </cell>
          <cell r="D89">
            <v>22000</v>
          </cell>
        </row>
        <row r="90">
          <cell r="A90" t="str">
            <v>GAVIPLAS</v>
          </cell>
          <cell r="B90">
            <v>43123</v>
          </cell>
          <cell r="C90" t="str">
            <v>4119 Imprimé</v>
          </cell>
          <cell r="D90">
            <v>22200</v>
          </cell>
        </row>
        <row r="91">
          <cell r="A91" t="str">
            <v>SNCO/IP</v>
          </cell>
          <cell r="B91">
            <v>43123</v>
          </cell>
          <cell r="C91" t="str">
            <v>254115 Imprimé</v>
          </cell>
          <cell r="D91">
            <v>1000</v>
          </cell>
        </row>
        <row r="92">
          <cell r="A92" t="str">
            <v>STORA</v>
          </cell>
          <cell r="B92">
            <v>43124</v>
          </cell>
          <cell r="C92" t="str">
            <v>Fluff Traité</v>
          </cell>
          <cell r="D92">
            <v>20998</v>
          </cell>
        </row>
        <row r="93">
          <cell r="A93" t="str">
            <v>SNCO/IP</v>
          </cell>
          <cell r="B93">
            <v>43124</v>
          </cell>
          <cell r="C93" t="str">
            <v>4123 Imprimé</v>
          </cell>
          <cell r="D93">
            <v>2700</v>
          </cell>
        </row>
        <row r="94">
          <cell r="A94" t="str">
            <v>SNCO/IP</v>
          </cell>
          <cell r="B94">
            <v>43124</v>
          </cell>
          <cell r="C94" t="str">
            <v>254123 Imprimé</v>
          </cell>
          <cell r="D94">
            <v>1800</v>
          </cell>
        </row>
        <row r="95">
          <cell r="A95" t="str">
            <v>SNCO/IP</v>
          </cell>
          <cell r="B95">
            <v>43124</v>
          </cell>
          <cell r="C95" t="str">
            <v>4115 Imprimé</v>
          </cell>
          <cell r="D95">
            <v>500</v>
          </cell>
        </row>
        <row r="96">
          <cell r="A96" t="str">
            <v>SNCO/IP</v>
          </cell>
          <cell r="B96">
            <v>43124</v>
          </cell>
          <cell r="C96" t="str">
            <v>254117 Imprimé</v>
          </cell>
          <cell r="D96">
            <v>440</v>
          </cell>
        </row>
        <row r="97">
          <cell r="A97" t="str">
            <v>SNCO/IP</v>
          </cell>
          <cell r="B97">
            <v>43124</v>
          </cell>
          <cell r="C97" t="str">
            <v>4118 Imprimé</v>
          </cell>
          <cell r="D97">
            <v>900</v>
          </cell>
        </row>
        <row r="98">
          <cell r="A98" t="str">
            <v>SNCO/IP</v>
          </cell>
          <cell r="B98">
            <v>43124</v>
          </cell>
          <cell r="C98" t="str">
            <v>4122 Neutre</v>
          </cell>
          <cell r="D98">
            <v>250</v>
          </cell>
        </row>
        <row r="99">
          <cell r="A99" t="str">
            <v>SNCO/IP</v>
          </cell>
          <cell r="B99">
            <v>43124</v>
          </cell>
          <cell r="C99" t="str">
            <v>254119 Imprimé</v>
          </cell>
          <cell r="D99">
            <v>750</v>
          </cell>
        </row>
        <row r="100">
          <cell r="A100" t="str">
            <v>SNCO/IP</v>
          </cell>
          <cell r="B100">
            <v>43124</v>
          </cell>
          <cell r="C100" t="str">
            <v>254118 Imprimé</v>
          </cell>
          <cell r="D100">
            <v>225</v>
          </cell>
        </row>
        <row r="101">
          <cell r="A101" t="str">
            <v>FITESA</v>
          </cell>
          <cell r="B101">
            <v>43125</v>
          </cell>
          <cell r="C101" t="str">
            <v>Non tissé M2</v>
          </cell>
          <cell r="D101">
            <v>1889664</v>
          </cell>
        </row>
        <row r="102">
          <cell r="A102" t="str">
            <v>STORA</v>
          </cell>
          <cell r="B102">
            <v>43125</v>
          </cell>
          <cell r="C102" t="str">
            <v>Fluff Traité</v>
          </cell>
          <cell r="D102">
            <v>20929</v>
          </cell>
        </row>
        <row r="103">
          <cell r="A103" t="str">
            <v>BLUPLAST</v>
          </cell>
          <cell r="B103">
            <v>43125</v>
          </cell>
          <cell r="C103" t="str">
            <v>PE Bleu</v>
          </cell>
          <cell r="D103">
            <v>22576</v>
          </cell>
        </row>
        <row r="104">
          <cell r="A104" t="str">
            <v>SNCO/IP</v>
          </cell>
          <cell r="B104">
            <v>43126</v>
          </cell>
          <cell r="C104" t="str">
            <v>4123 Neutre</v>
          </cell>
          <cell r="D104">
            <v>1750</v>
          </cell>
        </row>
        <row r="105">
          <cell r="A105" t="str">
            <v>STORA</v>
          </cell>
          <cell r="B105">
            <v>43126</v>
          </cell>
          <cell r="C105" t="str">
            <v>Fluff Traité</v>
          </cell>
          <cell r="D105">
            <v>20910</v>
          </cell>
        </row>
        <row r="106">
          <cell r="A106" t="str">
            <v>STORA</v>
          </cell>
          <cell r="B106">
            <v>43126</v>
          </cell>
          <cell r="C106" t="str">
            <v>Fluff Traité</v>
          </cell>
          <cell r="D106">
            <v>20886</v>
          </cell>
        </row>
        <row r="107">
          <cell r="A107" t="str">
            <v>MADA</v>
          </cell>
          <cell r="B107">
            <v>43129</v>
          </cell>
          <cell r="C107" t="str">
            <v>Non tissé</v>
          </cell>
          <cell r="D107">
            <v>992836</v>
          </cell>
        </row>
        <row r="108">
          <cell r="A108" t="str">
            <v>MADA</v>
          </cell>
          <cell r="B108">
            <v>43129</v>
          </cell>
          <cell r="C108" t="str">
            <v>Non tissé</v>
          </cell>
          <cell r="D108">
            <v>992836</v>
          </cell>
        </row>
        <row r="109">
          <cell r="A109" t="str">
            <v>GP CELLULOSE</v>
          </cell>
          <cell r="B109">
            <v>43130</v>
          </cell>
          <cell r="C109" t="str">
            <v>Fluff</v>
          </cell>
          <cell r="D109">
            <v>23384</v>
          </cell>
        </row>
        <row r="110">
          <cell r="A110" t="str">
            <v>SNCO/IP</v>
          </cell>
          <cell r="B110">
            <v>43130</v>
          </cell>
          <cell r="C110" t="str">
            <v>4122 Imprimé</v>
          </cell>
          <cell r="D110">
            <v>2475</v>
          </cell>
        </row>
        <row r="111">
          <cell r="A111" t="str">
            <v>SNCO/IP</v>
          </cell>
          <cell r="B111">
            <v>43130</v>
          </cell>
          <cell r="C111" t="str">
            <v>4123 Imprimé</v>
          </cell>
          <cell r="D111">
            <v>225</v>
          </cell>
        </row>
        <row r="112">
          <cell r="A112" t="str">
            <v>SNCO/IP</v>
          </cell>
          <cell r="B112">
            <v>43130</v>
          </cell>
          <cell r="C112" t="str">
            <v>4123 Imprimé</v>
          </cell>
          <cell r="D112">
            <v>2025</v>
          </cell>
        </row>
        <row r="113">
          <cell r="A113" t="str">
            <v>SNCO/IP</v>
          </cell>
          <cell r="B113">
            <v>43130</v>
          </cell>
          <cell r="C113" t="str">
            <v>4115 Imprimé</v>
          </cell>
          <cell r="D113">
            <v>1000</v>
          </cell>
        </row>
        <row r="114">
          <cell r="A114" t="str">
            <v>SNCO/IP</v>
          </cell>
          <cell r="B114">
            <v>43130</v>
          </cell>
          <cell r="C114" t="str">
            <v>4117 Imprimé</v>
          </cell>
          <cell r="D114">
            <v>1750</v>
          </cell>
        </row>
        <row r="115">
          <cell r="A115" t="str">
            <v>SNCO/IP</v>
          </cell>
          <cell r="B115">
            <v>43130</v>
          </cell>
          <cell r="C115" t="str">
            <v>254119 Imprimé</v>
          </cell>
          <cell r="D115">
            <v>750</v>
          </cell>
        </row>
        <row r="116">
          <cell r="A116" t="str">
            <v>SNCO/IP</v>
          </cell>
          <cell r="B116">
            <v>43130</v>
          </cell>
          <cell r="C116" t="str">
            <v>4123 Neutre</v>
          </cell>
          <cell r="D116">
            <v>750</v>
          </cell>
        </row>
        <row r="117">
          <cell r="A117" t="str">
            <v>SNCO/IP</v>
          </cell>
          <cell r="B117">
            <v>43130</v>
          </cell>
          <cell r="C117" t="str">
            <v>4115 Neutre</v>
          </cell>
          <cell r="D117">
            <v>250</v>
          </cell>
        </row>
        <row r="118">
          <cell r="A118" t="str">
            <v>STORA</v>
          </cell>
          <cell r="B118">
            <v>43130</v>
          </cell>
          <cell r="C118" t="str">
            <v>Fluff Traité</v>
          </cell>
          <cell r="D118">
            <v>20907</v>
          </cell>
        </row>
        <row r="119">
          <cell r="A119" t="str">
            <v>SNCO/IP</v>
          </cell>
          <cell r="B119">
            <v>43131</v>
          </cell>
          <cell r="C119" t="str">
            <v>4123 Imprimé</v>
          </cell>
          <cell r="D119">
            <v>1125</v>
          </cell>
        </row>
        <row r="120">
          <cell r="A120" t="str">
            <v>SNCO/IP</v>
          </cell>
          <cell r="B120">
            <v>43131</v>
          </cell>
          <cell r="C120" t="str">
            <v>4123 Imprimé</v>
          </cell>
          <cell r="D120">
            <v>225</v>
          </cell>
        </row>
        <row r="121">
          <cell r="A121" t="str">
            <v>SNCO/IP</v>
          </cell>
          <cell r="B121">
            <v>43131</v>
          </cell>
          <cell r="C121" t="str">
            <v>254118 Imprimé</v>
          </cell>
          <cell r="D121">
            <v>900</v>
          </cell>
        </row>
        <row r="122">
          <cell r="A122" t="str">
            <v>SNCO/IP</v>
          </cell>
          <cell r="B122">
            <v>43131</v>
          </cell>
          <cell r="C122" t="str">
            <v>4117 Imprimé</v>
          </cell>
          <cell r="D122">
            <v>1250</v>
          </cell>
        </row>
        <row r="123">
          <cell r="A123" t="str">
            <v>SNCO/IP</v>
          </cell>
          <cell r="B123">
            <v>43131</v>
          </cell>
          <cell r="C123" t="str">
            <v>4118 Imprimé</v>
          </cell>
          <cell r="D123">
            <v>4500</v>
          </cell>
        </row>
        <row r="124">
          <cell r="A124" t="str">
            <v>STORA</v>
          </cell>
          <cell r="B124">
            <v>43131</v>
          </cell>
          <cell r="C124" t="str">
            <v>Fluff Traité</v>
          </cell>
          <cell r="D124">
            <v>20913</v>
          </cell>
        </row>
        <row r="125">
          <cell r="A125" t="str">
            <v>STORA</v>
          </cell>
          <cell r="B125">
            <v>43131</v>
          </cell>
          <cell r="C125" t="str">
            <v>Fluff Traité</v>
          </cell>
          <cell r="D125">
            <v>20963</v>
          </cell>
        </row>
        <row r="126">
          <cell r="A126" t="str">
            <v>STORA</v>
          </cell>
          <cell r="B126">
            <v>43132</v>
          </cell>
          <cell r="C126" t="str">
            <v>Fluff non Traité</v>
          </cell>
          <cell r="D126">
            <v>24345</v>
          </cell>
        </row>
        <row r="127">
          <cell r="A127" t="str">
            <v>EXTEN</v>
          </cell>
          <cell r="B127">
            <v>43132</v>
          </cell>
          <cell r="C127" t="str">
            <v>PE BLEU</v>
          </cell>
          <cell r="D127">
            <v>18108</v>
          </cell>
        </row>
        <row r="128">
          <cell r="A128" t="str">
            <v>SNCO/IP</v>
          </cell>
          <cell r="B128">
            <v>43133</v>
          </cell>
          <cell r="C128" t="str">
            <v>4116 Imprimé</v>
          </cell>
          <cell r="D128">
            <v>5000</v>
          </cell>
        </row>
        <row r="129">
          <cell r="A129" t="str">
            <v>SNCO/IP</v>
          </cell>
          <cell r="B129">
            <v>43133</v>
          </cell>
          <cell r="C129" t="str">
            <v>254119 Imprimé</v>
          </cell>
          <cell r="D129">
            <v>2000</v>
          </cell>
        </row>
        <row r="130">
          <cell r="A130" t="str">
            <v>SNCO/IP</v>
          </cell>
          <cell r="B130">
            <v>43133</v>
          </cell>
          <cell r="C130" t="str">
            <v>4123 Imprimé</v>
          </cell>
          <cell r="D130">
            <v>1800</v>
          </cell>
        </row>
        <row r="131">
          <cell r="A131" t="str">
            <v>STORA</v>
          </cell>
          <cell r="B131">
            <v>43133</v>
          </cell>
          <cell r="C131" t="str">
            <v>Fluff Traité</v>
          </cell>
          <cell r="D131">
            <v>20934</v>
          </cell>
        </row>
        <row r="132">
          <cell r="A132" t="str">
            <v>STORA</v>
          </cell>
          <cell r="B132">
            <v>43133</v>
          </cell>
          <cell r="C132" t="str">
            <v>Fluff Traité</v>
          </cell>
          <cell r="D132">
            <v>21054</v>
          </cell>
        </row>
        <row r="133">
          <cell r="A133" t="str">
            <v>GAVIPLAS</v>
          </cell>
          <cell r="B133">
            <v>43137</v>
          </cell>
          <cell r="C133" t="str">
            <v>4118 Imprimé</v>
          </cell>
          <cell r="D133">
            <v>3480</v>
          </cell>
        </row>
        <row r="134">
          <cell r="A134" t="str">
            <v>GAVIPLAS</v>
          </cell>
          <cell r="B134">
            <v>43137</v>
          </cell>
          <cell r="C134" t="str">
            <v>4118 Imprimé</v>
          </cell>
          <cell r="D134">
            <v>86600</v>
          </cell>
        </row>
        <row r="135">
          <cell r="A135" t="str">
            <v>GAVIPLAS</v>
          </cell>
          <cell r="B135">
            <v>43137</v>
          </cell>
          <cell r="C135" t="str">
            <v>4119 Imprimé</v>
          </cell>
          <cell r="D135">
            <v>36000</v>
          </cell>
        </row>
        <row r="136">
          <cell r="A136" t="str">
            <v>GAVIPLAS</v>
          </cell>
          <cell r="B136">
            <v>43137</v>
          </cell>
          <cell r="C136" t="str">
            <v>4117 Neutre</v>
          </cell>
          <cell r="D136">
            <v>13900</v>
          </cell>
        </row>
        <row r="137">
          <cell r="A137" t="str">
            <v>GAVIPLAS</v>
          </cell>
          <cell r="B137">
            <v>43137</v>
          </cell>
          <cell r="C137" t="str">
            <v>4123 Imprimé</v>
          </cell>
          <cell r="D137">
            <v>4100</v>
          </cell>
        </row>
        <row r="138">
          <cell r="A138" t="str">
            <v>GAVIPLAS</v>
          </cell>
          <cell r="B138">
            <v>43137</v>
          </cell>
          <cell r="C138" t="str">
            <v>4123 Imprimé</v>
          </cell>
          <cell r="D138">
            <v>10000</v>
          </cell>
        </row>
        <row r="139">
          <cell r="A139" t="str">
            <v>GAVIPLAS</v>
          </cell>
          <cell r="B139">
            <v>43137</v>
          </cell>
          <cell r="C139" t="str">
            <v>4123 Imprimé</v>
          </cell>
          <cell r="D139">
            <v>15000</v>
          </cell>
        </row>
        <row r="140">
          <cell r="A140" t="str">
            <v>GAVIPLAS</v>
          </cell>
          <cell r="B140">
            <v>43137</v>
          </cell>
          <cell r="C140" t="str">
            <v>4123 Imprimé</v>
          </cell>
          <cell r="D140">
            <v>28100</v>
          </cell>
        </row>
        <row r="141">
          <cell r="A141" t="str">
            <v>GAVIPLAS</v>
          </cell>
          <cell r="B141">
            <v>43137</v>
          </cell>
          <cell r="C141" t="str">
            <v>254116 Imprimé</v>
          </cell>
          <cell r="D141">
            <v>9000</v>
          </cell>
        </row>
        <row r="142">
          <cell r="A142" t="str">
            <v>GAVIPLAS</v>
          </cell>
          <cell r="B142">
            <v>43137</v>
          </cell>
          <cell r="C142" t="str">
            <v>254125 Imprimé</v>
          </cell>
          <cell r="D142">
            <v>9000</v>
          </cell>
        </row>
        <row r="143">
          <cell r="A143" t="str">
            <v>GAVIPLAS</v>
          </cell>
          <cell r="B143">
            <v>43137</v>
          </cell>
          <cell r="C143" t="str">
            <v>25411822 Imprimé</v>
          </cell>
          <cell r="D143">
            <v>9000</v>
          </cell>
        </row>
        <row r="144">
          <cell r="A144" t="str">
            <v>GAVIPLAS</v>
          </cell>
          <cell r="B144">
            <v>43137</v>
          </cell>
          <cell r="C144" t="str">
            <v>254123 Imprimé</v>
          </cell>
          <cell r="D144">
            <v>2500</v>
          </cell>
        </row>
        <row r="145">
          <cell r="A145" t="str">
            <v>GAVIPLAS</v>
          </cell>
          <cell r="B145">
            <v>43137</v>
          </cell>
          <cell r="C145" t="str">
            <v>254123 Imprimé</v>
          </cell>
          <cell r="D145">
            <v>34700</v>
          </cell>
        </row>
        <row r="146">
          <cell r="A146" t="str">
            <v>ABENA</v>
          </cell>
          <cell r="B146">
            <v>43137</v>
          </cell>
          <cell r="C146" t="str">
            <v>SAP</v>
          </cell>
          <cell r="D146">
            <v>4000</v>
          </cell>
        </row>
        <row r="147">
          <cell r="A147" t="str">
            <v>SNCO/IP</v>
          </cell>
          <cell r="B147">
            <v>43137</v>
          </cell>
          <cell r="C147" t="str">
            <v>4118 Imprimé</v>
          </cell>
          <cell r="D147">
            <v>5850</v>
          </cell>
        </row>
        <row r="148">
          <cell r="A148" t="str">
            <v>SNCO/IP</v>
          </cell>
          <cell r="B148">
            <v>43137</v>
          </cell>
          <cell r="C148" t="str">
            <v>4117 Imprimé</v>
          </cell>
          <cell r="D148">
            <v>3250</v>
          </cell>
        </row>
        <row r="149">
          <cell r="A149" t="str">
            <v>SNCO/IP</v>
          </cell>
          <cell r="B149">
            <v>43137</v>
          </cell>
          <cell r="C149" t="str">
            <v>254123 Imprimé</v>
          </cell>
          <cell r="D149">
            <v>5625</v>
          </cell>
        </row>
        <row r="150">
          <cell r="A150" t="str">
            <v>SNCO/IP</v>
          </cell>
          <cell r="B150">
            <v>43137</v>
          </cell>
          <cell r="C150" t="str">
            <v>4119 Imprimé</v>
          </cell>
          <cell r="D150">
            <v>2000</v>
          </cell>
        </row>
        <row r="151">
          <cell r="A151" t="str">
            <v>SNCO/IP</v>
          </cell>
          <cell r="B151">
            <v>43137</v>
          </cell>
          <cell r="C151" t="str">
            <v>4123 Imprimé</v>
          </cell>
          <cell r="D151">
            <v>900</v>
          </cell>
        </row>
        <row r="152">
          <cell r="A152" t="str">
            <v>SNCO/IP</v>
          </cell>
          <cell r="B152">
            <v>43137</v>
          </cell>
          <cell r="C152" t="str">
            <v>4117 Imprimé</v>
          </cell>
          <cell r="D152">
            <v>500</v>
          </cell>
        </row>
        <row r="153">
          <cell r="A153" t="str">
            <v>GP CELLULOSE</v>
          </cell>
          <cell r="B153">
            <v>43137</v>
          </cell>
          <cell r="C153" t="str">
            <v>Fluff</v>
          </cell>
          <cell r="D153">
            <v>23560</v>
          </cell>
        </row>
        <row r="154">
          <cell r="A154" t="str">
            <v>GAVIPLAS</v>
          </cell>
          <cell r="B154">
            <v>43138</v>
          </cell>
          <cell r="C154" t="str">
            <v>Delta Form XL3</v>
          </cell>
          <cell r="D154">
            <v>20000</v>
          </cell>
        </row>
        <row r="155">
          <cell r="A155" t="str">
            <v>SNCO/IP</v>
          </cell>
          <cell r="B155">
            <v>43139</v>
          </cell>
          <cell r="C155" t="str">
            <v>4115 Neutre</v>
          </cell>
          <cell r="D155">
            <v>1250</v>
          </cell>
        </row>
        <row r="156">
          <cell r="A156" t="str">
            <v>SNCO/IP</v>
          </cell>
          <cell r="B156">
            <v>43139</v>
          </cell>
          <cell r="C156" t="str">
            <v>4123 Imprimé</v>
          </cell>
          <cell r="D156">
            <v>2700</v>
          </cell>
        </row>
        <row r="157">
          <cell r="A157" t="str">
            <v>STORA</v>
          </cell>
          <cell r="B157">
            <v>43139</v>
          </cell>
          <cell r="C157" t="str">
            <v>Fluff Traité</v>
          </cell>
          <cell r="D157">
            <v>21059</v>
          </cell>
        </row>
        <row r="158">
          <cell r="A158" t="str">
            <v>STORA</v>
          </cell>
          <cell r="B158">
            <v>43140</v>
          </cell>
          <cell r="C158" t="str">
            <v>Fluff Traité</v>
          </cell>
          <cell r="D158">
            <v>21019</v>
          </cell>
        </row>
        <row r="159">
          <cell r="A159" t="str">
            <v>GP CELLULOSE</v>
          </cell>
          <cell r="B159">
            <v>43140</v>
          </cell>
          <cell r="C159" t="str">
            <v>Fluff</v>
          </cell>
          <cell r="D159">
            <v>23595</v>
          </cell>
        </row>
        <row r="160">
          <cell r="A160" t="str">
            <v>SNCO/IP</v>
          </cell>
          <cell r="B160">
            <v>43143</v>
          </cell>
          <cell r="C160" t="str">
            <v>254115 Imprimé</v>
          </cell>
          <cell r="D160">
            <v>1000</v>
          </cell>
        </row>
        <row r="161">
          <cell r="A161" t="str">
            <v>SNCO/IP</v>
          </cell>
          <cell r="B161">
            <v>43143</v>
          </cell>
          <cell r="C161" t="str">
            <v>4123 Neutre</v>
          </cell>
          <cell r="D161">
            <v>250</v>
          </cell>
        </row>
        <row r="162">
          <cell r="A162" t="str">
            <v>SNCO/IP</v>
          </cell>
          <cell r="B162">
            <v>43143</v>
          </cell>
          <cell r="C162" t="str">
            <v>4122 Imprimé</v>
          </cell>
          <cell r="D162">
            <v>500</v>
          </cell>
        </row>
        <row r="163">
          <cell r="A163" t="str">
            <v>SKYMARK</v>
          </cell>
          <cell r="B163">
            <v>43143</v>
          </cell>
          <cell r="C163" t="str">
            <v>PE Bleu</v>
          </cell>
          <cell r="D163">
            <v>1831</v>
          </cell>
        </row>
        <row r="164">
          <cell r="A164" t="str">
            <v>SKYMARK</v>
          </cell>
          <cell r="B164">
            <v>43143</v>
          </cell>
          <cell r="C164" t="str">
            <v>PE Bleu</v>
          </cell>
          <cell r="D164">
            <v>6555</v>
          </cell>
        </row>
        <row r="165">
          <cell r="A165" t="str">
            <v>TRIOPLANEX</v>
          </cell>
          <cell r="B165">
            <v>43143</v>
          </cell>
          <cell r="C165" t="str">
            <v>PE bleu</v>
          </cell>
          <cell r="D165">
            <v>17488</v>
          </cell>
        </row>
        <row r="166">
          <cell r="A166" t="str">
            <v>STORA</v>
          </cell>
          <cell r="B166">
            <v>43143</v>
          </cell>
          <cell r="C166" t="str">
            <v>Fluff Traité</v>
          </cell>
          <cell r="D166">
            <v>21176</v>
          </cell>
        </row>
        <row r="167">
          <cell r="A167" t="str">
            <v>STORA</v>
          </cell>
          <cell r="B167">
            <v>43143</v>
          </cell>
          <cell r="C167" t="str">
            <v>Fluff Traité</v>
          </cell>
          <cell r="D167">
            <v>21111</v>
          </cell>
        </row>
        <row r="168">
          <cell r="A168" t="str">
            <v>ABENA</v>
          </cell>
          <cell r="B168">
            <v>43143</v>
          </cell>
          <cell r="C168" t="str">
            <v>SAP</v>
          </cell>
          <cell r="D168">
            <v>4000</v>
          </cell>
        </row>
        <row r="169">
          <cell r="A169" t="str">
            <v>GP CELLULOSE</v>
          </cell>
          <cell r="B169">
            <v>43144</v>
          </cell>
          <cell r="C169" t="str">
            <v>Fluff</v>
          </cell>
          <cell r="D169">
            <v>23563</v>
          </cell>
        </row>
        <row r="170">
          <cell r="A170" t="str">
            <v>DOUNOR</v>
          </cell>
          <cell r="B170">
            <v>43144</v>
          </cell>
          <cell r="C170" t="str">
            <v>Non tissé</v>
          </cell>
          <cell r="D170">
            <v>1202920</v>
          </cell>
        </row>
        <row r="171">
          <cell r="A171" t="str">
            <v>SNCO/IP</v>
          </cell>
          <cell r="B171">
            <v>43145</v>
          </cell>
          <cell r="C171" t="str">
            <v>4123 Neutre</v>
          </cell>
          <cell r="D171">
            <v>750</v>
          </cell>
        </row>
        <row r="172">
          <cell r="A172" t="str">
            <v>SNCO/IP</v>
          </cell>
          <cell r="B172">
            <v>43145</v>
          </cell>
          <cell r="C172" t="str">
            <v>4119 Imprimé</v>
          </cell>
          <cell r="D172">
            <v>1500</v>
          </cell>
        </row>
        <row r="173">
          <cell r="A173" t="str">
            <v>SNCO/IP</v>
          </cell>
          <cell r="B173">
            <v>43145</v>
          </cell>
          <cell r="C173" t="str">
            <v>4115 Imprimé</v>
          </cell>
          <cell r="D173">
            <v>500</v>
          </cell>
        </row>
        <row r="174">
          <cell r="A174" t="str">
            <v>SNCO/IP</v>
          </cell>
          <cell r="B174">
            <v>43145</v>
          </cell>
          <cell r="C174" t="str">
            <v>4118 Imprimé</v>
          </cell>
          <cell r="D174">
            <v>2665</v>
          </cell>
        </row>
        <row r="175">
          <cell r="A175" t="str">
            <v>SNCO/IP</v>
          </cell>
          <cell r="B175">
            <v>43145</v>
          </cell>
          <cell r="C175" t="str">
            <v>254123 Imprimé</v>
          </cell>
          <cell r="D175">
            <v>900</v>
          </cell>
        </row>
        <row r="176">
          <cell r="A176" t="str">
            <v>SNCO/IP</v>
          </cell>
          <cell r="B176">
            <v>43145</v>
          </cell>
          <cell r="C176" t="str">
            <v>4116 Imprimé</v>
          </cell>
          <cell r="D176">
            <v>500</v>
          </cell>
        </row>
        <row r="177">
          <cell r="A177" t="str">
            <v>SNCO/IP</v>
          </cell>
          <cell r="B177">
            <v>43145</v>
          </cell>
          <cell r="C177" t="str">
            <v>4123 Imprimé</v>
          </cell>
          <cell r="D177">
            <v>1350</v>
          </cell>
        </row>
        <row r="178">
          <cell r="A178" t="str">
            <v>SNCO/IP</v>
          </cell>
          <cell r="B178">
            <v>43145</v>
          </cell>
          <cell r="C178" t="str">
            <v>4122 Imprimé</v>
          </cell>
          <cell r="D178">
            <v>1000</v>
          </cell>
        </row>
        <row r="179">
          <cell r="A179" t="str">
            <v>SNCO/IP</v>
          </cell>
          <cell r="B179">
            <v>43145</v>
          </cell>
          <cell r="C179" t="str">
            <v>4122 Neutre</v>
          </cell>
          <cell r="D179">
            <v>250</v>
          </cell>
        </row>
        <row r="180">
          <cell r="A180" t="str">
            <v>RIBEYRON</v>
          </cell>
          <cell r="B180">
            <v>43146</v>
          </cell>
          <cell r="C180" t="str">
            <v>SACRIBEYRON</v>
          </cell>
          <cell r="D180">
            <v>1250</v>
          </cell>
        </row>
        <row r="181">
          <cell r="A181" t="str">
            <v>SKYMARK</v>
          </cell>
          <cell r="B181">
            <v>43146</v>
          </cell>
          <cell r="C181" t="str">
            <v>PE Bleu</v>
          </cell>
          <cell r="D181">
            <v>11465</v>
          </cell>
        </row>
        <row r="182">
          <cell r="A182" t="str">
            <v>GP CELLULOSE</v>
          </cell>
          <cell r="B182">
            <v>43146</v>
          </cell>
          <cell r="C182" t="str">
            <v>Fluff</v>
          </cell>
          <cell r="D182">
            <v>23563</v>
          </cell>
        </row>
        <row r="183">
          <cell r="A183" t="str">
            <v>SNCO/IP</v>
          </cell>
          <cell r="B183">
            <v>43146</v>
          </cell>
          <cell r="C183" t="str">
            <v>254119 Imprimé</v>
          </cell>
          <cell r="D183">
            <v>200</v>
          </cell>
        </row>
        <row r="184">
          <cell r="A184" t="str">
            <v>SNCO/IP</v>
          </cell>
          <cell r="B184">
            <v>43146</v>
          </cell>
          <cell r="C184" t="str">
            <v>4123 Neutre</v>
          </cell>
          <cell r="D184">
            <v>250</v>
          </cell>
        </row>
        <row r="185">
          <cell r="A185" t="str">
            <v>STORA</v>
          </cell>
          <cell r="B185">
            <v>43147</v>
          </cell>
          <cell r="C185" t="str">
            <v>Fluff Traité</v>
          </cell>
          <cell r="D185">
            <v>20837</v>
          </cell>
        </row>
        <row r="186">
          <cell r="A186" t="str">
            <v>STORA</v>
          </cell>
          <cell r="B186">
            <v>43150</v>
          </cell>
          <cell r="C186" t="str">
            <v>Fluff Traité</v>
          </cell>
          <cell r="D186">
            <v>20886</v>
          </cell>
        </row>
        <row r="187">
          <cell r="A187" t="str">
            <v>NAPCO</v>
          </cell>
          <cell r="B187">
            <v>43150</v>
          </cell>
          <cell r="C187" t="str">
            <v>PE Bleu</v>
          </cell>
          <cell r="D187">
            <v>5071</v>
          </cell>
        </row>
        <row r="188">
          <cell r="A188" t="str">
            <v>GP CELLULOSE</v>
          </cell>
          <cell r="B188">
            <v>43151</v>
          </cell>
          <cell r="C188" t="str">
            <v>Fluff</v>
          </cell>
          <cell r="D188">
            <v>23429</v>
          </cell>
        </row>
        <row r="189">
          <cell r="A189" t="str">
            <v>SNCO/IP</v>
          </cell>
          <cell r="B189">
            <v>43151</v>
          </cell>
          <cell r="C189" t="str">
            <v>4122 Imprimé</v>
          </cell>
          <cell r="D189">
            <v>750</v>
          </cell>
        </row>
        <row r="190">
          <cell r="A190" t="str">
            <v>SNCO/IP</v>
          </cell>
          <cell r="B190">
            <v>43151</v>
          </cell>
          <cell r="C190" t="str">
            <v>4123 Imprimé</v>
          </cell>
          <cell r="D190">
            <v>2700</v>
          </cell>
        </row>
        <row r="191">
          <cell r="A191" t="str">
            <v>SNCO/IP</v>
          </cell>
          <cell r="B191">
            <v>43151</v>
          </cell>
          <cell r="C191" t="str">
            <v>254125 Imprimé</v>
          </cell>
          <cell r="D191">
            <v>450</v>
          </cell>
        </row>
        <row r="192">
          <cell r="A192" t="str">
            <v>SNCO/IP</v>
          </cell>
          <cell r="B192">
            <v>43151</v>
          </cell>
          <cell r="C192" t="str">
            <v>4118 Imprimé</v>
          </cell>
          <cell r="D192">
            <v>1125</v>
          </cell>
        </row>
        <row r="193">
          <cell r="A193" t="str">
            <v>SNCO/IP</v>
          </cell>
          <cell r="B193">
            <v>43151</v>
          </cell>
          <cell r="C193" t="str">
            <v>254123 Imprimé</v>
          </cell>
          <cell r="D193">
            <v>705</v>
          </cell>
        </row>
        <row r="194">
          <cell r="A194" t="str">
            <v>SNCO/IP</v>
          </cell>
          <cell r="B194">
            <v>43151</v>
          </cell>
          <cell r="C194" t="str">
            <v>254118 Imprimé</v>
          </cell>
          <cell r="D194">
            <v>225</v>
          </cell>
        </row>
        <row r="195">
          <cell r="A195" t="str">
            <v>SNCO/IP</v>
          </cell>
          <cell r="B195">
            <v>43151</v>
          </cell>
          <cell r="C195" t="str">
            <v>254119 Imprimé</v>
          </cell>
          <cell r="D195">
            <v>1250</v>
          </cell>
        </row>
        <row r="196">
          <cell r="A196" t="str">
            <v>SNCO/IP</v>
          </cell>
          <cell r="B196">
            <v>43151</v>
          </cell>
          <cell r="C196" t="str">
            <v>254119 Imprimé</v>
          </cell>
          <cell r="D196">
            <v>250</v>
          </cell>
        </row>
        <row r="197">
          <cell r="A197" t="str">
            <v>ABENA</v>
          </cell>
          <cell r="B197">
            <v>43151</v>
          </cell>
          <cell r="C197" t="str">
            <v>Scootch</v>
          </cell>
          <cell r="D197">
            <v>33</v>
          </cell>
        </row>
        <row r="198">
          <cell r="A198" t="str">
            <v>STORA</v>
          </cell>
          <cell r="B198">
            <v>43152</v>
          </cell>
          <cell r="C198" t="str">
            <v>Fluff Traité</v>
          </cell>
          <cell r="D198">
            <v>21175</v>
          </cell>
        </row>
        <row r="199">
          <cell r="A199" t="str">
            <v>STORA</v>
          </cell>
          <cell r="B199">
            <v>43153</v>
          </cell>
          <cell r="C199" t="str">
            <v>Fluff Traité</v>
          </cell>
          <cell r="D199">
            <v>20911</v>
          </cell>
        </row>
        <row r="200">
          <cell r="A200" t="str">
            <v>TEXBOND</v>
          </cell>
          <cell r="B200">
            <v>43153</v>
          </cell>
          <cell r="C200" t="str">
            <v>Non tissé</v>
          </cell>
          <cell r="D200">
            <v>1259650</v>
          </cell>
        </row>
        <row r="201">
          <cell r="A201" t="str">
            <v>SNCO/IP</v>
          </cell>
          <cell r="B201">
            <v>43153</v>
          </cell>
          <cell r="C201" t="str">
            <v>4123 Neutre</v>
          </cell>
          <cell r="D201">
            <v>1500</v>
          </cell>
        </row>
        <row r="202">
          <cell r="A202" t="str">
            <v>SNCO/IP</v>
          </cell>
          <cell r="B202">
            <v>43153</v>
          </cell>
          <cell r="C202" t="str">
            <v>4122 Imprimé</v>
          </cell>
          <cell r="D202">
            <v>750</v>
          </cell>
        </row>
        <row r="203">
          <cell r="A203" t="str">
            <v>SNCO/IP</v>
          </cell>
          <cell r="B203">
            <v>43153</v>
          </cell>
          <cell r="C203" t="str">
            <v>4118 Imprimé</v>
          </cell>
          <cell r="D203">
            <v>1575</v>
          </cell>
        </row>
        <row r="204">
          <cell r="A204" t="str">
            <v>SNCO/IP</v>
          </cell>
          <cell r="B204">
            <v>43153</v>
          </cell>
          <cell r="C204" t="str">
            <v>254123 Imprimé</v>
          </cell>
          <cell r="D204">
            <v>2025</v>
          </cell>
        </row>
        <row r="205">
          <cell r="A205" t="str">
            <v>STORA</v>
          </cell>
          <cell r="B205">
            <v>43154</v>
          </cell>
          <cell r="C205" t="str">
            <v>Fluff Traité</v>
          </cell>
          <cell r="D205">
            <v>21332</v>
          </cell>
        </row>
        <row r="206">
          <cell r="A206" t="str">
            <v>STORA</v>
          </cell>
          <cell r="B206">
            <v>43157</v>
          </cell>
          <cell r="C206" t="str">
            <v>Fluff Traité</v>
          </cell>
          <cell r="D206">
            <v>21308</v>
          </cell>
        </row>
        <row r="207">
          <cell r="A207" t="str">
            <v>TRIOPLANEX</v>
          </cell>
          <cell r="B207">
            <v>43157</v>
          </cell>
          <cell r="C207" t="str">
            <v>PE bleu</v>
          </cell>
          <cell r="D207">
            <v>17277</v>
          </cell>
        </row>
        <row r="208">
          <cell r="A208" t="str">
            <v>SNCO/IP</v>
          </cell>
          <cell r="B208">
            <v>43158</v>
          </cell>
          <cell r="C208" t="str">
            <v>4115 Neutre</v>
          </cell>
          <cell r="D208">
            <v>500</v>
          </cell>
        </row>
        <row r="209">
          <cell r="A209" t="str">
            <v>SNCO/IP</v>
          </cell>
          <cell r="B209">
            <v>43158</v>
          </cell>
          <cell r="C209" t="str">
            <v>4117 Imprimé</v>
          </cell>
          <cell r="D209">
            <v>2250</v>
          </cell>
        </row>
        <row r="210">
          <cell r="A210" t="str">
            <v>SNCO/IP</v>
          </cell>
          <cell r="B210">
            <v>43158</v>
          </cell>
          <cell r="C210" t="str">
            <v>254123 Imprimé</v>
          </cell>
          <cell r="D210">
            <v>900</v>
          </cell>
        </row>
        <row r="211">
          <cell r="A211" t="str">
            <v>SNCO/IP</v>
          </cell>
          <cell r="B211">
            <v>43158</v>
          </cell>
          <cell r="C211" t="str">
            <v>4123 Imprimé</v>
          </cell>
          <cell r="D211">
            <v>225</v>
          </cell>
        </row>
        <row r="212">
          <cell r="A212" t="str">
            <v>SNCO/IP</v>
          </cell>
          <cell r="B212">
            <v>43158</v>
          </cell>
          <cell r="C212" t="str">
            <v>254118 Imprimé</v>
          </cell>
          <cell r="D212">
            <v>900</v>
          </cell>
        </row>
        <row r="213">
          <cell r="A213" t="str">
            <v>SNCO/IP</v>
          </cell>
          <cell r="B213">
            <v>43158</v>
          </cell>
          <cell r="C213" t="str">
            <v>254119 Imprimé</v>
          </cell>
          <cell r="D213">
            <v>750</v>
          </cell>
        </row>
        <row r="214">
          <cell r="A214" t="str">
            <v>GP CELLULOSE</v>
          </cell>
          <cell r="B214">
            <v>43158</v>
          </cell>
          <cell r="C214" t="str">
            <v>Fluff</v>
          </cell>
          <cell r="D214">
            <v>23402</v>
          </cell>
        </row>
        <row r="215">
          <cell r="A215" t="str">
            <v>SNCO/IP</v>
          </cell>
          <cell r="B215">
            <v>43159</v>
          </cell>
          <cell r="C215" t="str">
            <v>4123 Neutre</v>
          </cell>
          <cell r="D215">
            <v>250</v>
          </cell>
        </row>
        <row r="216">
          <cell r="A216" t="str">
            <v>SNCO/IP</v>
          </cell>
          <cell r="B216">
            <v>43159</v>
          </cell>
          <cell r="C216" t="str">
            <v>4118 Imprimé</v>
          </cell>
          <cell r="D216">
            <v>1350</v>
          </cell>
        </row>
        <row r="217">
          <cell r="A217" t="str">
            <v>STORA</v>
          </cell>
          <cell r="B217">
            <v>43159</v>
          </cell>
          <cell r="C217" t="str">
            <v>Fluff Traité</v>
          </cell>
          <cell r="D217">
            <v>21222</v>
          </cell>
        </row>
        <row r="218">
          <cell r="A218" t="str">
            <v>STORA</v>
          </cell>
          <cell r="B218">
            <v>43159</v>
          </cell>
          <cell r="C218" t="str">
            <v>Fluff Traité</v>
          </cell>
          <cell r="D218">
            <v>20783</v>
          </cell>
        </row>
        <row r="219">
          <cell r="A219" t="str">
            <v>SICAD</v>
          </cell>
          <cell r="B219">
            <v>43159</v>
          </cell>
          <cell r="C219" t="str">
            <v>DOUBLE FACE</v>
          </cell>
          <cell r="D219">
            <v>192</v>
          </cell>
        </row>
        <row r="220">
          <cell r="A220" t="str">
            <v>SNCO/IP</v>
          </cell>
          <cell r="B220">
            <v>43159</v>
          </cell>
          <cell r="C220" t="str">
            <v>4123 Neutre</v>
          </cell>
          <cell r="D220">
            <v>1750</v>
          </cell>
        </row>
        <row r="221">
          <cell r="A221" t="str">
            <v>SNCO/IP</v>
          </cell>
          <cell r="B221">
            <v>43159</v>
          </cell>
          <cell r="C221" t="str">
            <v>4123 Imprimé</v>
          </cell>
          <cell r="D221">
            <v>900</v>
          </cell>
        </row>
        <row r="222">
          <cell r="A222" t="str">
            <v>STORA</v>
          </cell>
          <cell r="B222">
            <v>43161</v>
          </cell>
          <cell r="C222" t="str">
            <v>Fluff Traité</v>
          </cell>
          <cell r="D222">
            <v>21125</v>
          </cell>
        </row>
        <row r="223">
          <cell r="A223" t="str">
            <v>STORA</v>
          </cell>
          <cell r="B223">
            <v>43161</v>
          </cell>
          <cell r="C223" t="str">
            <v>Fluff Traité</v>
          </cell>
          <cell r="D223">
            <v>21238</v>
          </cell>
        </row>
        <row r="224">
          <cell r="A224" t="str">
            <v>SKYMARK</v>
          </cell>
          <cell r="B224">
            <v>43161</v>
          </cell>
          <cell r="C224" t="str">
            <v>PE Bleu</v>
          </cell>
          <cell r="D224">
            <v>12982</v>
          </cell>
        </row>
        <row r="225">
          <cell r="A225" t="str">
            <v>SKYMARK</v>
          </cell>
          <cell r="B225">
            <v>43161</v>
          </cell>
          <cell r="C225" t="str">
            <v>PE Bleu</v>
          </cell>
          <cell r="D225">
            <v>6523</v>
          </cell>
        </row>
        <row r="226">
          <cell r="A226" t="str">
            <v>MADA</v>
          </cell>
          <cell r="B226">
            <v>43161</v>
          </cell>
          <cell r="C226" t="str">
            <v>Non tissé</v>
          </cell>
          <cell r="D226">
            <v>936100</v>
          </cell>
        </row>
        <row r="227">
          <cell r="A227" t="str">
            <v>MADA</v>
          </cell>
          <cell r="B227">
            <v>43161</v>
          </cell>
          <cell r="C227" t="str">
            <v>Non tissé</v>
          </cell>
          <cell r="D227">
            <v>982573</v>
          </cell>
        </row>
        <row r="228">
          <cell r="A228" t="str">
            <v>STORA</v>
          </cell>
          <cell r="B228">
            <v>43164</v>
          </cell>
          <cell r="C228" t="str">
            <v>Fluff Traité</v>
          </cell>
          <cell r="D228">
            <v>20987</v>
          </cell>
        </row>
        <row r="229">
          <cell r="A229" t="str">
            <v>GAVIPLAS</v>
          </cell>
          <cell r="B229">
            <v>43165</v>
          </cell>
          <cell r="C229" t="str">
            <v>25411822 Imprimé</v>
          </cell>
          <cell r="D229">
            <v>9000</v>
          </cell>
        </row>
        <row r="230">
          <cell r="A230" t="str">
            <v>GAVIPLAS</v>
          </cell>
          <cell r="B230">
            <v>43165</v>
          </cell>
          <cell r="C230" t="str">
            <v>254116 Imprimé</v>
          </cell>
          <cell r="D230">
            <v>9200</v>
          </cell>
        </row>
        <row r="231">
          <cell r="A231" t="str">
            <v>GAVIPLAS</v>
          </cell>
          <cell r="B231">
            <v>43165</v>
          </cell>
          <cell r="C231" t="str">
            <v>254125 Imprimé</v>
          </cell>
          <cell r="D231">
            <v>9000</v>
          </cell>
        </row>
        <row r="232">
          <cell r="A232" t="str">
            <v>STORA</v>
          </cell>
          <cell r="B232">
            <v>43165</v>
          </cell>
          <cell r="C232" t="str">
            <v>Fluff Traité</v>
          </cell>
          <cell r="D232">
            <v>21036</v>
          </cell>
        </row>
        <row r="233">
          <cell r="A233" t="str">
            <v>SNCO/IP</v>
          </cell>
          <cell r="B233">
            <v>43165</v>
          </cell>
          <cell r="C233" t="str">
            <v>Caisse Echantillons</v>
          </cell>
          <cell r="D233">
            <v>1000</v>
          </cell>
        </row>
        <row r="234">
          <cell r="A234" t="str">
            <v>SNCO/IP</v>
          </cell>
          <cell r="B234">
            <v>43165</v>
          </cell>
          <cell r="C234" t="str">
            <v>4117 Imprimé</v>
          </cell>
          <cell r="D234">
            <v>2500</v>
          </cell>
        </row>
        <row r="235">
          <cell r="A235" t="str">
            <v>SNCO/IP</v>
          </cell>
          <cell r="B235">
            <v>43165</v>
          </cell>
          <cell r="C235" t="str">
            <v>4115 Imprimé</v>
          </cell>
          <cell r="D235">
            <v>1200</v>
          </cell>
        </row>
        <row r="236">
          <cell r="A236" t="str">
            <v>SNCO/IP</v>
          </cell>
          <cell r="B236">
            <v>43165</v>
          </cell>
          <cell r="C236" t="str">
            <v>4115 Neutre</v>
          </cell>
          <cell r="D236">
            <v>500</v>
          </cell>
        </row>
        <row r="237">
          <cell r="A237" t="str">
            <v>SNCO/IP</v>
          </cell>
          <cell r="B237">
            <v>43165</v>
          </cell>
          <cell r="C237" t="str">
            <v>4118 Imprimé</v>
          </cell>
          <cell r="D237">
            <v>4050</v>
          </cell>
        </row>
        <row r="238">
          <cell r="A238" t="str">
            <v>BULTEAU</v>
          </cell>
          <cell r="B238">
            <v>43166</v>
          </cell>
          <cell r="C238" t="str">
            <v>CORNIERE</v>
          </cell>
          <cell r="D238">
            <v>1580</v>
          </cell>
        </row>
        <row r="239">
          <cell r="A239" t="str">
            <v>SNCO/IP</v>
          </cell>
          <cell r="B239">
            <v>43166</v>
          </cell>
          <cell r="C239" t="str">
            <v>4118 Imprimé</v>
          </cell>
          <cell r="D239">
            <v>225</v>
          </cell>
        </row>
        <row r="240">
          <cell r="A240" t="str">
            <v>SNCO/IP</v>
          </cell>
          <cell r="B240">
            <v>43166</v>
          </cell>
          <cell r="C240" t="str">
            <v>254117 Imprimé</v>
          </cell>
          <cell r="D240">
            <v>500</v>
          </cell>
        </row>
        <row r="241">
          <cell r="A241" t="str">
            <v>SNCO/IP</v>
          </cell>
          <cell r="B241">
            <v>43166</v>
          </cell>
          <cell r="C241" t="str">
            <v>25411822 Imprimé</v>
          </cell>
          <cell r="D241">
            <v>500</v>
          </cell>
        </row>
        <row r="242">
          <cell r="A242" t="str">
            <v>SNCO/IP</v>
          </cell>
          <cell r="B242">
            <v>43166</v>
          </cell>
          <cell r="C242" t="str">
            <v>254123 Imprimé</v>
          </cell>
          <cell r="D242">
            <v>1350</v>
          </cell>
        </row>
        <row r="243">
          <cell r="A243" t="str">
            <v>SNCO/IP</v>
          </cell>
          <cell r="B243">
            <v>43166</v>
          </cell>
          <cell r="C243" t="str">
            <v>4116 Imprimé</v>
          </cell>
          <cell r="D243">
            <v>1500</v>
          </cell>
        </row>
        <row r="244">
          <cell r="A244" t="str">
            <v>STORA</v>
          </cell>
          <cell r="B244">
            <v>43166</v>
          </cell>
          <cell r="C244" t="str">
            <v>Fluff non Traité</v>
          </cell>
          <cell r="D244">
            <v>24048</v>
          </cell>
        </row>
        <row r="245">
          <cell r="A245" t="str">
            <v>JPC ETIQUETTES</v>
          </cell>
          <cell r="B245">
            <v>43167</v>
          </cell>
          <cell r="C245" t="str">
            <v>LABEL CARTON</v>
          </cell>
          <cell r="D245">
            <v>62400</v>
          </cell>
        </row>
        <row r="246">
          <cell r="A246" t="str">
            <v>ABENA</v>
          </cell>
          <cell r="B246">
            <v>43167</v>
          </cell>
          <cell r="C246" t="str">
            <v>SAP</v>
          </cell>
          <cell r="D246">
            <v>4000</v>
          </cell>
        </row>
        <row r="247">
          <cell r="A247" t="str">
            <v>STORA</v>
          </cell>
          <cell r="B247">
            <v>43167</v>
          </cell>
          <cell r="C247" t="str">
            <v>Fluff Traité</v>
          </cell>
          <cell r="D247">
            <v>21007</v>
          </cell>
        </row>
        <row r="248">
          <cell r="A248" t="str">
            <v>STORA</v>
          </cell>
          <cell r="B248">
            <v>43168</v>
          </cell>
          <cell r="C248" t="str">
            <v>Fluff Traité</v>
          </cell>
          <cell r="D248">
            <v>21101</v>
          </cell>
        </row>
        <row r="249">
          <cell r="A249" t="str">
            <v>STORA</v>
          </cell>
          <cell r="B249">
            <v>43171</v>
          </cell>
          <cell r="C249" t="str">
            <v>Fluff Traité</v>
          </cell>
          <cell r="D249">
            <v>21197</v>
          </cell>
        </row>
        <row r="250">
          <cell r="A250" t="str">
            <v>SNCO/IP</v>
          </cell>
          <cell r="B250">
            <v>43172</v>
          </cell>
          <cell r="C250" t="str">
            <v>4116 Imprimé</v>
          </cell>
          <cell r="D250">
            <v>3225</v>
          </cell>
        </row>
        <row r="251">
          <cell r="A251" t="str">
            <v>SNCO/IP</v>
          </cell>
          <cell r="B251">
            <v>43172</v>
          </cell>
          <cell r="C251" t="str">
            <v>254115 Imprimé</v>
          </cell>
          <cell r="D251">
            <v>500</v>
          </cell>
        </row>
        <row r="252">
          <cell r="A252" t="str">
            <v>SNCO/IP</v>
          </cell>
          <cell r="B252">
            <v>43172</v>
          </cell>
          <cell r="C252" t="str">
            <v>4117 Imprimé</v>
          </cell>
          <cell r="D252">
            <v>1500</v>
          </cell>
        </row>
        <row r="253">
          <cell r="A253" t="str">
            <v>SNCO/IP</v>
          </cell>
          <cell r="B253">
            <v>43172</v>
          </cell>
          <cell r="C253" t="str">
            <v>254119 Imprimé</v>
          </cell>
          <cell r="D253">
            <v>250</v>
          </cell>
        </row>
        <row r="254">
          <cell r="A254" t="str">
            <v>SNCO/IP</v>
          </cell>
          <cell r="B254">
            <v>43172</v>
          </cell>
          <cell r="C254" t="str">
            <v>4122 Neutre</v>
          </cell>
          <cell r="D254">
            <v>250</v>
          </cell>
        </row>
        <row r="255">
          <cell r="A255" t="str">
            <v>SNCO/IP</v>
          </cell>
          <cell r="B255">
            <v>43172</v>
          </cell>
          <cell r="C255" t="str">
            <v>4118 Imprimé</v>
          </cell>
          <cell r="D255">
            <v>1125</v>
          </cell>
        </row>
        <row r="256">
          <cell r="A256" t="str">
            <v>SNCO/IP</v>
          </cell>
          <cell r="B256">
            <v>43172</v>
          </cell>
          <cell r="C256" t="str">
            <v>254118 Imprimé</v>
          </cell>
          <cell r="D256">
            <v>450</v>
          </cell>
        </row>
        <row r="257">
          <cell r="A257" t="str">
            <v>SNCO/IP</v>
          </cell>
          <cell r="B257">
            <v>43172</v>
          </cell>
          <cell r="C257" t="str">
            <v>254123 Imprimé</v>
          </cell>
          <cell r="D257">
            <v>450</v>
          </cell>
        </row>
        <row r="258">
          <cell r="A258" t="str">
            <v>STORA</v>
          </cell>
          <cell r="B258">
            <v>43172</v>
          </cell>
          <cell r="C258" t="str">
            <v>Fluff Traité</v>
          </cell>
          <cell r="D258">
            <v>21227</v>
          </cell>
        </row>
        <row r="259">
          <cell r="A259" t="str">
            <v>TILLIE MOPIN</v>
          </cell>
          <cell r="B259">
            <v>43172</v>
          </cell>
          <cell r="C259" t="str">
            <v>ETIQUETTES A4</v>
          </cell>
          <cell r="D259">
            <v>100</v>
          </cell>
        </row>
        <row r="260">
          <cell r="A260" t="str">
            <v>STORA</v>
          </cell>
          <cell r="B260">
            <v>43173</v>
          </cell>
          <cell r="C260" t="str">
            <v>Fluff Traité</v>
          </cell>
          <cell r="D260">
            <v>21262</v>
          </cell>
        </row>
        <row r="261">
          <cell r="A261" t="str">
            <v>STORA</v>
          </cell>
          <cell r="B261">
            <v>43174</v>
          </cell>
          <cell r="C261" t="str">
            <v>Fluff Traité</v>
          </cell>
          <cell r="D261">
            <v>21177</v>
          </cell>
        </row>
        <row r="262">
          <cell r="A262" t="str">
            <v>STORA</v>
          </cell>
          <cell r="B262">
            <v>43175</v>
          </cell>
          <cell r="C262" t="str">
            <v>Fluff Traité</v>
          </cell>
          <cell r="D262">
            <v>21211</v>
          </cell>
        </row>
        <row r="263">
          <cell r="A263" t="str">
            <v>SNCO/IP</v>
          </cell>
          <cell r="B263">
            <v>43175</v>
          </cell>
          <cell r="C263" t="str">
            <v>254119 Imprimé</v>
          </cell>
          <cell r="D263">
            <v>250</v>
          </cell>
        </row>
        <row r="264">
          <cell r="A264" t="str">
            <v>SNCO/IP</v>
          </cell>
          <cell r="B264">
            <v>43175</v>
          </cell>
          <cell r="C264" t="str">
            <v>254119 Imprimé</v>
          </cell>
          <cell r="D264">
            <v>250</v>
          </cell>
        </row>
        <row r="265">
          <cell r="A265" t="str">
            <v>SNCO/IP</v>
          </cell>
          <cell r="B265">
            <v>43175</v>
          </cell>
          <cell r="C265" t="str">
            <v>254125 Imprimé</v>
          </cell>
          <cell r="D265">
            <v>900</v>
          </cell>
        </row>
        <row r="266">
          <cell r="A266" t="str">
            <v>SNCO/IP</v>
          </cell>
          <cell r="B266">
            <v>43175</v>
          </cell>
          <cell r="C266" t="str">
            <v>4115 Imprimé</v>
          </cell>
          <cell r="D266">
            <v>1500</v>
          </cell>
        </row>
        <row r="267">
          <cell r="A267" t="str">
            <v>SNCO/IP</v>
          </cell>
          <cell r="B267">
            <v>43179</v>
          </cell>
          <cell r="C267" t="str">
            <v>254119 Imprimé</v>
          </cell>
          <cell r="D267">
            <v>500</v>
          </cell>
        </row>
        <row r="268">
          <cell r="A268" t="str">
            <v>SNCO/IP</v>
          </cell>
          <cell r="B268">
            <v>43179</v>
          </cell>
          <cell r="C268" t="str">
            <v>4116 Imprimé</v>
          </cell>
          <cell r="D268">
            <v>1000</v>
          </cell>
        </row>
        <row r="269">
          <cell r="A269" t="str">
            <v>SNCO/IP</v>
          </cell>
          <cell r="B269">
            <v>43179</v>
          </cell>
          <cell r="C269" t="str">
            <v>4117 Imprimé</v>
          </cell>
          <cell r="D269">
            <v>2500</v>
          </cell>
        </row>
        <row r="270">
          <cell r="A270" t="str">
            <v>TRIOPLANEX</v>
          </cell>
          <cell r="B270">
            <v>43181</v>
          </cell>
          <cell r="C270" t="str">
            <v>PE bleu</v>
          </cell>
          <cell r="D270">
            <v>17877</v>
          </cell>
        </row>
        <row r="271">
          <cell r="A271" t="str">
            <v>STORA</v>
          </cell>
          <cell r="B271">
            <v>43182</v>
          </cell>
          <cell r="C271" t="str">
            <v>Fluff Traité</v>
          </cell>
          <cell r="D271">
            <v>21195</v>
          </cell>
        </row>
        <row r="272">
          <cell r="A272" t="str">
            <v>COLQUIMICA</v>
          </cell>
          <cell r="B272">
            <v>43182</v>
          </cell>
          <cell r="C272" t="str">
            <v>Colle</v>
          </cell>
          <cell r="D272">
            <v>21384</v>
          </cell>
        </row>
        <row r="273">
          <cell r="A273" t="str">
            <v>SNCO/IP</v>
          </cell>
          <cell r="B273">
            <v>43187</v>
          </cell>
          <cell r="C273" t="str">
            <v>4118 Imprimé</v>
          </cell>
          <cell r="D273">
            <v>4500</v>
          </cell>
        </row>
        <row r="274">
          <cell r="A274" t="str">
            <v>STORA</v>
          </cell>
          <cell r="B274">
            <v>43193</v>
          </cell>
          <cell r="C274" t="str">
            <v>Fluff Traité</v>
          </cell>
          <cell r="D274">
            <v>21020</v>
          </cell>
        </row>
        <row r="275">
          <cell r="A275" t="str">
            <v>STORA</v>
          </cell>
          <cell r="B275">
            <v>43194</v>
          </cell>
          <cell r="C275" t="str">
            <v>Fluff non Traité</v>
          </cell>
          <cell r="D275">
            <v>23845</v>
          </cell>
        </row>
        <row r="276">
          <cell r="A276" t="str">
            <v>SNCO/IP</v>
          </cell>
          <cell r="B276">
            <v>43195</v>
          </cell>
          <cell r="C276" t="str">
            <v>4116 Imprimé</v>
          </cell>
          <cell r="D276">
            <v>1000</v>
          </cell>
        </row>
        <row r="277">
          <cell r="A277" t="str">
            <v>SNCO/IP</v>
          </cell>
          <cell r="B277">
            <v>43195</v>
          </cell>
          <cell r="C277" t="str">
            <v>4115 Neutre</v>
          </cell>
          <cell r="D277">
            <v>500</v>
          </cell>
        </row>
        <row r="278">
          <cell r="A278" t="str">
            <v>SNCO/IP</v>
          </cell>
          <cell r="B278">
            <v>43195</v>
          </cell>
          <cell r="C278" t="str">
            <v>4117 Imprimé</v>
          </cell>
          <cell r="D278">
            <v>1250</v>
          </cell>
        </row>
        <row r="279">
          <cell r="A279" t="str">
            <v>SNCO/IP</v>
          </cell>
          <cell r="B279">
            <v>43195</v>
          </cell>
          <cell r="C279" t="str">
            <v>4123 Neutre</v>
          </cell>
          <cell r="D279">
            <v>500</v>
          </cell>
        </row>
        <row r="280">
          <cell r="A280" t="str">
            <v>SNCO/IP</v>
          </cell>
          <cell r="B280">
            <v>43195</v>
          </cell>
          <cell r="C280" t="str">
            <v>Caisse Echantillons</v>
          </cell>
          <cell r="D280">
            <v>500</v>
          </cell>
        </row>
        <row r="281">
          <cell r="A281" t="str">
            <v>SNCO/IP</v>
          </cell>
          <cell r="B281">
            <v>43195</v>
          </cell>
          <cell r="C281" t="str">
            <v>254115 Imprimé</v>
          </cell>
          <cell r="D281">
            <v>480</v>
          </cell>
        </row>
        <row r="282">
          <cell r="A282" t="str">
            <v>ABENA</v>
          </cell>
          <cell r="B282">
            <v>43195</v>
          </cell>
          <cell r="C282" t="str">
            <v>SAP</v>
          </cell>
          <cell r="D282">
            <v>4000</v>
          </cell>
        </row>
        <row r="283">
          <cell r="A283" t="str">
            <v>STORA</v>
          </cell>
          <cell r="B283">
            <v>43196</v>
          </cell>
          <cell r="C283" t="str">
            <v>Fluff Traité</v>
          </cell>
          <cell r="D283">
            <v>20906</v>
          </cell>
        </row>
        <row r="284">
          <cell r="A284" t="str">
            <v>STORA</v>
          </cell>
          <cell r="B284">
            <v>43199</v>
          </cell>
          <cell r="C284" t="str">
            <v>Fluff Traité</v>
          </cell>
          <cell r="D284">
            <v>20768</v>
          </cell>
        </row>
        <row r="285">
          <cell r="A285" t="str">
            <v>SNCO/IP</v>
          </cell>
          <cell r="B285">
            <v>43199</v>
          </cell>
          <cell r="C285" t="str">
            <v>4118 Imprimé</v>
          </cell>
          <cell r="D285">
            <v>5400</v>
          </cell>
        </row>
        <row r="286">
          <cell r="A286" t="str">
            <v>SNCO/IP</v>
          </cell>
          <cell r="B286">
            <v>43199</v>
          </cell>
          <cell r="C286" t="str">
            <v>4118 Imprimé</v>
          </cell>
          <cell r="D286">
            <v>2025</v>
          </cell>
        </row>
        <row r="287">
          <cell r="A287" t="str">
            <v>SNCO/IP</v>
          </cell>
          <cell r="B287">
            <v>43200</v>
          </cell>
          <cell r="C287" t="str">
            <v>254118 Imprimé</v>
          </cell>
          <cell r="D287">
            <v>675</v>
          </cell>
        </row>
        <row r="288">
          <cell r="A288" t="str">
            <v>SNCO/IP</v>
          </cell>
          <cell r="B288">
            <v>43200</v>
          </cell>
          <cell r="C288" t="str">
            <v>254117 Imprimé</v>
          </cell>
          <cell r="D288">
            <v>500</v>
          </cell>
        </row>
        <row r="289">
          <cell r="A289" t="str">
            <v>SNCO/IP</v>
          </cell>
          <cell r="B289">
            <v>43200</v>
          </cell>
          <cell r="C289" t="str">
            <v>4119 Imprimé</v>
          </cell>
          <cell r="D289">
            <v>5000</v>
          </cell>
        </row>
        <row r="290">
          <cell r="A290" t="str">
            <v>SNCO/IP</v>
          </cell>
          <cell r="B290">
            <v>43200</v>
          </cell>
          <cell r="C290" t="str">
            <v>254119 Imprimé</v>
          </cell>
          <cell r="D290">
            <v>1920</v>
          </cell>
        </row>
        <row r="291">
          <cell r="A291" t="str">
            <v>SNCO/IP</v>
          </cell>
          <cell r="B291">
            <v>43200</v>
          </cell>
          <cell r="C291" t="str">
            <v>4117 Imprimé</v>
          </cell>
          <cell r="D291">
            <v>3250</v>
          </cell>
        </row>
        <row r="292">
          <cell r="A292" t="str">
            <v>GAVIPLAS</v>
          </cell>
          <cell r="B292">
            <v>43200</v>
          </cell>
          <cell r="C292" t="str">
            <v>4116 Imprimé</v>
          </cell>
          <cell r="D292">
            <v>57500</v>
          </cell>
        </row>
        <row r="293">
          <cell r="A293" t="str">
            <v>TEXBOND</v>
          </cell>
          <cell r="B293">
            <v>43200</v>
          </cell>
          <cell r="C293" t="str">
            <v>Non tissé</v>
          </cell>
          <cell r="D293">
            <v>992775</v>
          </cell>
        </row>
        <row r="294">
          <cell r="A294" t="str">
            <v>STORA</v>
          </cell>
          <cell r="B294">
            <v>43201</v>
          </cell>
          <cell r="C294" t="str">
            <v>Fluff Traité</v>
          </cell>
          <cell r="D294">
            <v>20560</v>
          </cell>
        </row>
        <row r="295">
          <cell r="A295" t="str">
            <v>STORA</v>
          </cell>
          <cell r="B295">
            <v>43202</v>
          </cell>
          <cell r="C295" t="str">
            <v>Fluff Traité</v>
          </cell>
          <cell r="D295">
            <v>20360</v>
          </cell>
        </row>
        <row r="296">
          <cell r="A296" t="str">
            <v>SKYMARK</v>
          </cell>
          <cell r="B296">
            <v>43203</v>
          </cell>
          <cell r="C296" t="str">
            <v>PE Bleu</v>
          </cell>
          <cell r="D296">
            <v>7439</v>
          </cell>
        </row>
        <row r="297">
          <cell r="A297" t="str">
            <v>STORA</v>
          </cell>
          <cell r="B297">
            <v>43203</v>
          </cell>
          <cell r="C297" t="str">
            <v>Fluff Traité</v>
          </cell>
          <cell r="D297">
            <v>20742</v>
          </cell>
        </row>
        <row r="298">
          <cell r="A298" t="str">
            <v>SNCO/IP</v>
          </cell>
          <cell r="B298">
            <v>43203</v>
          </cell>
          <cell r="C298" t="str">
            <v>254123 Imprimé</v>
          </cell>
          <cell r="D298">
            <v>4275</v>
          </cell>
        </row>
        <row r="299">
          <cell r="A299" t="str">
            <v>SNCO/IP</v>
          </cell>
          <cell r="B299">
            <v>43203</v>
          </cell>
          <cell r="C299" t="str">
            <v>4118 Imprimé</v>
          </cell>
          <cell r="D299">
            <v>2475</v>
          </cell>
        </row>
        <row r="300">
          <cell r="A300" t="str">
            <v>BOSTIK</v>
          </cell>
          <cell r="B300">
            <v>43206</v>
          </cell>
          <cell r="C300" t="str">
            <v>Colle</v>
          </cell>
          <cell r="D300">
            <v>4977</v>
          </cell>
        </row>
        <row r="301">
          <cell r="A301" t="str">
            <v>SKYMARK</v>
          </cell>
          <cell r="B301">
            <v>43206</v>
          </cell>
          <cell r="C301" t="str">
            <v>PE Bleu</v>
          </cell>
          <cell r="D301">
            <v>12658</v>
          </cell>
        </row>
        <row r="302">
          <cell r="A302" t="str">
            <v>STORA</v>
          </cell>
          <cell r="B302">
            <v>43206</v>
          </cell>
          <cell r="C302" t="str">
            <v>Fluff Traité</v>
          </cell>
          <cell r="D302">
            <v>20940</v>
          </cell>
        </row>
        <row r="303">
          <cell r="A303" t="str">
            <v>SNCO/IP</v>
          </cell>
          <cell r="B303">
            <v>43206</v>
          </cell>
          <cell r="C303" t="str">
            <v>4118 Imprimé</v>
          </cell>
          <cell r="D303">
            <v>2925</v>
          </cell>
        </row>
        <row r="304">
          <cell r="A304" t="str">
            <v>SNCO/IP</v>
          </cell>
          <cell r="B304">
            <v>43206</v>
          </cell>
          <cell r="C304" t="str">
            <v>4118 Imprimé</v>
          </cell>
          <cell r="D304">
            <v>3600</v>
          </cell>
        </row>
        <row r="305">
          <cell r="A305" t="str">
            <v>SNCO/IP</v>
          </cell>
          <cell r="B305">
            <v>43206</v>
          </cell>
          <cell r="C305" t="str">
            <v>254123 Imprimé</v>
          </cell>
          <cell r="D305">
            <v>450</v>
          </cell>
        </row>
        <row r="306">
          <cell r="A306" t="str">
            <v>SNCO/IP</v>
          </cell>
          <cell r="B306">
            <v>43206</v>
          </cell>
          <cell r="C306" t="str">
            <v>4116 Imprimé</v>
          </cell>
          <cell r="D306">
            <v>1500</v>
          </cell>
        </row>
        <row r="307">
          <cell r="A307" t="str">
            <v>SNCO/IP</v>
          </cell>
          <cell r="B307">
            <v>43207</v>
          </cell>
          <cell r="C307" t="str">
            <v>4117 Imprimé</v>
          </cell>
          <cell r="D307">
            <v>3500</v>
          </cell>
        </row>
        <row r="308">
          <cell r="A308" t="str">
            <v>SNCO/IP</v>
          </cell>
          <cell r="B308">
            <v>43207</v>
          </cell>
          <cell r="C308" t="str">
            <v>254118 Imprimé</v>
          </cell>
          <cell r="D308">
            <v>1125</v>
          </cell>
        </row>
        <row r="309">
          <cell r="A309" t="str">
            <v>SNCO/IP</v>
          </cell>
          <cell r="B309">
            <v>43207</v>
          </cell>
          <cell r="C309" t="str">
            <v>4115 Neutre</v>
          </cell>
          <cell r="D309">
            <v>500</v>
          </cell>
        </row>
        <row r="310">
          <cell r="A310" t="str">
            <v>SNCO/IP</v>
          </cell>
          <cell r="B310">
            <v>43207</v>
          </cell>
          <cell r="C310" t="str">
            <v>4119 Imprimé</v>
          </cell>
          <cell r="D310">
            <v>1500</v>
          </cell>
        </row>
        <row r="311">
          <cell r="A311" t="str">
            <v>SNCO/IP</v>
          </cell>
          <cell r="B311">
            <v>43207</v>
          </cell>
          <cell r="C311" t="str">
            <v>4116 Imprimé</v>
          </cell>
          <cell r="D311">
            <v>2500</v>
          </cell>
        </row>
        <row r="312">
          <cell r="A312" t="str">
            <v>STORA</v>
          </cell>
          <cell r="B312">
            <v>43208</v>
          </cell>
          <cell r="C312" t="str">
            <v>Fluff Traité</v>
          </cell>
          <cell r="D312">
            <v>20992</v>
          </cell>
        </row>
        <row r="313">
          <cell r="A313" t="str">
            <v>SNCO/IP</v>
          </cell>
          <cell r="B313">
            <v>43208</v>
          </cell>
          <cell r="C313" t="str">
            <v>4117 Imprimé</v>
          </cell>
          <cell r="D313">
            <v>375</v>
          </cell>
        </row>
        <row r="314">
          <cell r="A314" t="str">
            <v>SNCO/IP</v>
          </cell>
          <cell r="B314">
            <v>43208</v>
          </cell>
          <cell r="C314" t="str">
            <v>4115 Imprimé</v>
          </cell>
          <cell r="D314">
            <v>400</v>
          </cell>
        </row>
        <row r="315">
          <cell r="A315" t="str">
            <v>SNCO/IP</v>
          </cell>
          <cell r="B315">
            <v>43208</v>
          </cell>
          <cell r="C315" t="str">
            <v>25411822 Imprimé</v>
          </cell>
          <cell r="D315">
            <v>500</v>
          </cell>
        </row>
        <row r="316">
          <cell r="A316" t="str">
            <v>STORA</v>
          </cell>
          <cell r="B316">
            <v>43209</v>
          </cell>
          <cell r="C316" t="str">
            <v>Fluff Traité</v>
          </cell>
          <cell r="D316">
            <v>20491</v>
          </cell>
        </row>
        <row r="317">
          <cell r="A317" t="str">
            <v>TRIOPLANEX</v>
          </cell>
          <cell r="B317">
            <v>43210</v>
          </cell>
          <cell r="C317" t="str">
            <v>PE bleu</v>
          </cell>
          <cell r="D317">
            <v>17827</v>
          </cell>
        </row>
        <row r="318">
          <cell r="A318" t="str">
            <v>STORA</v>
          </cell>
          <cell r="B318">
            <v>43210</v>
          </cell>
          <cell r="C318" t="str">
            <v>Fluff Traité</v>
          </cell>
          <cell r="D318">
            <v>20238</v>
          </cell>
        </row>
        <row r="319">
          <cell r="A319" t="str">
            <v>TRIOPLANEX</v>
          </cell>
          <cell r="B319">
            <v>43213</v>
          </cell>
          <cell r="C319" t="str">
            <v>PE BLEU M3</v>
          </cell>
          <cell r="D319">
            <v>18274</v>
          </cell>
        </row>
        <row r="320">
          <cell r="A320" t="str">
            <v>SNCO/IP</v>
          </cell>
          <cell r="B320">
            <v>43213</v>
          </cell>
          <cell r="C320" t="str">
            <v>4117 Imprimé</v>
          </cell>
          <cell r="D320">
            <v>500</v>
          </cell>
        </row>
        <row r="321">
          <cell r="A321" t="str">
            <v>STORA</v>
          </cell>
          <cell r="B321">
            <v>43213</v>
          </cell>
          <cell r="C321" t="str">
            <v>Fluff Traité</v>
          </cell>
          <cell r="D321">
            <v>20318</v>
          </cell>
        </row>
        <row r="322">
          <cell r="A322" t="str">
            <v>GAVIPLAS</v>
          </cell>
          <cell r="B322">
            <v>43213</v>
          </cell>
          <cell r="C322" t="str">
            <v>4119 Imprimé</v>
          </cell>
          <cell r="D322">
            <v>36000</v>
          </cell>
        </row>
        <row r="323">
          <cell r="A323" t="str">
            <v>GAVIPLAS</v>
          </cell>
          <cell r="B323">
            <v>43213</v>
          </cell>
          <cell r="C323" t="str">
            <v>4118 Imprimé</v>
          </cell>
          <cell r="D323">
            <v>72000</v>
          </cell>
        </row>
        <row r="324">
          <cell r="A324" t="str">
            <v>GAVIPLAS</v>
          </cell>
          <cell r="B324">
            <v>43213</v>
          </cell>
          <cell r="C324" t="str">
            <v>4123 Neutre</v>
          </cell>
          <cell r="D324">
            <v>18000</v>
          </cell>
        </row>
        <row r="325">
          <cell r="A325" t="str">
            <v>ABENA</v>
          </cell>
          <cell r="B325">
            <v>43214</v>
          </cell>
          <cell r="C325" t="str">
            <v>SAP</v>
          </cell>
          <cell r="D325">
            <v>4000</v>
          </cell>
        </row>
        <row r="326">
          <cell r="A326" t="str">
            <v>SNCO/IP</v>
          </cell>
          <cell r="B326">
            <v>43214</v>
          </cell>
          <cell r="C326" t="str">
            <v>254115 Imprimé</v>
          </cell>
          <cell r="D326">
            <v>1000</v>
          </cell>
        </row>
        <row r="327">
          <cell r="A327" t="str">
            <v>SNCO/IP</v>
          </cell>
          <cell r="B327">
            <v>43214</v>
          </cell>
          <cell r="C327" t="str">
            <v>254115 Imprimé</v>
          </cell>
          <cell r="D327">
            <v>1000</v>
          </cell>
        </row>
        <row r="328">
          <cell r="A328" t="str">
            <v>SNCO/IP</v>
          </cell>
          <cell r="B328">
            <v>43214</v>
          </cell>
          <cell r="C328" t="str">
            <v>4117 Imprimé</v>
          </cell>
          <cell r="D328">
            <v>2500</v>
          </cell>
        </row>
        <row r="329">
          <cell r="A329" t="str">
            <v>SNCO/IP</v>
          </cell>
          <cell r="B329">
            <v>43214</v>
          </cell>
          <cell r="C329" t="str">
            <v>4115 Neutre</v>
          </cell>
          <cell r="D329">
            <v>250</v>
          </cell>
        </row>
        <row r="330">
          <cell r="A330" t="str">
            <v>SNCO/IP</v>
          </cell>
          <cell r="B330">
            <v>43214</v>
          </cell>
          <cell r="C330" t="str">
            <v>4122 Neutre</v>
          </cell>
          <cell r="D330">
            <v>250</v>
          </cell>
        </row>
        <row r="331">
          <cell r="A331" t="str">
            <v>GD INDUSTRIE</v>
          </cell>
          <cell r="B331">
            <v>43214</v>
          </cell>
          <cell r="C331" t="str">
            <v>Scotch M3</v>
          </cell>
          <cell r="D331">
            <v>6</v>
          </cell>
        </row>
        <row r="332">
          <cell r="A332" t="str">
            <v>SNCO/IP</v>
          </cell>
          <cell r="B332">
            <v>43215</v>
          </cell>
          <cell r="C332" t="str">
            <v>254117 Imprimé</v>
          </cell>
          <cell r="D332">
            <v>500</v>
          </cell>
        </row>
        <row r="333">
          <cell r="A333" t="str">
            <v>SNCO/IP</v>
          </cell>
          <cell r="B333">
            <v>43215</v>
          </cell>
          <cell r="C333" t="str">
            <v>254123 Imprimé</v>
          </cell>
          <cell r="D333">
            <v>2700</v>
          </cell>
        </row>
        <row r="334">
          <cell r="A334" t="str">
            <v>GAVIPLAS</v>
          </cell>
          <cell r="B334">
            <v>43215</v>
          </cell>
          <cell r="C334" t="str">
            <v>4117 Imprimé</v>
          </cell>
          <cell r="D334">
            <v>9000</v>
          </cell>
        </row>
        <row r="335">
          <cell r="A335" t="str">
            <v>GAVIPLAS</v>
          </cell>
          <cell r="B335">
            <v>43215</v>
          </cell>
          <cell r="C335" t="str">
            <v>4119 Imprimé</v>
          </cell>
          <cell r="D335">
            <v>36000</v>
          </cell>
        </row>
        <row r="336">
          <cell r="A336" t="str">
            <v>STORA</v>
          </cell>
          <cell r="B336">
            <v>43215</v>
          </cell>
          <cell r="C336" t="str">
            <v>Fluff Traité</v>
          </cell>
          <cell r="D336">
            <v>20374</v>
          </cell>
        </row>
        <row r="337">
          <cell r="A337" t="str">
            <v>STORA</v>
          </cell>
          <cell r="B337">
            <v>43217</v>
          </cell>
          <cell r="C337" t="str">
            <v>Fluff Traité</v>
          </cell>
          <cell r="D337">
            <v>20438</v>
          </cell>
        </row>
        <row r="338">
          <cell r="A338" t="str">
            <v>SKYMARK</v>
          </cell>
          <cell r="B338">
            <v>43217</v>
          </cell>
          <cell r="C338" t="str">
            <v>PE Bleu</v>
          </cell>
          <cell r="D338">
            <v>12739</v>
          </cell>
        </row>
        <row r="339">
          <cell r="A339" t="str">
            <v>SKYMARK</v>
          </cell>
          <cell r="B339">
            <v>43217</v>
          </cell>
          <cell r="C339" t="str">
            <v>PE Bleu</v>
          </cell>
          <cell r="D339">
            <v>6427</v>
          </cell>
        </row>
        <row r="340">
          <cell r="A340" t="str">
            <v>FITESA</v>
          </cell>
          <cell r="B340">
            <v>43221</v>
          </cell>
          <cell r="C340" t="str">
            <v>NON TISSE</v>
          </cell>
          <cell r="D340">
            <v>690368</v>
          </cell>
        </row>
        <row r="341">
          <cell r="A341" t="str">
            <v>TEXBOND</v>
          </cell>
          <cell r="B341">
            <v>43221</v>
          </cell>
          <cell r="C341" t="str">
            <v>Non tissé</v>
          </cell>
          <cell r="D341">
            <v>971425</v>
          </cell>
        </row>
        <row r="342">
          <cell r="A342" t="str">
            <v>STORA</v>
          </cell>
          <cell r="B342">
            <v>43223</v>
          </cell>
          <cell r="C342" t="str">
            <v>Fluff non Traité</v>
          </cell>
          <cell r="D342">
            <v>23762</v>
          </cell>
        </row>
        <row r="343">
          <cell r="A343" t="str">
            <v>TRIOPLANEX</v>
          </cell>
          <cell r="B343">
            <v>43223</v>
          </cell>
          <cell r="C343" t="str">
            <v>PE BLEU M3</v>
          </cell>
          <cell r="D343">
            <v>17463</v>
          </cell>
        </row>
        <row r="344">
          <cell r="A344" t="str">
            <v>STORA</v>
          </cell>
          <cell r="B344">
            <v>43224</v>
          </cell>
          <cell r="C344" t="str">
            <v>Fluff Traité</v>
          </cell>
          <cell r="D344">
            <v>20575</v>
          </cell>
        </row>
        <row r="345">
          <cell r="A345" t="str">
            <v>STORA</v>
          </cell>
          <cell r="B345">
            <v>43224</v>
          </cell>
          <cell r="C345" t="str">
            <v>Fluff Traité</v>
          </cell>
          <cell r="D345">
            <v>20521</v>
          </cell>
        </row>
        <row r="346">
          <cell r="A346" t="str">
            <v>SNCO/IP</v>
          </cell>
          <cell r="B346">
            <v>43224</v>
          </cell>
          <cell r="C346" t="str">
            <v>254119 Imprimé</v>
          </cell>
          <cell r="D346">
            <v>2000</v>
          </cell>
        </row>
        <row r="347">
          <cell r="A347" t="str">
            <v>SNCO/IP</v>
          </cell>
          <cell r="B347">
            <v>43224</v>
          </cell>
          <cell r="C347" t="str">
            <v>254119 Imprimé</v>
          </cell>
          <cell r="D347">
            <v>1000</v>
          </cell>
        </row>
        <row r="348">
          <cell r="A348" t="str">
            <v>SNCO/IP</v>
          </cell>
          <cell r="B348">
            <v>43224</v>
          </cell>
          <cell r="C348" t="str">
            <v>4117 Imprimé</v>
          </cell>
          <cell r="D348">
            <v>250</v>
          </cell>
        </row>
        <row r="349">
          <cell r="A349" t="str">
            <v>SNCO/IP</v>
          </cell>
          <cell r="B349">
            <v>43224</v>
          </cell>
          <cell r="C349" t="str">
            <v>4118 Imprimé</v>
          </cell>
          <cell r="D349">
            <v>2250</v>
          </cell>
        </row>
        <row r="350">
          <cell r="A350" t="str">
            <v>SNCO/IP</v>
          </cell>
          <cell r="B350">
            <v>43224</v>
          </cell>
          <cell r="C350" t="str">
            <v>4118 Imprimé</v>
          </cell>
          <cell r="D350">
            <v>1125</v>
          </cell>
        </row>
        <row r="351">
          <cell r="A351" t="str">
            <v>STORA</v>
          </cell>
          <cell r="B351">
            <v>43227</v>
          </cell>
          <cell r="C351" t="str">
            <v>Fluff Traité</v>
          </cell>
          <cell r="D351">
            <v>20363</v>
          </cell>
        </row>
        <row r="352">
          <cell r="A352" t="str">
            <v>STORA</v>
          </cell>
          <cell r="B352">
            <v>43229</v>
          </cell>
          <cell r="C352" t="str">
            <v>Fluff Traité</v>
          </cell>
          <cell r="D352">
            <v>20687</v>
          </cell>
        </row>
        <row r="353">
          <cell r="A353" t="str">
            <v>SNCO/IP</v>
          </cell>
          <cell r="B353">
            <v>43229</v>
          </cell>
          <cell r="C353" t="str">
            <v>4115 Neutre</v>
          </cell>
          <cell r="D353">
            <v>750</v>
          </cell>
        </row>
        <row r="354">
          <cell r="A354" t="str">
            <v>SNCO/IP</v>
          </cell>
          <cell r="B354">
            <v>43229</v>
          </cell>
          <cell r="C354" t="str">
            <v>4115 Neutre</v>
          </cell>
          <cell r="D354">
            <v>500</v>
          </cell>
        </row>
        <row r="355">
          <cell r="A355" t="str">
            <v>SNCO/IP</v>
          </cell>
          <cell r="B355">
            <v>43229</v>
          </cell>
          <cell r="C355" t="str">
            <v>4117 Imprimé</v>
          </cell>
          <cell r="D355">
            <v>1000</v>
          </cell>
        </row>
        <row r="356">
          <cell r="A356" t="str">
            <v>SNCO/IP</v>
          </cell>
          <cell r="B356">
            <v>43229</v>
          </cell>
          <cell r="C356" t="str">
            <v>4117 Imprimé</v>
          </cell>
          <cell r="D356">
            <v>2000</v>
          </cell>
        </row>
        <row r="357">
          <cell r="A357" t="str">
            <v>SNCO/IP</v>
          </cell>
          <cell r="B357">
            <v>43229</v>
          </cell>
          <cell r="C357" t="str">
            <v>4119 Imprimé</v>
          </cell>
          <cell r="D357">
            <v>500</v>
          </cell>
        </row>
        <row r="358">
          <cell r="A358" t="str">
            <v>SNCO/IP</v>
          </cell>
          <cell r="B358">
            <v>43229</v>
          </cell>
          <cell r="C358" t="str">
            <v>254123 Imprimé</v>
          </cell>
          <cell r="D358">
            <v>2475</v>
          </cell>
        </row>
        <row r="359">
          <cell r="A359" t="str">
            <v>SNCO/IP</v>
          </cell>
          <cell r="B359">
            <v>43229</v>
          </cell>
          <cell r="C359" t="str">
            <v>25411822 Imprimé</v>
          </cell>
          <cell r="D359">
            <v>500</v>
          </cell>
        </row>
        <row r="360">
          <cell r="A360" t="str">
            <v>SNCO/IP</v>
          </cell>
          <cell r="B360">
            <v>43229</v>
          </cell>
          <cell r="C360" t="str">
            <v>4115 Imprimé</v>
          </cell>
          <cell r="D360">
            <v>1000</v>
          </cell>
        </row>
        <row r="361">
          <cell r="A361" t="str">
            <v>SNCO/IP</v>
          </cell>
          <cell r="B361">
            <v>43229</v>
          </cell>
          <cell r="C361" t="str">
            <v>4118 Imprimé</v>
          </cell>
          <cell r="D361">
            <v>4950</v>
          </cell>
        </row>
        <row r="362">
          <cell r="A362" t="str">
            <v>SNCO/IP</v>
          </cell>
          <cell r="B362">
            <v>43229</v>
          </cell>
          <cell r="C362" t="str">
            <v>4116 Imprimé</v>
          </cell>
          <cell r="D362">
            <v>2000</v>
          </cell>
        </row>
        <row r="363">
          <cell r="A363" t="str">
            <v>STORA</v>
          </cell>
          <cell r="B363">
            <v>43229</v>
          </cell>
          <cell r="C363" t="str">
            <v>Fluff Traité</v>
          </cell>
          <cell r="D363">
            <v>20675</v>
          </cell>
        </row>
        <row r="364">
          <cell r="A364" t="str">
            <v>STORA</v>
          </cell>
          <cell r="B364">
            <v>43231</v>
          </cell>
          <cell r="C364" t="str">
            <v>Fluff Traité</v>
          </cell>
          <cell r="D364">
            <v>21155</v>
          </cell>
        </row>
        <row r="365">
          <cell r="A365" t="str">
            <v>JPC ETIQUETTES</v>
          </cell>
          <cell r="B365">
            <v>43234</v>
          </cell>
          <cell r="C365" t="str">
            <v>LABEL CARTON</v>
          </cell>
          <cell r="D365">
            <v>31500</v>
          </cell>
        </row>
        <row r="366">
          <cell r="A366" t="str">
            <v>STORA</v>
          </cell>
          <cell r="B366">
            <v>43234</v>
          </cell>
          <cell r="C366" t="str">
            <v>Fluff Traité</v>
          </cell>
          <cell r="D366">
            <v>20915</v>
          </cell>
        </row>
        <row r="367">
          <cell r="A367" t="str">
            <v>TRIOPLANEX</v>
          </cell>
          <cell r="B367">
            <v>43234</v>
          </cell>
          <cell r="C367" t="str">
            <v>PE bleu</v>
          </cell>
          <cell r="D367">
            <v>17243</v>
          </cell>
        </row>
        <row r="368">
          <cell r="A368" t="str">
            <v>FITESA</v>
          </cell>
          <cell r="B368">
            <v>43235</v>
          </cell>
          <cell r="C368" t="str">
            <v>NON TISSE</v>
          </cell>
          <cell r="D368">
            <v>670512</v>
          </cell>
        </row>
        <row r="369">
          <cell r="A369" t="str">
            <v>ABENA</v>
          </cell>
          <cell r="B369">
            <v>43235</v>
          </cell>
          <cell r="C369" t="str">
            <v>SAP</v>
          </cell>
          <cell r="D369">
            <v>4000</v>
          </cell>
        </row>
        <row r="370">
          <cell r="A370" t="str">
            <v>TRIOPLANEX</v>
          </cell>
          <cell r="B370">
            <v>43236</v>
          </cell>
          <cell r="C370" t="str">
            <v>PE BLEU M3</v>
          </cell>
          <cell r="D370">
            <v>17898</v>
          </cell>
        </row>
        <row r="371">
          <cell r="A371" t="str">
            <v>STORA</v>
          </cell>
          <cell r="B371">
            <v>43237</v>
          </cell>
          <cell r="C371" t="str">
            <v>Fluff Traité</v>
          </cell>
          <cell r="D371">
            <v>20750</v>
          </cell>
        </row>
        <row r="372">
          <cell r="A372" t="str">
            <v>SNCO/IP</v>
          </cell>
          <cell r="B372">
            <v>43237</v>
          </cell>
          <cell r="C372" t="str">
            <v>4-9 NEUTRE</v>
          </cell>
          <cell r="D372">
            <v>1180</v>
          </cell>
        </row>
        <row r="373">
          <cell r="A373" t="str">
            <v>FITESA</v>
          </cell>
          <cell r="B373">
            <v>43238</v>
          </cell>
          <cell r="C373" t="str">
            <v>NON TISSE</v>
          </cell>
          <cell r="D373">
            <v>1281732</v>
          </cell>
        </row>
        <row r="374">
          <cell r="A374" t="str">
            <v>STORA</v>
          </cell>
          <cell r="B374">
            <v>43238</v>
          </cell>
          <cell r="C374" t="str">
            <v>Fluff Traité</v>
          </cell>
          <cell r="D374">
            <v>20903</v>
          </cell>
        </row>
        <row r="375">
          <cell r="A375" t="str">
            <v>MADA</v>
          </cell>
          <cell r="B375">
            <v>43238</v>
          </cell>
          <cell r="C375" t="str">
            <v>Non tissé</v>
          </cell>
          <cell r="D375">
            <v>959698</v>
          </cell>
        </row>
        <row r="376">
          <cell r="A376" t="str">
            <v>GAVIPLAS</v>
          </cell>
          <cell r="B376">
            <v>43238</v>
          </cell>
          <cell r="C376" t="str">
            <v>4123 Neutre</v>
          </cell>
          <cell r="D376">
            <v>3900</v>
          </cell>
        </row>
        <row r="377">
          <cell r="A377" t="str">
            <v>GAVIPLAS</v>
          </cell>
          <cell r="B377">
            <v>43238</v>
          </cell>
          <cell r="C377" t="str">
            <v>4123 Neutre</v>
          </cell>
          <cell r="D377">
            <v>9900</v>
          </cell>
        </row>
        <row r="378">
          <cell r="A378" t="str">
            <v>GAVIPLAS</v>
          </cell>
          <cell r="B378">
            <v>43238</v>
          </cell>
          <cell r="C378" t="str">
            <v>4118 Imprimé</v>
          </cell>
          <cell r="D378">
            <v>40000</v>
          </cell>
        </row>
        <row r="379">
          <cell r="A379" t="str">
            <v>GAVIPLAS</v>
          </cell>
          <cell r="B379">
            <v>43238</v>
          </cell>
          <cell r="C379" t="str">
            <v>4119 Imprimé</v>
          </cell>
          <cell r="D379">
            <v>29100</v>
          </cell>
        </row>
        <row r="380">
          <cell r="A380" t="str">
            <v>GAVIPLAS</v>
          </cell>
          <cell r="B380">
            <v>43238</v>
          </cell>
          <cell r="C380" t="str">
            <v>4119 Imprimé</v>
          </cell>
          <cell r="D380">
            <v>27000</v>
          </cell>
        </row>
        <row r="381">
          <cell r="A381" t="str">
            <v>GAVIPLAS</v>
          </cell>
          <cell r="B381">
            <v>43238</v>
          </cell>
          <cell r="C381" t="str">
            <v>4117 Imprimé</v>
          </cell>
          <cell r="D381">
            <v>51800</v>
          </cell>
        </row>
        <row r="382">
          <cell r="A382" t="str">
            <v>GAVIPLAS</v>
          </cell>
          <cell r="B382">
            <v>43238</v>
          </cell>
          <cell r="C382" t="str">
            <v>254115 Imprimé M3</v>
          </cell>
          <cell r="D382">
            <v>9000</v>
          </cell>
        </row>
        <row r="383">
          <cell r="A383" t="str">
            <v>STORA</v>
          </cell>
          <cell r="B383">
            <v>43242</v>
          </cell>
          <cell r="C383" t="str">
            <v>Fluff Traité</v>
          </cell>
          <cell r="D383">
            <v>20491</v>
          </cell>
        </row>
        <row r="384">
          <cell r="A384" t="str">
            <v>SNCO/IP</v>
          </cell>
          <cell r="B384">
            <v>43242</v>
          </cell>
          <cell r="C384" t="str">
            <v>254117 Imprimé</v>
          </cell>
          <cell r="D384">
            <v>500</v>
          </cell>
        </row>
        <row r="385">
          <cell r="A385" t="str">
            <v>SNCO/IP</v>
          </cell>
          <cell r="B385">
            <v>43242</v>
          </cell>
          <cell r="C385" t="str">
            <v>4123 Imprimé</v>
          </cell>
          <cell r="D385">
            <v>2700</v>
          </cell>
        </row>
        <row r="386">
          <cell r="A386" t="str">
            <v>SNCO/IP</v>
          </cell>
          <cell r="B386">
            <v>43242</v>
          </cell>
          <cell r="C386" t="str">
            <v>4118 Imprimé</v>
          </cell>
          <cell r="D386">
            <v>3150</v>
          </cell>
        </row>
        <row r="387">
          <cell r="A387" t="str">
            <v>SNCO/IP</v>
          </cell>
          <cell r="B387">
            <v>43242</v>
          </cell>
          <cell r="C387" t="str">
            <v>4116 Imprimé</v>
          </cell>
          <cell r="D387">
            <v>1750</v>
          </cell>
        </row>
        <row r="388">
          <cell r="A388" t="str">
            <v>MADA</v>
          </cell>
          <cell r="B388">
            <v>43242</v>
          </cell>
          <cell r="C388" t="str">
            <v>Non tissé</v>
          </cell>
          <cell r="D388">
            <v>1921500</v>
          </cell>
        </row>
        <row r="389">
          <cell r="A389" t="str">
            <v>SNCO/IP</v>
          </cell>
          <cell r="B389">
            <v>43243</v>
          </cell>
          <cell r="C389" t="str">
            <v>4119 Imprimé</v>
          </cell>
          <cell r="D389">
            <v>3500</v>
          </cell>
        </row>
        <row r="390">
          <cell r="A390" t="str">
            <v>MADA</v>
          </cell>
          <cell r="B390">
            <v>43243</v>
          </cell>
          <cell r="C390" t="str">
            <v>Non tissé</v>
          </cell>
          <cell r="D390">
            <v>959698</v>
          </cell>
        </row>
        <row r="391">
          <cell r="A391" t="str">
            <v>SNCO/IP</v>
          </cell>
          <cell r="B391">
            <v>43244</v>
          </cell>
          <cell r="C391" t="str">
            <v>4115 Imprimé</v>
          </cell>
          <cell r="D391">
            <v>1000</v>
          </cell>
        </row>
        <row r="392">
          <cell r="A392" t="str">
            <v>SNCO/IP</v>
          </cell>
          <cell r="B392">
            <v>43244</v>
          </cell>
          <cell r="C392" t="str">
            <v>254115 Imprimé</v>
          </cell>
          <cell r="D392">
            <v>270</v>
          </cell>
        </row>
        <row r="393">
          <cell r="A393" t="str">
            <v>SNCO/IP</v>
          </cell>
          <cell r="B393">
            <v>43244</v>
          </cell>
          <cell r="C393" t="str">
            <v>254119 Imprimé</v>
          </cell>
          <cell r="D393">
            <v>500</v>
          </cell>
        </row>
        <row r="394">
          <cell r="A394" t="str">
            <v>SNCO/IP</v>
          </cell>
          <cell r="B394">
            <v>43244</v>
          </cell>
          <cell r="C394" t="str">
            <v>4123 Neutre</v>
          </cell>
          <cell r="D394">
            <v>750</v>
          </cell>
        </row>
        <row r="395">
          <cell r="A395" t="str">
            <v>SNCO/IP</v>
          </cell>
          <cell r="B395">
            <v>43244</v>
          </cell>
          <cell r="C395" t="str">
            <v>25411822 Imprimé</v>
          </cell>
          <cell r="D395">
            <v>500</v>
          </cell>
        </row>
        <row r="396">
          <cell r="A396" t="str">
            <v>SNCO/IP</v>
          </cell>
          <cell r="B396">
            <v>43244</v>
          </cell>
          <cell r="C396" t="str">
            <v>4117 Imprimé</v>
          </cell>
          <cell r="D396">
            <v>3250</v>
          </cell>
        </row>
        <row r="397">
          <cell r="A397" t="str">
            <v>STORA</v>
          </cell>
          <cell r="B397">
            <v>43244</v>
          </cell>
          <cell r="C397" t="str">
            <v>Fluff Traité</v>
          </cell>
          <cell r="D397">
            <v>20396</v>
          </cell>
        </row>
        <row r="398">
          <cell r="A398" t="str">
            <v>SNCO/IP</v>
          </cell>
          <cell r="B398">
            <v>43245</v>
          </cell>
          <cell r="C398" t="str">
            <v>4115 Neutre</v>
          </cell>
          <cell r="D398">
            <v>750</v>
          </cell>
        </row>
        <row r="399">
          <cell r="A399" t="str">
            <v>STORA</v>
          </cell>
          <cell r="B399">
            <v>43245</v>
          </cell>
          <cell r="C399" t="str">
            <v>Fluff Traité</v>
          </cell>
          <cell r="D399">
            <v>20621</v>
          </cell>
        </row>
        <row r="400">
          <cell r="A400" t="str">
            <v>SKYMARK</v>
          </cell>
          <cell r="B400">
            <v>43245</v>
          </cell>
          <cell r="C400" t="str">
            <v>PE Bleu</v>
          </cell>
          <cell r="D400">
            <v>6226</v>
          </cell>
        </row>
        <row r="401">
          <cell r="A401" t="str">
            <v>SKYMARK</v>
          </cell>
          <cell r="B401">
            <v>43245</v>
          </cell>
          <cell r="C401" t="str">
            <v>PE Bleu</v>
          </cell>
          <cell r="D401">
            <v>8707</v>
          </cell>
        </row>
        <row r="402">
          <cell r="A402" t="str">
            <v>STORA</v>
          </cell>
          <cell r="B402">
            <v>43245</v>
          </cell>
          <cell r="C402" t="str">
            <v>Fluff Traité</v>
          </cell>
          <cell r="D402">
            <v>20519</v>
          </cell>
        </row>
        <row r="403">
          <cell r="A403" t="str">
            <v>TRIOPLANEX</v>
          </cell>
          <cell r="B403">
            <v>43248</v>
          </cell>
          <cell r="C403" t="str">
            <v>PE BLEU M3</v>
          </cell>
          <cell r="D403">
            <v>17779</v>
          </cell>
        </row>
        <row r="404">
          <cell r="A404" t="str">
            <v>STORA</v>
          </cell>
          <cell r="B404">
            <v>43248</v>
          </cell>
          <cell r="C404" t="str">
            <v>Fluff Traité</v>
          </cell>
          <cell r="D404">
            <v>20614</v>
          </cell>
        </row>
      </sheetData>
      <sheetData sheetId="24">
        <row r="1">
          <cell r="B1" t="str">
            <v>Fournisseurs</v>
          </cell>
          <cell r="C1" t="str">
            <v>Produit</v>
          </cell>
          <cell r="E1" t="str">
            <v>Date de Livraison</v>
          </cell>
          <cell r="I1" t="str">
            <v>Livraison le</v>
          </cell>
          <cell r="J1" t="str">
            <v>Code_Produit_Cor</v>
          </cell>
          <cell r="K1" t="str">
            <v>cde_Produit_Fournisseur</v>
          </cell>
        </row>
        <row r="2">
          <cell r="B2" t="str">
            <v>STORA</v>
          </cell>
          <cell r="C2" t="str">
            <v>Fluff Traité</v>
          </cell>
          <cell r="E2">
            <v>43102</v>
          </cell>
          <cell r="G2">
            <v>0</v>
          </cell>
          <cell r="H2">
            <v>2</v>
          </cell>
          <cell r="I2" t="str">
            <v>0 le 02/01/2018</v>
          </cell>
          <cell r="J2" t="str">
            <v>Fluff Traité-2</v>
          </cell>
          <cell r="K2" t="str">
            <v>Fluff Traité-2STORA</v>
          </cell>
        </row>
        <row r="3">
          <cell r="B3" t="str">
            <v>STORA</v>
          </cell>
          <cell r="C3" t="str">
            <v>Fluff non Traité</v>
          </cell>
          <cell r="E3">
            <v>43104</v>
          </cell>
          <cell r="I3" t="str">
            <v>0 le 04/01/2018</v>
          </cell>
          <cell r="J3" t="str">
            <v>Fluff non Traité-2</v>
          </cell>
          <cell r="K3" t="str">
            <v>Fluff non Traité-2STORA</v>
          </cell>
        </row>
        <row r="4">
          <cell r="B4" t="str">
            <v>STORA</v>
          </cell>
          <cell r="C4" t="str">
            <v>Fluff Traité</v>
          </cell>
          <cell r="E4">
            <v>43105</v>
          </cell>
          <cell r="I4" t="str">
            <v>0 le 05/01/2018</v>
          </cell>
          <cell r="J4" t="str">
            <v>Fluff Traité-2</v>
          </cell>
          <cell r="K4" t="str">
            <v>Fluff Traité-2STORA</v>
          </cell>
        </row>
        <row r="5">
          <cell r="B5" t="str">
            <v>STORA</v>
          </cell>
          <cell r="C5" t="str">
            <v>Fluff Traité</v>
          </cell>
          <cell r="E5">
            <v>43105</v>
          </cell>
          <cell r="I5" t="str">
            <v>0 le 05/01/2018</v>
          </cell>
          <cell r="J5" t="str">
            <v>Fluff Traité-2</v>
          </cell>
          <cell r="K5" t="str">
            <v>Fluff Traité-2STORA</v>
          </cell>
        </row>
        <row r="6">
          <cell r="B6" t="str">
            <v>STORA</v>
          </cell>
          <cell r="C6" t="str">
            <v>Fluff Traité</v>
          </cell>
          <cell r="E6">
            <v>43108</v>
          </cell>
          <cell r="I6" t="str">
            <v>0 le 08/01/2018</v>
          </cell>
          <cell r="J6" t="str">
            <v>Fluff Traité-2</v>
          </cell>
          <cell r="K6" t="str">
            <v>Fluff Traité-2STORA</v>
          </cell>
        </row>
        <row r="7">
          <cell r="B7" t="str">
            <v>STORA</v>
          </cell>
          <cell r="C7" t="str">
            <v>Fluff Traité</v>
          </cell>
          <cell r="E7">
            <v>43110</v>
          </cell>
          <cell r="I7" t="str">
            <v>0 le 10/01/2018</v>
          </cell>
          <cell r="J7" t="str">
            <v>Fluff Traité-2</v>
          </cell>
          <cell r="K7" t="str">
            <v>Fluff Traité-2STORA</v>
          </cell>
        </row>
        <row r="8">
          <cell r="B8" t="str">
            <v>STORA</v>
          </cell>
          <cell r="C8" t="str">
            <v>Fluff Traité</v>
          </cell>
          <cell r="E8">
            <v>43111</v>
          </cell>
          <cell r="I8" t="str">
            <v>0 le 11/01/2018</v>
          </cell>
          <cell r="J8" t="str">
            <v>Fluff Traité-2</v>
          </cell>
          <cell r="K8" t="str">
            <v>Fluff Traité-2STORA</v>
          </cell>
        </row>
        <row r="9">
          <cell r="B9" t="str">
            <v>STORA</v>
          </cell>
          <cell r="C9" t="str">
            <v>Fluff Traité</v>
          </cell>
          <cell r="E9">
            <v>43112</v>
          </cell>
          <cell r="I9" t="str">
            <v>0 le 12/01/2018</v>
          </cell>
          <cell r="J9" t="str">
            <v>Fluff Traité-2</v>
          </cell>
          <cell r="K9" t="str">
            <v>Fluff Traité-2STORA</v>
          </cell>
        </row>
        <row r="10">
          <cell r="B10" t="str">
            <v>STORA</v>
          </cell>
          <cell r="C10" t="str">
            <v>Fluff Traité</v>
          </cell>
          <cell r="E10">
            <v>43115</v>
          </cell>
          <cell r="I10" t="str">
            <v>0 le 15/01/2018</v>
          </cell>
          <cell r="J10" t="str">
            <v>Fluff Traité-2</v>
          </cell>
          <cell r="K10" t="str">
            <v>Fluff Traité-2STORA</v>
          </cell>
        </row>
        <row r="11">
          <cell r="B11" t="str">
            <v>STORA</v>
          </cell>
          <cell r="C11" t="str">
            <v>Fluff Traité</v>
          </cell>
          <cell r="E11">
            <v>43117</v>
          </cell>
          <cell r="I11" t="str">
            <v>0 le 17/01/2018</v>
          </cell>
          <cell r="J11" t="str">
            <v>Fluff Traité-2</v>
          </cell>
          <cell r="K11" t="str">
            <v>Fluff Traité-2STORA</v>
          </cell>
        </row>
        <row r="12">
          <cell r="B12" t="str">
            <v>STORA</v>
          </cell>
          <cell r="C12" t="str">
            <v>Fluff Traité</v>
          </cell>
          <cell r="E12">
            <v>43118</v>
          </cell>
          <cell r="I12" t="str">
            <v>0 le 18/01/2018</v>
          </cell>
          <cell r="J12" t="str">
            <v>Fluff Traité-2</v>
          </cell>
          <cell r="K12" t="str">
            <v>Fluff Traité-2STORA</v>
          </cell>
        </row>
        <row r="13">
          <cell r="B13" t="str">
            <v>STORA</v>
          </cell>
          <cell r="C13" t="str">
            <v>Fluff Traité</v>
          </cell>
          <cell r="E13">
            <v>43119</v>
          </cell>
          <cell r="I13" t="str">
            <v>0 le 19/01/2018</v>
          </cell>
          <cell r="J13" t="str">
            <v>Fluff Traité-2</v>
          </cell>
          <cell r="K13" t="str">
            <v>Fluff Traité-2STORA</v>
          </cell>
        </row>
        <row r="14">
          <cell r="B14" t="str">
            <v>STORA</v>
          </cell>
          <cell r="C14" t="str">
            <v>Fluff Traité</v>
          </cell>
          <cell r="E14">
            <v>43119</v>
          </cell>
          <cell r="I14" t="str">
            <v>0 le 19/01/2018</v>
          </cell>
          <cell r="J14" t="str">
            <v>Fluff Traité-2</v>
          </cell>
          <cell r="K14" t="str">
            <v>Fluff Traité-2STORA</v>
          </cell>
        </row>
        <row r="15">
          <cell r="B15" t="str">
            <v>STORA</v>
          </cell>
          <cell r="C15" t="str">
            <v>Fluff Traité</v>
          </cell>
          <cell r="E15">
            <v>43122</v>
          </cell>
          <cell r="I15" t="str">
            <v>0 le 22/01/2018</v>
          </cell>
          <cell r="J15" t="str">
            <v>Fluff Traité-2</v>
          </cell>
          <cell r="K15" t="str">
            <v>Fluff Traité-2STORA</v>
          </cell>
        </row>
        <row r="16">
          <cell r="B16" t="str">
            <v>STORA</v>
          </cell>
          <cell r="C16" t="str">
            <v>Fluff Traité</v>
          </cell>
          <cell r="E16">
            <v>43124</v>
          </cell>
          <cell r="I16" t="str">
            <v>0 le 24/01/2018</v>
          </cell>
          <cell r="J16" t="str">
            <v>Fluff Traité-2</v>
          </cell>
          <cell r="K16" t="str">
            <v>Fluff Traité-2STORA</v>
          </cell>
        </row>
        <row r="17">
          <cell r="B17" t="str">
            <v>STORA</v>
          </cell>
          <cell r="C17" t="str">
            <v>Fluff Traité</v>
          </cell>
          <cell r="E17">
            <v>43125</v>
          </cell>
          <cell r="I17" t="str">
            <v>0 le 25/01/2018</v>
          </cell>
          <cell r="J17" t="str">
            <v>Fluff Traité-2</v>
          </cell>
          <cell r="K17" t="str">
            <v>Fluff Traité-2STORA</v>
          </cell>
        </row>
        <row r="18">
          <cell r="B18" t="str">
            <v>STORA</v>
          </cell>
          <cell r="C18" t="str">
            <v>Fluff Traité</v>
          </cell>
          <cell r="E18">
            <v>43126</v>
          </cell>
          <cell r="I18" t="str">
            <v>0 le 26/01/2018</v>
          </cell>
          <cell r="J18" t="str">
            <v>Fluff Traité-2</v>
          </cell>
          <cell r="K18" t="str">
            <v>Fluff Traité-2STORA</v>
          </cell>
        </row>
        <row r="19">
          <cell r="B19" t="str">
            <v>STORA</v>
          </cell>
          <cell r="C19" t="str">
            <v>Fluff Traité</v>
          </cell>
          <cell r="E19">
            <v>43126</v>
          </cell>
          <cell r="I19" t="str">
            <v>0 le 26/01/2018</v>
          </cell>
          <cell r="J19" t="str">
            <v>Fluff Traité-2</v>
          </cell>
          <cell r="K19" t="str">
            <v>Fluff Traité-2STORA</v>
          </cell>
        </row>
        <row r="20">
          <cell r="B20" t="str">
            <v>STORA</v>
          </cell>
          <cell r="C20" t="str">
            <v>Fluff Traité</v>
          </cell>
          <cell r="E20">
            <v>43129</v>
          </cell>
          <cell r="I20" t="str">
            <v>0 le 29/01/2018</v>
          </cell>
          <cell r="J20" t="str">
            <v>Fluff Traité-2</v>
          </cell>
          <cell r="K20" t="str">
            <v>Fluff Traité-2STORA</v>
          </cell>
        </row>
        <row r="21">
          <cell r="B21" t="str">
            <v>STORA</v>
          </cell>
          <cell r="C21" t="str">
            <v>Fluff Traité</v>
          </cell>
          <cell r="E21">
            <v>43131</v>
          </cell>
          <cell r="I21" t="str">
            <v>0 le 31/01/2018</v>
          </cell>
          <cell r="J21" t="str">
            <v>Fluff Traité-2</v>
          </cell>
          <cell r="K21" t="str">
            <v>Fluff Traité-2STORA</v>
          </cell>
        </row>
        <row r="22">
          <cell r="B22" t="str">
            <v>STORA</v>
          </cell>
          <cell r="C22" t="str">
            <v>Fluff Traité</v>
          </cell>
          <cell r="E22">
            <v>43131</v>
          </cell>
          <cell r="I22" t="str">
            <v>0 le 31/01/2018</v>
          </cell>
          <cell r="J22" t="str">
            <v>Fluff Traité-2</v>
          </cell>
          <cell r="K22" t="str">
            <v>Fluff Traité-2STORA</v>
          </cell>
        </row>
        <row r="23">
          <cell r="B23" t="str">
            <v>STORA</v>
          </cell>
          <cell r="C23" t="str">
            <v>Fluff Traité</v>
          </cell>
          <cell r="E23">
            <v>43133</v>
          </cell>
          <cell r="I23" t="str">
            <v>0 le 02/02/2018</v>
          </cell>
          <cell r="J23" t="str">
            <v>Fluff Traité-2</v>
          </cell>
          <cell r="K23" t="str">
            <v>Fluff Traité-2STORA</v>
          </cell>
        </row>
        <row r="24">
          <cell r="B24" t="str">
            <v>STORA</v>
          </cell>
          <cell r="C24" t="str">
            <v>Fluff Traité</v>
          </cell>
          <cell r="E24">
            <v>43133</v>
          </cell>
          <cell r="I24" t="str">
            <v>0 le 02/02/2018</v>
          </cell>
          <cell r="J24" t="str">
            <v>Fluff Traité-2</v>
          </cell>
          <cell r="K24" t="str">
            <v>Fluff Traité-2STORA</v>
          </cell>
        </row>
        <row r="25">
          <cell r="B25" t="str">
            <v>STORA</v>
          </cell>
          <cell r="C25" t="str">
            <v>Fluff non Traité</v>
          </cell>
          <cell r="E25">
            <v>43132</v>
          </cell>
          <cell r="I25" t="str">
            <v>0 le 01/02/2018</v>
          </cell>
          <cell r="J25" t="str">
            <v>Fluff non Traité-2</v>
          </cell>
          <cell r="K25" t="str">
            <v>Fluff non Traité-2STORA</v>
          </cell>
        </row>
        <row r="26">
          <cell r="B26" t="str">
            <v>STORA</v>
          </cell>
          <cell r="C26" t="str">
            <v>Fluff Traité</v>
          </cell>
          <cell r="E26">
            <v>43138</v>
          </cell>
          <cell r="I26" t="str">
            <v>0 le 07/02/2018</v>
          </cell>
          <cell r="J26" t="str">
            <v>Fluff Traité-2</v>
          </cell>
          <cell r="K26" t="str">
            <v>Fluff Traité-2STORA</v>
          </cell>
        </row>
        <row r="27">
          <cell r="B27" t="str">
            <v>STORA</v>
          </cell>
          <cell r="C27" t="str">
            <v>Fluff Traité</v>
          </cell>
          <cell r="E27">
            <v>43139</v>
          </cell>
          <cell r="I27" t="str">
            <v>0 le 08/02/2018</v>
          </cell>
          <cell r="J27" t="str">
            <v>Fluff Traité-2</v>
          </cell>
          <cell r="K27" t="str">
            <v>Fluff Traité-2STORA</v>
          </cell>
        </row>
        <row r="28">
          <cell r="B28" t="str">
            <v>STORA</v>
          </cell>
          <cell r="C28" t="str">
            <v>Fluff Traité</v>
          </cell>
          <cell r="E28">
            <v>43140</v>
          </cell>
          <cell r="I28" t="str">
            <v>0 le 09/02/2018</v>
          </cell>
          <cell r="J28" t="str">
            <v>Fluff Traité-2</v>
          </cell>
          <cell r="K28" t="str">
            <v>Fluff Traité-2STORA</v>
          </cell>
        </row>
        <row r="29">
          <cell r="B29" t="str">
            <v>STORA</v>
          </cell>
          <cell r="C29" t="str">
            <v>Fluff Traité</v>
          </cell>
          <cell r="E29">
            <v>43143</v>
          </cell>
          <cell r="I29" t="str">
            <v>0 le 12/02/2018</v>
          </cell>
          <cell r="J29" t="str">
            <v>Fluff Traité-2</v>
          </cell>
          <cell r="K29" t="str">
            <v>Fluff Traité-2STORA</v>
          </cell>
        </row>
        <row r="30">
          <cell r="B30" t="str">
            <v>STORA</v>
          </cell>
          <cell r="C30" t="str">
            <v>Fluff Traité</v>
          </cell>
          <cell r="E30">
            <v>43147</v>
          </cell>
          <cell r="I30" t="str">
            <v>0 le 16/02/2018</v>
          </cell>
          <cell r="J30" t="str">
            <v>Fluff Traité-2</v>
          </cell>
          <cell r="K30" t="str">
            <v>Fluff Traité-2STORA</v>
          </cell>
        </row>
        <row r="31">
          <cell r="B31" t="str">
            <v>STORA</v>
          </cell>
          <cell r="C31" t="str">
            <v>Fluff Traité</v>
          </cell>
          <cell r="E31">
            <v>43150</v>
          </cell>
          <cell r="I31" t="str">
            <v>0 le 19/02/2018</v>
          </cell>
          <cell r="J31" t="str">
            <v>Fluff Traité-2</v>
          </cell>
          <cell r="K31" t="str">
            <v>Fluff Traité-2STORA</v>
          </cell>
        </row>
        <row r="32">
          <cell r="B32" t="str">
            <v>STORA</v>
          </cell>
          <cell r="C32" t="str">
            <v>Fluff Traité</v>
          </cell>
          <cell r="E32">
            <v>43152</v>
          </cell>
          <cell r="I32" t="str">
            <v>0 le 21/02/2018</v>
          </cell>
          <cell r="J32" t="str">
            <v>Fluff Traité-2</v>
          </cell>
          <cell r="K32" t="str">
            <v>Fluff Traité-2STORA</v>
          </cell>
        </row>
        <row r="33">
          <cell r="B33" t="str">
            <v>STORA</v>
          </cell>
          <cell r="C33" t="str">
            <v>Fluff Traité</v>
          </cell>
          <cell r="E33">
            <v>43153</v>
          </cell>
          <cell r="I33" t="str">
            <v>0 le 22/02/2018</v>
          </cell>
          <cell r="J33" t="str">
            <v>Fluff Traité-2</v>
          </cell>
          <cell r="K33" t="str">
            <v>Fluff Traité-2STORA</v>
          </cell>
        </row>
        <row r="34">
          <cell r="B34" t="str">
            <v>STORA</v>
          </cell>
          <cell r="C34" t="str">
            <v>Fluff Traité</v>
          </cell>
          <cell r="E34">
            <v>43154</v>
          </cell>
          <cell r="I34" t="str">
            <v>0 le 23/02/2018</v>
          </cell>
          <cell r="J34" t="str">
            <v>Fluff Traité-2</v>
          </cell>
          <cell r="K34" t="str">
            <v>Fluff Traité-2STORA</v>
          </cell>
        </row>
        <row r="35">
          <cell r="B35" t="str">
            <v>STORA</v>
          </cell>
          <cell r="C35" t="str">
            <v>Fluff Traité</v>
          </cell>
          <cell r="E35">
            <v>43157</v>
          </cell>
          <cell r="I35" t="str">
            <v>0 le 26/02/2018</v>
          </cell>
          <cell r="J35" t="str">
            <v>Fluff Traité-2</v>
          </cell>
          <cell r="K35" t="str">
            <v>Fluff Traité-2STORA</v>
          </cell>
        </row>
        <row r="36">
          <cell r="B36" t="str">
            <v>STORA</v>
          </cell>
          <cell r="C36" t="str">
            <v>Fluff Traité</v>
          </cell>
          <cell r="E36">
            <v>43159</v>
          </cell>
          <cell r="I36" t="str">
            <v>0 le 28/02/2018</v>
          </cell>
          <cell r="J36" t="str">
            <v>Fluff Traité-2</v>
          </cell>
          <cell r="K36" t="str">
            <v>Fluff Traité-2STORA</v>
          </cell>
        </row>
        <row r="37">
          <cell r="B37" t="str">
            <v>STORA</v>
          </cell>
          <cell r="C37" t="str">
            <v>Fluff Traité</v>
          </cell>
          <cell r="E37">
            <v>43159</v>
          </cell>
          <cell r="I37" t="str">
            <v>0 le 28/02/2018</v>
          </cell>
          <cell r="J37" t="str">
            <v>Fluff Traité-2</v>
          </cell>
          <cell r="K37" t="str">
            <v>Fluff Traité-2STORA</v>
          </cell>
        </row>
        <row r="38">
          <cell r="B38" t="str">
            <v>GP CELLULOSE</v>
          </cell>
          <cell r="C38" t="str">
            <v>Fluff</v>
          </cell>
          <cell r="E38">
            <v>43103</v>
          </cell>
          <cell r="I38" t="str">
            <v>0 le 03/01/2018</v>
          </cell>
          <cell r="J38" t="str">
            <v>Fluff-2</v>
          </cell>
          <cell r="K38" t="str">
            <v>Fluff-2GP CELLULOSE</v>
          </cell>
        </row>
        <row r="39">
          <cell r="B39" t="str">
            <v>GP CELLULOSE</v>
          </cell>
          <cell r="C39" t="str">
            <v>Fluff</v>
          </cell>
          <cell r="E39">
            <v>43109</v>
          </cell>
          <cell r="I39" t="str">
            <v>0 le 09/01/2018</v>
          </cell>
          <cell r="J39" t="str">
            <v>Fluff-2</v>
          </cell>
          <cell r="K39" t="str">
            <v>Fluff-2GP CELLULOSE</v>
          </cell>
        </row>
        <row r="40">
          <cell r="B40" t="str">
            <v>GP CELLULOSE</v>
          </cell>
          <cell r="C40" t="str">
            <v>Fluff</v>
          </cell>
          <cell r="E40">
            <v>43112</v>
          </cell>
          <cell r="I40" t="str">
            <v>0 le 12/01/2018</v>
          </cell>
          <cell r="J40" t="str">
            <v>Fluff-2</v>
          </cell>
          <cell r="K40" t="str">
            <v>Fluff-2GP CELLULOSE</v>
          </cell>
        </row>
        <row r="41">
          <cell r="B41" t="str">
            <v>GP CELLULOSE</v>
          </cell>
          <cell r="C41" t="str">
            <v>Fluff</v>
          </cell>
          <cell r="E41">
            <v>43116</v>
          </cell>
          <cell r="I41" t="str">
            <v>0 le 16/01/2018</v>
          </cell>
          <cell r="J41" t="str">
            <v>Fluff-2</v>
          </cell>
          <cell r="K41" t="str">
            <v>Fluff-2GP CELLULOSE</v>
          </cell>
        </row>
        <row r="42">
          <cell r="B42" t="str">
            <v>GP CELLULOSE</v>
          </cell>
          <cell r="C42" t="str">
            <v>Fluff</v>
          </cell>
          <cell r="E42">
            <v>43123</v>
          </cell>
          <cell r="I42" t="str">
            <v>0 le 23/01/2018</v>
          </cell>
          <cell r="J42" t="str">
            <v>Fluff-2</v>
          </cell>
          <cell r="K42" t="str">
            <v>Fluff-2GP CELLULOSE</v>
          </cell>
        </row>
        <row r="43">
          <cell r="B43" t="str">
            <v>GP CELLULOSE</v>
          </cell>
          <cell r="C43" t="str">
            <v>Fluff</v>
          </cell>
          <cell r="E43">
            <v>43130</v>
          </cell>
          <cell r="I43" t="str">
            <v>0 le 30/01/2018</v>
          </cell>
          <cell r="J43" t="str">
            <v>Fluff-2</v>
          </cell>
          <cell r="K43" t="str">
            <v>Fluff-2GP CELLULOSE</v>
          </cell>
        </row>
        <row r="44">
          <cell r="B44" t="str">
            <v>GP CELLULOSE</v>
          </cell>
          <cell r="C44" t="str">
            <v>Fluff</v>
          </cell>
          <cell r="E44">
            <v>43137</v>
          </cell>
          <cell r="I44" t="str">
            <v>0 le 06/02/2018</v>
          </cell>
          <cell r="J44" t="str">
            <v>Fluff-2</v>
          </cell>
          <cell r="K44" t="str">
            <v>Fluff-2GP CELLULOSE</v>
          </cell>
        </row>
        <row r="45">
          <cell r="B45" t="str">
            <v>GP CELLULOSE</v>
          </cell>
          <cell r="C45" t="str">
            <v>Fluff</v>
          </cell>
          <cell r="E45">
            <v>43140</v>
          </cell>
          <cell r="I45" t="str">
            <v>0 le 09/02/2018</v>
          </cell>
          <cell r="J45" t="str">
            <v>Fluff-2</v>
          </cell>
          <cell r="K45" t="str">
            <v>Fluff-2GP CELLULOSE</v>
          </cell>
        </row>
        <row r="46">
          <cell r="B46" t="str">
            <v>GP CELLULOSE</v>
          </cell>
          <cell r="C46" t="str">
            <v>Fluff</v>
          </cell>
          <cell r="E46">
            <v>43144</v>
          </cell>
          <cell r="I46" t="str">
            <v>0 le 13/02/2018</v>
          </cell>
          <cell r="J46" t="str">
            <v>Fluff-2</v>
          </cell>
          <cell r="K46" t="str">
            <v>Fluff-2GP CELLULOSE</v>
          </cell>
        </row>
        <row r="47">
          <cell r="B47" t="str">
            <v>GP CELLULOSE</v>
          </cell>
          <cell r="C47" t="str">
            <v>Fluff</v>
          </cell>
          <cell r="E47">
            <v>43146</v>
          </cell>
          <cell r="I47" t="str">
            <v>0 le 15/02/2018</v>
          </cell>
          <cell r="J47" t="str">
            <v>Fluff-2</v>
          </cell>
          <cell r="K47" t="str">
            <v>Fluff-2GP CELLULOSE</v>
          </cell>
        </row>
        <row r="48">
          <cell r="B48" t="str">
            <v>GP CELLULOSE</v>
          </cell>
          <cell r="C48" t="str">
            <v>Fluff</v>
          </cell>
          <cell r="E48">
            <v>43151</v>
          </cell>
          <cell r="I48" t="str">
            <v>0 le 20/02/2018</v>
          </cell>
          <cell r="J48" t="str">
            <v>Fluff-2</v>
          </cell>
          <cell r="K48" t="str">
            <v>Fluff-2GP CELLULOSE</v>
          </cell>
        </row>
        <row r="49">
          <cell r="B49" t="str">
            <v>GP CELLULOSE</v>
          </cell>
          <cell r="C49" t="str">
            <v>Fluff</v>
          </cell>
          <cell r="E49">
            <v>43158</v>
          </cell>
          <cell r="I49" t="str">
            <v>0 le 27/02/2018</v>
          </cell>
          <cell r="J49" t="str">
            <v>Fluff-2</v>
          </cell>
          <cell r="K49" t="str">
            <v>Fluff-2GP CELLULOSE</v>
          </cell>
        </row>
        <row r="50">
          <cell r="B50" t="str">
            <v>NAPCO</v>
          </cell>
          <cell r="C50" t="str">
            <v>PE Bleu</v>
          </cell>
          <cell r="E50">
            <v>43117</v>
          </cell>
          <cell r="I50" t="str">
            <v>5 le 17/01/2018</v>
          </cell>
          <cell r="J50" t="str">
            <v>PE Bleu-2</v>
          </cell>
          <cell r="K50" t="str">
            <v>PE Bleu-2NAPCO</v>
          </cell>
        </row>
        <row r="51">
          <cell r="B51" t="str">
            <v>MADA</v>
          </cell>
          <cell r="C51" t="str">
            <v>Non tissé</v>
          </cell>
          <cell r="E51">
            <v>43124</v>
          </cell>
          <cell r="I51" t="str">
            <v>0 le 24/01/2018</v>
          </cell>
          <cell r="J51" t="str">
            <v>Non tissé-2</v>
          </cell>
          <cell r="K51" t="str">
            <v>Non tissé-2MADA</v>
          </cell>
        </row>
        <row r="52">
          <cell r="B52" t="str">
            <v>MADA</v>
          </cell>
          <cell r="C52" t="str">
            <v>Non tissé</v>
          </cell>
          <cell r="E52">
            <v>43129</v>
          </cell>
          <cell r="I52" t="str">
            <v>0 le 29/01/2018</v>
          </cell>
          <cell r="J52" t="str">
            <v>Non tissé-2</v>
          </cell>
          <cell r="K52" t="str">
            <v>Non tissé-2MADA</v>
          </cell>
        </row>
        <row r="53">
          <cell r="B53" t="str">
            <v>COLQUIMICA</v>
          </cell>
          <cell r="C53" t="str">
            <v>Colle</v>
          </cell>
          <cell r="E53">
            <v>43111</v>
          </cell>
          <cell r="I53" t="str">
            <v>1 le 11/01/2018</v>
          </cell>
          <cell r="J53" t="str">
            <v>Colle-2</v>
          </cell>
          <cell r="K53" t="str">
            <v>Colle-2COLQUIMICA</v>
          </cell>
        </row>
        <row r="54">
          <cell r="B54" t="str">
            <v>BOSTIK</v>
          </cell>
          <cell r="C54" t="str">
            <v>Colle</v>
          </cell>
          <cell r="E54">
            <v>43097</v>
          </cell>
          <cell r="I54" t="str">
            <v>3 le 28/12/2017</v>
          </cell>
          <cell r="J54" t="str">
            <v>Colle-2</v>
          </cell>
          <cell r="K54" t="str">
            <v>Colle-2BOSTIK</v>
          </cell>
        </row>
        <row r="55">
          <cell r="B55" t="str">
            <v>RIBEYRON</v>
          </cell>
          <cell r="C55" t="str">
            <v>PE Bleu</v>
          </cell>
          <cell r="E55">
            <v>43116</v>
          </cell>
          <cell r="I55" t="str">
            <v>1 le 16/01/2018</v>
          </cell>
          <cell r="J55" t="str">
            <v>PE Bleu-2</v>
          </cell>
          <cell r="K55" t="str">
            <v>PE Bleu-2RIBEYRON</v>
          </cell>
        </row>
        <row r="56">
          <cell r="B56" t="str">
            <v>BLUPLAST</v>
          </cell>
          <cell r="C56" t="str">
            <v>PE Bleu</v>
          </cell>
          <cell r="E56">
            <v>43129</v>
          </cell>
          <cell r="I56" t="str">
            <v>1 le 29/01/2018</v>
          </cell>
          <cell r="J56" t="str">
            <v>PE Bleu-2</v>
          </cell>
          <cell r="K56" t="str">
            <v>PE Bleu-2BLUPLAST</v>
          </cell>
        </row>
        <row r="57">
          <cell r="B57" t="str">
            <v>TEXBOND</v>
          </cell>
          <cell r="C57" t="str">
            <v>Non tissé</v>
          </cell>
          <cell r="E57">
            <v>43104</v>
          </cell>
          <cell r="I57" t="str">
            <v>1 le 04/01/2018</v>
          </cell>
          <cell r="J57" t="str">
            <v>Non tissé-2</v>
          </cell>
          <cell r="K57" t="str">
            <v>Non tissé-2TEXBOND</v>
          </cell>
        </row>
        <row r="58">
          <cell r="B58" t="str">
            <v>TRIOPLANEX</v>
          </cell>
          <cell r="C58" t="str">
            <v>PE bleu</v>
          </cell>
          <cell r="E58">
            <v>43123</v>
          </cell>
          <cell r="I58" t="str">
            <v>1 le 23/01/2018</v>
          </cell>
          <cell r="J58" t="str">
            <v>PE bleu-2</v>
          </cell>
          <cell r="K58" t="str">
            <v>PE bleu-2TRIOPLANEX</v>
          </cell>
        </row>
        <row r="59">
          <cell r="B59" t="str">
            <v>SKYMARK</v>
          </cell>
          <cell r="C59" t="str">
            <v>PE Bleu</v>
          </cell>
          <cell r="E59">
            <v>43111</v>
          </cell>
          <cell r="I59" t="str">
            <v>1 le 11/01/2018</v>
          </cell>
          <cell r="J59" t="str">
            <v>PE Bleu-2</v>
          </cell>
          <cell r="K59" t="str">
            <v>PE Bleu-2SKYMARK</v>
          </cell>
        </row>
        <row r="60">
          <cell r="B60" t="str">
            <v>FITESA</v>
          </cell>
          <cell r="C60" t="str">
            <v>Non tissé M2</v>
          </cell>
          <cell r="E60">
            <v>43105</v>
          </cell>
          <cell r="I60" t="str">
            <v>1 le 05/01/2018</v>
          </cell>
          <cell r="J60" t="str">
            <v>Non tissé M2-2</v>
          </cell>
          <cell r="K60" t="str">
            <v>Non tissé M2-2FITESA</v>
          </cell>
        </row>
        <row r="61">
          <cell r="B61" t="str">
            <v>FITESA</v>
          </cell>
          <cell r="C61" t="str">
            <v>Non tissé M2</v>
          </cell>
          <cell r="E61">
            <v>43125</v>
          </cell>
          <cell r="I61" t="str">
            <v>1 le 25/01/2018</v>
          </cell>
          <cell r="J61" t="str">
            <v>Non tissé M2-2</v>
          </cell>
          <cell r="K61" t="str">
            <v>Non tissé M2-2FITESA</v>
          </cell>
        </row>
        <row r="62">
          <cell r="B62" t="str">
            <v>ABENA</v>
          </cell>
          <cell r="C62" t="str">
            <v>Scootch</v>
          </cell>
          <cell r="I62" t="str">
            <v>0 le 00/01/1900</v>
          </cell>
          <cell r="J62" t="str">
            <v>Scootch-2</v>
          </cell>
          <cell r="K62" t="str">
            <v>Scootch-2ABENA</v>
          </cell>
        </row>
        <row r="63">
          <cell r="B63" t="str">
            <v>DOUNOR</v>
          </cell>
          <cell r="C63" t="str">
            <v>Non tissé</v>
          </cell>
          <cell r="E63">
            <v>43104</v>
          </cell>
          <cell r="I63" t="str">
            <v>0 le 04/01/2018</v>
          </cell>
          <cell r="J63" t="str">
            <v>Non tissé-2</v>
          </cell>
          <cell r="K63" t="str">
            <v>Non tissé-2DOUNOR</v>
          </cell>
        </row>
        <row r="64">
          <cell r="B64" t="str">
            <v>GAVIPLAS</v>
          </cell>
          <cell r="C64" t="str">
            <v>4119 Imprimé</v>
          </cell>
          <cell r="E64">
            <v>43117</v>
          </cell>
          <cell r="I64" t="str">
            <v>45000 le 17/01/2018</v>
          </cell>
          <cell r="J64" t="str">
            <v>4119 Imprimé-2</v>
          </cell>
          <cell r="K64" t="str">
            <v>4119 Imprimé-2GAVIPLAS</v>
          </cell>
        </row>
        <row r="65">
          <cell r="B65" t="str">
            <v>GAVIPLAS</v>
          </cell>
          <cell r="C65" t="str">
            <v>4119 Imprimé</v>
          </cell>
          <cell r="E65">
            <v>43117</v>
          </cell>
          <cell r="I65" t="str">
            <v>45000 le 17/01/2018</v>
          </cell>
          <cell r="J65" t="str">
            <v>4119 Imprimé-2</v>
          </cell>
          <cell r="K65" t="str">
            <v>4119 Imprimé-2GAVIPLAS</v>
          </cell>
        </row>
        <row r="66">
          <cell r="B66" t="str">
            <v>GAVIPLAS</v>
          </cell>
          <cell r="C66" t="str">
            <v>4119 Imprimé</v>
          </cell>
          <cell r="E66">
            <v>43136</v>
          </cell>
          <cell r="I66" t="str">
            <v>36000 le 05/02/2018</v>
          </cell>
          <cell r="J66" t="str">
            <v>4119 Imprimé-2</v>
          </cell>
          <cell r="K66" t="str">
            <v>4119 Imprimé-2GAVIPLAS</v>
          </cell>
        </row>
        <row r="67">
          <cell r="B67" t="str">
            <v>GAVIPLAS</v>
          </cell>
          <cell r="C67" t="str">
            <v>4117 Neutre</v>
          </cell>
          <cell r="E67">
            <v>43117</v>
          </cell>
          <cell r="I67" t="str">
            <v>9000 le 17/01/2018</v>
          </cell>
          <cell r="J67" t="str">
            <v>4117 Neutre-2</v>
          </cell>
          <cell r="K67" t="str">
            <v>4117 Neutre-2GAVIPLAS</v>
          </cell>
        </row>
        <row r="68">
          <cell r="B68" t="str">
            <v>GAVIPLAS</v>
          </cell>
          <cell r="C68" t="str">
            <v>4117 Neutre</v>
          </cell>
          <cell r="E68">
            <v>43136</v>
          </cell>
          <cell r="I68" t="str">
            <v>9000 le 05/02/2018</v>
          </cell>
          <cell r="J68" t="str">
            <v>4117 Neutre-2</v>
          </cell>
          <cell r="K68" t="str">
            <v>4117 Neutre-2GAVIPLAS</v>
          </cell>
        </row>
        <row r="69">
          <cell r="B69" t="str">
            <v>GAVIPLAS</v>
          </cell>
          <cell r="C69" t="str">
            <v>254119 Imprimé</v>
          </cell>
          <cell r="E69">
            <v>43117</v>
          </cell>
          <cell r="I69" t="str">
            <v>27000 le 17/01/2018</v>
          </cell>
          <cell r="J69" t="str">
            <v>254119 Imprimé-2</v>
          </cell>
          <cell r="K69" t="str">
            <v>254119 Imprimé-2GAVIPLAS</v>
          </cell>
        </row>
        <row r="70">
          <cell r="B70" t="str">
            <v>GAVIPLAS</v>
          </cell>
          <cell r="C70" t="str">
            <v>4123 Imprimé</v>
          </cell>
          <cell r="E70">
            <v>43117</v>
          </cell>
          <cell r="I70" t="str">
            <v>54000 le 17/01/2018</v>
          </cell>
          <cell r="J70" t="str">
            <v>4123 Imprimé-2</v>
          </cell>
          <cell r="K70" t="str">
            <v>4123 Imprimé-2GAVIPLAS</v>
          </cell>
        </row>
        <row r="71">
          <cell r="B71" t="str">
            <v>GAVIPLAS</v>
          </cell>
          <cell r="C71" t="str">
            <v>4123 Imprimé</v>
          </cell>
          <cell r="E71">
            <v>43136</v>
          </cell>
          <cell r="I71" t="str">
            <v>54000 le 05/02/2018</v>
          </cell>
          <cell r="J71" t="str">
            <v>4123 Imprimé-2</v>
          </cell>
          <cell r="K71" t="str">
            <v>4123 Imprimé-2GAVIPLAS</v>
          </cell>
        </row>
        <row r="72">
          <cell r="B72" t="str">
            <v>GAVIPLAS</v>
          </cell>
          <cell r="C72" t="str">
            <v>4123 Imprimé</v>
          </cell>
          <cell r="E72">
            <v>43136</v>
          </cell>
          <cell r="I72" t="str">
            <v>54000 le 05/02/2018</v>
          </cell>
          <cell r="J72" t="str">
            <v>4123 Imprimé-2</v>
          </cell>
          <cell r="K72" t="str">
            <v>4123 Imprimé-2GAVIPLAS</v>
          </cell>
        </row>
        <row r="73">
          <cell r="B73" t="str">
            <v>GAVIPLAS</v>
          </cell>
          <cell r="C73" t="str">
            <v>4123 Imprimé</v>
          </cell>
          <cell r="E73">
            <v>43136</v>
          </cell>
          <cell r="I73" t="str">
            <v>54000 le 05/02/2018</v>
          </cell>
          <cell r="J73" t="str">
            <v>4123 Imprimé-2</v>
          </cell>
          <cell r="K73" t="str">
            <v>4123 Imprimé-2GAVIPLAS</v>
          </cell>
        </row>
        <row r="74">
          <cell r="B74" t="str">
            <v>GAVIPLAS</v>
          </cell>
          <cell r="C74" t="str">
            <v>4123 Imprimé</v>
          </cell>
          <cell r="E74">
            <v>43136</v>
          </cell>
          <cell r="I74" t="str">
            <v>54000 le 05/02/2018</v>
          </cell>
          <cell r="J74" t="str">
            <v>4123 Imprimé-2</v>
          </cell>
          <cell r="K74" t="str">
            <v>4123 Imprimé-2GAVIPLAS</v>
          </cell>
        </row>
        <row r="75">
          <cell r="B75" t="str">
            <v>GAVIPLAS</v>
          </cell>
          <cell r="C75" t="str">
            <v>254124 Imprimé</v>
          </cell>
          <cell r="E75">
            <v>43109</v>
          </cell>
          <cell r="I75" t="str">
            <v>9000 le 09/01/2018</v>
          </cell>
          <cell r="J75" t="str">
            <v>254124 Imprimé-2</v>
          </cell>
          <cell r="K75" t="str">
            <v>254124 Imprimé-2GAVIPLAS</v>
          </cell>
        </row>
        <row r="76">
          <cell r="B76" t="str">
            <v>GAVIPLAS</v>
          </cell>
          <cell r="C76" t="str">
            <v>254118 Imprimé</v>
          </cell>
          <cell r="E76">
            <v>43109</v>
          </cell>
          <cell r="I76" t="str">
            <v>18000 le 09/01/2018</v>
          </cell>
          <cell r="J76" t="str">
            <v>254118 Imprimé-2</v>
          </cell>
          <cell r="K76" t="str">
            <v>254118 Imprimé-2GAVIPLAS</v>
          </cell>
        </row>
        <row r="77">
          <cell r="B77" t="str">
            <v>GAVIPLAS</v>
          </cell>
          <cell r="C77" t="str">
            <v>4115 Imprimé</v>
          </cell>
          <cell r="E77">
            <v>43109</v>
          </cell>
          <cell r="I77" t="str">
            <v>9000 le 09/01/2018</v>
          </cell>
          <cell r="J77" t="str">
            <v>4115 Imprimé-2</v>
          </cell>
          <cell r="K77" t="str">
            <v>4115 Imprimé-2GAVIPLAS</v>
          </cell>
        </row>
        <row r="78">
          <cell r="B78" t="str">
            <v>GAVIPLAS</v>
          </cell>
          <cell r="C78" t="str">
            <v>4115 Neutre</v>
          </cell>
          <cell r="E78">
            <v>43109</v>
          </cell>
          <cell r="I78" t="str">
            <v>9000 le 09/01/2018</v>
          </cell>
          <cell r="J78" t="str">
            <v>4115 Neutre-2</v>
          </cell>
          <cell r="K78" t="str">
            <v>4115 Neutre-2GAVIPLAS</v>
          </cell>
        </row>
        <row r="79">
          <cell r="B79" t="str">
            <v>GAVIPLAS</v>
          </cell>
          <cell r="C79" t="str">
            <v>4116 Imprimé</v>
          </cell>
          <cell r="E79">
            <v>43109</v>
          </cell>
          <cell r="I79" t="str">
            <v>27000 le 09/01/2018</v>
          </cell>
          <cell r="J79" t="str">
            <v>4116 Imprimé-2</v>
          </cell>
          <cell r="K79" t="str">
            <v>4116 Imprimé-2GAVIPLAS</v>
          </cell>
        </row>
        <row r="80">
          <cell r="B80" t="str">
            <v>GAVIPLAS</v>
          </cell>
          <cell r="C80" t="str">
            <v>4117 Imprimé</v>
          </cell>
          <cell r="E80">
            <v>43109</v>
          </cell>
          <cell r="I80" t="str">
            <v>63000 le 09/01/2018</v>
          </cell>
          <cell r="J80" t="str">
            <v>4117 Imprimé-2</v>
          </cell>
          <cell r="K80" t="str">
            <v>4117 Imprimé-2GAVIPLAS</v>
          </cell>
        </row>
        <row r="81">
          <cell r="B81" t="str">
            <v>GAVIPLAS</v>
          </cell>
          <cell r="C81" t="str">
            <v>4122 Imprimé</v>
          </cell>
          <cell r="E81">
            <v>43109</v>
          </cell>
          <cell r="I81" t="str">
            <v>9000 le 09/01/2018</v>
          </cell>
          <cell r="J81" t="str">
            <v>4122 Imprimé-2</v>
          </cell>
          <cell r="K81" t="str">
            <v>4122 Imprimé-2GAVIPLAS</v>
          </cell>
        </row>
        <row r="82">
          <cell r="B82" t="str">
            <v>GAVIPLAS</v>
          </cell>
          <cell r="C82" t="str">
            <v>4122 Imprimé</v>
          </cell>
          <cell r="E82">
            <v>43109</v>
          </cell>
          <cell r="I82" t="str">
            <v>9000 le 09/01/2018</v>
          </cell>
          <cell r="J82" t="str">
            <v>4122 Imprimé-2</v>
          </cell>
          <cell r="K82" t="str">
            <v>4122 Imprimé-2GAVIPLAS</v>
          </cell>
        </row>
        <row r="83">
          <cell r="B83" t="str">
            <v>GAVIPLAS</v>
          </cell>
          <cell r="C83" t="str">
            <v>4123 Imprimé</v>
          </cell>
          <cell r="E83">
            <v>43109</v>
          </cell>
          <cell r="I83" t="str">
            <v>36000 le 09/01/2018</v>
          </cell>
          <cell r="J83" t="str">
            <v>4123 Imprimé-2</v>
          </cell>
          <cell r="K83" t="str">
            <v>4123 Imprimé-2GAVIPLAS</v>
          </cell>
        </row>
        <row r="84">
          <cell r="B84" t="str">
            <v>GAVIPLAS</v>
          </cell>
          <cell r="C84" t="str">
            <v>254115 Imprimé</v>
          </cell>
          <cell r="E84">
            <v>43109</v>
          </cell>
          <cell r="I84" t="str">
            <v>9000 le 09/01/2018</v>
          </cell>
          <cell r="J84" t="str">
            <v>254115 Imprimé-2</v>
          </cell>
          <cell r="K84" t="str">
            <v>254115 Imprimé-2GAVIPLAS</v>
          </cell>
        </row>
        <row r="85">
          <cell r="B85" t="str">
            <v>GAVIPLAS</v>
          </cell>
          <cell r="C85" t="str">
            <v>4118 Imprimé</v>
          </cell>
          <cell r="E85">
            <v>43109</v>
          </cell>
          <cell r="I85" t="str">
            <v>94000 le 09/01/2018</v>
          </cell>
          <cell r="J85" t="str">
            <v>4118 Imprimé-2</v>
          </cell>
          <cell r="K85" t="str">
            <v>4118 Imprimé-2GAVIPLAS</v>
          </cell>
        </row>
        <row r="86">
          <cell r="B86" t="str">
            <v>GAVIPLAS</v>
          </cell>
          <cell r="C86" t="str">
            <v>4118 Imprimé</v>
          </cell>
          <cell r="E86">
            <v>43136</v>
          </cell>
          <cell r="I86" t="str">
            <v>94000 le 05/02/2018</v>
          </cell>
          <cell r="J86" t="str">
            <v>4118 Imprimé-2</v>
          </cell>
          <cell r="K86" t="str">
            <v>4118 Imprimé-2GAVIPLAS</v>
          </cell>
        </row>
        <row r="87">
          <cell r="B87" t="str">
            <v>GAVIPLAS</v>
          </cell>
          <cell r="C87" t="str">
            <v>4118 Imprimé</v>
          </cell>
          <cell r="E87">
            <v>43136</v>
          </cell>
          <cell r="I87" t="str">
            <v>94000 le 05/02/2018</v>
          </cell>
          <cell r="J87" t="str">
            <v>4118 Imprimé-2</v>
          </cell>
          <cell r="K87" t="str">
            <v>4118 Imprimé-2GAVIPLAS</v>
          </cell>
        </row>
        <row r="88">
          <cell r="B88" t="str">
            <v>GAVIPLAS</v>
          </cell>
          <cell r="C88" t="str">
            <v>254123 Imprimé</v>
          </cell>
          <cell r="E88">
            <v>43109</v>
          </cell>
          <cell r="I88" t="str">
            <v>36000 le 09/01/2018</v>
          </cell>
          <cell r="J88" t="str">
            <v>254123 Imprimé-2</v>
          </cell>
          <cell r="K88" t="str">
            <v>254123 Imprimé-2GAVIPLAS</v>
          </cell>
        </row>
        <row r="89">
          <cell r="B89" t="str">
            <v>GAVIPLAS</v>
          </cell>
          <cell r="C89" t="str">
            <v>254123 Imprimé</v>
          </cell>
          <cell r="E89">
            <v>43136</v>
          </cell>
          <cell r="I89" t="str">
            <v>36000 le 05/02/2018</v>
          </cell>
          <cell r="J89" t="str">
            <v>254123 Imprimé-2</v>
          </cell>
          <cell r="K89" t="str">
            <v>254123 Imprimé-2GAVIPLAS</v>
          </cell>
        </row>
        <row r="90">
          <cell r="B90" t="str">
            <v>GAVIPLAS</v>
          </cell>
          <cell r="C90" t="str">
            <v>254123 Imprimé</v>
          </cell>
          <cell r="E90">
            <v>43136</v>
          </cell>
          <cell r="I90" t="str">
            <v>36000 le 05/02/2018</v>
          </cell>
          <cell r="J90" t="str">
            <v>254123 Imprimé-2</v>
          </cell>
          <cell r="K90" t="str">
            <v>254123 Imprimé-2GAVIPLAS</v>
          </cell>
        </row>
        <row r="91">
          <cell r="B91" t="str">
            <v>GAVIPLAS</v>
          </cell>
          <cell r="C91" t="str">
            <v>254116 Imprimé</v>
          </cell>
          <cell r="E91">
            <v>43109</v>
          </cell>
          <cell r="I91" t="str">
            <v>9000 le 09/01/2018</v>
          </cell>
          <cell r="J91" t="str">
            <v>254116 Imprimé-2</v>
          </cell>
          <cell r="K91" t="str">
            <v>254116 Imprimé-2GAVIPLAS</v>
          </cell>
        </row>
        <row r="92">
          <cell r="B92" t="str">
            <v>GAVIPLAS</v>
          </cell>
          <cell r="C92" t="str">
            <v>254116 Imprimé</v>
          </cell>
          <cell r="E92">
            <v>43136</v>
          </cell>
          <cell r="I92" t="str">
            <v>9000 le 05/02/2018</v>
          </cell>
          <cell r="J92" t="str">
            <v>254116 Imprimé-2</v>
          </cell>
          <cell r="K92" t="str">
            <v>254116 Imprimé-2GAVIPLAS</v>
          </cell>
        </row>
        <row r="93">
          <cell r="B93" t="str">
            <v>GAVIPLAS</v>
          </cell>
          <cell r="C93" t="str">
            <v>254116 Imprimé</v>
          </cell>
          <cell r="E93">
            <v>43164</v>
          </cell>
          <cell r="I93" t="str">
            <v>9000 le 05/03/2018</v>
          </cell>
          <cell r="J93" t="str">
            <v>254116 Imprimé-2</v>
          </cell>
          <cell r="K93" t="str">
            <v>254116 Imprimé-2GAVIPLAS</v>
          </cell>
        </row>
        <row r="94">
          <cell r="B94" t="str">
            <v>GAVIPLAS</v>
          </cell>
          <cell r="C94" t="str">
            <v>254125 Imprimé</v>
          </cell>
          <cell r="E94">
            <v>43109</v>
          </cell>
          <cell r="I94" t="str">
            <v>9000 le 09/01/2018</v>
          </cell>
          <cell r="J94" t="str">
            <v>254125 Imprimé-2</v>
          </cell>
          <cell r="K94" t="str">
            <v>254125 Imprimé-2GAVIPLAS</v>
          </cell>
        </row>
        <row r="95">
          <cell r="B95" t="str">
            <v>GAVIPLAS</v>
          </cell>
          <cell r="C95" t="str">
            <v>254125 Imprimé</v>
          </cell>
          <cell r="E95">
            <v>43136</v>
          </cell>
          <cell r="I95" t="str">
            <v>9000 le 05/02/2018</v>
          </cell>
          <cell r="J95" t="str">
            <v>254125 Imprimé-2</v>
          </cell>
          <cell r="K95" t="str">
            <v>254125 Imprimé-2GAVIPLAS</v>
          </cell>
        </row>
        <row r="96">
          <cell r="B96" t="str">
            <v>GAVIPLAS</v>
          </cell>
          <cell r="C96" t="str">
            <v>254125 Imprimé</v>
          </cell>
          <cell r="E96">
            <v>43164</v>
          </cell>
          <cell r="I96" t="str">
            <v>9000 le 05/03/2018</v>
          </cell>
          <cell r="J96" t="str">
            <v>254125 Imprimé-2</v>
          </cell>
          <cell r="K96" t="str">
            <v>254125 Imprimé-2GAVIPLAS</v>
          </cell>
        </row>
        <row r="97">
          <cell r="B97" t="str">
            <v>GAVIPLAS</v>
          </cell>
          <cell r="C97" t="str">
            <v>25411822 Imprimé</v>
          </cell>
          <cell r="E97">
            <v>43105</v>
          </cell>
          <cell r="I97" t="str">
            <v>9000 le 05/01/2018</v>
          </cell>
          <cell r="J97" t="str">
            <v>25411822 Imprimé-2</v>
          </cell>
          <cell r="K97" t="str">
            <v>25411822 Imprimé-2GAVIPLAS</v>
          </cell>
        </row>
        <row r="98">
          <cell r="B98" t="str">
            <v>GAVIPLAS</v>
          </cell>
          <cell r="C98" t="str">
            <v>25411822 Imprimé</v>
          </cell>
          <cell r="E98">
            <v>43136</v>
          </cell>
          <cell r="I98" t="str">
            <v>9000 le 05/02/2018</v>
          </cell>
          <cell r="J98" t="str">
            <v>25411822 Imprimé-2</v>
          </cell>
          <cell r="K98" t="str">
            <v>25411822 Imprimé-2GAVIPLAS</v>
          </cell>
        </row>
        <row r="99">
          <cell r="B99" t="str">
            <v>GAVIPLAS</v>
          </cell>
          <cell r="C99" t="str">
            <v>25411822 Imprimé</v>
          </cell>
          <cell r="E99">
            <v>43164</v>
          </cell>
          <cell r="I99" t="str">
            <v>9000 le 05/03/2018</v>
          </cell>
          <cell r="J99" t="str">
            <v>25411822 Imprimé-2</v>
          </cell>
          <cell r="K99" t="str">
            <v>25411822 Imprimé-2GAVIPLAS</v>
          </cell>
        </row>
        <row r="100">
          <cell r="B100" t="str">
            <v>SNCO/IP</v>
          </cell>
          <cell r="C100" t="str">
            <v>4122 Imprimé</v>
          </cell>
          <cell r="E100">
            <v>43104</v>
          </cell>
          <cell r="I100" t="str">
            <v>1250 le 04/01/2018</v>
          </cell>
          <cell r="J100" t="str">
            <v>4122 Imprimé-2</v>
          </cell>
          <cell r="K100" t="str">
            <v>4122 Imprimé-2SNCO/IP</v>
          </cell>
        </row>
        <row r="101">
          <cell r="B101" t="str">
            <v>SNCO/IP</v>
          </cell>
          <cell r="C101" t="str">
            <v>4119 Imprimé</v>
          </cell>
          <cell r="E101">
            <v>43104</v>
          </cell>
          <cell r="I101" t="str">
            <v>5000 le 04/01/2018</v>
          </cell>
          <cell r="J101" t="str">
            <v>4119 Imprimé-2</v>
          </cell>
          <cell r="K101" t="str">
            <v>4119 Imprimé-2SNCO/IP</v>
          </cell>
        </row>
        <row r="102">
          <cell r="B102" t="str">
            <v>SNCO/IP</v>
          </cell>
          <cell r="C102" t="str">
            <v>4117 Imprimé</v>
          </cell>
          <cell r="E102">
            <v>43104</v>
          </cell>
          <cell r="I102" t="str">
            <v>3000 le 04/01/2018</v>
          </cell>
          <cell r="J102" t="str">
            <v>4117 Imprimé-2</v>
          </cell>
          <cell r="K102" t="str">
            <v>4117 Imprimé-2SNCO/IP</v>
          </cell>
        </row>
        <row r="103">
          <cell r="B103" t="str">
            <v>SNCO/IP</v>
          </cell>
          <cell r="C103" t="str">
            <v>4123 Imprimé</v>
          </cell>
          <cell r="E103">
            <v>43105</v>
          </cell>
          <cell r="I103" t="str">
            <v>3600 le 05/01/2018</v>
          </cell>
          <cell r="J103" t="str">
            <v>4123 Imprimé-2</v>
          </cell>
          <cell r="K103" t="str">
            <v>4123 Imprimé-2SNCO/IP</v>
          </cell>
        </row>
        <row r="104">
          <cell r="B104" t="str">
            <v>SNCO/IP</v>
          </cell>
          <cell r="C104" t="str">
            <v>4123 Imprimé</v>
          </cell>
          <cell r="E104">
            <v>43105</v>
          </cell>
          <cell r="I104" t="str">
            <v>3600 le 05/01/2018</v>
          </cell>
          <cell r="J104" t="str">
            <v>4123 Imprimé-2</v>
          </cell>
          <cell r="K104" t="str">
            <v>4123 Imprimé-2SNCO/IP</v>
          </cell>
        </row>
        <row r="105">
          <cell r="B105" t="str">
            <v>SNCO/IP</v>
          </cell>
          <cell r="C105" t="str">
            <v>254118 Imprimé</v>
          </cell>
          <cell r="E105">
            <v>43104</v>
          </cell>
          <cell r="I105" t="str">
            <v>225 le 04/01/2018</v>
          </cell>
          <cell r="J105" t="str">
            <v>254118 Imprimé-2</v>
          </cell>
          <cell r="K105" t="str">
            <v>254118 Imprimé-2SNCO/IP</v>
          </cell>
        </row>
        <row r="106">
          <cell r="B106" t="str">
            <v>SNCO/IP</v>
          </cell>
          <cell r="C106" t="str">
            <v>254117 Imprimé</v>
          </cell>
          <cell r="E106">
            <v>43104</v>
          </cell>
          <cell r="I106" t="str">
            <v>500 le 04/01/2018</v>
          </cell>
          <cell r="J106" t="str">
            <v>254117 Imprimé-2</v>
          </cell>
          <cell r="K106" t="str">
            <v>254117 Imprimé-2SNCO/IP</v>
          </cell>
        </row>
        <row r="107">
          <cell r="B107" t="str">
            <v>SNCO/IP</v>
          </cell>
          <cell r="C107" t="str">
            <v>4118 Imprimé</v>
          </cell>
          <cell r="E107">
            <v>43104</v>
          </cell>
          <cell r="I107" t="str">
            <v>675 le 04/01/2018</v>
          </cell>
          <cell r="J107" t="str">
            <v>4118 Imprimé-2</v>
          </cell>
          <cell r="K107" t="str">
            <v>4118 Imprimé-2SNCO/IP</v>
          </cell>
        </row>
        <row r="108">
          <cell r="B108" t="str">
            <v>SNCO/IP</v>
          </cell>
          <cell r="C108" t="str">
            <v>254125 Imprimé</v>
          </cell>
          <cell r="E108">
            <v>43104</v>
          </cell>
          <cell r="I108" t="str">
            <v>450 le 04/01/2018</v>
          </cell>
          <cell r="J108" t="str">
            <v>254125 Imprimé-2</v>
          </cell>
          <cell r="K108" t="str">
            <v>254125 Imprimé-2SNCO/IP</v>
          </cell>
        </row>
        <row r="109">
          <cell r="B109" t="str">
            <v>SNCO/IP</v>
          </cell>
          <cell r="C109" t="str">
            <v>4122 Neutre</v>
          </cell>
          <cell r="E109">
            <v>43104</v>
          </cell>
          <cell r="I109" t="str">
            <v>250 le 04/01/2018</v>
          </cell>
          <cell r="J109" t="str">
            <v>4122 Neutre-2</v>
          </cell>
          <cell r="K109" t="str">
            <v>4122 Neutre-2SNCO/IP</v>
          </cell>
        </row>
        <row r="110">
          <cell r="B110" t="str">
            <v>SNCO/IP</v>
          </cell>
          <cell r="C110" t="str">
            <v>4123 Neutre</v>
          </cell>
          <cell r="E110">
            <v>43105</v>
          </cell>
          <cell r="I110" t="str">
            <v>500 le 05/01/2018</v>
          </cell>
          <cell r="J110" t="str">
            <v>4123 Neutre-2</v>
          </cell>
          <cell r="K110" t="str">
            <v>4123 Neutre-2SNCO/IP</v>
          </cell>
        </row>
        <row r="111">
          <cell r="B111" t="str">
            <v>SNCO/IP</v>
          </cell>
          <cell r="C111" t="str">
            <v>254115 Imprimé</v>
          </cell>
          <cell r="E111">
            <v>43109</v>
          </cell>
          <cell r="I111" t="str">
            <v>700 le 09/01/2018</v>
          </cell>
          <cell r="J111" t="str">
            <v>254115 Imprimé-2</v>
          </cell>
          <cell r="K111" t="str">
            <v>254115 Imprimé-2SNCO/IP</v>
          </cell>
        </row>
        <row r="112">
          <cell r="B112" t="str">
            <v>SNCO/IP</v>
          </cell>
          <cell r="C112" t="str">
            <v>4117 Imprimé</v>
          </cell>
          <cell r="E112">
            <v>43109</v>
          </cell>
          <cell r="I112" t="str">
            <v>750 le 09/01/2018</v>
          </cell>
          <cell r="J112" t="str">
            <v>4117 Imprimé-2</v>
          </cell>
          <cell r="K112" t="str">
            <v>4117 Imprimé-2SNCO/IP</v>
          </cell>
        </row>
        <row r="113">
          <cell r="B113" t="str">
            <v>SNCO/IP</v>
          </cell>
          <cell r="C113" t="str">
            <v>254119 Imprimé</v>
          </cell>
          <cell r="E113">
            <v>43109</v>
          </cell>
          <cell r="I113" t="str">
            <v>1500 le 09/01/2018</v>
          </cell>
          <cell r="J113" t="str">
            <v>254119 Imprimé-2</v>
          </cell>
          <cell r="K113" t="str">
            <v>254119 Imprimé-2SNCO/IP</v>
          </cell>
        </row>
        <row r="114">
          <cell r="B114" t="str">
            <v>SNCO/IP</v>
          </cell>
          <cell r="C114" t="str">
            <v>4123 Imprimé</v>
          </cell>
          <cell r="E114">
            <v>43109</v>
          </cell>
          <cell r="I114" t="str">
            <v>450 le 09/01/2018</v>
          </cell>
          <cell r="J114" t="str">
            <v>4123 Imprimé-2</v>
          </cell>
          <cell r="K114" t="str">
            <v>4123 Imprimé-2SNCO/IP</v>
          </cell>
        </row>
        <row r="115">
          <cell r="B115" t="str">
            <v>SNCO/IP</v>
          </cell>
          <cell r="C115" t="str">
            <v>4123 Neutre</v>
          </cell>
          <cell r="E115">
            <v>43109</v>
          </cell>
          <cell r="I115" t="str">
            <v>500 le 09/01/2018</v>
          </cell>
          <cell r="J115" t="str">
            <v>4123 Neutre-2</v>
          </cell>
          <cell r="K115" t="str">
            <v>4123 Neutre-2SNCO/IP</v>
          </cell>
        </row>
        <row r="116">
          <cell r="B116" t="str">
            <v>SNCO/IP</v>
          </cell>
          <cell r="C116" t="str">
            <v>4118 Imprimé</v>
          </cell>
          <cell r="E116">
            <v>43109</v>
          </cell>
          <cell r="I116" t="str">
            <v>1125 le 09/01/2018</v>
          </cell>
          <cell r="J116" t="str">
            <v>4118 Imprimé-2</v>
          </cell>
          <cell r="K116" t="str">
            <v>4118 Imprimé-2SNCO/IP</v>
          </cell>
        </row>
        <row r="117">
          <cell r="B117" t="str">
            <v>SNCO/IP</v>
          </cell>
          <cell r="C117" t="str">
            <v>254123 Imprimé</v>
          </cell>
          <cell r="E117">
            <v>43109</v>
          </cell>
          <cell r="I117" t="str">
            <v>1125 le 09/01/2018</v>
          </cell>
          <cell r="J117" t="str">
            <v>254123 Imprimé-2</v>
          </cell>
          <cell r="K117" t="str">
            <v>254123 Imprimé-2SNCO/IP</v>
          </cell>
        </row>
        <row r="118">
          <cell r="B118" t="str">
            <v>SNCO/IP</v>
          </cell>
          <cell r="C118" t="str">
            <v>254118 Imprimé</v>
          </cell>
          <cell r="E118">
            <v>43109</v>
          </cell>
          <cell r="I118" t="str">
            <v>450 le 09/01/2018</v>
          </cell>
          <cell r="J118" t="str">
            <v>254118 Imprimé-2</v>
          </cell>
          <cell r="K118" t="str">
            <v>254118 Imprimé-2SNCO/IP</v>
          </cell>
        </row>
        <row r="119">
          <cell r="B119" t="str">
            <v>SNCO/IP</v>
          </cell>
          <cell r="C119" t="str">
            <v>254115 Imprimé</v>
          </cell>
          <cell r="E119">
            <v>43112</v>
          </cell>
          <cell r="I119" t="str">
            <v>1000 le 12/01/2018</v>
          </cell>
          <cell r="J119" t="str">
            <v>254115 Imprimé-2</v>
          </cell>
          <cell r="K119" t="str">
            <v>254115 Imprimé-2SNCO/IP</v>
          </cell>
        </row>
        <row r="120">
          <cell r="B120" t="str">
            <v>SNCO/IP</v>
          </cell>
          <cell r="C120" t="str">
            <v>4119 Neutre</v>
          </cell>
          <cell r="E120">
            <v>43112</v>
          </cell>
          <cell r="I120" t="str">
            <v>1500 le 12/01/2018</v>
          </cell>
          <cell r="J120" t="str">
            <v>4119 Neutre-2</v>
          </cell>
          <cell r="K120" t="str">
            <v>4119 Neutre-2SNCO/IP</v>
          </cell>
        </row>
        <row r="121">
          <cell r="B121" t="str">
            <v>SNCO/IP</v>
          </cell>
          <cell r="C121" t="str">
            <v>4119 Neutre</v>
          </cell>
          <cell r="E121">
            <v>43112</v>
          </cell>
          <cell r="I121" t="str">
            <v>1500 le 12/01/2018</v>
          </cell>
          <cell r="J121" t="str">
            <v>4119 Neutre-2</v>
          </cell>
          <cell r="K121" t="str">
            <v>4119 Neutre-2SNCO/IP</v>
          </cell>
        </row>
        <row r="122">
          <cell r="B122" t="str">
            <v>SNCO/IP</v>
          </cell>
          <cell r="C122" t="str">
            <v>4119 Neutre</v>
          </cell>
          <cell r="E122">
            <v>43112</v>
          </cell>
          <cell r="I122" t="str">
            <v>1500 le 12/01/2018</v>
          </cell>
          <cell r="J122" t="str">
            <v>4119 Neutre-2</v>
          </cell>
          <cell r="K122" t="str">
            <v>4119 Neutre-2SNCO/IP</v>
          </cell>
        </row>
        <row r="123">
          <cell r="B123" t="str">
            <v>SNCO/IP</v>
          </cell>
          <cell r="C123" t="str">
            <v>4123 Neutre</v>
          </cell>
          <cell r="E123">
            <v>43118</v>
          </cell>
          <cell r="I123" t="str">
            <v>1000 le 18/01/2018</v>
          </cell>
          <cell r="J123" t="str">
            <v>4123 Neutre-2</v>
          </cell>
          <cell r="K123" t="str">
            <v>4123 Neutre-2SNCO/IP</v>
          </cell>
        </row>
        <row r="124">
          <cell r="B124" t="str">
            <v>SKYMARK</v>
          </cell>
          <cell r="C124" t="str">
            <v>PE Bleu</v>
          </cell>
          <cell r="E124">
            <v>43103</v>
          </cell>
          <cell r="I124" t="str">
            <v>1 le 03/01/2018</v>
          </cell>
          <cell r="J124" t="str">
            <v>PE Bleu-2</v>
          </cell>
          <cell r="K124" t="str">
            <v>PE Bleu-2SKYMARK</v>
          </cell>
        </row>
        <row r="125">
          <cell r="B125" t="str">
            <v>GAVIPLAS</v>
          </cell>
          <cell r="C125" t="str">
            <v>Delta Form XL3</v>
          </cell>
          <cell r="E125">
            <v>43138</v>
          </cell>
          <cell r="I125" t="str">
            <v>20000 le 07/02/2018</v>
          </cell>
          <cell r="J125" t="str">
            <v>Delta Form XL3-2</v>
          </cell>
          <cell r="K125" t="str">
            <v>Delta Form XL3-2GAVIPLAS</v>
          </cell>
        </row>
        <row r="126">
          <cell r="B126" t="str">
            <v>TRIOPLANEX</v>
          </cell>
          <cell r="C126" t="str">
            <v>PE bleu</v>
          </cell>
          <cell r="E126">
            <v>43143</v>
          </cell>
          <cell r="I126" t="str">
            <v>1 le 12/02/2018</v>
          </cell>
          <cell r="J126" t="str">
            <v>PE bleu-2</v>
          </cell>
          <cell r="K126" t="str">
            <v>PE bleu-2TRIOPLANEX</v>
          </cell>
        </row>
        <row r="127">
          <cell r="B127" t="str">
            <v>TRIOPLANEX</v>
          </cell>
          <cell r="C127" t="str">
            <v>PE bleu</v>
          </cell>
          <cell r="E127">
            <v>43157</v>
          </cell>
          <cell r="I127" t="str">
            <v>1 le 26/02/2018</v>
          </cell>
          <cell r="J127" t="str">
            <v>PE bleu-2</v>
          </cell>
          <cell r="K127" t="str">
            <v>PE bleu-2TRIOPLANEX</v>
          </cell>
        </row>
        <row r="128">
          <cell r="B128" t="str">
            <v>TEXBOND</v>
          </cell>
          <cell r="C128" t="str">
            <v>Non tissé</v>
          </cell>
          <cell r="E128">
            <v>43152</v>
          </cell>
          <cell r="I128" t="str">
            <v>1 le 21/02/2018</v>
          </cell>
          <cell r="J128" t="str">
            <v>Non tissé-2</v>
          </cell>
          <cell r="K128" t="str">
            <v>Non tissé-2TEXBOND</v>
          </cell>
        </row>
        <row r="129">
          <cell r="B129" t="str">
            <v>TILLIE MOPIN</v>
          </cell>
          <cell r="C129" t="str">
            <v>ETIQUETTES T7</v>
          </cell>
          <cell r="E129">
            <v>43122</v>
          </cell>
          <cell r="I129" t="str">
            <v>40 le 22/01/2018</v>
          </cell>
          <cell r="J129" t="str">
            <v>ETIQUETTES T7-2</v>
          </cell>
          <cell r="K129" t="str">
            <v>ETIQUETTES T7-2TILLIE MOPIN</v>
          </cell>
        </row>
        <row r="130">
          <cell r="B130" t="str">
            <v>GAVIPLAS</v>
          </cell>
          <cell r="C130" t="str">
            <v>254117 Imprimé</v>
          </cell>
          <cell r="E130">
            <v>43109</v>
          </cell>
          <cell r="I130" t="str">
            <v>20000 le 09/01/2018</v>
          </cell>
          <cell r="J130" t="str">
            <v>254117 Imprimé-2</v>
          </cell>
          <cell r="K130" t="str">
            <v>254117 Imprimé-2GAVIPLAS</v>
          </cell>
        </row>
        <row r="131">
          <cell r="B131" t="str">
            <v>STORA</v>
          </cell>
          <cell r="C131" t="str">
            <v>Fluff Traité</v>
          </cell>
          <cell r="E131">
            <v>43123</v>
          </cell>
          <cell r="I131" t="str">
            <v>1 le 23/01/2018</v>
          </cell>
          <cell r="J131" t="str">
            <v>Fluff Traité-2</v>
          </cell>
          <cell r="K131" t="str">
            <v>Fluff Traité-2STORA</v>
          </cell>
        </row>
        <row r="132">
          <cell r="B132" t="str">
            <v>SNCO/IP</v>
          </cell>
          <cell r="C132" t="str">
            <v>4117 Imprimé</v>
          </cell>
          <cell r="E132">
            <v>43116</v>
          </cell>
          <cell r="I132" t="str">
            <v>1500 le 16/01/2018</v>
          </cell>
          <cell r="J132" t="str">
            <v>4117 Imprimé-2</v>
          </cell>
          <cell r="K132" t="str">
            <v>4117 Imprimé-2SNCO/IP</v>
          </cell>
        </row>
        <row r="133">
          <cell r="B133" t="str">
            <v>SNCO/IP</v>
          </cell>
          <cell r="C133" t="str">
            <v>254117 Imprimé</v>
          </cell>
          <cell r="E133">
            <v>43116</v>
          </cell>
          <cell r="I133" t="str">
            <v>500 le 16/01/2018</v>
          </cell>
          <cell r="J133" t="str">
            <v>254117 Imprimé-2</v>
          </cell>
          <cell r="K133" t="str">
            <v>254117 Imprimé-2SNCO/IP</v>
          </cell>
        </row>
        <row r="134">
          <cell r="B134" t="str">
            <v>SNCO/IP</v>
          </cell>
          <cell r="C134" t="str">
            <v>4119 Imprimé</v>
          </cell>
          <cell r="E134">
            <v>43116</v>
          </cell>
          <cell r="I134" t="str">
            <v>500 le 16/01/2018</v>
          </cell>
          <cell r="J134" t="str">
            <v>4119 Imprimé-2</v>
          </cell>
          <cell r="K134" t="str">
            <v>4119 Imprimé-2SNCO/IP</v>
          </cell>
        </row>
        <row r="135">
          <cell r="B135" t="str">
            <v>SNCO/IP</v>
          </cell>
          <cell r="C135" t="str">
            <v>4122 Imprimé</v>
          </cell>
          <cell r="E135">
            <v>43116</v>
          </cell>
          <cell r="I135" t="str">
            <v>250 le 16/01/2018</v>
          </cell>
          <cell r="J135" t="str">
            <v>4122 Imprimé-2</v>
          </cell>
          <cell r="K135" t="str">
            <v>4122 Imprimé-2SNCO/IP</v>
          </cell>
        </row>
        <row r="136">
          <cell r="B136" t="str">
            <v>SNCO/IP</v>
          </cell>
          <cell r="C136" t="str">
            <v>4123 Imprimé</v>
          </cell>
          <cell r="E136">
            <v>43116</v>
          </cell>
          <cell r="I136" t="str">
            <v>2025 le 16/01/2018</v>
          </cell>
          <cell r="J136" t="str">
            <v>4123 Imprimé-2</v>
          </cell>
          <cell r="K136" t="str">
            <v>4123 Imprimé-2SNCO/IP</v>
          </cell>
        </row>
        <row r="137">
          <cell r="B137" t="str">
            <v>SNCO/IP</v>
          </cell>
          <cell r="C137" t="str">
            <v>4123 Imprimé</v>
          </cell>
          <cell r="E137">
            <v>43116</v>
          </cell>
          <cell r="I137" t="str">
            <v>2025 le 16/01/2018</v>
          </cell>
          <cell r="J137" t="str">
            <v>4123 Imprimé-2</v>
          </cell>
          <cell r="K137" t="str">
            <v>4123 Imprimé-2SNCO/IP</v>
          </cell>
        </row>
        <row r="138">
          <cell r="B138" t="str">
            <v>SNCO/IP</v>
          </cell>
          <cell r="C138" t="str">
            <v>4118 Imprimé</v>
          </cell>
          <cell r="E138">
            <v>43116</v>
          </cell>
          <cell r="I138" t="str">
            <v>4500 le 16/01/2018</v>
          </cell>
          <cell r="J138" t="str">
            <v>4118 Imprimé-2</v>
          </cell>
          <cell r="K138" t="str">
            <v>4118 Imprimé-2SNCO/IP</v>
          </cell>
        </row>
        <row r="139">
          <cell r="B139" t="str">
            <v>SNCO/IP</v>
          </cell>
          <cell r="C139" t="str">
            <v>254123 Imprimé</v>
          </cell>
          <cell r="E139">
            <v>43116</v>
          </cell>
          <cell r="I139" t="str">
            <v>1350 le 16/01/2018</v>
          </cell>
          <cell r="J139" t="str">
            <v>254123 Imprimé-2</v>
          </cell>
          <cell r="K139" t="str">
            <v>254123 Imprimé-2SNCO/IP</v>
          </cell>
        </row>
        <row r="140">
          <cell r="B140" t="str">
            <v>SNCO/IP</v>
          </cell>
          <cell r="C140" t="str">
            <v>254118 Imprimé</v>
          </cell>
          <cell r="E140">
            <v>43116</v>
          </cell>
          <cell r="I140" t="str">
            <v>450 le 16/01/2018</v>
          </cell>
          <cell r="J140" t="str">
            <v>254118 Imprimé-2</v>
          </cell>
          <cell r="K140" t="str">
            <v>254118 Imprimé-2SNCO/IP</v>
          </cell>
        </row>
        <row r="141">
          <cell r="B141" t="str">
            <v>RIBEYRON</v>
          </cell>
          <cell r="C141" t="str">
            <v>SACRIBEYRON</v>
          </cell>
          <cell r="E141">
            <v>43147</v>
          </cell>
          <cell r="I141" t="str">
            <v>1200 le 16/02/2018</v>
          </cell>
          <cell r="J141" t="str">
            <v>SACRIBEYRON-2</v>
          </cell>
          <cell r="K141" t="str">
            <v>SACRIBEYRON-2RIBEYRON</v>
          </cell>
        </row>
        <row r="142">
          <cell r="B142" t="str">
            <v>DOUNOR</v>
          </cell>
          <cell r="C142" t="str">
            <v>Non tissé</v>
          </cell>
          <cell r="E142">
            <v>43144</v>
          </cell>
          <cell r="I142" t="str">
            <v>1 le 13/02/2018</v>
          </cell>
          <cell r="J142" t="str">
            <v>Non tissé-2</v>
          </cell>
          <cell r="K142" t="str">
            <v>Non tissé-2DOUNOR</v>
          </cell>
        </row>
        <row r="143">
          <cell r="B143" t="str">
            <v>EXTEN</v>
          </cell>
          <cell r="C143" t="str">
            <v>PE BLEU</v>
          </cell>
          <cell r="E143">
            <v>43136</v>
          </cell>
          <cell r="I143" t="str">
            <v>20000 le 05/02/2018</v>
          </cell>
          <cell r="J143" t="str">
            <v>PE BLEU-2</v>
          </cell>
          <cell r="K143" t="str">
            <v>PE BLEU-2EXTEN</v>
          </cell>
        </row>
        <row r="144">
          <cell r="B144" t="str">
            <v>SKYMARK</v>
          </cell>
          <cell r="C144" t="str">
            <v>PE Bleu</v>
          </cell>
          <cell r="E144">
            <v>43167</v>
          </cell>
          <cell r="I144" t="str">
            <v>1 le 08/03/2018</v>
          </cell>
          <cell r="J144" t="str">
            <v>PE Bleu-2</v>
          </cell>
          <cell r="K144" t="str">
            <v>PE Bleu-2SKYMARK</v>
          </cell>
        </row>
        <row r="145">
          <cell r="B145" t="str">
            <v>SKYMARK</v>
          </cell>
          <cell r="C145" t="str">
            <v>PE Bleu</v>
          </cell>
          <cell r="E145">
            <v>43167</v>
          </cell>
          <cell r="I145" t="str">
            <v>1 le 08/03/2018</v>
          </cell>
          <cell r="J145" t="str">
            <v>PE Bleu-2</v>
          </cell>
          <cell r="K145" t="str">
            <v>PE Bleu-2SKYMARK</v>
          </cell>
        </row>
        <row r="146">
          <cell r="B146" t="str">
            <v>TRIOPLANEX</v>
          </cell>
          <cell r="C146" t="str">
            <v>PE bleu</v>
          </cell>
          <cell r="E146">
            <v>43178</v>
          </cell>
          <cell r="I146" t="str">
            <v>1 le 19/03/2018</v>
          </cell>
          <cell r="J146" t="str">
            <v>PE bleu-2</v>
          </cell>
          <cell r="K146" t="str">
            <v>PE bleu-2TRIOPLANEX</v>
          </cell>
        </row>
        <row r="147">
          <cell r="B147" t="str">
            <v>MADA</v>
          </cell>
          <cell r="C147" t="str">
            <v>Non tissé</v>
          </cell>
          <cell r="E147">
            <v>43164</v>
          </cell>
          <cell r="I147" t="str">
            <v>0 le 05/03/2018</v>
          </cell>
          <cell r="J147" t="str">
            <v>Non tissé-2</v>
          </cell>
          <cell r="K147" t="str">
            <v>Non tissé-2MADA</v>
          </cell>
        </row>
        <row r="148">
          <cell r="B148" t="str">
            <v>MADA</v>
          </cell>
          <cell r="C148" t="str">
            <v>Non tissé</v>
          </cell>
          <cell r="E148">
            <v>43173</v>
          </cell>
          <cell r="I148" t="str">
            <v>0 le 14/03/2018</v>
          </cell>
          <cell r="J148" t="str">
            <v>Non tissé-2</v>
          </cell>
          <cell r="K148" t="str">
            <v>Non tissé-2MADA</v>
          </cell>
        </row>
        <row r="149">
          <cell r="B149" t="str">
            <v>SNCO/IP</v>
          </cell>
          <cell r="C149" t="str">
            <v>254115 Imprimé</v>
          </cell>
          <cell r="E149">
            <v>43123</v>
          </cell>
          <cell r="I149" t="str">
            <v>1000 le 23/01/2018</v>
          </cell>
          <cell r="J149" t="str">
            <v>254115 Imprimé-2</v>
          </cell>
          <cell r="K149" t="str">
            <v>254115 Imprimé-2SNCO/IP</v>
          </cell>
        </row>
        <row r="150">
          <cell r="B150" t="str">
            <v>SNCO/IP</v>
          </cell>
          <cell r="C150" t="str">
            <v>4119 Imprimé</v>
          </cell>
          <cell r="E150">
            <v>43123</v>
          </cell>
          <cell r="I150" t="str">
            <v>3500 le 23/01/2018</v>
          </cell>
          <cell r="J150" t="str">
            <v>4119 Imprimé-2</v>
          </cell>
          <cell r="K150" t="str">
            <v>4119 Imprimé-2SNCO/IP</v>
          </cell>
        </row>
        <row r="151">
          <cell r="B151" t="str">
            <v>SNCO/IP</v>
          </cell>
          <cell r="C151" t="str">
            <v>4116 Imprimé</v>
          </cell>
          <cell r="E151">
            <v>43123</v>
          </cell>
          <cell r="I151" t="str">
            <v>2000 le 23/01/2018</v>
          </cell>
          <cell r="J151" t="str">
            <v>4116 Imprimé-2</v>
          </cell>
          <cell r="K151" t="str">
            <v>4116 Imprimé-2SNCO/IP</v>
          </cell>
        </row>
        <row r="152">
          <cell r="B152" t="str">
            <v>SNCO/IP</v>
          </cell>
          <cell r="C152" t="str">
            <v>4117 Imprimé</v>
          </cell>
          <cell r="E152">
            <v>43123</v>
          </cell>
          <cell r="I152" t="str">
            <v>3250 le 23/01/2018</v>
          </cell>
          <cell r="J152" t="str">
            <v>4117 Imprimé-2</v>
          </cell>
          <cell r="K152" t="str">
            <v>4117 Imprimé-2SNCO/IP</v>
          </cell>
        </row>
        <row r="153">
          <cell r="B153" t="str">
            <v>SNCO/IP</v>
          </cell>
          <cell r="C153" t="str">
            <v>254119 Imprimé</v>
          </cell>
          <cell r="E153">
            <v>43123</v>
          </cell>
          <cell r="I153" t="str">
            <v>1250 le 23/01/2018</v>
          </cell>
          <cell r="J153" t="str">
            <v>254119 Imprimé-2</v>
          </cell>
          <cell r="K153" t="str">
            <v>254119 Imprimé-2SNCO/IP</v>
          </cell>
        </row>
        <row r="154">
          <cell r="B154" t="str">
            <v>SNCO/IP</v>
          </cell>
          <cell r="C154" t="str">
            <v>254119 Imprimé</v>
          </cell>
          <cell r="E154">
            <v>43123</v>
          </cell>
          <cell r="I154" t="str">
            <v>1250 le 23/01/2018</v>
          </cell>
          <cell r="J154" t="str">
            <v>254119 Imprimé-2</v>
          </cell>
          <cell r="K154" t="str">
            <v>254119 Imprimé-2SNCO/IP</v>
          </cell>
        </row>
        <row r="155">
          <cell r="B155" t="str">
            <v>SNCO/IP</v>
          </cell>
          <cell r="C155" t="str">
            <v>4115 Neutre</v>
          </cell>
          <cell r="E155">
            <v>43124</v>
          </cell>
          <cell r="I155" t="str">
            <v>500 le 24/01/2018</v>
          </cell>
          <cell r="J155" t="str">
            <v>4115 Neutre-2</v>
          </cell>
          <cell r="K155" t="str">
            <v>4115 Neutre-2SNCO/IP</v>
          </cell>
        </row>
        <row r="156">
          <cell r="B156" t="str">
            <v>SNCO/IP</v>
          </cell>
          <cell r="C156" t="str">
            <v>4115 Neutre</v>
          </cell>
          <cell r="E156">
            <v>43124</v>
          </cell>
          <cell r="I156" t="str">
            <v>500 le 24/01/2018</v>
          </cell>
          <cell r="J156" t="str">
            <v>4115 Neutre-2</v>
          </cell>
          <cell r="K156" t="str">
            <v>4115 Neutre-2SNCO/IP</v>
          </cell>
        </row>
        <row r="157">
          <cell r="B157" t="str">
            <v>SNCO/IP</v>
          </cell>
          <cell r="C157" t="str">
            <v>4123 Imprimé</v>
          </cell>
          <cell r="E157">
            <v>43124</v>
          </cell>
          <cell r="I157" t="str">
            <v>2700 le 24/01/2018</v>
          </cell>
          <cell r="J157" t="str">
            <v>4123 Imprimé-2</v>
          </cell>
          <cell r="K157" t="str">
            <v>4123 Imprimé-2SNCO/IP</v>
          </cell>
        </row>
        <row r="158">
          <cell r="B158" t="str">
            <v>SNCO/IP</v>
          </cell>
          <cell r="C158" t="str">
            <v>254123 Imprimé</v>
          </cell>
          <cell r="E158">
            <v>43124</v>
          </cell>
          <cell r="I158" t="str">
            <v>1800 le 24/01/2018</v>
          </cell>
          <cell r="J158" t="str">
            <v>254123 Imprimé-2</v>
          </cell>
          <cell r="K158" t="str">
            <v>254123 Imprimé-2SNCO/IP</v>
          </cell>
        </row>
        <row r="159">
          <cell r="B159" t="str">
            <v>SNCO/IP</v>
          </cell>
          <cell r="C159" t="str">
            <v>4115 Imprimé</v>
          </cell>
          <cell r="E159">
            <v>43124</v>
          </cell>
          <cell r="I159" t="str">
            <v>500 le 24/01/2018</v>
          </cell>
          <cell r="J159" t="str">
            <v>4115 Imprimé-2</v>
          </cell>
          <cell r="K159" t="str">
            <v>4115 Imprimé-2SNCO/IP</v>
          </cell>
        </row>
        <row r="160">
          <cell r="B160" t="str">
            <v>SNCO/IP</v>
          </cell>
          <cell r="C160" t="str">
            <v>254117 Imprimé</v>
          </cell>
          <cell r="E160">
            <v>43124</v>
          </cell>
          <cell r="I160" t="str">
            <v>440 le 24/01/2018</v>
          </cell>
          <cell r="J160" t="str">
            <v>254117 Imprimé-2</v>
          </cell>
          <cell r="K160" t="str">
            <v>254117 Imprimé-2SNCO/IP</v>
          </cell>
        </row>
        <row r="161">
          <cell r="B161" t="str">
            <v>SNCO/IP</v>
          </cell>
          <cell r="C161" t="str">
            <v>254118 Imprimé</v>
          </cell>
          <cell r="E161">
            <v>43124</v>
          </cell>
          <cell r="I161" t="str">
            <v>225 le 24/01/2018</v>
          </cell>
          <cell r="J161" t="str">
            <v>254118 Imprimé-2</v>
          </cell>
          <cell r="K161" t="str">
            <v>254118 Imprimé-2SNCO/IP</v>
          </cell>
        </row>
        <row r="162">
          <cell r="B162" t="str">
            <v>SNCO/IP</v>
          </cell>
          <cell r="C162" t="str">
            <v>4118 Imprimé</v>
          </cell>
          <cell r="E162">
            <v>43124</v>
          </cell>
          <cell r="I162" t="str">
            <v>900 le 24/01/2018</v>
          </cell>
          <cell r="J162" t="str">
            <v>4118 Imprimé-2</v>
          </cell>
          <cell r="K162" t="str">
            <v>4118 Imprimé-2SNCO/IP</v>
          </cell>
        </row>
        <row r="163">
          <cell r="B163" t="str">
            <v>SNCO/IP</v>
          </cell>
          <cell r="C163" t="str">
            <v>4122 Neutre</v>
          </cell>
          <cell r="E163">
            <v>43124</v>
          </cell>
          <cell r="I163" t="str">
            <v>250 le 24/01/2018</v>
          </cell>
          <cell r="J163" t="str">
            <v>4122 Neutre-2</v>
          </cell>
          <cell r="K163" t="str">
            <v>4122 Neutre-2SNCO/IP</v>
          </cell>
        </row>
        <row r="164">
          <cell r="B164" t="str">
            <v>SNCO/IP</v>
          </cell>
          <cell r="C164" t="str">
            <v>4123 Neutre</v>
          </cell>
          <cell r="E164">
            <v>43126</v>
          </cell>
          <cell r="I164" t="str">
            <v>1750 le 26/01/2018</v>
          </cell>
          <cell r="J164" t="str">
            <v>4123 Neutre-2</v>
          </cell>
          <cell r="K164" t="str">
            <v>4123 Neutre-2SNCO/IP</v>
          </cell>
        </row>
        <row r="165">
          <cell r="B165" t="str">
            <v>SNCO/IP</v>
          </cell>
          <cell r="C165" t="str">
            <v>4122 Imprimé</v>
          </cell>
          <cell r="E165">
            <v>43130</v>
          </cell>
          <cell r="I165" t="str">
            <v>2475 le 30/01/2018</v>
          </cell>
          <cell r="J165" t="str">
            <v>4122 Imprimé-2</v>
          </cell>
          <cell r="K165" t="str">
            <v>4122 Imprimé-2SNCO/IP</v>
          </cell>
        </row>
        <row r="166">
          <cell r="B166" t="str">
            <v>SNCO/IP</v>
          </cell>
          <cell r="C166" t="str">
            <v>4123 Imprimé</v>
          </cell>
          <cell r="E166">
            <v>43130</v>
          </cell>
          <cell r="I166" t="str">
            <v>3375 le 30/01/2018</v>
          </cell>
          <cell r="J166" t="str">
            <v>4123 Imprimé-2</v>
          </cell>
          <cell r="K166" t="str">
            <v>4123 Imprimé-2SNCO/IP</v>
          </cell>
        </row>
        <row r="167">
          <cell r="B167" t="str">
            <v>SNCO/IP</v>
          </cell>
          <cell r="C167" t="str">
            <v>4123 Imprimé</v>
          </cell>
          <cell r="E167">
            <v>43130</v>
          </cell>
          <cell r="I167" t="str">
            <v>3375 le 30/01/2018</v>
          </cell>
          <cell r="J167" t="str">
            <v>4123 Imprimé-2</v>
          </cell>
          <cell r="K167" t="str">
            <v>4123 Imprimé-2SNCO/IP</v>
          </cell>
        </row>
        <row r="168">
          <cell r="B168" t="str">
            <v>SNCO/IP</v>
          </cell>
          <cell r="C168" t="str">
            <v>4123 Imprimé</v>
          </cell>
          <cell r="E168">
            <v>43130</v>
          </cell>
          <cell r="I168" t="str">
            <v>3375 le 30/01/2018</v>
          </cell>
          <cell r="J168" t="str">
            <v>4123 Imprimé-2</v>
          </cell>
          <cell r="K168" t="str">
            <v>4123 Imprimé-2SNCO/IP</v>
          </cell>
        </row>
        <row r="169">
          <cell r="B169" t="str">
            <v>SNCO/IP</v>
          </cell>
          <cell r="C169" t="str">
            <v>4115 Imprimé</v>
          </cell>
          <cell r="E169">
            <v>43130</v>
          </cell>
          <cell r="I169" t="str">
            <v>1000 le 30/01/2018</v>
          </cell>
          <cell r="J169" t="str">
            <v>4115 Imprimé-2</v>
          </cell>
          <cell r="K169" t="str">
            <v>4115 Imprimé-2SNCO/IP</v>
          </cell>
        </row>
        <row r="170">
          <cell r="B170" t="str">
            <v>SNCO/IP</v>
          </cell>
          <cell r="C170" t="str">
            <v>254118 Imprimé</v>
          </cell>
          <cell r="E170">
            <v>43131</v>
          </cell>
          <cell r="I170" t="str">
            <v>900 le 31/01/2018</v>
          </cell>
          <cell r="J170" t="str">
            <v>254118 Imprimé-2</v>
          </cell>
          <cell r="K170" t="str">
            <v>254118 Imprimé-2SNCO/IP</v>
          </cell>
        </row>
        <row r="171">
          <cell r="B171" t="str">
            <v>SNCO/IP</v>
          </cell>
          <cell r="C171" t="str">
            <v>4117 Imprimé</v>
          </cell>
          <cell r="E171">
            <v>43131</v>
          </cell>
          <cell r="I171" t="str">
            <v>3000 le 31/01/2018</v>
          </cell>
          <cell r="J171" t="str">
            <v>4117 Imprimé-2</v>
          </cell>
          <cell r="K171" t="str">
            <v>4117 Imprimé-2SNCO/IP</v>
          </cell>
        </row>
        <row r="172">
          <cell r="B172" t="str">
            <v>SNCO/IP</v>
          </cell>
          <cell r="C172" t="str">
            <v>4117 Imprimé</v>
          </cell>
          <cell r="E172">
            <v>43131</v>
          </cell>
          <cell r="I172" t="str">
            <v>3000 le 31/01/2018</v>
          </cell>
          <cell r="J172" t="str">
            <v>4117 Imprimé-2</v>
          </cell>
          <cell r="K172" t="str">
            <v>4117 Imprimé-2SNCO/IP</v>
          </cell>
        </row>
        <row r="173">
          <cell r="B173" t="str">
            <v>SNCO/IP</v>
          </cell>
          <cell r="C173" t="str">
            <v>254119 Imprimé</v>
          </cell>
          <cell r="E173">
            <v>43131</v>
          </cell>
          <cell r="I173" t="str">
            <v>750 le 31/01/2018</v>
          </cell>
          <cell r="J173" t="str">
            <v>254119 Imprimé-2</v>
          </cell>
          <cell r="K173" t="str">
            <v>254119 Imprimé-2SNCO/IP</v>
          </cell>
        </row>
        <row r="174">
          <cell r="B174" t="str">
            <v>SNCO/IP</v>
          </cell>
          <cell r="C174" t="str">
            <v>4118 Imprimé</v>
          </cell>
          <cell r="E174">
            <v>43131</v>
          </cell>
          <cell r="I174" t="str">
            <v>4500 le 31/01/2018</v>
          </cell>
          <cell r="J174" t="str">
            <v>4118 Imprimé-2</v>
          </cell>
          <cell r="K174" t="str">
            <v>4118 Imprimé-2SNCO/IP</v>
          </cell>
        </row>
        <row r="175">
          <cell r="B175" t="str">
            <v>SNCO/IP</v>
          </cell>
          <cell r="C175" t="str">
            <v>4123 Neutre</v>
          </cell>
          <cell r="E175">
            <v>43131</v>
          </cell>
          <cell r="I175" t="str">
            <v>750 le 31/01/2018</v>
          </cell>
          <cell r="J175" t="str">
            <v>4123 Neutre-2</v>
          </cell>
          <cell r="K175" t="str">
            <v>4123 Neutre-2SNCO/IP</v>
          </cell>
        </row>
        <row r="176">
          <cell r="B176" t="str">
            <v>SNCO/IP</v>
          </cell>
          <cell r="C176" t="str">
            <v>4122 Imprimé</v>
          </cell>
          <cell r="E176">
            <v>43139</v>
          </cell>
          <cell r="I176" t="str">
            <v>500 le 08/02/2018</v>
          </cell>
          <cell r="J176" t="str">
            <v>4122 Imprimé-2</v>
          </cell>
          <cell r="K176" t="str">
            <v>4122 Imprimé-2SNCO/IP</v>
          </cell>
        </row>
        <row r="177">
          <cell r="B177" t="str">
            <v>SKYMARK</v>
          </cell>
          <cell r="C177" t="str">
            <v>PE Bleu</v>
          </cell>
          <cell r="E177">
            <v>43143</v>
          </cell>
          <cell r="I177" t="str">
            <v>1 le 12/02/2018</v>
          </cell>
          <cell r="J177" t="str">
            <v>PE Bleu-2</v>
          </cell>
          <cell r="K177" t="str">
            <v>PE Bleu-2SKYMARK</v>
          </cell>
        </row>
        <row r="178">
          <cell r="B178" t="str">
            <v>SKYMARK</v>
          </cell>
          <cell r="C178" t="str">
            <v>PE Bleu</v>
          </cell>
          <cell r="E178">
            <v>43143</v>
          </cell>
          <cell r="I178" t="str">
            <v>1 le 12/02/2018</v>
          </cell>
          <cell r="J178" t="str">
            <v>PE Bleu-2</v>
          </cell>
          <cell r="K178" t="str">
            <v>PE Bleu-2SKYMARK</v>
          </cell>
        </row>
        <row r="179">
          <cell r="B179" t="str">
            <v>SKYMARK</v>
          </cell>
          <cell r="C179" t="str">
            <v>PE Bleu</v>
          </cell>
          <cell r="E179">
            <v>43143</v>
          </cell>
          <cell r="I179" t="str">
            <v>1 le 12/02/2018</v>
          </cell>
          <cell r="J179" t="str">
            <v>PE Bleu-2</v>
          </cell>
          <cell r="K179" t="str">
            <v>PE Bleu-2SKYMARK</v>
          </cell>
        </row>
        <row r="180">
          <cell r="B180" t="str">
            <v>JPC ETIQUETTES</v>
          </cell>
          <cell r="C180" t="str">
            <v>LABEL CARTON</v>
          </cell>
          <cell r="E180">
            <v>43139</v>
          </cell>
          <cell r="I180" t="str">
            <v>60000 le 08/02/2018</v>
          </cell>
          <cell r="J180" t="str">
            <v>LABEL CARTON-2</v>
          </cell>
          <cell r="K180" t="str">
            <v>LABEL CARTON-2JPC ETIQUETTES</v>
          </cell>
        </row>
        <row r="181">
          <cell r="B181" t="str">
            <v>SICAD</v>
          </cell>
          <cell r="C181" t="str">
            <v>DOUBLE FACE</v>
          </cell>
          <cell r="E181">
            <v>43145</v>
          </cell>
          <cell r="I181" t="str">
            <v>192 le 14/02/2018</v>
          </cell>
          <cell r="J181" t="str">
            <v>DOUBLE FACE-2</v>
          </cell>
          <cell r="K181" t="str">
            <v>DOUBLE FACE-2SICAD</v>
          </cell>
        </row>
        <row r="182">
          <cell r="B182" t="str">
            <v>SNCO/IP</v>
          </cell>
          <cell r="C182" t="str">
            <v>4116 Imprimé</v>
          </cell>
          <cell r="E182">
            <v>43133</v>
          </cell>
          <cell r="I182" t="str">
            <v>5000 le 02/02/2018</v>
          </cell>
          <cell r="J182" t="str">
            <v>4116 Imprimé-2</v>
          </cell>
          <cell r="K182" t="str">
            <v>4116 Imprimé-2SNCO/IP</v>
          </cell>
        </row>
        <row r="183">
          <cell r="B183" t="str">
            <v>SNCO/IP</v>
          </cell>
          <cell r="C183" t="str">
            <v>254119 Imprimé</v>
          </cell>
          <cell r="E183">
            <v>43133</v>
          </cell>
          <cell r="I183" t="str">
            <v>2000 le 02/02/2018</v>
          </cell>
          <cell r="J183" t="str">
            <v>254119 Imprimé-2</v>
          </cell>
          <cell r="K183" t="str">
            <v>254119 Imprimé-2SNCO/IP</v>
          </cell>
        </row>
        <row r="184">
          <cell r="B184" t="str">
            <v>SNCO/IP</v>
          </cell>
          <cell r="C184" t="str">
            <v>4123 Imprimé</v>
          </cell>
          <cell r="E184">
            <v>43133</v>
          </cell>
          <cell r="I184" t="str">
            <v>1800 le 02/02/2018</v>
          </cell>
          <cell r="J184" t="str">
            <v>4123 Imprimé-2</v>
          </cell>
          <cell r="K184" t="str">
            <v>4123 Imprimé-2SNCO/IP</v>
          </cell>
        </row>
        <row r="185">
          <cell r="B185" t="str">
            <v>SNCO/IP</v>
          </cell>
          <cell r="C185" t="str">
            <v>254123 Imprimé</v>
          </cell>
          <cell r="E185">
            <v>43138</v>
          </cell>
          <cell r="I185" t="str">
            <v>5625 le 07/02/2018</v>
          </cell>
          <cell r="J185" t="str">
            <v>254123 Imprimé-2</v>
          </cell>
          <cell r="K185" t="str">
            <v>254123 Imprimé-2SNCO/IP</v>
          </cell>
        </row>
        <row r="186">
          <cell r="B186" t="str">
            <v>SNCO/IP</v>
          </cell>
          <cell r="C186" t="str">
            <v>4117 Imprimé</v>
          </cell>
          <cell r="E186">
            <v>43138</v>
          </cell>
          <cell r="I186" t="str">
            <v>3250 le 07/02/2018</v>
          </cell>
          <cell r="J186" t="str">
            <v>4117 Imprimé-2</v>
          </cell>
          <cell r="K186" t="str">
            <v>4117 Imprimé-2SNCO/IP</v>
          </cell>
        </row>
        <row r="187">
          <cell r="B187" t="str">
            <v>SNCO/IP</v>
          </cell>
          <cell r="C187" t="str">
            <v>4117 Imprimé</v>
          </cell>
          <cell r="E187">
            <v>43138</v>
          </cell>
          <cell r="I187" t="str">
            <v>3250 le 07/02/2018</v>
          </cell>
          <cell r="J187" t="str">
            <v>4117 Imprimé-2</v>
          </cell>
          <cell r="K187" t="str">
            <v>4117 Imprimé-2SNCO/IP</v>
          </cell>
        </row>
        <row r="188">
          <cell r="B188" t="str">
            <v>SNCO/IP</v>
          </cell>
          <cell r="C188" t="str">
            <v>4119 Imprimé</v>
          </cell>
          <cell r="E188">
            <v>43138</v>
          </cell>
          <cell r="I188" t="str">
            <v>2000 le 07/02/2018</v>
          </cell>
          <cell r="J188" t="str">
            <v>4119 Imprimé-2</v>
          </cell>
          <cell r="K188" t="str">
            <v>4119 Imprimé-2SNCO/IP</v>
          </cell>
        </row>
        <row r="189">
          <cell r="B189" t="str">
            <v>SNCO/IP</v>
          </cell>
          <cell r="C189" t="str">
            <v>4123 Imprimé</v>
          </cell>
          <cell r="E189">
            <v>43138</v>
          </cell>
          <cell r="I189" t="str">
            <v>3600 le 07/02/2018</v>
          </cell>
          <cell r="J189" t="str">
            <v>4123 Imprimé-2</v>
          </cell>
          <cell r="K189" t="str">
            <v>4123 Imprimé-2SNCO/IP</v>
          </cell>
        </row>
        <row r="190">
          <cell r="B190" t="str">
            <v>SNCO/IP</v>
          </cell>
          <cell r="C190" t="str">
            <v>4123 Imprimé</v>
          </cell>
          <cell r="E190">
            <v>43138</v>
          </cell>
          <cell r="I190" t="str">
            <v>3600 le 07/02/2018</v>
          </cell>
          <cell r="J190" t="str">
            <v>4123 Imprimé-2</v>
          </cell>
          <cell r="K190" t="str">
            <v>4123 Imprimé-2SNCO/IP</v>
          </cell>
        </row>
        <row r="191">
          <cell r="B191" t="str">
            <v>SNCO/IP</v>
          </cell>
          <cell r="C191" t="str">
            <v>4123 Neutre</v>
          </cell>
          <cell r="E191">
            <v>43138</v>
          </cell>
          <cell r="I191" t="str">
            <v>250 le 07/02/2018</v>
          </cell>
          <cell r="J191" t="str">
            <v>4123 Neutre-2</v>
          </cell>
          <cell r="K191" t="str">
            <v>4123 Neutre-2SNCO/IP</v>
          </cell>
        </row>
        <row r="192">
          <cell r="B192" t="str">
            <v>SNCO/IP</v>
          </cell>
          <cell r="C192" t="str">
            <v>4118 Imprimé</v>
          </cell>
          <cell r="E192">
            <v>43138</v>
          </cell>
          <cell r="I192" t="str">
            <v>5850 le 07/02/2018</v>
          </cell>
          <cell r="J192" t="str">
            <v>4118 Imprimé-2</v>
          </cell>
          <cell r="K192" t="str">
            <v>4118 Imprimé-2SNCO/IP</v>
          </cell>
        </row>
        <row r="193">
          <cell r="B193" t="str">
            <v>SNCO/IP</v>
          </cell>
          <cell r="C193" t="str">
            <v>4115 Neutre</v>
          </cell>
          <cell r="E193">
            <v>43138</v>
          </cell>
          <cell r="I193" t="str">
            <v>1250 le 07/02/2018</v>
          </cell>
          <cell r="J193" t="str">
            <v>4115 Neutre-2</v>
          </cell>
          <cell r="K193" t="str">
            <v>4115 Neutre-2SNCO/IP</v>
          </cell>
        </row>
        <row r="194">
          <cell r="B194" t="str">
            <v>STORA</v>
          </cell>
          <cell r="C194" t="str">
            <v>Fluff Traité</v>
          </cell>
          <cell r="E194">
            <v>43161</v>
          </cell>
          <cell r="I194" t="str">
            <v>2 le 02/03/2018</v>
          </cell>
          <cell r="J194" t="str">
            <v>Fluff Traité-2</v>
          </cell>
          <cell r="K194" t="str">
            <v>Fluff Traité-2STORA</v>
          </cell>
        </row>
        <row r="195">
          <cell r="B195" t="str">
            <v>STORA</v>
          </cell>
          <cell r="C195" t="str">
            <v>Fluff Traité</v>
          </cell>
          <cell r="E195">
            <v>43161</v>
          </cell>
          <cell r="I195" t="str">
            <v>2 le 02/03/2018</v>
          </cell>
          <cell r="J195" t="str">
            <v>Fluff Traité-2</v>
          </cell>
          <cell r="K195" t="str">
            <v>Fluff Traité-2STORA</v>
          </cell>
        </row>
        <row r="196">
          <cell r="B196" t="str">
            <v>STORA</v>
          </cell>
          <cell r="C196" t="str">
            <v>Fluff Traité</v>
          </cell>
          <cell r="E196">
            <v>43164</v>
          </cell>
          <cell r="I196" t="str">
            <v>0 le 05/03/2018</v>
          </cell>
          <cell r="J196" t="str">
            <v>Fluff Traité-2</v>
          </cell>
          <cell r="K196" t="str">
            <v>Fluff Traité-2STORA</v>
          </cell>
        </row>
        <row r="197">
          <cell r="B197" t="str">
            <v>STORA</v>
          </cell>
          <cell r="C197" t="str">
            <v>Fluff Traité</v>
          </cell>
          <cell r="E197">
            <v>43165</v>
          </cell>
          <cell r="I197" t="str">
            <v>0 le 06/03/2018</v>
          </cell>
          <cell r="J197" t="str">
            <v>Fluff Traité-2</v>
          </cell>
          <cell r="K197" t="str">
            <v>Fluff Traité-2STORA</v>
          </cell>
        </row>
        <row r="198">
          <cell r="B198" t="str">
            <v>STORA</v>
          </cell>
          <cell r="C198" t="str">
            <v>Fluff non Traité</v>
          </cell>
          <cell r="E198">
            <v>43166</v>
          </cell>
          <cell r="I198" t="str">
            <v>0 le 07/03/2018</v>
          </cell>
          <cell r="J198" t="str">
            <v>Fluff non Traité-2</v>
          </cell>
          <cell r="K198" t="str">
            <v>Fluff non Traité-2STORA</v>
          </cell>
        </row>
        <row r="199">
          <cell r="B199" t="str">
            <v>STORA</v>
          </cell>
          <cell r="C199" t="str">
            <v>Fluff Traité</v>
          </cell>
          <cell r="E199">
            <v>43167</v>
          </cell>
          <cell r="I199" t="str">
            <v>0 le 08/03/2018</v>
          </cell>
          <cell r="J199" t="str">
            <v>Fluff Traité-2</v>
          </cell>
          <cell r="K199" t="str">
            <v>Fluff Traité-2STORA</v>
          </cell>
        </row>
        <row r="200">
          <cell r="B200" t="str">
            <v>STORA</v>
          </cell>
          <cell r="C200" t="str">
            <v>Fluff Traité</v>
          </cell>
          <cell r="E200">
            <v>43168</v>
          </cell>
          <cell r="I200" t="str">
            <v>0 le 09/03/2018</v>
          </cell>
          <cell r="J200" t="str">
            <v>Fluff Traité-2</v>
          </cell>
          <cell r="K200" t="str">
            <v>Fluff Traité-2STORA</v>
          </cell>
        </row>
        <row r="201">
          <cell r="B201" t="str">
            <v>STORA</v>
          </cell>
          <cell r="C201" t="str">
            <v>Fluff Traité</v>
          </cell>
          <cell r="E201">
            <v>43171</v>
          </cell>
          <cell r="I201" t="str">
            <v>0 le 12/03/2018</v>
          </cell>
          <cell r="J201" t="str">
            <v>Fluff Traité-2</v>
          </cell>
          <cell r="K201" t="str">
            <v>Fluff Traité-2STORA</v>
          </cell>
        </row>
        <row r="202">
          <cell r="B202" t="str">
            <v>STORA</v>
          </cell>
          <cell r="C202" t="str">
            <v>Fluff Traité</v>
          </cell>
          <cell r="E202">
            <v>43172</v>
          </cell>
          <cell r="I202" t="str">
            <v>0 le 13/03/2018</v>
          </cell>
          <cell r="J202" t="str">
            <v>Fluff Traité-2</v>
          </cell>
          <cell r="K202" t="str">
            <v>Fluff Traité-2STORA</v>
          </cell>
        </row>
        <row r="203">
          <cell r="B203" t="str">
            <v>STORA</v>
          </cell>
          <cell r="C203" t="str">
            <v>Fluff Traité</v>
          </cell>
          <cell r="E203">
            <v>43173</v>
          </cell>
          <cell r="I203" t="str">
            <v>0 le 14/03/2018</v>
          </cell>
          <cell r="J203" t="str">
            <v>Fluff Traité-2</v>
          </cell>
          <cell r="K203" t="str">
            <v>Fluff Traité-2STORA</v>
          </cell>
        </row>
        <row r="204">
          <cell r="B204" t="str">
            <v>STORA</v>
          </cell>
          <cell r="C204" t="str">
            <v>Fluff Traité</v>
          </cell>
          <cell r="E204">
            <v>43174</v>
          </cell>
          <cell r="I204" t="str">
            <v>0 le 15/03/2018</v>
          </cell>
          <cell r="J204" t="str">
            <v>Fluff Traité-2</v>
          </cell>
          <cell r="K204" t="str">
            <v>Fluff Traité-2STORA</v>
          </cell>
        </row>
        <row r="205">
          <cell r="B205" t="str">
            <v>STORA</v>
          </cell>
          <cell r="C205" t="str">
            <v>Fluff Traité</v>
          </cell>
          <cell r="E205">
            <v>43175</v>
          </cell>
          <cell r="I205" t="str">
            <v>0 le 16/03/2018</v>
          </cell>
          <cell r="J205" t="str">
            <v>Fluff Traité-2</v>
          </cell>
          <cell r="K205" t="str">
            <v>Fluff Traité-2STORA</v>
          </cell>
        </row>
        <row r="206">
          <cell r="B206" t="str">
            <v>STORA</v>
          </cell>
          <cell r="C206" t="str">
            <v>Fluff Traité</v>
          </cell>
          <cell r="E206">
            <v>43181</v>
          </cell>
          <cell r="I206" t="str">
            <v>0 le 22/03/2018</v>
          </cell>
          <cell r="J206" t="str">
            <v>Fluff Traité-2</v>
          </cell>
          <cell r="K206" t="str">
            <v>Fluff Traité-2STORA</v>
          </cell>
        </row>
        <row r="207">
          <cell r="B207" t="str">
            <v>BULTEAU</v>
          </cell>
          <cell r="C207" t="str">
            <v>CORNIERE</v>
          </cell>
          <cell r="E207">
            <v>43159</v>
          </cell>
          <cell r="I207" t="str">
            <v>2000 le 28/02/2018</v>
          </cell>
          <cell r="J207" t="str">
            <v>CORNIERE-2</v>
          </cell>
          <cell r="K207" t="str">
            <v>CORNIERE-2BULTEAU</v>
          </cell>
        </row>
        <row r="208">
          <cell r="B208" t="str">
            <v>ABENA</v>
          </cell>
          <cell r="C208" t="str">
            <v>SAP</v>
          </cell>
          <cell r="E208">
            <v>43137</v>
          </cell>
          <cell r="I208" t="str">
            <v>0 le 06/02/2018</v>
          </cell>
          <cell r="J208" t="str">
            <v>SAP-2</v>
          </cell>
          <cell r="K208" t="str">
            <v>SAP-2ABENA</v>
          </cell>
        </row>
        <row r="209">
          <cell r="B209" t="str">
            <v>SNCO/IP</v>
          </cell>
          <cell r="C209" t="str">
            <v>254115 Imprimé</v>
          </cell>
          <cell r="E209">
            <v>43104</v>
          </cell>
          <cell r="I209" t="str">
            <v>1000 le 04/01/2018</v>
          </cell>
          <cell r="J209" t="str">
            <v>254115 Imprimé-2</v>
          </cell>
          <cell r="K209" t="str">
            <v>254115 Imprimé-2SNCO/IP</v>
          </cell>
        </row>
        <row r="210">
          <cell r="B210" t="str">
            <v>SNCO/IP</v>
          </cell>
          <cell r="C210" t="str">
            <v>4115 Imprimé</v>
          </cell>
          <cell r="E210">
            <v>43144</v>
          </cell>
          <cell r="I210" t="str">
            <v>500 le 13/02/2018</v>
          </cell>
          <cell r="J210" t="str">
            <v>4115 Imprimé-2</v>
          </cell>
          <cell r="K210" t="str">
            <v>4115 Imprimé-2SNCO/IP</v>
          </cell>
        </row>
        <row r="211">
          <cell r="B211" t="str">
            <v>SNCO/IP</v>
          </cell>
          <cell r="C211" t="str">
            <v>4116 Imprimé</v>
          </cell>
          <cell r="E211">
            <v>43144</v>
          </cell>
          <cell r="I211" t="str">
            <v>500 le 13/02/2018</v>
          </cell>
          <cell r="J211" t="str">
            <v>4116 Imprimé-2</v>
          </cell>
          <cell r="K211" t="str">
            <v>4116 Imprimé-2SNCO/IP</v>
          </cell>
        </row>
        <row r="212">
          <cell r="B212" t="str">
            <v>SNCO/IP</v>
          </cell>
          <cell r="C212" t="str">
            <v>4119 Imprimé</v>
          </cell>
          <cell r="E212">
            <v>43144</v>
          </cell>
          <cell r="I212" t="str">
            <v>1500 le 13/02/2018</v>
          </cell>
          <cell r="J212" t="str">
            <v>4119 Imprimé-2</v>
          </cell>
          <cell r="K212" t="str">
            <v>4119 Imprimé-2SNCO/IP</v>
          </cell>
        </row>
        <row r="213">
          <cell r="B213" t="str">
            <v>SNCO/IP</v>
          </cell>
          <cell r="C213" t="str">
            <v>254119 Imprimé</v>
          </cell>
          <cell r="E213">
            <v>43144</v>
          </cell>
          <cell r="I213" t="str">
            <v>500 le 13/02/2018</v>
          </cell>
          <cell r="J213" t="str">
            <v>254119 Imprimé-2</v>
          </cell>
          <cell r="K213" t="str">
            <v>254119 Imprimé-2SNCO/IP</v>
          </cell>
        </row>
        <row r="214">
          <cell r="B214" t="str">
            <v>SNCO/IP</v>
          </cell>
          <cell r="C214" t="str">
            <v>254119 Imprimé</v>
          </cell>
          <cell r="E214">
            <v>43144</v>
          </cell>
          <cell r="I214" t="str">
            <v>500 le 13/02/2018</v>
          </cell>
          <cell r="J214" t="str">
            <v>254119 Imprimé-2</v>
          </cell>
          <cell r="K214" t="str">
            <v>254119 Imprimé-2SNCO/IP</v>
          </cell>
        </row>
        <row r="215">
          <cell r="B215" t="str">
            <v>SNCO/IP</v>
          </cell>
          <cell r="C215" t="str">
            <v>4122 Imprimé</v>
          </cell>
          <cell r="E215">
            <v>43144</v>
          </cell>
          <cell r="I215" t="str">
            <v>1000 le 13/02/2018</v>
          </cell>
          <cell r="J215" t="str">
            <v>4122 Imprimé-2</v>
          </cell>
          <cell r="K215" t="str">
            <v>4122 Imprimé-2SNCO/IP</v>
          </cell>
        </row>
        <row r="216">
          <cell r="B216" t="str">
            <v>SNCO/IP</v>
          </cell>
          <cell r="C216" t="str">
            <v>4122 Neutre</v>
          </cell>
          <cell r="E216">
            <v>43144</v>
          </cell>
          <cell r="I216" t="str">
            <v>250 le 13/02/2018</v>
          </cell>
          <cell r="J216" t="str">
            <v>4122 Neutre-2</v>
          </cell>
          <cell r="K216" t="str">
            <v>4122 Neutre-2SNCO/IP</v>
          </cell>
        </row>
        <row r="217">
          <cell r="B217" t="str">
            <v>SNCO/IP</v>
          </cell>
          <cell r="C217" t="str">
            <v>4123 Imprimé</v>
          </cell>
          <cell r="E217">
            <v>43144</v>
          </cell>
          <cell r="I217" t="str">
            <v>1350 le 13/02/2018</v>
          </cell>
          <cell r="J217" t="str">
            <v>4123 Imprimé-2</v>
          </cell>
          <cell r="K217" t="str">
            <v>4123 Imprimé-2SNCO/IP</v>
          </cell>
        </row>
        <row r="218">
          <cell r="B218" t="str">
            <v>SNCO/IP</v>
          </cell>
          <cell r="C218" t="str">
            <v>4123 Neutre</v>
          </cell>
          <cell r="E218">
            <v>43144</v>
          </cell>
          <cell r="I218" t="str">
            <v>1000 le 13/02/2018</v>
          </cell>
          <cell r="J218" t="str">
            <v>4123 Neutre-2</v>
          </cell>
          <cell r="K218" t="str">
            <v>4123 Neutre-2SNCO/IP</v>
          </cell>
        </row>
        <row r="219">
          <cell r="B219" t="str">
            <v>SNCO/IP</v>
          </cell>
          <cell r="C219" t="str">
            <v>4123 Neutre</v>
          </cell>
          <cell r="E219">
            <v>43144</v>
          </cell>
          <cell r="I219" t="str">
            <v>1000 le 13/02/2018</v>
          </cell>
          <cell r="J219" t="str">
            <v>4123 Neutre-2</v>
          </cell>
          <cell r="K219" t="str">
            <v>4123 Neutre-2SNCO/IP</v>
          </cell>
        </row>
        <row r="220">
          <cell r="B220" t="str">
            <v>SNCO/IP</v>
          </cell>
          <cell r="C220" t="str">
            <v>4118 Imprimé</v>
          </cell>
          <cell r="E220">
            <v>43144</v>
          </cell>
          <cell r="I220" t="str">
            <v>2700 le 13/02/2018</v>
          </cell>
          <cell r="J220" t="str">
            <v>4118 Imprimé-2</v>
          </cell>
          <cell r="K220" t="str">
            <v>4118 Imprimé-2SNCO/IP</v>
          </cell>
        </row>
        <row r="221">
          <cell r="B221" t="str">
            <v>SNCO/IP</v>
          </cell>
          <cell r="C221" t="str">
            <v>254123 Imprimé</v>
          </cell>
          <cell r="E221">
            <v>43144</v>
          </cell>
          <cell r="I221" t="str">
            <v>900 le 13/02/2018</v>
          </cell>
          <cell r="J221" t="str">
            <v>254123 Imprimé-2</v>
          </cell>
          <cell r="K221" t="str">
            <v>254123 Imprimé-2SNCO/IP</v>
          </cell>
        </row>
        <row r="222">
          <cell r="B222" t="str">
            <v>ABENA</v>
          </cell>
          <cell r="C222" t="str">
            <v>SAP</v>
          </cell>
          <cell r="E222">
            <v>43143</v>
          </cell>
          <cell r="I222" t="str">
            <v>4000 le 12/02/2018</v>
          </cell>
          <cell r="J222" t="str">
            <v>SAP-2</v>
          </cell>
          <cell r="K222" t="str">
            <v>SAP-2ABENA</v>
          </cell>
        </row>
        <row r="223">
          <cell r="B223" t="str">
            <v>SNCO/IP</v>
          </cell>
          <cell r="C223" t="str">
            <v>4122 Imprimé</v>
          </cell>
          <cell r="E223">
            <v>43152</v>
          </cell>
          <cell r="I223" t="str">
            <v>1500 le 21/02/2018</v>
          </cell>
          <cell r="J223" t="str">
            <v>4122 Imprimé-2</v>
          </cell>
          <cell r="K223" t="str">
            <v>4122 Imprimé-2SNCO/IP</v>
          </cell>
        </row>
        <row r="224">
          <cell r="B224" t="str">
            <v>SNCO/IP</v>
          </cell>
          <cell r="C224" t="str">
            <v>4122 Imprimé</v>
          </cell>
          <cell r="E224">
            <v>43152</v>
          </cell>
          <cell r="I224" t="str">
            <v>1500 le 21/02/2018</v>
          </cell>
          <cell r="J224" t="str">
            <v>4122 Imprimé-2</v>
          </cell>
          <cell r="K224" t="str">
            <v>4122 Imprimé-2SNCO/IP</v>
          </cell>
        </row>
        <row r="225">
          <cell r="B225" t="str">
            <v>SNCO/IP</v>
          </cell>
          <cell r="C225" t="str">
            <v>4123 Imprimé</v>
          </cell>
          <cell r="E225">
            <v>43151</v>
          </cell>
          <cell r="I225" t="str">
            <v>2700 le 20/02/2018</v>
          </cell>
          <cell r="J225" t="str">
            <v>4123 Imprimé-2</v>
          </cell>
          <cell r="K225" t="str">
            <v>4123 Imprimé-2SNCO/IP</v>
          </cell>
        </row>
        <row r="226">
          <cell r="B226" t="str">
            <v>SNCO/IP</v>
          </cell>
          <cell r="C226" t="str">
            <v>4123 Neutre</v>
          </cell>
          <cell r="E226">
            <v>43151</v>
          </cell>
          <cell r="I226" t="str">
            <v>1500 le 20/02/2018</v>
          </cell>
          <cell r="J226" t="str">
            <v>4123 Neutre-2</v>
          </cell>
          <cell r="K226" t="str">
            <v>4123 Neutre-2SNCO/IP</v>
          </cell>
        </row>
        <row r="227">
          <cell r="B227" t="str">
            <v>SNCO/IP</v>
          </cell>
          <cell r="C227" t="str">
            <v>254125 Imprimé</v>
          </cell>
          <cell r="E227">
            <v>43151</v>
          </cell>
          <cell r="I227" t="str">
            <v>450 le 20/02/2018</v>
          </cell>
          <cell r="J227" t="str">
            <v>254125 Imprimé-2</v>
          </cell>
          <cell r="K227" t="str">
            <v>254125 Imprimé-2SNCO/IP</v>
          </cell>
        </row>
        <row r="228">
          <cell r="B228" t="str">
            <v>SNCO/IP</v>
          </cell>
          <cell r="C228" t="str">
            <v>4118 Imprimé</v>
          </cell>
          <cell r="E228">
            <v>43151</v>
          </cell>
          <cell r="I228" t="str">
            <v>2700 le 20/02/2018</v>
          </cell>
          <cell r="J228" t="str">
            <v>4118 Imprimé-2</v>
          </cell>
          <cell r="K228" t="str">
            <v>4118 Imprimé-2SNCO/IP</v>
          </cell>
        </row>
        <row r="229">
          <cell r="B229" t="str">
            <v>SNCO/IP</v>
          </cell>
          <cell r="C229" t="str">
            <v>4118 Imprimé</v>
          </cell>
          <cell r="E229">
            <v>43151</v>
          </cell>
          <cell r="I229" t="str">
            <v>2700 le 20/02/2018</v>
          </cell>
          <cell r="J229" t="str">
            <v>4118 Imprimé-2</v>
          </cell>
          <cell r="K229" t="str">
            <v>4118 Imprimé-2SNCO/IP</v>
          </cell>
        </row>
        <row r="230">
          <cell r="B230" t="str">
            <v>SNCO/IP</v>
          </cell>
          <cell r="C230" t="str">
            <v>254123 Imprimé</v>
          </cell>
          <cell r="E230">
            <v>43151</v>
          </cell>
          <cell r="I230" t="str">
            <v>2700 le 20/02/2018</v>
          </cell>
          <cell r="J230" t="str">
            <v>254123 Imprimé-2</v>
          </cell>
          <cell r="K230" t="str">
            <v>254123 Imprimé-2SNCO/IP</v>
          </cell>
        </row>
        <row r="231">
          <cell r="B231" t="str">
            <v>SNCO/IP</v>
          </cell>
          <cell r="C231" t="str">
            <v>254123 Imprimé</v>
          </cell>
          <cell r="E231">
            <v>43151</v>
          </cell>
          <cell r="I231" t="str">
            <v>2700 le 20/02/2018</v>
          </cell>
          <cell r="J231" t="str">
            <v>254123 Imprimé-2</v>
          </cell>
          <cell r="K231" t="str">
            <v>254123 Imprimé-2SNCO/IP</v>
          </cell>
        </row>
        <row r="232">
          <cell r="B232" t="str">
            <v>SNCO/IP</v>
          </cell>
          <cell r="C232" t="str">
            <v>254118 Imprimé</v>
          </cell>
          <cell r="E232">
            <v>43151</v>
          </cell>
          <cell r="I232" t="str">
            <v>225 le 20/02/2018</v>
          </cell>
          <cell r="J232" t="str">
            <v>254118 Imprimé-2</v>
          </cell>
          <cell r="K232" t="str">
            <v>254118 Imprimé-2SNCO/IP</v>
          </cell>
        </row>
        <row r="233">
          <cell r="B233" t="str">
            <v>SNCO/IP</v>
          </cell>
          <cell r="C233" t="str">
            <v>254119 Imprimé</v>
          </cell>
          <cell r="E233">
            <v>43151</v>
          </cell>
          <cell r="I233" t="str">
            <v>1250 le 20/02/2018</v>
          </cell>
          <cell r="J233" t="str">
            <v>254119 Imprimé-2</v>
          </cell>
          <cell r="K233" t="str">
            <v>254119 Imprimé-2SNCO/IP</v>
          </cell>
        </row>
        <row r="234">
          <cell r="B234" t="str">
            <v>ABENA</v>
          </cell>
          <cell r="C234" t="str">
            <v>Scootch</v>
          </cell>
          <cell r="E234">
            <v>43153</v>
          </cell>
          <cell r="I234" t="str">
            <v>0 le 22/02/2018</v>
          </cell>
          <cell r="J234" t="str">
            <v>Scootch-2</v>
          </cell>
          <cell r="K234" t="str">
            <v>Scootch-2ABENA</v>
          </cell>
        </row>
        <row r="235">
          <cell r="B235" t="str">
            <v>SNCO/IP</v>
          </cell>
          <cell r="C235" t="str">
            <v>4115 Neutre</v>
          </cell>
          <cell r="E235">
            <v>43158</v>
          </cell>
          <cell r="I235" t="str">
            <v>500 le 27/02/2018</v>
          </cell>
          <cell r="J235" t="str">
            <v>4115 Neutre-2</v>
          </cell>
          <cell r="K235" t="str">
            <v>4115 Neutre-2SNCO/IP</v>
          </cell>
        </row>
        <row r="236">
          <cell r="B236" t="str">
            <v>SNCO/IP</v>
          </cell>
          <cell r="C236" t="str">
            <v>4117 Imprimé</v>
          </cell>
          <cell r="E236">
            <v>43158</v>
          </cell>
          <cell r="I236" t="str">
            <v>2250 le 27/02/2018</v>
          </cell>
          <cell r="J236" t="str">
            <v>4117 Imprimé-2</v>
          </cell>
          <cell r="K236" t="str">
            <v>4117 Imprimé-2SNCO/IP</v>
          </cell>
        </row>
        <row r="237">
          <cell r="B237" t="str">
            <v>SNCO/IP</v>
          </cell>
          <cell r="C237" t="str">
            <v>254117 Imprimé</v>
          </cell>
          <cell r="E237">
            <v>43166</v>
          </cell>
          <cell r="I237" t="str">
            <v>500 le 07/03/2018</v>
          </cell>
          <cell r="J237" t="str">
            <v>254117 Imprimé-2</v>
          </cell>
          <cell r="K237" t="str">
            <v>254117 Imprimé-2SNCO/IP</v>
          </cell>
        </row>
        <row r="238">
          <cell r="B238" t="str">
            <v>SNCO/IP</v>
          </cell>
          <cell r="C238" t="str">
            <v>254119 Imprimé</v>
          </cell>
          <cell r="E238">
            <v>43158</v>
          </cell>
          <cell r="I238" t="str">
            <v>750 le 27/02/2018</v>
          </cell>
          <cell r="J238" t="str">
            <v>254119 Imprimé-2</v>
          </cell>
          <cell r="K238" t="str">
            <v>254119 Imprimé-2SNCO/IP</v>
          </cell>
        </row>
        <row r="239">
          <cell r="B239" t="str">
            <v>SNCO/IP</v>
          </cell>
          <cell r="C239" t="str">
            <v>4123 Imprimé</v>
          </cell>
          <cell r="E239">
            <v>43158</v>
          </cell>
          <cell r="I239" t="str">
            <v>225 le 27/02/2018</v>
          </cell>
          <cell r="J239" t="str">
            <v>4123 Imprimé-2</v>
          </cell>
          <cell r="K239" t="str">
            <v>4123 Imprimé-2SNCO/IP</v>
          </cell>
        </row>
        <row r="240">
          <cell r="B240" t="str">
            <v>SNCO/IP</v>
          </cell>
          <cell r="C240" t="str">
            <v>4123 Neutre</v>
          </cell>
          <cell r="E240">
            <v>43158</v>
          </cell>
          <cell r="I240" t="str">
            <v>250 le 27/02/2018</v>
          </cell>
          <cell r="J240" t="str">
            <v>4123 Neutre-2</v>
          </cell>
          <cell r="K240" t="str">
            <v>4123 Neutre-2SNCO/IP</v>
          </cell>
        </row>
        <row r="241">
          <cell r="B241" t="str">
            <v>SNCO/IP</v>
          </cell>
          <cell r="C241" t="str">
            <v>4118 Imprimé</v>
          </cell>
          <cell r="E241">
            <v>43158</v>
          </cell>
          <cell r="I241" t="str">
            <v>1350 le 27/02/2018</v>
          </cell>
          <cell r="J241" t="str">
            <v>4118 Imprimé-2</v>
          </cell>
          <cell r="K241" t="str">
            <v>4118 Imprimé-2SNCO/IP</v>
          </cell>
        </row>
        <row r="242">
          <cell r="B242" t="str">
            <v>SNCO/IP</v>
          </cell>
          <cell r="C242" t="str">
            <v>254123 Imprimé</v>
          </cell>
          <cell r="E242">
            <v>43158</v>
          </cell>
          <cell r="I242" t="str">
            <v>900 le 27/02/2018</v>
          </cell>
          <cell r="J242" t="str">
            <v>254123 Imprimé-2</v>
          </cell>
          <cell r="K242" t="str">
            <v>254123 Imprimé-2SNCO/IP</v>
          </cell>
        </row>
        <row r="243">
          <cell r="B243" t="str">
            <v>SNCO/IP</v>
          </cell>
          <cell r="C243" t="str">
            <v>254118 Imprimé</v>
          </cell>
          <cell r="E243">
            <v>43158</v>
          </cell>
          <cell r="I243" t="str">
            <v>900 le 27/02/2018</v>
          </cell>
          <cell r="J243" t="str">
            <v>254118 Imprimé-2</v>
          </cell>
          <cell r="K243" t="str">
            <v>254118 Imprimé-2SNCO/IP</v>
          </cell>
        </row>
        <row r="244">
          <cell r="B244" t="str">
            <v>SNCO/IP</v>
          </cell>
          <cell r="C244" t="str">
            <v>4123 Neutre</v>
          </cell>
          <cell r="E244">
            <v>43159</v>
          </cell>
          <cell r="I244" t="str">
            <v>1575 le 28/02/2018</v>
          </cell>
          <cell r="J244" t="str">
            <v>4123 Neutre-2</v>
          </cell>
          <cell r="K244" t="str">
            <v>4123 Neutre-2SNCO/IP</v>
          </cell>
        </row>
        <row r="245">
          <cell r="B245" t="str">
            <v>SNCO/IP</v>
          </cell>
          <cell r="C245" t="str">
            <v>4123 Imprimé</v>
          </cell>
          <cell r="E245">
            <v>43159</v>
          </cell>
          <cell r="I245" t="str">
            <v>900 le 28/02/2018</v>
          </cell>
          <cell r="J245" t="str">
            <v>4123 Imprimé-2</v>
          </cell>
          <cell r="K245" t="str">
            <v>4123 Imprimé-2SNCO/IP</v>
          </cell>
        </row>
        <row r="246">
          <cell r="B246" t="str">
            <v>SNCO/IP</v>
          </cell>
          <cell r="C246" t="str">
            <v>Caisse Echantillons</v>
          </cell>
          <cell r="E246">
            <v>43165</v>
          </cell>
          <cell r="I246" t="str">
            <v>1000 le 06/03/2018</v>
          </cell>
          <cell r="J246" t="str">
            <v>Caisse Echantillons-2</v>
          </cell>
          <cell r="K246" t="str">
            <v>Caisse Echantillons-2SNCO/IP</v>
          </cell>
        </row>
        <row r="247">
          <cell r="B247" t="str">
            <v>SNCO/IP</v>
          </cell>
          <cell r="C247" t="str">
            <v>4117 Imprimé</v>
          </cell>
          <cell r="E247">
            <v>43165</v>
          </cell>
          <cell r="I247" t="str">
            <v>2500 le 06/03/2018</v>
          </cell>
          <cell r="J247" t="str">
            <v>4117 Imprimé-2</v>
          </cell>
          <cell r="K247" t="str">
            <v>4117 Imprimé-2SNCO/IP</v>
          </cell>
        </row>
        <row r="248">
          <cell r="B248" t="str">
            <v>SNCO/IP</v>
          </cell>
          <cell r="C248" t="str">
            <v>254125 Imprimé</v>
          </cell>
          <cell r="E248">
            <v>43174</v>
          </cell>
          <cell r="I248" t="str">
            <v>900 le 15/03/2018</v>
          </cell>
          <cell r="J248" t="str">
            <v>254125 Imprimé-2</v>
          </cell>
          <cell r="K248" t="str">
            <v>254125 Imprimé-2SNCO/IP</v>
          </cell>
        </row>
        <row r="249">
          <cell r="B249" t="str">
            <v>SNCO/IP</v>
          </cell>
          <cell r="C249" t="str">
            <v>4115 Imprimé</v>
          </cell>
          <cell r="E249">
            <v>43165</v>
          </cell>
          <cell r="I249" t="str">
            <v>1200 le 06/03/2018</v>
          </cell>
          <cell r="J249" t="str">
            <v>4115 Imprimé-2</v>
          </cell>
          <cell r="K249" t="str">
            <v>4115 Imprimé-2SNCO/IP</v>
          </cell>
        </row>
        <row r="250">
          <cell r="B250" t="str">
            <v>SNCO/IP</v>
          </cell>
          <cell r="C250" t="str">
            <v>4115 Neutre</v>
          </cell>
          <cell r="E250">
            <v>43165</v>
          </cell>
          <cell r="I250" t="str">
            <v>500 le 06/03/2018</v>
          </cell>
          <cell r="J250" t="str">
            <v>4115 Neutre-2</v>
          </cell>
          <cell r="K250" t="str">
            <v>4115 Neutre-2SNCO/IP</v>
          </cell>
        </row>
        <row r="251">
          <cell r="B251" t="str">
            <v>SNCO/IP</v>
          </cell>
          <cell r="C251" t="str">
            <v>4118 Imprimé</v>
          </cell>
          <cell r="E251">
            <v>43165</v>
          </cell>
          <cell r="I251" t="str">
            <v>4275 le 06/03/2018</v>
          </cell>
          <cell r="J251" t="str">
            <v>4118 Imprimé-2</v>
          </cell>
          <cell r="K251" t="str">
            <v>4118 Imprimé-2SNCO/IP</v>
          </cell>
        </row>
        <row r="252">
          <cell r="B252" t="str">
            <v>SNCO/IP</v>
          </cell>
          <cell r="C252" t="str">
            <v>4118 Imprimé</v>
          </cell>
          <cell r="E252">
            <v>43165</v>
          </cell>
          <cell r="I252" t="str">
            <v>4275 le 06/03/2018</v>
          </cell>
          <cell r="J252" t="str">
            <v>4118 Imprimé-2</v>
          </cell>
          <cell r="K252" t="str">
            <v>4118 Imprimé-2SNCO/IP</v>
          </cell>
        </row>
        <row r="253">
          <cell r="B253" t="str">
            <v>SNCO/IP</v>
          </cell>
          <cell r="C253" t="str">
            <v>4116 Imprimé</v>
          </cell>
          <cell r="E253">
            <v>43165</v>
          </cell>
          <cell r="I253" t="str">
            <v>1500 le 06/03/2018</v>
          </cell>
          <cell r="J253" t="str">
            <v>4116 Imprimé-2</v>
          </cell>
          <cell r="K253" t="str">
            <v>4116 Imprimé-2SNCO/IP</v>
          </cell>
        </row>
        <row r="254">
          <cell r="B254" t="str">
            <v>SNCO/IP</v>
          </cell>
          <cell r="C254" t="str">
            <v>254119 Imprimé</v>
          </cell>
          <cell r="E254">
            <v>43165</v>
          </cell>
          <cell r="I254" t="str">
            <v>250 le 06/03/2018</v>
          </cell>
          <cell r="J254" t="str">
            <v>254119 Imprimé-2</v>
          </cell>
          <cell r="K254" t="str">
            <v>254119 Imprimé-2SNCO/IP</v>
          </cell>
        </row>
        <row r="255">
          <cell r="B255" t="str">
            <v>SNCO/IP</v>
          </cell>
          <cell r="C255" t="str">
            <v>25411822 Imprimé</v>
          </cell>
          <cell r="E255">
            <v>43165</v>
          </cell>
          <cell r="I255" t="str">
            <v>500 le 06/03/2018</v>
          </cell>
          <cell r="J255" t="str">
            <v>25411822 Imprimé-2</v>
          </cell>
          <cell r="K255" t="str">
            <v>25411822 Imprimé-2SNCO/IP</v>
          </cell>
        </row>
        <row r="256">
          <cell r="B256" t="str">
            <v>SNCO/IP</v>
          </cell>
          <cell r="C256" t="str">
            <v>254123 Imprimé</v>
          </cell>
          <cell r="E256">
            <v>43165</v>
          </cell>
          <cell r="I256" t="str">
            <v>1350 le 06/03/2018</v>
          </cell>
          <cell r="J256" t="str">
            <v>254123 Imprimé-2</v>
          </cell>
          <cell r="K256" t="str">
            <v>254123 Imprimé-2SNCO/IP</v>
          </cell>
        </row>
        <row r="257">
          <cell r="B257" t="str">
            <v>SNCO/IP</v>
          </cell>
          <cell r="C257" t="str">
            <v>254123 Imprimé</v>
          </cell>
          <cell r="E257">
            <v>43172</v>
          </cell>
          <cell r="I257" t="str">
            <v>450 le 13/03/2018</v>
          </cell>
          <cell r="J257" t="str">
            <v>254123 Imprimé-2</v>
          </cell>
          <cell r="K257" t="str">
            <v>254123 Imprimé-2SNCO/IP</v>
          </cell>
        </row>
        <row r="258">
          <cell r="B258" t="str">
            <v>TILLIE MOPIN</v>
          </cell>
          <cell r="C258" t="str">
            <v>ETIQUETTES A4</v>
          </cell>
          <cell r="E258">
            <v>43181</v>
          </cell>
          <cell r="I258" t="str">
            <v>100 le 22/03/2018</v>
          </cell>
          <cell r="J258" t="str">
            <v>ETIQUETTES A4-2</v>
          </cell>
          <cell r="K258" t="str">
            <v>ETIQUETTES A4-2TILLIE MOPIN</v>
          </cell>
        </row>
        <row r="259">
          <cell r="B259" t="str">
            <v>ABENA</v>
          </cell>
          <cell r="C259" t="str">
            <v>SAP</v>
          </cell>
          <cell r="E259">
            <v>43167</v>
          </cell>
          <cell r="I259" t="str">
            <v>4000 le 08/03/2018</v>
          </cell>
          <cell r="J259" t="str">
            <v>SAP-2</v>
          </cell>
          <cell r="K259" t="str">
            <v>SAP-2ABENA</v>
          </cell>
        </row>
        <row r="260">
          <cell r="B260" t="str">
            <v>SNCO/IP</v>
          </cell>
          <cell r="C260" t="str">
            <v>4115 Imprimé</v>
          </cell>
          <cell r="E260">
            <v>43172</v>
          </cell>
          <cell r="I260" t="str">
            <v>1500 le 13/03/2018</v>
          </cell>
          <cell r="J260" t="str">
            <v>4115 Imprimé-2</v>
          </cell>
          <cell r="K260" t="str">
            <v>4115 Imprimé-2SNCO/IP</v>
          </cell>
        </row>
        <row r="261">
          <cell r="B261" t="str">
            <v>SNCO/IP</v>
          </cell>
          <cell r="C261" t="str">
            <v>4116 Imprimé</v>
          </cell>
          <cell r="E261">
            <v>43172</v>
          </cell>
          <cell r="I261" t="str">
            <v>3000 le 13/03/2018</v>
          </cell>
          <cell r="J261" t="str">
            <v>4116 Imprimé-2</v>
          </cell>
          <cell r="K261" t="str">
            <v>4116 Imprimé-2SNCO/IP</v>
          </cell>
        </row>
        <row r="262">
          <cell r="B262" t="str">
            <v>SNCO/IP</v>
          </cell>
          <cell r="C262" t="str">
            <v>254115 Imprimé</v>
          </cell>
          <cell r="E262">
            <v>43172</v>
          </cell>
          <cell r="I262" t="str">
            <v>500 le 13/03/2018</v>
          </cell>
          <cell r="J262" t="str">
            <v>254115 Imprimé-2</v>
          </cell>
          <cell r="K262" t="str">
            <v>254115 Imprimé-2SNCO/IP</v>
          </cell>
        </row>
        <row r="263">
          <cell r="B263" t="str">
            <v>SNCO/IP</v>
          </cell>
          <cell r="C263" t="str">
            <v>4117 Imprimé</v>
          </cell>
          <cell r="E263">
            <v>43172</v>
          </cell>
          <cell r="I263" t="str">
            <v>1500 le 13/03/2018</v>
          </cell>
          <cell r="J263" t="str">
            <v>4117 Imprimé-2</v>
          </cell>
          <cell r="K263" t="str">
            <v>4117 Imprimé-2SNCO/IP</v>
          </cell>
        </row>
        <row r="264">
          <cell r="B264" t="str">
            <v>SNCO/IP</v>
          </cell>
          <cell r="C264" t="str">
            <v>254119 Imprimé</v>
          </cell>
          <cell r="E264">
            <v>43172</v>
          </cell>
          <cell r="I264" t="str">
            <v>500 le 13/03/2018</v>
          </cell>
          <cell r="J264" t="str">
            <v>254119 Imprimé-2</v>
          </cell>
          <cell r="K264" t="str">
            <v>254119 Imprimé-2SNCO/IP</v>
          </cell>
        </row>
        <row r="265">
          <cell r="B265" t="str">
            <v>SNCO/IP</v>
          </cell>
          <cell r="C265" t="str">
            <v>254119 Imprimé</v>
          </cell>
          <cell r="E265">
            <v>43172</v>
          </cell>
          <cell r="I265" t="str">
            <v>500 le 13/03/2018</v>
          </cell>
          <cell r="J265" t="str">
            <v>254119 Imprimé-2</v>
          </cell>
          <cell r="K265" t="str">
            <v>254119 Imprimé-2SNCO/IP</v>
          </cell>
        </row>
        <row r="266">
          <cell r="B266" t="str">
            <v>SNCO/IP</v>
          </cell>
          <cell r="C266" t="str">
            <v>4122 Neutre</v>
          </cell>
          <cell r="E266">
            <v>43172</v>
          </cell>
          <cell r="I266" t="str">
            <v>250 le 13/03/2018</v>
          </cell>
          <cell r="J266" t="str">
            <v>4122 Neutre-2</v>
          </cell>
          <cell r="K266" t="str">
            <v>4122 Neutre-2SNCO/IP</v>
          </cell>
        </row>
        <row r="267">
          <cell r="B267" t="str">
            <v>SNCO/IP</v>
          </cell>
          <cell r="C267" t="str">
            <v>4118 Imprimé</v>
          </cell>
          <cell r="E267">
            <v>43172</v>
          </cell>
          <cell r="I267" t="str">
            <v>1125 le 13/03/2018</v>
          </cell>
          <cell r="J267" t="str">
            <v>4118 Imprimé-2</v>
          </cell>
          <cell r="K267" t="str">
            <v>4118 Imprimé-2SNCO/IP</v>
          </cell>
        </row>
        <row r="268">
          <cell r="B268" t="str">
            <v>SNCO/IP</v>
          </cell>
          <cell r="C268" t="str">
            <v>254118 Imprimé</v>
          </cell>
          <cell r="E268">
            <v>43172</v>
          </cell>
          <cell r="I268" t="str">
            <v>450 le 13/03/2018</v>
          </cell>
          <cell r="J268" t="str">
            <v>254118 Imprimé-2</v>
          </cell>
          <cell r="K268" t="str">
            <v>254118 Imprimé-2SNCO/IP</v>
          </cell>
        </row>
        <row r="269">
          <cell r="B269" t="str">
            <v>STORA</v>
          </cell>
          <cell r="C269" t="str">
            <v>Fluff Traité</v>
          </cell>
          <cell r="E269">
            <v>43193</v>
          </cell>
          <cell r="I269" t="str">
            <v>1 le 03/04/2018</v>
          </cell>
          <cell r="J269" t="str">
            <v>Fluff Traité-2</v>
          </cell>
          <cell r="K269" t="str">
            <v>Fluff Traité-2STORA</v>
          </cell>
        </row>
        <row r="270">
          <cell r="B270" t="str">
            <v>STORA</v>
          </cell>
          <cell r="C270" t="str">
            <v>Fluff non Traité</v>
          </cell>
          <cell r="E270">
            <v>43194</v>
          </cell>
          <cell r="I270" t="str">
            <v>1 le 04/04/2018</v>
          </cell>
          <cell r="J270" t="str">
            <v>Fluff non Traité-2</v>
          </cell>
          <cell r="K270" t="str">
            <v>Fluff non Traité-2STORA</v>
          </cell>
        </row>
        <row r="271">
          <cell r="B271" t="str">
            <v>STORA</v>
          </cell>
          <cell r="C271" t="str">
            <v>Fluff Traité</v>
          </cell>
          <cell r="E271">
            <v>43196</v>
          </cell>
          <cell r="I271" t="str">
            <v>1 le 06/04/2018</v>
          </cell>
          <cell r="J271" t="str">
            <v>Fluff Traité-2</v>
          </cell>
          <cell r="K271" t="str">
            <v>Fluff Traité-2STORA</v>
          </cell>
        </row>
        <row r="272">
          <cell r="B272" t="str">
            <v>STORA</v>
          </cell>
          <cell r="C272" t="str">
            <v>Fluff Traité</v>
          </cell>
          <cell r="E272">
            <v>43199</v>
          </cell>
          <cell r="I272" t="str">
            <v>1 le 09/04/2018</v>
          </cell>
          <cell r="J272" t="str">
            <v>Fluff Traité-2</v>
          </cell>
          <cell r="K272" t="str">
            <v>Fluff Traité-2STORA</v>
          </cell>
        </row>
        <row r="273">
          <cell r="B273" t="str">
            <v>STORA</v>
          </cell>
          <cell r="C273" t="str">
            <v>Fluff Traité</v>
          </cell>
          <cell r="E273">
            <v>43201</v>
          </cell>
          <cell r="I273" t="str">
            <v>1 le 11/04/2018</v>
          </cell>
          <cell r="J273" t="str">
            <v>Fluff Traité-2</v>
          </cell>
          <cell r="K273" t="str">
            <v>Fluff Traité-2STORA</v>
          </cell>
        </row>
        <row r="274">
          <cell r="B274" t="str">
            <v>STORA</v>
          </cell>
          <cell r="C274" t="str">
            <v>Fluff Traité</v>
          </cell>
          <cell r="E274">
            <v>43202</v>
          </cell>
          <cell r="I274" t="str">
            <v>1 le 12/04/2018</v>
          </cell>
          <cell r="J274" t="str">
            <v>Fluff Traité-2</v>
          </cell>
          <cell r="K274" t="str">
            <v>Fluff Traité-2STORA</v>
          </cell>
        </row>
        <row r="275">
          <cell r="B275" t="str">
            <v>STORA</v>
          </cell>
          <cell r="C275" t="str">
            <v>Fluff Traité</v>
          </cell>
          <cell r="E275">
            <v>43203</v>
          </cell>
          <cell r="I275" t="str">
            <v>1 le 13/04/2018</v>
          </cell>
          <cell r="J275" t="str">
            <v>Fluff Traité-2</v>
          </cell>
          <cell r="K275" t="str">
            <v>Fluff Traité-2STORA</v>
          </cell>
        </row>
        <row r="276">
          <cell r="B276" t="str">
            <v>STORA</v>
          </cell>
          <cell r="C276" t="str">
            <v>Fluff Traité</v>
          </cell>
          <cell r="E276">
            <v>43206</v>
          </cell>
          <cell r="I276" t="str">
            <v>1 le 16/04/2018</v>
          </cell>
          <cell r="J276" t="str">
            <v>Fluff Traité-2</v>
          </cell>
          <cell r="K276" t="str">
            <v>Fluff Traité-2STORA</v>
          </cell>
        </row>
        <row r="277">
          <cell r="B277" t="str">
            <v>STORA</v>
          </cell>
          <cell r="C277" t="str">
            <v>Fluff Traité</v>
          </cell>
          <cell r="E277">
            <v>43208</v>
          </cell>
          <cell r="I277" t="str">
            <v>1 le 18/04/2018</v>
          </cell>
          <cell r="J277" t="str">
            <v>Fluff Traité-2</v>
          </cell>
          <cell r="K277" t="str">
            <v>Fluff Traité-2STORA</v>
          </cell>
        </row>
        <row r="278">
          <cell r="B278" t="str">
            <v>STORA</v>
          </cell>
          <cell r="C278" t="str">
            <v>Fluff Traité</v>
          </cell>
          <cell r="E278">
            <v>43209</v>
          </cell>
          <cell r="I278" t="str">
            <v>1 le 19/04/2018</v>
          </cell>
          <cell r="J278" t="str">
            <v>Fluff Traité-2</v>
          </cell>
          <cell r="K278" t="str">
            <v>Fluff Traité-2STORA</v>
          </cell>
        </row>
        <row r="279">
          <cell r="B279" t="str">
            <v>STORA</v>
          </cell>
          <cell r="C279" t="str">
            <v>Fluff Traité</v>
          </cell>
          <cell r="E279">
            <v>43210</v>
          </cell>
          <cell r="I279" t="str">
            <v>1 le 20/04/2018</v>
          </cell>
          <cell r="J279" t="str">
            <v>Fluff Traité-2</v>
          </cell>
          <cell r="K279" t="str">
            <v>Fluff Traité-2STORA</v>
          </cell>
        </row>
        <row r="280">
          <cell r="B280" t="str">
            <v>STORA</v>
          </cell>
          <cell r="C280" t="str">
            <v>Fluff Traité</v>
          </cell>
          <cell r="E280">
            <v>43213</v>
          </cell>
          <cell r="I280" t="str">
            <v>1 le 23/04/2018</v>
          </cell>
          <cell r="J280" t="str">
            <v>Fluff Traité-2</v>
          </cell>
          <cell r="K280" t="str">
            <v>Fluff Traité-2STORA</v>
          </cell>
        </row>
        <row r="281">
          <cell r="B281" t="str">
            <v>STORA</v>
          </cell>
          <cell r="C281" t="str">
            <v>Fluff Traité</v>
          </cell>
          <cell r="E281">
            <v>43215</v>
          </cell>
          <cell r="I281" t="str">
            <v>1 le 25/04/2018</v>
          </cell>
          <cell r="J281" t="str">
            <v>Fluff Traité-2</v>
          </cell>
          <cell r="K281" t="str">
            <v>Fluff Traité-2STORA</v>
          </cell>
        </row>
        <row r="282">
          <cell r="B282" t="str">
            <v>STORA</v>
          </cell>
          <cell r="C282" t="str">
            <v>Fluff Traité</v>
          </cell>
          <cell r="E282">
            <v>43216</v>
          </cell>
          <cell r="I282" t="str">
            <v>1 le 26/04/2018</v>
          </cell>
          <cell r="J282" t="str">
            <v>Fluff Traité-2</v>
          </cell>
          <cell r="K282" t="str">
            <v>Fluff Traité-2STORA</v>
          </cell>
        </row>
        <row r="283">
          <cell r="B283" t="str">
            <v>STORA</v>
          </cell>
          <cell r="C283" t="str">
            <v>Fluff Traité</v>
          </cell>
          <cell r="E283">
            <v>43217</v>
          </cell>
          <cell r="I283" t="str">
            <v>1 le 27/04/2018</v>
          </cell>
          <cell r="J283" t="str">
            <v>Fluff Traité-2</v>
          </cell>
          <cell r="K283" t="str">
            <v>Fluff Traité-2STORA</v>
          </cell>
        </row>
        <row r="284">
          <cell r="B284" t="str">
            <v>COLQUIMICA</v>
          </cell>
          <cell r="C284" t="str">
            <v>Colle</v>
          </cell>
          <cell r="E284">
            <v>43182</v>
          </cell>
          <cell r="I284" t="str">
            <v>1 le 23/03/2018</v>
          </cell>
          <cell r="J284" t="str">
            <v>Colle-2</v>
          </cell>
          <cell r="K284" t="str">
            <v>Colle-2COLQUIMICA</v>
          </cell>
        </row>
        <row r="285">
          <cell r="B285" t="str">
            <v>SKYMARK</v>
          </cell>
          <cell r="C285" t="str">
            <v>PE Bleu</v>
          </cell>
          <cell r="E285">
            <v>43201</v>
          </cell>
          <cell r="I285" t="str">
            <v>1 le 11/04/2018</v>
          </cell>
          <cell r="J285" t="str">
            <v>PE Bleu-2</v>
          </cell>
          <cell r="K285" t="str">
            <v>PE Bleu-2SKYMARK</v>
          </cell>
        </row>
        <row r="286">
          <cell r="B286" t="str">
            <v>SKYMARK</v>
          </cell>
          <cell r="C286" t="str">
            <v>PE Bleu</v>
          </cell>
          <cell r="E286">
            <v>43201</v>
          </cell>
          <cell r="I286" t="str">
            <v>1 le 11/04/2018</v>
          </cell>
          <cell r="J286" t="str">
            <v>PE Bleu-2</v>
          </cell>
          <cell r="K286" t="str">
            <v>PE Bleu-2SKYMARK</v>
          </cell>
        </row>
        <row r="287">
          <cell r="B287" t="str">
            <v>SKYMARK</v>
          </cell>
          <cell r="C287" t="str">
            <v>PE Bleu</v>
          </cell>
          <cell r="E287">
            <v>43216</v>
          </cell>
          <cell r="I287" t="str">
            <v>1 le 26/04/2018</v>
          </cell>
          <cell r="J287" t="str">
            <v>PE Bleu-2</v>
          </cell>
          <cell r="K287" t="str">
            <v>PE Bleu-2SKYMARK</v>
          </cell>
        </row>
        <row r="288">
          <cell r="B288" t="str">
            <v>SKYMARK</v>
          </cell>
          <cell r="C288" t="str">
            <v>PE Bleu</v>
          </cell>
          <cell r="E288">
            <v>43216</v>
          </cell>
          <cell r="I288" t="str">
            <v>1 le 26/04/2018</v>
          </cell>
          <cell r="J288" t="str">
            <v>PE Bleu-2</v>
          </cell>
          <cell r="K288" t="str">
            <v>PE Bleu-2SKYMARK</v>
          </cell>
        </row>
        <row r="289">
          <cell r="B289" t="str">
            <v>SKYMARK</v>
          </cell>
          <cell r="C289" t="str">
            <v>PE Bleu</v>
          </cell>
          <cell r="E289">
            <v>43243</v>
          </cell>
          <cell r="I289" t="str">
            <v>1 le 23/05/2018</v>
          </cell>
          <cell r="J289" t="str">
            <v>PE Bleu-2</v>
          </cell>
          <cell r="K289" t="str">
            <v>PE Bleu-2SKYMARK</v>
          </cell>
        </row>
        <row r="290">
          <cell r="B290" t="str">
            <v>SKYMARK</v>
          </cell>
          <cell r="C290" t="str">
            <v>PE Bleu</v>
          </cell>
          <cell r="E290">
            <v>43243</v>
          </cell>
          <cell r="I290" t="str">
            <v>-8706 le 23/05/2018</v>
          </cell>
          <cell r="J290" t="str">
            <v>PE Bleu-0</v>
          </cell>
          <cell r="K290" t="str">
            <v>PE Bleu-0SKYMARK</v>
          </cell>
        </row>
        <row r="291">
          <cell r="B291" t="str">
            <v>TRIOPLANEX</v>
          </cell>
          <cell r="C291" t="str">
            <v>PE bleu</v>
          </cell>
          <cell r="E291">
            <v>43207</v>
          </cell>
          <cell r="I291" t="str">
            <v>1 le 17/04/2018</v>
          </cell>
          <cell r="J291" t="str">
            <v>PE bleu-2</v>
          </cell>
          <cell r="K291" t="str">
            <v>PE bleu-2TRIOPLANEX</v>
          </cell>
        </row>
        <row r="292">
          <cell r="B292" t="str">
            <v>TRIOPLANEX</v>
          </cell>
          <cell r="C292" t="str">
            <v>PE bleu</v>
          </cell>
          <cell r="E292">
            <v>43234</v>
          </cell>
          <cell r="I292" t="str">
            <v>1 le 14/05/2018</v>
          </cell>
          <cell r="J292" t="str">
            <v>PE bleu-2</v>
          </cell>
          <cell r="K292" t="str">
            <v>PE bleu-2TRIOPLANEX</v>
          </cell>
        </row>
        <row r="293">
          <cell r="B293" t="str">
            <v>TRIOPLANEX</v>
          </cell>
          <cell r="C293" t="str">
            <v>PE bleu</v>
          </cell>
          <cell r="E293">
            <v>43256</v>
          </cell>
          <cell r="I293" t="str">
            <v>1 le 05/06/2018</v>
          </cell>
          <cell r="J293" t="str">
            <v>PE bleu-0</v>
          </cell>
          <cell r="K293" t="str">
            <v>PE bleu-0TRIOPLANEX</v>
          </cell>
        </row>
        <row r="294">
          <cell r="B294" t="str">
            <v>TRIOPLANEX</v>
          </cell>
          <cell r="C294" t="str">
            <v>PE bleu</v>
          </cell>
          <cell r="E294">
            <v>43262</v>
          </cell>
          <cell r="I294" t="str">
            <v>1 le 11/06/2018</v>
          </cell>
          <cell r="J294" t="str">
            <v>PE bleu-0</v>
          </cell>
          <cell r="K294" t="str">
            <v>PE bleu-0TRIOPLANEX</v>
          </cell>
        </row>
        <row r="295">
          <cell r="B295" t="str">
            <v>SNCO/IP</v>
          </cell>
          <cell r="C295" t="str">
            <v>4116 Imprimé</v>
          </cell>
          <cell r="E295">
            <v>43179</v>
          </cell>
          <cell r="I295" t="str">
            <v>1000 le 20/03/2018</v>
          </cell>
          <cell r="J295" t="str">
            <v>4116 Imprimé-2</v>
          </cell>
          <cell r="K295" t="str">
            <v>4116 Imprimé-2SNCO/IP</v>
          </cell>
        </row>
        <row r="296">
          <cell r="B296" t="str">
            <v>SNCO/IP</v>
          </cell>
          <cell r="C296" t="str">
            <v>4117 Imprimé</v>
          </cell>
          <cell r="E296">
            <v>43179</v>
          </cell>
          <cell r="I296" t="str">
            <v>2500 le 20/03/2018</v>
          </cell>
          <cell r="J296" t="str">
            <v>4117 Imprimé-2</v>
          </cell>
          <cell r="K296" t="str">
            <v>4117 Imprimé-2SNCO/IP</v>
          </cell>
        </row>
        <row r="297">
          <cell r="B297" t="str">
            <v>SNCO/IP</v>
          </cell>
          <cell r="C297" t="str">
            <v>254119 Imprimé</v>
          </cell>
          <cell r="E297">
            <v>43179</v>
          </cell>
          <cell r="I297" t="str">
            <v>500 le 20/03/2018</v>
          </cell>
          <cell r="J297" t="str">
            <v>254119 Imprimé-2</v>
          </cell>
          <cell r="K297" t="str">
            <v>254119 Imprimé-2SNCO/IP</v>
          </cell>
        </row>
        <row r="298">
          <cell r="B298" t="str">
            <v>TEXBOND</v>
          </cell>
          <cell r="C298" t="str">
            <v>Non tissé</v>
          </cell>
          <cell r="E298">
            <v>43200</v>
          </cell>
          <cell r="I298" t="str">
            <v>1 le 10/04/2018</v>
          </cell>
          <cell r="J298" t="str">
            <v>Non tissé-2</v>
          </cell>
          <cell r="K298" t="str">
            <v>Non tissé-2TEXBOND</v>
          </cell>
        </row>
        <row r="299">
          <cell r="B299" t="str">
            <v>TEXBOND</v>
          </cell>
          <cell r="C299" t="str">
            <v>Non tissé</v>
          </cell>
          <cell r="E299">
            <v>43214</v>
          </cell>
          <cell r="I299" t="str">
            <v>1 le 24/04/2018</v>
          </cell>
          <cell r="J299" t="str">
            <v>Non tissé-2</v>
          </cell>
          <cell r="K299" t="str">
            <v>Non tissé-2TEXBOND</v>
          </cell>
        </row>
        <row r="300">
          <cell r="B300" t="str">
            <v>MADA</v>
          </cell>
          <cell r="C300" t="str">
            <v>Non tissé</v>
          </cell>
          <cell r="E300">
            <v>43224</v>
          </cell>
          <cell r="I300" t="str">
            <v>0 le 04/05/2018</v>
          </cell>
          <cell r="J300" t="str">
            <v>Non tissé-2</v>
          </cell>
          <cell r="K300" t="str">
            <v>Non tissé-2MADA</v>
          </cell>
        </row>
        <row r="301">
          <cell r="B301" t="str">
            <v>MADA</v>
          </cell>
          <cell r="C301" t="str">
            <v>Non tissé</v>
          </cell>
          <cell r="E301">
            <v>43224</v>
          </cell>
          <cell r="I301" t="str">
            <v>0 le 04/05/2018</v>
          </cell>
          <cell r="J301" t="str">
            <v>Non tissé-2</v>
          </cell>
          <cell r="K301" t="str">
            <v>Non tissé-2MADA</v>
          </cell>
        </row>
        <row r="302">
          <cell r="B302" t="str">
            <v>MADA</v>
          </cell>
          <cell r="C302" t="str">
            <v>Non tissé</v>
          </cell>
          <cell r="E302">
            <v>43242</v>
          </cell>
          <cell r="I302" t="str">
            <v>0 le 22/05/2018</v>
          </cell>
          <cell r="J302" t="str">
            <v>Non tissé-2</v>
          </cell>
          <cell r="K302" t="str">
            <v>Non tissé-2MADA</v>
          </cell>
        </row>
        <row r="303">
          <cell r="B303" t="str">
            <v>GAVIPLAS</v>
          </cell>
          <cell r="C303" t="str">
            <v>4116 Imprimé</v>
          </cell>
          <cell r="E303">
            <v>43200</v>
          </cell>
          <cell r="I303" t="str">
            <v>54000 le 10/04/2018</v>
          </cell>
          <cell r="J303" t="str">
            <v>4116 Imprimé-2</v>
          </cell>
          <cell r="K303" t="str">
            <v>4116 Imprimé-2GAVIPLAS</v>
          </cell>
        </row>
        <row r="304">
          <cell r="B304" t="str">
            <v>FITESA</v>
          </cell>
          <cell r="C304" t="str">
            <v>NON TISSE</v>
          </cell>
          <cell r="E304">
            <v>43222</v>
          </cell>
          <cell r="I304" t="str">
            <v>1 le 02/05/2018</v>
          </cell>
          <cell r="J304" t="str">
            <v>NON TISSE-2</v>
          </cell>
          <cell r="K304" t="str">
            <v>NON TISSE-2FITESA</v>
          </cell>
        </row>
        <row r="305">
          <cell r="B305" t="str">
            <v>FITESA</v>
          </cell>
          <cell r="C305" t="str">
            <v>NON TISSE</v>
          </cell>
          <cell r="E305">
            <v>43222</v>
          </cell>
          <cell r="I305" t="str">
            <v>1 le 02/05/2018</v>
          </cell>
          <cell r="J305" t="str">
            <v>NON TISSE-2</v>
          </cell>
          <cell r="K305" t="str">
            <v>NON TISSE-2FITESA</v>
          </cell>
        </row>
        <row r="306">
          <cell r="B306" t="str">
            <v>TRIOPLANEX</v>
          </cell>
          <cell r="C306" t="str">
            <v>PE BLEU M3</v>
          </cell>
          <cell r="E306">
            <v>43213</v>
          </cell>
          <cell r="I306" t="str">
            <v>1 le 23/04/2018</v>
          </cell>
          <cell r="J306" t="str">
            <v>PE BLEU M3-2</v>
          </cell>
          <cell r="K306" t="str">
            <v>PE BLEU M3-2TRIOPLANEX</v>
          </cell>
        </row>
        <row r="307">
          <cell r="B307" t="str">
            <v>BOSTIK</v>
          </cell>
          <cell r="C307" t="str">
            <v>Colle</v>
          </cell>
          <cell r="E307">
            <v>43206</v>
          </cell>
          <cell r="I307" t="str">
            <v>5 le 16/04/2018</v>
          </cell>
          <cell r="J307" t="str">
            <v>Colle-2</v>
          </cell>
          <cell r="K307" t="str">
            <v>Colle-2BOSTIK</v>
          </cell>
        </row>
        <row r="308">
          <cell r="B308" t="str">
            <v>SNCO/IP</v>
          </cell>
          <cell r="C308" t="str">
            <v>4118 Imprimé</v>
          </cell>
          <cell r="E308">
            <v>43187</v>
          </cell>
          <cell r="I308" t="str">
            <v>4500 le 28/03/2018</v>
          </cell>
          <cell r="J308" t="str">
            <v>4118 Imprimé-2</v>
          </cell>
          <cell r="K308" t="str">
            <v>4118 Imprimé-2SNCO/IP</v>
          </cell>
        </row>
        <row r="309">
          <cell r="B309" t="str">
            <v>STORA</v>
          </cell>
          <cell r="C309" t="str">
            <v>Fluff Traité</v>
          </cell>
          <cell r="E309">
            <v>43222</v>
          </cell>
          <cell r="I309" t="str">
            <v>1 le 02/05/2018</v>
          </cell>
          <cell r="J309" t="str">
            <v>Fluff Traité-2</v>
          </cell>
          <cell r="K309" t="str">
            <v>Fluff Traité-2STORA</v>
          </cell>
        </row>
        <row r="310">
          <cell r="B310" t="str">
            <v>STORA</v>
          </cell>
          <cell r="C310" t="str">
            <v>Fluff non Traité</v>
          </cell>
          <cell r="E310">
            <v>43223</v>
          </cell>
          <cell r="I310" t="str">
            <v>1 le 03/05/2018</v>
          </cell>
          <cell r="J310" t="str">
            <v>Fluff non Traité-2</v>
          </cell>
          <cell r="K310" t="str">
            <v>Fluff non Traité-2STORA</v>
          </cell>
        </row>
        <row r="311">
          <cell r="B311" t="str">
            <v>STORA</v>
          </cell>
          <cell r="C311" t="str">
            <v>Fluff Traité</v>
          </cell>
          <cell r="E311">
            <v>43224</v>
          </cell>
          <cell r="I311" t="str">
            <v>1 le 04/05/2018</v>
          </cell>
          <cell r="J311" t="str">
            <v>Fluff Traité-2</v>
          </cell>
          <cell r="K311" t="str">
            <v>Fluff Traité-2STORA</v>
          </cell>
        </row>
        <row r="312">
          <cell r="B312" t="str">
            <v>STORA</v>
          </cell>
          <cell r="C312" t="str">
            <v>Fluff Traité</v>
          </cell>
          <cell r="E312">
            <v>43227</v>
          </cell>
          <cell r="I312" t="str">
            <v>1 le 07/05/2018</v>
          </cell>
          <cell r="J312" t="str">
            <v>Fluff Traité-2</v>
          </cell>
          <cell r="K312" t="str">
            <v>Fluff Traité-2STORA</v>
          </cell>
        </row>
        <row r="313">
          <cell r="B313" t="str">
            <v>STORA</v>
          </cell>
          <cell r="C313" t="str">
            <v>Fluff Traité</v>
          </cell>
          <cell r="E313">
            <v>43229</v>
          </cell>
          <cell r="I313" t="str">
            <v>1 le 09/05/2018</v>
          </cell>
          <cell r="J313" t="str">
            <v>Fluff Traité-2</v>
          </cell>
          <cell r="K313" t="str">
            <v>Fluff Traité-2STORA</v>
          </cell>
        </row>
        <row r="314">
          <cell r="B314" t="str">
            <v>STORA</v>
          </cell>
          <cell r="C314" t="str">
            <v>Fluff Traité</v>
          </cell>
          <cell r="E314">
            <v>43231</v>
          </cell>
          <cell r="I314" t="str">
            <v>1 le 11/05/2018</v>
          </cell>
          <cell r="J314" t="str">
            <v>Fluff Traité-2</v>
          </cell>
          <cell r="K314" t="str">
            <v>Fluff Traité-2STORA</v>
          </cell>
        </row>
        <row r="315">
          <cell r="B315" t="str">
            <v>STORA</v>
          </cell>
          <cell r="C315" t="str">
            <v>Fluff Traité</v>
          </cell>
          <cell r="E315">
            <v>43234</v>
          </cell>
          <cell r="I315" t="str">
            <v>1 le 14/05/2018</v>
          </cell>
          <cell r="J315" t="str">
            <v>Fluff Traité-2</v>
          </cell>
          <cell r="K315" t="str">
            <v>Fluff Traité-2STORA</v>
          </cell>
        </row>
        <row r="316">
          <cell r="B316" t="str">
            <v>STORA</v>
          </cell>
          <cell r="C316" t="str">
            <v>Fluff Traité</v>
          </cell>
          <cell r="E316">
            <v>43237</v>
          </cell>
          <cell r="I316" t="str">
            <v>1 le 17/05/2018</v>
          </cell>
          <cell r="J316" t="str">
            <v>Fluff Traité-2</v>
          </cell>
          <cell r="K316" t="str">
            <v>Fluff Traité-2STORA</v>
          </cell>
        </row>
        <row r="317">
          <cell r="B317" t="str">
            <v>STORA</v>
          </cell>
          <cell r="C317" t="str">
            <v>Fluff Traité</v>
          </cell>
          <cell r="E317">
            <v>43238</v>
          </cell>
          <cell r="I317" t="str">
            <v>1 le 18/05/2018</v>
          </cell>
          <cell r="J317" t="str">
            <v>Fluff Traité-2</v>
          </cell>
          <cell r="K317" t="str">
            <v>Fluff Traité-2STORA</v>
          </cell>
        </row>
        <row r="318">
          <cell r="B318" t="str">
            <v>STORA</v>
          </cell>
          <cell r="C318" t="str">
            <v>Fluff Traité</v>
          </cell>
          <cell r="E318">
            <v>43242</v>
          </cell>
          <cell r="I318" t="str">
            <v>1 le 22/05/2018</v>
          </cell>
          <cell r="J318" t="str">
            <v>Fluff Traité-2</v>
          </cell>
          <cell r="K318" t="str">
            <v>Fluff Traité-2STORA</v>
          </cell>
        </row>
        <row r="319">
          <cell r="B319" t="str">
            <v>STORA</v>
          </cell>
          <cell r="C319" t="str">
            <v>Fluff Traité</v>
          </cell>
          <cell r="E319">
            <v>43244</v>
          </cell>
          <cell r="I319" t="str">
            <v>1 le 24/05/2018</v>
          </cell>
          <cell r="J319" t="str">
            <v>Fluff Traité-2</v>
          </cell>
          <cell r="K319" t="str">
            <v>Fluff Traité-2STORA</v>
          </cell>
        </row>
        <row r="320">
          <cell r="B320" t="str">
            <v>STORA</v>
          </cell>
          <cell r="C320" t="str">
            <v>Fluff Traité</v>
          </cell>
          <cell r="E320">
            <v>43245</v>
          </cell>
          <cell r="I320" t="str">
            <v>1 le 25/05/2018</v>
          </cell>
          <cell r="J320" t="str">
            <v>Fluff Traité-2</v>
          </cell>
          <cell r="K320" t="str">
            <v>Fluff Traité-2STORA</v>
          </cell>
        </row>
        <row r="321">
          <cell r="B321" t="str">
            <v>STORA</v>
          </cell>
          <cell r="C321" t="str">
            <v>Fluff Traité</v>
          </cell>
          <cell r="E321">
            <v>43248</v>
          </cell>
          <cell r="I321" t="str">
            <v>1 le 28/05/2018</v>
          </cell>
          <cell r="J321" t="str">
            <v>Fluff Traité-2</v>
          </cell>
          <cell r="K321" t="str">
            <v>Fluff Traité-2STORA</v>
          </cell>
        </row>
        <row r="322">
          <cell r="B322" t="str">
            <v>STORA</v>
          </cell>
          <cell r="C322" t="str">
            <v>Fluff Traité</v>
          </cell>
          <cell r="E322">
            <v>43250</v>
          </cell>
          <cell r="I322" t="str">
            <v>1 le 30/05/2018</v>
          </cell>
          <cell r="J322" t="str">
            <v>Fluff Traité-0</v>
          </cell>
          <cell r="K322" t="str">
            <v>Fluff Traité-0STORA</v>
          </cell>
        </row>
        <row r="323">
          <cell r="B323" t="str">
            <v>STORA</v>
          </cell>
          <cell r="C323" t="str">
            <v>Fluff Traité</v>
          </cell>
          <cell r="E323">
            <v>43251</v>
          </cell>
          <cell r="I323" t="str">
            <v>2 le 31/05/2018</v>
          </cell>
          <cell r="J323" t="str">
            <v>Fluff Traité-0</v>
          </cell>
          <cell r="K323" t="str">
            <v>Fluff Traité-0STORA</v>
          </cell>
        </row>
        <row r="324">
          <cell r="B324" t="str">
            <v>STORA</v>
          </cell>
          <cell r="C324" t="str">
            <v>Fluff non Traité</v>
          </cell>
          <cell r="E324">
            <v>43255</v>
          </cell>
          <cell r="I324" t="str">
            <v>1 le 04/06/2018</v>
          </cell>
          <cell r="J324" t="str">
            <v>Fluff non Traité-0</v>
          </cell>
          <cell r="K324" t="str">
            <v>Fluff non Traité-0STORA</v>
          </cell>
        </row>
        <row r="325">
          <cell r="B325" t="str">
            <v>STORA</v>
          </cell>
          <cell r="C325" t="str">
            <v>Fluff Traité</v>
          </cell>
          <cell r="E325">
            <v>43257</v>
          </cell>
          <cell r="I325" t="str">
            <v>1 le 06/06/2018</v>
          </cell>
          <cell r="J325" t="str">
            <v>Fluff Traité-0</v>
          </cell>
          <cell r="K325" t="str">
            <v>Fluff Traité-0STORA</v>
          </cell>
        </row>
        <row r="326">
          <cell r="B326" t="str">
            <v>STORA</v>
          </cell>
          <cell r="C326" t="str">
            <v>Fluff Traité</v>
          </cell>
          <cell r="E326">
            <v>43258</v>
          </cell>
          <cell r="I326" t="str">
            <v>1 le 07/06/2018</v>
          </cell>
          <cell r="J326" t="str">
            <v>Fluff Traité-0</v>
          </cell>
          <cell r="K326" t="str">
            <v>Fluff Traité-0STORA</v>
          </cell>
        </row>
        <row r="327">
          <cell r="B327" t="str">
            <v>STORA</v>
          </cell>
          <cell r="C327" t="str">
            <v>Fluff Traité</v>
          </cell>
          <cell r="E327">
            <v>43259</v>
          </cell>
          <cell r="I327" t="str">
            <v>1 le 08/06/2018</v>
          </cell>
          <cell r="J327" t="str">
            <v>Fluff Traité-0</v>
          </cell>
          <cell r="K327" t="str">
            <v>Fluff Traité-0STORA</v>
          </cell>
        </row>
        <row r="328">
          <cell r="B328" t="str">
            <v>STORA</v>
          </cell>
          <cell r="C328" t="str">
            <v>Fluff Traité</v>
          </cell>
          <cell r="E328">
            <v>43262</v>
          </cell>
          <cell r="I328" t="str">
            <v>1 le 11/06/2018</v>
          </cell>
          <cell r="J328" t="str">
            <v>Fluff Traité-0</v>
          </cell>
          <cell r="K328" t="str">
            <v>Fluff Traité-0STORA</v>
          </cell>
        </row>
        <row r="329">
          <cell r="B329" t="str">
            <v>STORA</v>
          </cell>
          <cell r="C329" t="str">
            <v>Fluff Traité</v>
          </cell>
          <cell r="E329">
            <v>43264</v>
          </cell>
          <cell r="I329" t="str">
            <v>1 le 13/06/2018</v>
          </cell>
          <cell r="J329" t="str">
            <v>Fluff Traité-0</v>
          </cell>
          <cell r="K329" t="str">
            <v>Fluff Traité-0STORA</v>
          </cell>
        </row>
        <row r="330">
          <cell r="B330" t="str">
            <v>STORA</v>
          </cell>
          <cell r="C330" t="str">
            <v>Fluff Traité</v>
          </cell>
          <cell r="E330">
            <v>43265</v>
          </cell>
          <cell r="I330" t="str">
            <v>1 le 14/06/2018</v>
          </cell>
          <cell r="J330" t="str">
            <v>Fluff Traité-0</v>
          </cell>
          <cell r="K330" t="str">
            <v>Fluff Traité-0STORA</v>
          </cell>
        </row>
        <row r="331">
          <cell r="B331" t="str">
            <v>STORA</v>
          </cell>
          <cell r="C331" t="str">
            <v>Fluff Traité</v>
          </cell>
          <cell r="E331">
            <v>43266</v>
          </cell>
          <cell r="I331" t="str">
            <v>1 le 15/06/2018</v>
          </cell>
          <cell r="J331" t="str">
            <v>Fluff Traité-0</v>
          </cell>
          <cell r="K331" t="str">
            <v>Fluff Traité-0STORA</v>
          </cell>
        </row>
        <row r="332">
          <cell r="B332" t="str">
            <v>STORA</v>
          </cell>
          <cell r="C332" t="str">
            <v>Fluff Traité</v>
          </cell>
          <cell r="E332">
            <v>43269</v>
          </cell>
          <cell r="I332" t="str">
            <v>1 le 18/06/2018</v>
          </cell>
          <cell r="J332" t="str">
            <v>Fluff Traité-0</v>
          </cell>
          <cell r="K332" t="str">
            <v>Fluff Traité-0STORA</v>
          </cell>
        </row>
        <row r="333">
          <cell r="B333" t="str">
            <v>STORA</v>
          </cell>
          <cell r="C333" t="str">
            <v>Fluff Traité</v>
          </cell>
          <cell r="E333">
            <v>43271</v>
          </cell>
          <cell r="I333" t="str">
            <v>1 le 20/06/2018</v>
          </cell>
          <cell r="J333" t="str">
            <v>Fluff Traité-0</v>
          </cell>
          <cell r="K333" t="str">
            <v>Fluff Traité-0STORA</v>
          </cell>
        </row>
        <row r="334">
          <cell r="B334" t="str">
            <v>STORA</v>
          </cell>
          <cell r="C334" t="str">
            <v>Fluff Traité</v>
          </cell>
          <cell r="E334">
            <v>43273</v>
          </cell>
          <cell r="I334" t="str">
            <v>1 le 22/06/2018</v>
          </cell>
          <cell r="J334" t="str">
            <v>Fluff Traité-0</v>
          </cell>
          <cell r="K334" t="str">
            <v>Fluff Traité-0STORA</v>
          </cell>
        </row>
        <row r="335">
          <cell r="B335" t="str">
            <v>STORA</v>
          </cell>
          <cell r="C335" t="str">
            <v>Fluff Traité</v>
          </cell>
          <cell r="E335">
            <v>43276</v>
          </cell>
          <cell r="I335" t="str">
            <v>1 le 25/06/2018</v>
          </cell>
          <cell r="J335" t="str">
            <v>Fluff Traité-0</v>
          </cell>
          <cell r="K335" t="str">
            <v>Fluff Traité-0STORA</v>
          </cell>
        </row>
        <row r="336">
          <cell r="B336" t="str">
            <v>STORA</v>
          </cell>
          <cell r="C336" t="str">
            <v>Fluff Traité</v>
          </cell>
          <cell r="E336">
            <v>43278</v>
          </cell>
          <cell r="I336" t="str">
            <v>1 le 27/06/2018</v>
          </cell>
          <cell r="J336" t="str">
            <v>Fluff Traité-0</v>
          </cell>
          <cell r="K336" t="str">
            <v>Fluff Traité-0STORA</v>
          </cell>
        </row>
        <row r="337">
          <cell r="B337" t="str">
            <v>STORA</v>
          </cell>
          <cell r="C337" t="str">
            <v>Fluff Traité</v>
          </cell>
          <cell r="E337">
            <v>43279</v>
          </cell>
          <cell r="I337" t="str">
            <v>1 le 28/06/2018</v>
          </cell>
          <cell r="J337" t="str">
            <v>Fluff Traité-0</v>
          </cell>
          <cell r="K337" t="str">
            <v>Fluff Traité-0STORA</v>
          </cell>
        </row>
        <row r="338">
          <cell r="B338" t="str">
            <v>STORA</v>
          </cell>
          <cell r="C338" t="str">
            <v>Fluff Traité</v>
          </cell>
          <cell r="E338">
            <v>43280</v>
          </cell>
          <cell r="I338" t="str">
            <v>1 le 29/06/2018</v>
          </cell>
          <cell r="J338" t="str">
            <v>Fluff Traité-0</v>
          </cell>
          <cell r="K338" t="str">
            <v>Fluff Traité-0STORA</v>
          </cell>
        </row>
        <row r="339">
          <cell r="B339" t="str">
            <v>MADA</v>
          </cell>
          <cell r="C339" t="str">
            <v>Non tissé</v>
          </cell>
          <cell r="E339">
            <v>43258</v>
          </cell>
          <cell r="I339" t="str">
            <v>0 le 07/06/2018</v>
          </cell>
          <cell r="J339" t="str">
            <v>Non tissé-0</v>
          </cell>
          <cell r="K339" t="str">
            <v>Non tissé-0MADA</v>
          </cell>
        </row>
        <row r="340">
          <cell r="B340" t="str">
            <v>MADA</v>
          </cell>
          <cell r="C340" t="str">
            <v>Non tissé</v>
          </cell>
          <cell r="E340">
            <v>43272</v>
          </cell>
          <cell r="I340" t="str">
            <v>0 le 21/06/2018</v>
          </cell>
          <cell r="J340" t="str">
            <v>Non tissé-2</v>
          </cell>
          <cell r="K340" t="str">
            <v>Non tissé-2MADA</v>
          </cell>
        </row>
        <row r="341">
          <cell r="B341" t="str">
            <v>SNCO/IP</v>
          </cell>
          <cell r="C341" t="str">
            <v>Caisse Echantillons</v>
          </cell>
          <cell r="E341">
            <v>43193</v>
          </cell>
          <cell r="I341" t="str">
            <v>500 le 03/04/2018</v>
          </cell>
          <cell r="J341" t="str">
            <v>Caisse Echantillons-2</v>
          </cell>
          <cell r="K341" t="str">
            <v>Caisse Echantillons-2SNCO/IP</v>
          </cell>
        </row>
        <row r="342">
          <cell r="B342" t="str">
            <v>SNCO/IP</v>
          </cell>
          <cell r="C342" t="str">
            <v>4115 Neutre</v>
          </cell>
          <cell r="E342">
            <v>43193</v>
          </cell>
          <cell r="I342" t="str">
            <v>500 le 03/04/2018</v>
          </cell>
          <cell r="J342" t="str">
            <v>4115 Neutre-2</v>
          </cell>
          <cell r="K342" t="str">
            <v>4115 Neutre-2SNCO/IP</v>
          </cell>
        </row>
        <row r="343">
          <cell r="B343" t="str">
            <v>SNCO/IP</v>
          </cell>
          <cell r="C343" t="str">
            <v>4116 Imprimé</v>
          </cell>
          <cell r="E343">
            <v>43193</v>
          </cell>
          <cell r="I343" t="str">
            <v>1000 le 03/04/2018</v>
          </cell>
          <cell r="J343" t="str">
            <v>4116 Imprimé-2</v>
          </cell>
          <cell r="K343" t="str">
            <v>4116 Imprimé-2SNCO/IP</v>
          </cell>
        </row>
        <row r="344">
          <cell r="B344" t="str">
            <v>SNCO/IP</v>
          </cell>
          <cell r="C344" t="str">
            <v>4117 Imprimé</v>
          </cell>
          <cell r="E344">
            <v>43193</v>
          </cell>
          <cell r="I344" t="str">
            <v>1250 le 03/04/2018</v>
          </cell>
          <cell r="J344" t="str">
            <v>4117 Imprimé-2</v>
          </cell>
          <cell r="K344" t="str">
            <v>4117 Imprimé-2SNCO/IP</v>
          </cell>
        </row>
        <row r="345">
          <cell r="B345" t="str">
            <v>SNCO/IP</v>
          </cell>
          <cell r="C345" t="str">
            <v>4123 Neutre</v>
          </cell>
          <cell r="E345">
            <v>43193</v>
          </cell>
          <cell r="I345" t="str">
            <v>500 le 03/04/2018</v>
          </cell>
          <cell r="J345" t="str">
            <v>4123 Neutre-2</v>
          </cell>
          <cell r="K345" t="str">
            <v>4123 Neutre-2SNCO/IP</v>
          </cell>
        </row>
        <row r="346">
          <cell r="B346" t="str">
            <v>SNCO/IP</v>
          </cell>
          <cell r="C346" t="str">
            <v>254115 Imprimé</v>
          </cell>
          <cell r="E346">
            <v>43193</v>
          </cell>
          <cell r="I346" t="str">
            <v>480 le 03/04/2018</v>
          </cell>
          <cell r="J346" t="str">
            <v>254115 Imprimé-2</v>
          </cell>
          <cell r="K346" t="str">
            <v>254115 Imprimé-2SNCO/IP</v>
          </cell>
        </row>
        <row r="347">
          <cell r="B347" t="str">
            <v>SNCO/IP</v>
          </cell>
          <cell r="C347" t="str">
            <v>254115 Imprimé</v>
          </cell>
          <cell r="E347">
            <v>43215</v>
          </cell>
          <cell r="I347" t="str">
            <v>1000 le 25/04/2018</v>
          </cell>
          <cell r="J347" t="str">
            <v>254115 Imprimé-2</v>
          </cell>
          <cell r="K347" t="str">
            <v>254115 Imprimé-2SNCO/IP</v>
          </cell>
        </row>
        <row r="348">
          <cell r="B348" t="str">
            <v>SNCO/IP</v>
          </cell>
          <cell r="C348" t="str">
            <v>4118 Imprimé</v>
          </cell>
          <cell r="E348">
            <v>43199</v>
          </cell>
          <cell r="I348" t="str">
            <v>5400 le 09/04/2018</v>
          </cell>
          <cell r="J348" t="str">
            <v>4118 Imprimé-2</v>
          </cell>
          <cell r="K348" t="str">
            <v>4118 Imprimé-2SNCO/IP</v>
          </cell>
        </row>
        <row r="349">
          <cell r="B349" t="str">
            <v>SNCO/IP</v>
          </cell>
          <cell r="C349" t="str">
            <v>4118 Imprimé</v>
          </cell>
          <cell r="E349">
            <v>43206</v>
          </cell>
          <cell r="I349" t="str">
            <v>4500 le 16/04/2018</v>
          </cell>
          <cell r="J349" t="str">
            <v>4118 Imprimé-2</v>
          </cell>
          <cell r="K349" t="str">
            <v>4118 Imprimé-2SNCO/IP</v>
          </cell>
        </row>
        <row r="350">
          <cell r="B350" t="str">
            <v>SNCO/IP</v>
          </cell>
          <cell r="C350" t="str">
            <v>4118 Imprimé</v>
          </cell>
          <cell r="E350">
            <v>43206</v>
          </cell>
          <cell r="I350" t="str">
            <v>4500 le 16/04/2018</v>
          </cell>
          <cell r="J350" t="str">
            <v>4118 Imprimé-2</v>
          </cell>
          <cell r="K350" t="str">
            <v>4118 Imprimé-2SNCO/IP</v>
          </cell>
        </row>
        <row r="351">
          <cell r="B351" t="str">
            <v>SNCO/IP</v>
          </cell>
          <cell r="C351" t="str">
            <v>4119 Imprimé</v>
          </cell>
          <cell r="E351">
            <v>43201</v>
          </cell>
          <cell r="I351" t="str">
            <v>5000 le 11/04/2018</v>
          </cell>
          <cell r="J351" t="str">
            <v>4119 Imprimé-2</v>
          </cell>
          <cell r="K351" t="str">
            <v>4119 Imprimé-2SNCO/IP</v>
          </cell>
        </row>
        <row r="352">
          <cell r="B352" t="str">
            <v>SNCO/IP</v>
          </cell>
          <cell r="C352" t="str">
            <v>254123 Imprimé</v>
          </cell>
          <cell r="E352">
            <v>43203</v>
          </cell>
          <cell r="I352" t="str">
            <v>4275 le 13/04/2018</v>
          </cell>
          <cell r="J352" t="str">
            <v>254123 Imprimé-2</v>
          </cell>
          <cell r="K352" t="str">
            <v>254123 Imprimé-2SNCO/IP</v>
          </cell>
        </row>
        <row r="353">
          <cell r="B353" t="str">
            <v>SNCO/IP</v>
          </cell>
          <cell r="C353" t="str">
            <v>254119 Imprimé</v>
          </cell>
          <cell r="E353">
            <v>43201</v>
          </cell>
          <cell r="I353" t="str">
            <v>2000 le 11/04/2018</v>
          </cell>
          <cell r="J353" t="str">
            <v>254119 Imprimé-2</v>
          </cell>
          <cell r="K353" t="str">
            <v>254119 Imprimé-2SNCO/IP</v>
          </cell>
        </row>
        <row r="354">
          <cell r="B354" t="str">
            <v>SNCO/IP</v>
          </cell>
          <cell r="C354" t="str">
            <v>4117 Imprimé</v>
          </cell>
          <cell r="E354">
            <v>43202</v>
          </cell>
          <cell r="I354" t="str">
            <v>3250 le 12/04/2018</v>
          </cell>
          <cell r="J354" t="str">
            <v>4117 Imprimé-2</v>
          </cell>
          <cell r="K354" t="str">
            <v>4117 Imprimé-2SNCO/IP</v>
          </cell>
        </row>
        <row r="355">
          <cell r="B355" t="str">
            <v>SNCO/IP</v>
          </cell>
          <cell r="C355" t="str">
            <v>254117 Imprimé</v>
          </cell>
          <cell r="E355">
            <v>43200</v>
          </cell>
          <cell r="I355" t="str">
            <v>500 le 10/04/2018</v>
          </cell>
          <cell r="J355" t="str">
            <v>254117 Imprimé-2</v>
          </cell>
          <cell r="K355" t="str">
            <v>254117 Imprimé-2SNCO/IP</v>
          </cell>
        </row>
        <row r="356">
          <cell r="B356" t="str">
            <v>SNCO/IP</v>
          </cell>
          <cell r="C356" t="str">
            <v>254118 Imprimé</v>
          </cell>
          <cell r="E356">
            <v>43202</v>
          </cell>
          <cell r="I356" t="str">
            <v>675 le 12/04/2018</v>
          </cell>
          <cell r="J356" t="str">
            <v>254118 Imprimé-2</v>
          </cell>
          <cell r="K356" t="str">
            <v>254118 Imprimé-2SNCO/IP</v>
          </cell>
        </row>
        <row r="357">
          <cell r="B357" t="str">
            <v>GAVIPLAS</v>
          </cell>
          <cell r="C357" t="str">
            <v>CLICHESGAVIPLAS</v>
          </cell>
          <cell r="E357">
            <v>43188</v>
          </cell>
          <cell r="I357" t="str">
            <v>0 le 29/03/2018</v>
          </cell>
          <cell r="J357" t="str">
            <v>CLICHESGAVIPLAS-2</v>
          </cell>
          <cell r="K357" t="str">
            <v>CLICHESGAVIPLAS-2GAVIPLAS</v>
          </cell>
        </row>
        <row r="358">
          <cell r="B358" t="str">
            <v>GAVIPLAS</v>
          </cell>
          <cell r="C358" t="str">
            <v>4115 Imprimé M3</v>
          </cell>
          <cell r="E358">
            <v>43243</v>
          </cell>
          <cell r="I358" t="str">
            <v>27000 le 23/05/2018</v>
          </cell>
          <cell r="J358" t="str">
            <v>4115 Imprimé M3-0</v>
          </cell>
          <cell r="K358" t="str">
            <v>4115 Imprimé M3-0GAVIPLAS</v>
          </cell>
        </row>
        <row r="359">
          <cell r="B359" t="str">
            <v>GAVIPLAS</v>
          </cell>
          <cell r="C359" t="str">
            <v>4116 Imprimé M3</v>
          </cell>
          <cell r="E359">
            <v>43243</v>
          </cell>
          <cell r="I359" t="str">
            <v>45000 le 23/05/2018</v>
          </cell>
          <cell r="J359" t="str">
            <v>4116 Imprimé M3-0</v>
          </cell>
          <cell r="K359" t="str">
            <v>4116 Imprimé M3-0GAVIPLAS</v>
          </cell>
        </row>
        <row r="360">
          <cell r="B360" t="str">
            <v>GAVIPLAS</v>
          </cell>
          <cell r="C360" t="str">
            <v>254115 Imprimé M3</v>
          </cell>
          <cell r="E360">
            <v>43243</v>
          </cell>
          <cell r="I360" t="str">
            <v>9000 le 23/05/2018</v>
          </cell>
          <cell r="J360" t="str">
            <v>254115 Imprimé M3-2</v>
          </cell>
          <cell r="K360" t="str">
            <v>254115 Imprimé M3-2GAVIPLAS</v>
          </cell>
        </row>
        <row r="361">
          <cell r="B361" t="str">
            <v>GAVIPLAS</v>
          </cell>
          <cell r="C361" t="str">
            <v>254115 Imprimé M3</v>
          </cell>
          <cell r="E361">
            <v>43272</v>
          </cell>
          <cell r="I361" t="str">
            <v>9000 le 21/06/2018</v>
          </cell>
          <cell r="J361" t="str">
            <v>254115 Imprimé M3-0</v>
          </cell>
          <cell r="K361" t="str">
            <v>254115 Imprimé M3-0GAVIPLAS</v>
          </cell>
        </row>
        <row r="362">
          <cell r="B362" t="str">
            <v>GAVIPLAS</v>
          </cell>
          <cell r="C362" t="str">
            <v>254115 Imprimé M3</v>
          </cell>
          <cell r="E362">
            <v>43300</v>
          </cell>
          <cell r="I362" t="str">
            <v>9000 le 19/07/2018</v>
          </cell>
          <cell r="J362" t="str">
            <v>254115 Imprimé M3-0</v>
          </cell>
          <cell r="K362" t="str">
            <v>254115 Imprimé M3-0GAVIPLAS</v>
          </cell>
        </row>
        <row r="363">
          <cell r="B363" t="str">
            <v>GAVIPLAS</v>
          </cell>
          <cell r="C363" t="str">
            <v>254116 Imprimé M3</v>
          </cell>
          <cell r="E363">
            <v>43243</v>
          </cell>
          <cell r="I363" t="str">
            <v>9000 le 23/05/2018</v>
          </cell>
          <cell r="J363" t="str">
            <v>254116 Imprimé M3-0</v>
          </cell>
          <cell r="K363" t="str">
            <v>254116 Imprimé M3-0GAVIPLAS</v>
          </cell>
        </row>
        <row r="364">
          <cell r="B364" t="str">
            <v>GAVIPLAS</v>
          </cell>
          <cell r="C364" t="str">
            <v>254119 Imprimé M3</v>
          </cell>
          <cell r="E364">
            <v>43243</v>
          </cell>
          <cell r="I364" t="str">
            <v>9000 le 23/05/2018</v>
          </cell>
          <cell r="J364" t="str">
            <v>254119 Imprimé M3-0</v>
          </cell>
          <cell r="K364" t="str">
            <v>254119 Imprimé M3-0GAVIPLAS</v>
          </cell>
        </row>
        <row r="365">
          <cell r="B365" t="str">
            <v>ABENA</v>
          </cell>
          <cell r="C365" t="str">
            <v>SAP</v>
          </cell>
          <cell r="E365">
            <v>43195</v>
          </cell>
          <cell r="I365" t="str">
            <v>4000 le 05/04/2018</v>
          </cell>
          <cell r="J365" t="str">
            <v>SAP-2</v>
          </cell>
          <cell r="K365" t="str">
            <v>SAP-2ABENA</v>
          </cell>
        </row>
        <row r="366">
          <cell r="B366" t="str">
            <v>GAVIPLAS</v>
          </cell>
          <cell r="C366" t="str">
            <v>4119 Imprimé</v>
          </cell>
          <cell r="E366">
            <v>43214</v>
          </cell>
          <cell r="I366" t="str">
            <v>72000 le 24/04/2018</v>
          </cell>
          <cell r="J366" t="str">
            <v>4119 Imprimé-2</v>
          </cell>
          <cell r="K366" t="str">
            <v>4119 Imprimé-2GAVIPLAS</v>
          </cell>
        </row>
        <row r="367">
          <cell r="B367" t="str">
            <v>GAVIPLAS</v>
          </cell>
          <cell r="C367" t="str">
            <v>4119 Imprimé</v>
          </cell>
          <cell r="E367">
            <v>43214</v>
          </cell>
          <cell r="I367" t="str">
            <v>72000 le 24/04/2018</v>
          </cell>
          <cell r="J367" t="str">
            <v>4119 Imprimé-2</v>
          </cell>
          <cell r="K367" t="str">
            <v>4119 Imprimé-2GAVIPLAS</v>
          </cell>
        </row>
        <row r="368">
          <cell r="B368" t="str">
            <v>GAVIPLAS</v>
          </cell>
          <cell r="C368" t="str">
            <v>4119 Imprimé</v>
          </cell>
          <cell r="E368">
            <v>43244</v>
          </cell>
          <cell r="I368" t="str">
            <v>54000 le 24/05/2018</v>
          </cell>
          <cell r="J368" t="str">
            <v>4119 Imprimé-2</v>
          </cell>
          <cell r="K368" t="str">
            <v>4119 Imprimé-2GAVIPLAS</v>
          </cell>
        </row>
        <row r="369">
          <cell r="B369" t="str">
            <v>GAVIPLAS</v>
          </cell>
          <cell r="C369" t="str">
            <v>4119 Imprimé</v>
          </cell>
          <cell r="E369">
            <v>43244</v>
          </cell>
          <cell r="I369" t="str">
            <v>54000 le 24/05/2018</v>
          </cell>
          <cell r="J369" t="str">
            <v>4119 Imprimé-2</v>
          </cell>
          <cell r="K369" t="str">
            <v>4119 Imprimé-2GAVIPLAS</v>
          </cell>
        </row>
        <row r="370">
          <cell r="B370" t="str">
            <v>GAVIPLAS</v>
          </cell>
          <cell r="C370" t="str">
            <v>4115 Imprimé M3</v>
          </cell>
          <cell r="E370">
            <v>43272</v>
          </cell>
          <cell r="I370" t="str">
            <v>9000 le 21/06/2018</v>
          </cell>
          <cell r="J370" t="str">
            <v>4115 Imprimé M3-0</v>
          </cell>
          <cell r="K370" t="str">
            <v>4115 Imprimé M3-0GAVIPLAS</v>
          </cell>
        </row>
        <row r="371">
          <cell r="B371" t="str">
            <v>GAVIPLAS</v>
          </cell>
          <cell r="C371" t="str">
            <v>4117 Imprimé</v>
          </cell>
          <cell r="E371">
            <v>43214</v>
          </cell>
          <cell r="I371" t="str">
            <v>9000 le 24/04/2018</v>
          </cell>
          <cell r="J371" t="str">
            <v>4117 Imprimé-2</v>
          </cell>
          <cell r="K371" t="str">
            <v>4117 Imprimé-2GAVIPLAS</v>
          </cell>
        </row>
        <row r="372">
          <cell r="B372" t="str">
            <v>GAVIPLAS</v>
          </cell>
          <cell r="C372" t="str">
            <v>4117 Imprimé</v>
          </cell>
          <cell r="E372">
            <v>43244</v>
          </cell>
          <cell r="I372" t="str">
            <v>54000 le 24/05/2018</v>
          </cell>
          <cell r="J372" t="str">
            <v>4117 Imprimé-2</v>
          </cell>
          <cell r="K372" t="str">
            <v>4117 Imprimé-2GAVIPLAS</v>
          </cell>
        </row>
        <row r="373">
          <cell r="B373" t="str">
            <v>GAVIPLAS</v>
          </cell>
          <cell r="C373" t="str">
            <v>254119 Imprimé M3</v>
          </cell>
          <cell r="E373">
            <v>43272</v>
          </cell>
          <cell r="I373" t="str">
            <v>18000 le 21/06/2018</v>
          </cell>
          <cell r="J373" t="str">
            <v>254119 Imprimé M3-0</v>
          </cell>
          <cell r="K373" t="str">
            <v>254119 Imprimé M3-0GAVIPLAS</v>
          </cell>
        </row>
        <row r="374">
          <cell r="B374" t="str">
            <v>GAVIPLAS</v>
          </cell>
          <cell r="C374" t="str">
            <v>4123 Neutre</v>
          </cell>
          <cell r="E374">
            <v>43214</v>
          </cell>
          <cell r="I374" t="str">
            <v>18000 le 24/04/2018</v>
          </cell>
          <cell r="J374" t="str">
            <v>4123 Neutre-2</v>
          </cell>
          <cell r="K374" t="str">
            <v>4123 Neutre-2GAVIPLAS</v>
          </cell>
        </row>
        <row r="375">
          <cell r="B375" t="str">
            <v>GAVIPLAS</v>
          </cell>
          <cell r="C375" t="str">
            <v>4123 Neutre</v>
          </cell>
          <cell r="E375">
            <v>43244</v>
          </cell>
          <cell r="I375" t="str">
            <v>9000 le 24/05/2018</v>
          </cell>
          <cell r="J375" t="str">
            <v>4123 Neutre-2</v>
          </cell>
          <cell r="K375" t="str">
            <v>4123 Neutre-2GAVIPLAS</v>
          </cell>
        </row>
        <row r="376">
          <cell r="B376" t="str">
            <v>GAVIPLAS</v>
          </cell>
          <cell r="C376" t="str">
            <v>4123 Neutre</v>
          </cell>
          <cell r="E376">
            <v>43244</v>
          </cell>
          <cell r="I376" t="str">
            <v>9000 le 24/05/2018</v>
          </cell>
          <cell r="J376" t="str">
            <v>4123 Neutre-2</v>
          </cell>
          <cell r="K376" t="str">
            <v>4123 Neutre-2GAVIPLAS</v>
          </cell>
        </row>
        <row r="377">
          <cell r="B377" t="str">
            <v>GAVIPLAS</v>
          </cell>
          <cell r="C377" t="str">
            <v>4118 Imprimé</v>
          </cell>
          <cell r="E377">
            <v>43214</v>
          </cell>
          <cell r="I377" t="str">
            <v>72000 le 24/04/2018</v>
          </cell>
          <cell r="J377" t="str">
            <v>4118 Imprimé-2</v>
          </cell>
          <cell r="K377" t="str">
            <v>4118 Imprimé-2GAVIPLAS</v>
          </cell>
        </row>
        <row r="378">
          <cell r="B378" t="str">
            <v>GAVIPLAS</v>
          </cell>
          <cell r="C378" t="str">
            <v>4118 Imprimé</v>
          </cell>
          <cell r="E378">
            <v>43244</v>
          </cell>
          <cell r="I378" t="str">
            <v>5000 le 24/05/2018</v>
          </cell>
          <cell r="J378" t="str">
            <v>4118 Imprimé-0</v>
          </cell>
          <cell r="K378" t="str">
            <v>4118 Imprimé-0GAVIPLAS</v>
          </cell>
        </row>
        <row r="379">
          <cell r="B379" t="str">
            <v>TRIOPLANEX</v>
          </cell>
          <cell r="C379" t="str">
            <v>PE BLEU M3</v>
          </cell>
          <cell r="E379">
            <v>43222</v>
          </cell>
          <cell r="I379" t="str">
            <v>3 le 02/05/2018</v>
          </cell>
          <cell r="J379" t="str">
            <v>PE BLEU M3-2</v>
          </cell>
          <cell r="K379" t="str">
            <v>PE BLEU M3-2TRIOPLANEX</v>
          </cell>
        </row>
        <row r="380">
          <cell r="B380" t="str">
            <v>TRIOPLANEX</v>
          </cell>
          <cell r="C380" t="str">
            <v>PE BLEU M3</v>
          </cell>
          <cell r="E380">
            <v>43222</v>
          </cell>
          <cell r="I380" t="str">
            <v>3 le 02/05/2018</v>
          </cell>
          <cell r="J380" t="str">
            <v>PE BLEU M3-2</v>
          </cell>
          <cell r="K380" t="str">
            <v>PE BLEU M3-2TRIOPLANEX</v>
          </cell>
        </row>
        <row r="381">
          <cell r="B381" t="str">
            <v>TRIOPLANEX</v>
          </cell>
          <cell r="C381" t="str">
            <v>PE BLEU M3</v>
          </cell>
          <cell r="E381">
            <v>43222</v>
          </cell>
          <cell r="I381" t="str">
            <v>3 le 02/05/2018</v>
          </cell>
          <cell r="J381" t="str">
            <v>PE BLEU M3-2</v>
          </cell>
          <cell r="K381" t="str">
            <v>PE BLEU M3-2TRIOPLANEX</v>
          </cell>
        </row>
        <row r="382">
          <cell r="B382" t="str">
            <v>GAVIPLAS</v>
          </cell>
          <cell r="C382" t="str">
            <v>254117 Imprimé M3</v>
          </cell>
          <cell r="E382">
            <v>43243</v>
          </cell>
          <cell r="I382" t="str">
            <v>9000 le 23/05/2018</v>
          </cell>
          <cell r="J382" t="str">
            <v>254117 Imprimé M3-0</v>
          </cell>
          <cell r="K382" t="str">
            <v>254117 Imprimé M3-0GAVIPLAS</v>
          </cell>
        </row>
        <row r="383">
          <cell r="B383" t="str">
            <v>GAVIPLAS</v>
          </cell>
          <cell r="C383" t="str">
            <v>254117 Imprimé M3</v>
          </cell>
          <cell r="E383">
            <v>43272</v>
          </cell>
          <cell r="I383" t="str">
            <v>18000 le 21/06/2018</v>
          </cell>
          <cell r="J383" t="str">
            <v>254117 Imprimé M3-0</v>
          </cell>
          <cell r="K383" t="str">
            <v>254117 Imprimé M3-0GAVIPLAS</v>
          </cell>
        </row>
        <row r="384">
          <cell r="B384" t="str">
            <v>TRIOPLANEX</v>
          </cell>
          <cell r="C384" t="str">
            <v>PE BLEU M3</v>
          </cell>
          <cell r="E384">
            <v>43255</v>
          </cell>
          <cell r="I384" t="str">
            <v>3 le 04/06/2018</v>
          </cell>
          <cell r="J384" t="str">
            <v>PE BLEU M3-0</v>
          </cell>
          <cell r="K384" t="str">
            <v>PE BLEU M3-0TRIOPLANEX</v>
          </cell>
        </row>
        <row r="385">
          <cell r="B385" t="str">
            <v>SNCO/IP</v>
          </cell>
          <cell r="C385" t="str">
            <v>4116 Imprimé</v>
          </cell>
          <cell r="E385">
            <v>43206</v>
          </cell>
          <cell r="I385" t="str">
            <v>4000 le 16/04/2018</v>
          </cell>
          <cell r="J385" t="str">
            <v>4116 Imprimé-2</v>
          </cell>
          <cell r="K385" t="str">
            <v>4116 Imprimé-2SNCO/IP</v>
          </cell>
        </row>
        <row r="386">
          <cell r="B386" t="str">
            <v>SNCO/IP</v>
          </cell>
          <cell r="C386" t="str">
            <v>4116 Imprimé</v>
          </cell>
          <cell r="E386">
            <v>43206</v>
          </cell>
          <cell r="I386" t="str">
            <v>4000 le 16/04/2018</v>
          </cell>
          <cell r="J386" t="str">
            <v>4116 Imprimé-2</v>
          </cell>
          <cell r="K386" t="str">
            <v>4116 Imprimé-2SNCO/IP</v>
          </cell>
        </row>
        <row r="387">
          <cell r="B387" t="str">
            <v>SNCO/IP</v>
          </cell>
          <cell r="C387" t="str">
            <v>254118 Imprimé</v>
          </cell>
          <cell r="E387">
            <v>43206</v>
          </cell>
          <cell r="I387" t="str">
            <v>1125 le 16/04/2018</v>
          </cell>
          <cell r="J387" t="str">
            <v>254118 Imprimé-2</v>
          </cell>
          <cell r="K387" t="str">
            <v>254118 Imprimé-2SNCO/IP</v>
          </cell>
        </row>
        <row r="388">
          <cell r="B388" t="str">
            <v>SNCO/IP</v>
          </cell>
          <cell r="C388" t="str">
            <v>4118 Imprimé</v>
          </cell>
          <cell r="E388">
            <v>43206</v>
          </cell>
          <cell r="I388" t="str">
            <v>7955 le 16/04/2018</v>
          </cell>
          <cell r="J388" t="str">
            <v>4118 Imprimé-2</v>
          </cell>
          <cell r="K388" t="str">
            <v>4118 Imprimé-2SNCO/IP</v>
          </cell>
        </row>
        <row r="389">
          <cell r="B389" t="str">
            <v>SNCO/IP</v>
          </cell>
          <cell r="C389" t="str">
            <v>4118 Imprimé</v>
          </cell>
          <cell r="E389">
            <v>43206</v>
          </cell>
          <cell r="I389" t="str">
            <v>7955 le 16/04/2018</v>
          </cell>
          <cell r="J389" t="str">
            <v>4118 Imprimé-2</v>
          </cell>
          <cell r="K389" t="str">
            <v>4118 Imprimé-2SNCO/IP</v>
          </cell>
        </row>
        <row r="390">
          <cell r="B390" t="str">
            <v>SNCO/IP</v>
          </cell>
          <cell r="C390" t="str">
            <v>4117 Imprimé</v>
          </cell>
          <cell r="E390">
            <v>43207</v>
          </cell>
          <cell r="I390" t="str">
            <v>4500 le 17/04/2018</v>
          </cell>
          <cell r="J390" t="str">
            <v>4117 Imprimé-2</v>
          </cell>
          <cell r="K390" t="str">
            <v>4117 Imprimé-2SNCO/IP</v>
          </cell>
        </row>
        <row r="391">
          <cell r="B391" t="str">
            <v>SNCO/IP</v>
          </cell>
          <cell r="C391" t="str">
            <v>4117 Imprimé</v>
          </cell>
          <cell r="E391">
            <v>43207</v>
          </cell>
          <cell r="I391" t="str">
            <v>4500 le 17/04/2018</v>
          </cell>
          <cell r="J391" t="str">
            <v>4117 Imprimé-2</v>
          </cell>
          <cell r="K391" t="str">
            <v>4117 Imprimé-2SNCO/IP</v>
          </cell>
        </row>
        <row r="392">
          <cell r="B392" t="str">
            <v>SNCO/IP</v>
          </cell>
          <cell r="C392" t="str">
            <v>4115 Neutre</v>
          </cell>
          <cell r="E392">
            <v>43207</v>
          </cell>
          <cell r="I392" t="str">
            <v>500 le 17/04/2018</v>
          </cell>
          <cell r="J392" t="str">
            <v>4115 Neutre-2</v>
          </cell>
          <cell r="K392" t="str">
            <v>4115 Neutre-2SNCO/IP</v>
          </cell>
        </row>
        <row r="393">
          <cell r="B393" t="str">
            <v>SNCO/IP</v>
          </cell>
          <cell r="C393" t="str">
            <v>4115 Imprimé</v>
          </cell>
          <cell r="E393">
            <v>43207</v>
          </cell>
          <cell r="I393" t="str">
            <v>400 le 17/04/2018</v>
          </cell>
          <cell r="J393" t="str">
            <v>4115 Imprimé-2</v>
          </cell>
          <cell r="K393" t="str">
            <v>4115 Imprimé-2SNCO/IP</v>
          </cell>
        </row>
        <row r="394">
          <cell r="B394" t="str">
            <v>SNCO/IP</v>
          </cell>
          <cell r="C394" t="str">
            <v>4119 Imprimé</v>
          </cell>
          <cell r="E394">
            <v>43207</v>
          </cell>
          <cell r="I394" t="str">
            <v>1500 le 17/04/2018</v>
          </cell>
          <cell r="J394" t="str">
            <v>4119 Imprimé-2</v>
          </cell>
          <cell r="K394" t="str">
            <v>4119 Imprimé-2SNCO/IP</v>
          </cell>
        </row>
        <row r="395">
          <cell r="B395" t="str">
            <v>SNCO/IP</v>
          </cell>
          <cell r="C395" t="str">
            <v>254123 Imprimé</v>
          </cell>
          <cell r="E395">
            <v>43207</v>
          </cell>
          <cell r="I395" t="str">
            <v>225 le 17/04/2018</v>
          </cell>
          <cell r="J395" t="str">
            <v>254123 Imprimé-2</v>
          </cell>
          <cell r="K395" t="str">
            <v>254123 Imprimé-2SNCO/IP</v>
          </cell>
        </row>
        <row r="396">
          <cell r="B396" t="str">
            <v>SNCO/IP</v>
          </cell>
          <cell r="C396" t="str">
            <v>25411822 Imprimé</v>
          </cell>
          <cell r="E396">
            <v>43207</v>
          </cell>
          <cell r="I396" t="str">
            <v>500 le 17/04/2018</v>
          </cell>
          <cell r="J396" t="str">
            <v>25411822 Imprimé-2</v>
          </cell>
          <cell r="K396" t="str">
            <v>25411822 Imprimé-2SNCO/IP</v>
          </cell>
        </row>
        <row r="397">
          <cell r="B397" t="str">
            <v>SNCO/IP</v>
          </cell>
          <cell r="C397" t="str">
            <v>4117 Imprimé</v>
          </cell>
          <cell r="E397">
            <v>43214</v>
          </cell>
          <cell r="I397" t="str">
            <v>625 le 24/04/2018</v>
          </cell>
          <cell r="J397" t="str">
            <v>4117 Imprimé-2</v>
          </cell>
          <cell r="K397" t="str">
            <v>4117 Imprimé-2SNCO/IP</v>
          </cell>
        </row>
        <row r="398">
          <cell r="B398" t="str">
            <v>JPC ETIQUETTES</v>
          </cell>
          <cell r="C398" t="str">
            <v>LABEL CARTON</v>
          </cell>
          <cell r="E398">
            <v>43234</v>
          </cell>
          <cell r="I398" t="str">
            <v>30000 le 14/05/2018</v>
          </cell>
          <cell r="J398" t="str">
            <v>LABEL CARTON-2</v>
          </cell>
          <cell r="K398" t="str">
            <v>LABEL CARTON-2JPC ETIQUETTES</v>
          </cell>
        </row>
        <row r="399">
          <cell r="B399" t="str">
            <v>FITESA</v>
          </cell>
          <cell r="C399" t="str">
            <v>NON TISSE</v>
          </cell>
          <cell r="I399" t="str">
            <v>1 le 00/01/1900</v>
          </cell>
          <cell r="J399" t="str">
            <v>NON TISSE-2</v>
          </cell>
          <cell r="K399" t="str">
            <v>NON TISSE-2FITESA</v>
          </cell>
        </row>
        <row r="400">
          <cell r="B400" t="str">
            <v>GD INDUSTRIE</v>
          </cell>
          <cell r="C400" t="str">
            <v>Scotch M3</v>
          </cell>
          <cell r="E400">
            <v>43215</v>
          </cell>
          <cell r="I400" t="str">
            <v>6 le 25/04/2018</v>
          </cell>
          <cell r="J400" t="str">
            <v>Scotch M3-2</v>
          </cell>
          <cell r="K400" t="str">
            <v>Scotch M3-2GD INDUSTRIE</v>
          </cell>
        </row>
        <row r="401">
          <cell r="B401" t="str">
            <v>SNCO/IP</v>
          </cell>
          <cell r="C401" t="str">
            <v>4115 Imprimé</v>
          </cell>
          <cell r="E401">
            <v>43223</v>
          </cell>
          <cell r="I401" t="str">
            <v>500 le 03/05/2018</v>
          </cell>
          <cell r="J401" t="str">
            <v>4115 Imprimé-2</v>
          </cell>
          <cell r="K401" t="str">
            <v>4115 Imprimé-2SNCO/IP</v>
          </cell>
        </row>
        <row r="402">
          <cell r="B402" t="str">
            <v>SNCO/IP</v>
          </cell>
          <cell r="C402" t="str">
            <v>4115 Neutre</v>
          </cell>
          <cell r="E402">
            <v>43214</v>
          </cell>
          <cell r="I402" t="str">
            <v>250 le 24/04/2018</v>
          </cell>
          <cell r="J402" t="str">
            <v>4115 Neutre-2</v>
          </cell>
          <cell r="K402" t="str">
            <v>4115 Neutre-2SNCO/IP</v>
          </cell>
        </row>
        <row r="403">
          <cell r="B403" t="str">
            <v>SNCO/IP</v>
          </cell>
          <cell r="C403" t="str">
            <v>254115 Imprimé</v>
          </cell>
          <cell r="E403">
            <v>43214</v>
          </cell>
          <cell r="I403" t="str">
            <v>1000 le 24/04/2018</v>
          </cell>
          <cell r="J403" t="str">
            <v>254115 Imprimé-2</v>
          </cell>
          <cell r="K403" t="str">
            <v>254115 Imprimé-2SNCO/IP</v>
          </cell>
        </row>
        <row r="404">
          <cell r="B404" t="str">
            <v>SNCO/IP</v>
          </cell>
          <cell r="C404" t="str">
            <v>4117 Imprimé</v>
          </cell>
          <cell r="E404">
            <v>43223</v>
          </cell>
          <cell r="I404" t="str">
            <v>250 le 03/05/2018</v>
          </cell>
          <cell r="J404" t="str">
            <v>4117 Imprimé-2</v>
          </cell>
          <cell r="K404" t="str">
            <v>4117 Imprimé-2SNCO/IP</v>
          </cell>
        </row>
        <row r="405">
          <cell r="B405" t="str">
            <v>SNCO/IP</v>
          </cell>
          <cell r="C405" t="str">
            <v>4117 Imprimé</v>
          </cell>
          <cell r="E405">
            <v>43214</v>
          </cell>
          <cell r="I405" t="str">
            <v>2500 le 24/04/2018</v>
          </cell>
          <cell r="J405" t="str">
            <v>4117 Imprimé-2</v>
          </cell>
          <cell r="K405" t="str">
            <v>4117 Imprimé-2SNCO/IP</v>
          </cell>
        </row>
        <row r="406">
          <cell r="B406" t="str">
            <v>SNCO/IP</v>
          </cell>
          <cell r="C406" t="str">
            <v>254117 Imprimé</v>
          </cell>
          <cell r="E406">
            <v>43214</v>
          </cell>
          <cell r="I406" t="str">
            <v>500 le 24/04/2018</v>
          </cell>
          <cell r="J406" t="str">
            <v>254117 Imprimé-2</v>
          </cell>
          <cell r="K406" t="str">
            <v>254117 Imprimé-2SNCO/IP</v>
          </cell>
        </row>
        <row r="407">
          <cell r="B407" t="str">
            <v>SNCO/IP</v>
          </cell>
          <cell r="C407" t="str">
            <v>254119 Imprimé</v>
          </cell>
          <cell r="E407">
            <v>43223</v>
          </cell>
          <cell r="I407" t="str">
            <v>2000 le 03/05/2018</v>
          </cell>
          <cell r="J407" t="str">
            <v>254119 Imprimé-2</v>
          </cell>
          <cell r="K407" t="str">
            <v>254119 Imprimé-2SNCO/IP</v>
          </cell>
        </row>
        <row r="408">
          <cell r="B408" t="str">
            <v>SNCO/IP</v>
          </cell>
          <cell r="C408" t="str">
            <v>4122 Neutre</v>
          </cell>
          <cell r="E408">
            <v>43214</v>
          </cell>
          <cell r="I408" t="str">
            <v>250 le 24/04/2018</v>
          </cell>
          <cell r="J408" t="str">
            <v>4122 Neutre-2</v>
          </cell>
          <cell r="K408" t="str">
            <v>4122 Neutre-2SNCO/IP</v>
          </cell>
        </row>
        <row r="409">
          <cell r="B409" t="str">
            <v>SNCO/IP</v>
          </cell>
          <cell r="C409" t="str">
            <v>254123 Imprimé</v>
          </cell>
          <cell r="E409">
            <v>43214</v>
          </cell>
          <cell r="I409" t="str">
            <v>2700 le 24/04/2018</v>
          </cell>
          <cell r="J409" t="str">
            <v>254123 Imprimé-2</v>
          </cell>
          <cell r="K409" t="str">
            <v>254123 Imprimé-2SNCO/IP</v>
          </cell>
        </row>
        <row r="410">
          <cell r="B410" t="str">
            <v>ABENA</v>
          </cell>
          <cell r="C410" t="str">
            <v>SAP</v>
          </cell>
          <cell r="E410">
            <v>43214</v>
          </cell>
          <cell r="I410" t="str">
            <v>4000 le 24/04/2018</v>
          </cell>
          <cell r="J410" t="str">
            <v>SAP-2</v>
          </cell>
          <cell r="K410" t="str">
            <v>SAP-2ABENA</v>
          </cell>
        </row>
        <row r="411">
          <cell r="B411" t="str">
            <v>SNCO/IP</v>
          </cell>
          <cell r="C411" t="str">
            <v>4115 Imprimé</v>
          </cell>
          <cell r="E411">
            <v>43223</v>
          </cell>
          <cell r="I411" t="str">
            <v>1000 le 03/05/2018</v>
          </cell>
          <cell r="J411" t="str">
            <v>4115 Imprimé-2</v>
          </cell>
          <cell r="K411" t="str">
            <v>4115 Imprimé-2SNCO/IP</v>
          </cell>
        </row>
        <row r="412">
          <cell r="B412" t="str">
            <v>SNCO/IP</v>
          </cell>
          <cell r="C412" t="str">
            <v>254119 Imprimé</v>
          </cell>
          <cell r="E412">
            <v>43223</v>
          </cell>
          <cell r="I412" t="str">
            <v>1000 le 03/05/2018</v>
          </cell>
          <cell r="J412" t="str">
            <v>254119 Imprimé-2</v>
          </cell>
          <cell r="K412" t="str">
            <v>254119 Imprimé-2SNCO/IP</v>
          </cell>
        </row>
        <row r="413">
          <cell r="B413" t="str">
            <v>SNCO/IP</v>
          </cell>
          <cell r="C413" t="str">
            <v>4118 Imprimé</v>
          </cell>
          <cell r="E413">
            <v>43223</v>
          </cell>
          <cell r="I413" t="str">
            <v>1125 le 03/05/2018</v>
          </cell>
          <cell r="J413" t="str">
            <v>4118 Imprimé-2</v>
          </cell>
          <cell r="K413" t="str">
            <v>4118 Imprimé-2SNCO/IP</v>
          </cell>
        </row>
        <row r="414">
          <cell r="B414" t="str">
            <v>SNCO/IP</v>
          </cell>
          <cell r="C414" t="str">
            <v>4115 Neutre</v>
          </cell>
          <cell r="E414">
            <v>43223</v>
          </cell>
          <cell r="I414" t="str">
            <v>500 le 03/05/2018</v>
          </cell>
          <cell r="J414" t="str">
            <v>4115 Neutre-2</v>
          </cell>
          <cell r="K414" t="str">
            <v>4115 Neutre-2SNCO/IP</v>
          </cell>
        </row>
        <row r="415">
          <cell r="B415" t="str">
            <v>SNCO/IP</v>
          </cell>
          <cell r="C415" t="str">
            <v>4118 Imprimé</v>
          </cell>
          <cell r="E415">
            <v>43224</v>
          </cell>
          <cell r="I415" t="str">
            <v>2250 le 04/05/2018</v>
          </cell>
          <cell r="J415" t="str">
            <v>4118 Imprimé-2</v>
          </cell>
          <cell r="K415" t="str">
            <v>4118 Imprimé-2SNCO/IP</v>
          </cell>
        </row>
        <row r="416">
          <cell r="B416" t="str">
            <v>COLQUIMICA</v>
          </cell>
          <cell r="C416" t="str">
            <v>Colle</v>
          </cell>
          <cell r="E416">
            <v>43257</v>
          </cell>
          <cell r="I416" t="str">
            <v>1 le 06/06/2018</v>
          </cell>
          <cell r="J416" t="str">
            <v>Colle-0</v>
          </cell>
          <cell r="K416" t="str">
            <v>Colle-0COLQUIMICA</v>
          </cell>
        </row>
        <row r="417">
          <cell r="B417" t="str">
            <v>SNCO/IP</v>
          </cell>
          <cell r="C417" t="str">
            <v>4115 Neutre</v>
          </cell>
          <cell r="E417">
            <v>43229</v>
          </cell>
          <cell r="I417" t="str">
            <v>750 le 09/05/2018</v>
          </cell>
          <cell r="J417" t="str">
            <v>4115 Neutre-2</v>
          </cell>
          <cell r="K417" t="str">
            <v>4115 Neutre-2SNCO/IP</v>
          </cell>
        </row>
        <row r="418">
          <cell r="B418" t="str">
            <v>SNCO/IP</v>
          </cell>
          <cell r="C418" t="str">
            <v>4116 Imprimé</v>
          </cell>
          <cell r="E418">
            <v>43229</v>
          </cell>
          <cell r="I418" t="str">
            <v>2000 le 09/05/2018</v>
          </cell>
          <cell r="J418" t="str">
            <v>4116 Imprimé-2</v>
          </cell>
          <cell r="K418" t="str">
            <v>4116 Imprimé-2SNCO/IP</v>
          </cell>
        </row>
        <row r="419">
          <cell r="B419" t="str">
            <v>SNCO/IP</v>
          </cell>
          <cell r="C419" t="str">
            <v>4117 Imprimé</v>
          </cell>
          <cell r="E419">
            <v>43229</v>
          </cell>
          <cell r="I419" t="str">
            <v>3000 le 09/05/2018</v>
          </cell>
          <cell r="J419" t="str">
            <v>4117 Imprimé-2</v>
          </cell>
          <cell r="K419" t="str">
            <v>4117 Imprimé-2SNCO/IP</v>
          </cell>
        </row>
        <row r="420">
          <cell r="B420" t="str">
            <v>SNCO/IP</v>
          </cell>
          <cell r="C420" t="str">
            <v>4117 Imprimé</v>
          </cell>
          <cell r="E420">
            <v>43229</v>
          </cell>
          <cell r="I420" t="str">
            <v>3000 le 09/05/2018</v>
          </cell>
          <cell r="J420" t="str">
            <v>4117 Imprimé-2</v>
          </cell>
          <cell r="K420" t="str">
            <v>4117 Imprimé-2SNCO/IP</v>
          </cell>
        </row>
        <row r="421">
          <cell r="B421" t="str">
            <v>SNCO/IP</v>
          </cell>
          <cell r="C421" t="str">
            <v>4119 Imprimé</v>
          </cell>
          <cell r="E421">
            <v>43229</v>
          </cell>
          <cell r="I421" t="str">
            <v>500 le 09/05/2018</v>
          </cell>
          <cell r="J421" t="str">
            <v>4119 Imprimé-2</v>
          </cell>
          <cell r="K421" t="str">
            <v>4119 Imprimé-2SNCO/IP</v>
          </cell>
        </row>
        <row r="422">
          <cell r="B422" t="str">
            <v>SNCO/IP</v>
          </cell>
          <cell r="C422" t="str">
            <v>254123 Imprimé</v>
          </cell>
          <cell r="E422">
            <v>43229</v>
          </cell>
          <cell r="I422" t="str">
            <v>2475 le 09/05/2018</v>
          </cell>
          <cell r="J422" t="str">
            <v>254123 Imprimé-2</v>
          </cell>
          <cell r="K422" t="str">
            <v>254123 Imprimé-2SNCO/IP</v>
          </cell>
        </row>
        <row r="423">
          <cell r="B423" t="str">
            <v>SNCO/IP</v>
          </cell>
          <cell r="C423" t="str">
            <v>25411822 Imprimé</v>
          </cell>
          <cell r="E423">
            <v>43229</v>
          </cell>
          <cell r="I423" t="str">
            <v>500 le 09/05/2018</v>
          </cell>
          <cell r="J423" t="str">
            <v>25411822 Imprimé-2</v>
          </cell>
          <cell r="K423" t="str">
            <v>25411822 Imprimé-2SNCO/IP</v>
          </cell>
        </row>
        <row r="424">
          <cell r="B424" t="str">
            <v>SNCO/IP</v>
          </cell>
          <cell r="C424" t="str">
            <v>4118 Imprimé</v>
          </cell>
          <cell r="E424">
            <v>43229</v>
          </cell>
          <cell r="I424" t="str">
            <v>4950 le 09/05/2018</v>
          </cell>
          <cell r="J424" t="str">
            <v>4118 Imprimé-2</v>
          </cell>
          <cell r="K424" t="str">
            <v>4118 Imprimé-2SNCO/IP</v>
          </cell>
        </row>
        <row r="425">
          <cell r="B425" t="str">
            <v>GAVIPLAS</v>
          </cell>
          <cell r="C425" t="str">
            <v>Delta Form XL3</v>
          </cell>
          <cell r="E425">
            <v>43257</v>
          </cell>
          <cell r="I425" t="str">
            <v>20000 le 06/06/2018</v>
          </cell>
          <cell r="J425" t="str">
            <v>Delta Form XL3-0</v>
          </cell>
          <cell r="K425" t="str">
            <v>Delta Form XL3-0GAVIPLAS</v>
          </cell>
        </row>
        <row r="426">
          <cell r="B426" t="str">
            <v>TEXBOND</v>
          </cell>
          <cell r="C426" t="str">
            <v>Non tissé</v>
          </cell>
          <cell r="E426">
            <v>43272</v>
          </cell>
          <cell r="I426" t="str">
            <v>1 le 21/06/2018</v>
          </cell>
          <cell r="J426" t="str">
            <v>Non tissé-0</v>
          </cell>
          <cell r="K426" t="str">
            <v>Non tissé-0TEXBOND</v>
          </cell>
        </row>
        <row r="427">
          <cell r="B427" t="str">
            <v>SNCO/IP</v>
          </cell>
          <cell r="C427" t="str">
            <v>4-9 NEUTRE</v>
          </cell>
          <cell r="E427">
            <v>43237</v>
          </cell>
          <cell r="I427" t="str">
            <v>1180 le 17/05/2018</v>
          </cell>
          <cell r="J427" t="str">
            <v>4-9 NEUTRE-2</v>
          </cell>
          <cell r="K427" t="str">
            <v>4-9 NEUTRE-2SNCO/IP</v>
          </cell>
        </row>
        <row r="428">
          <cell r="B428" t="str">
            <v>STORA</v>
          </cell>
          <cell r="C428" t="str">
            <v>Fluff Traité</v>
          </cell>
          <cell r="E428">
            <v>43243</v>
          </cell>
          <cell r="I428" t="str">
            <v>1 le 23/05/2018</v>
          </cell>
          <cell r="J428" t="str">
            <v>Fluff Traité-2</v>
          </cell>
          <cell r="K428" t="str">
            <v>Fluff Traité-2STORA</v>
          </cell>
        </row>
        <row r="429">
          <cell r="B429" t="str">
            <v>SNCO/IP</v>
          </cell>
          <cell r="C429" t="str">
            <v>4115 Imprimé</v>
          </cell>
          <cell r="E429">
            <v>43242</v>
          </cell>
          <cell r="I429" t="str">
            <v>1000 le 22/05/2018</v>
          </cell>
          <cell r="J429" t="str">
            <v>4115 Imprimé-2</v>
          </cell>
          <cell r="K429" t="str">
            <v>4115 Imprimé-2SNCO/IP</v>
          </cell>
        </row>
        <row r="430">
          <cell r="B430" t="str">
            <v>SNCO/IP</v>
          </cell>
          <cell r="C430" t="str">
            <v>4115 Neutre</v>
          </cell>
          <cell r="E430">
            <v>43242</v>
          </cell>
          <cell r="I430" t="str">
            <v>750 le 22/05/2018</v>
          </cell>
          <cell r="J430" t="str">
            <v>4115 Neutre-2</v>
          </cell>
          <cell r="K430" t="str">
            <v>4115 Neutre-2SNCO/IP</v>
          </cell>
        </row>
        <row r="431">
          <cell r="B431" t="str">
            <v>SNCO/IP</v>
          </cell>
          <cell r="C431" t="str">
            <v>4116 Imprimé</v>
          </cell>
          <cell r="E431">
            <v>43242</v>
          </cell>
          <cell r="I431" t="str">
            <v>750 le 22/05/2018</v>
          </cell>
          <cell r="J431" t="str">
            <v>4116 Imprimé-0</v>
          </cell>
          <cell r="K431" t="str">
            <v>4116 Imprimé-0SNCO/IP</v>
          </cell>
        </row>
        <row r="432">
          <cell r="B432" t="str">
            <v>SNCO/IP</v>
          </cell>
          <cell r="C432" t="str">
            <v>254115 Imprimé</v>
          </cell>
          <cell r="E432">
            <v>43242</v>
          </cell>
          <cell r="I432" t="str">
            <v>270 le 22/05/2018</v>
          </cell>
          <cell r="J432" t="str">
            <v>254115 Imprimé-2</v>
          </cell>
          <cell r="K432" t="str">
            <v>254115 Imprimé-2SNCO/IP</v>
          </cell>
        </row>
        <row r="433">
          <cell r="B433" t="str">
            <v>SNCO/IP</v>
          </cell>
          <cell r="C433" t="str">
            <v>4117 Imprimé</v>
          </cell>
          <cell r="E433">
            <v>43242</v>
          </cell>
          <cell r="I433" t="str">
            <v>3250 le 22/05/2018</v>
          </cell>
          <cell r="J433" t="str">
            <v>4117 Imprimé-2</v>
          </cell>
          <cell r="K433" t="str">
            <v>4117 Imprimé-2SNCO/IP</v>
          </cell>
        </row>
        <row r="434">
          <cell r="B434" t="str">
            <v>SNCO/IP</v>
          </cell>
          <cell r="C434" t="str">
            <v>254117 Imprimé</v>
          </cell>
          <cell r="E434">
            <v>43243</v>
          </cell>
          <cell r="I434" t="str">
            <v>500 le 23/05/2018</v>
          </cell>
          <cell r="J434" t="str">
            <v>254117 Imprimé-2</v>
          </cell>
          <cell r="K434" t="str">
            <v>254117 Imprimé-2SNCO/IP</v>
          </cell>
        </row>
        <row r="435">
          <cell r="B435" t="str">
            <v>SNCO/IP</v>
          </cell>
          <cell r="C435" t="str">
            <v>4119 Imprimé</v>
          </cell>
          <cell r="E435">
            <v>43243</v>
          </cell>
          <cell r="I435" t="str">
            <v>3500 le 23/05/2018</v>
          </cell>
          <cell r="J435" t="str">
            <v>4119 Imprimé-2</v>
          </cell>
          <cell r="K435" t="str">
            <v>4119 Imprimé-2SNCO/IP</v>
          </cell>
        </row>
        <row r="436">
          <cell r="B436" t="str">
            <v>SNCO/IP</v>
          </cell>
          <cell r="C436" t="str">
            <v>254119 Imprimé</v>
          </cell>
          <cell r="E436">
            <v>43243</v>
          </cell>
          <cell r="I436" t="str">
            <v>650 le 23/05/2018</v>
          </cell>
          <cell r="J436" t="str">
            <v>254119 Imprimé-2</v>
          </cell>
          <cell r="K436" t="str">
            <v>254119 Imprimé-2SNCO/IP</v>
          </cell>
        </row>
        <row r="437">
          <cell r="B437" t="str">
            <v>SNCO/IP</v>
          </cell>
          <cell r="C437" t="str">
            <v>4123 Imprimé</v>
          </cell>
          <cell r="E437">
            <v>43243</v>
          </cell>
          <cell r="I437" t="str">
            <v>2700 le 23/05/2018</v>
          </cell>
          <cell r="J437" t="str">
            <v>4123 Imprimé-2</v>
          </cell>
          <cell r="K437" t="str">
            <v>4123 Imprimé-2SNCO/IP</v>
          </cell>
        </row>
        <row r="438">
          <cell r="B438" t="str">
            <v>SNCO/IP</v>
          </cell>
          <cell r="C438" t="str">
            <v>4123 Neutre</v>
          </cell>
          <cell r="E438">
            <v>43243</v>
          </cell>
          <cell r="I438" t="str">
            <v>750 le 23/05/2018</v>
          </cell>
          <cell r="J438" t="str">
            <v>4123 Neutre-2</v>
          </cell>
          <cell r="K438" t="str">
            <v>4123 Neutre-2SNCO/IP</v>
          </cell>
        </row>
        <row r="439">
          <cell r="B439" t="str">
            <v>SNCO/IP</v>
          </cell>
          <cell r="C439" t="str">
            <v>4118 Imprimé</v>
          </cell>
          <cell r="E439">
            <v>43243</v>
          </cell>
          <cell r="I439" t="str">
            <v>3150 le 23/05/2018</v>
          </cell>
          <cell r="J439" t="str">
            <v>4118 Imprimé-2</v>
          </cell>
          <cell r="K439" t="str">
            <v>4118 Imprimé-2SNCO/IP</v>
          </cell>
        </row>
        <row r="440">
          <cell r="B440" t="str">
            <v>SNCO/IP</v>
          </cell>
          <cell r="C440" t="str">
            <v>25411822 Imprimé</v>
          </cell>
          <cell r="E440">
            <v>43243</v>
          </cell>
          <cell r="I440" t="str">
            <v>500 le 23/05/2018</v>
          </cell>
          <cell r="J440" t="str">
            <v>25411822 Imprimé-2</v>
          </cell>
          <cell r="K440" t="str">
            <v>25411822 Imprimé-2SNCO/IP</v>
          </cell>
        </row>
        <row r="441">
          <cell r="B441" t="str">
            <v>ABENA</v>
          </cell>
          <cell r="C441" t="str">
            <v>SAP</v>
          </cell>
          <cell r="E441">
            <v>43235</v>
          </cell>
          <cell r="I441" t="str">
            <v>4000 le 15/05/2018</v>
          </cell>
          <cell r="J441" t="str">
            <v>SAP-2</v>
          </cell>
          <cell r="K441" t="str">
            <v>SAP-2ABENA</v>
          </cell>
        </row>
        <row r="442">
          <cell r="B442" t="str">
            <v>FITESA</v>
          </cell>
          <cell r="C442" t="str">
            <v>NON TISSE</v>
          </cell>
          <cell r="E442">
            <v>43265</v>
          </cell>
          <cell r="I442" t="str">
            <v>1 le 14/06/2018</v>
          </cell>
          <cell r="J442" t="str">
            <v>NON TISSE-0</v>
          </cell>
          <cell r="K442" t="str">
            <v>NON TISSE-0FITESA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hine 1"/>
      <sheetName val="Machine 2"/>
      <sheetName val="Machine 1 (2)"/>
      <sheetName val="Machine 2 (2)"/>
      <sheetName val="SCA"/>
      <sheetName val="FTX"/>
      <sheetName val="ABENA DK"/>
      <sheetName val="ABENA NL"/>
      <sheetName val="ABENA RFA"/>
      <sheetName val="ABENA UK"/>
      <sheetName val="ABENA UK FAST AID "/>
      <sheetName val="ABENA SUEDE"/>
      <sheetName val="CA DIFFUSION"/>
      <sheetName val="SYNERGY"/>
      <sheetName val="POLOGNE"/>
      <sheetName val="RAUSCHER"/>
      <sheetName val="UNIZELL"/>
      <sheetName val="EVOLUPLUS"/>
      <sheetName val="MEDIBERG"/>
      <sheetName val="LLC"/>
      <sheetName val="PLG"/>
    </sheetNames>
    <sheetDataSet>
      <sheetData sheetId="0" refreshError="1"/>
      <sheetData sheetId="1"/>
      <sheetData sheetId="2" refreshError="1"/>
      <sheetData sheetId="3">
        <row r="2">
          <cell r="O2">
            <v>4115</v>
          </cell>
          <cell r="P2">
            <v>240</v>
          </cell>
          <cell r="Q2">
            <v>370</v>
          </cell>
        </row>
        <row r="3">
          <cell r="O3">
            <v>4116</v>
          </cell>
          <cell r="P3">
            <v>240</v>
          </cell>
          <cell r="Q3">
            <v>370</v>
          </cell>
        </row>
        <row r="4">
          <cell r="O4">
            <v>4117</v>
          </cell>
          <cell r="P4">
            <v>240</v>
          </cell>
          <cell r="Q4">
            <v>270</v>
          </cell>
        </row>
        <row r="5">
          <cell r="O5">
            <v>4119</v>
          </cell>
          <cell r="P5">
            <v>100</v>
          </cell>
          <cell r="Q5">
            <v>200</v>
          </cell>
        </row>
        <row r="6">
          <cell r="O6">
            <v>254115</v>
          </cell>
          <cell r="P6">
            <v>240</v>
          </cell>
          <cell r="Q6">
            <v>350</v>
          </cell>
        </row>
        <row r="7">
          <cell r="O7">
            <v>254116</v>
          </cell>
          <cell r="P7">
            <v>240</v>
          </cell>
          <cell r="Q7">
            <v>350</v>
          </cell>
        </row>
        <row r="8">
          <cell r="O8">
            <v>254117</v>
          </cell>
          <cell r="P8">
            <v>240</v>
          </cell>
          <cell r="Q8">
            <v>250</v>
          </cell>
        </row>
        <row r="9">
          <cell r="O9">
            <v>254118</v>
          </cell>
          <cell r="P9">
            <v>120</v>
          </cell>
          <cell r="Q9">
            <v>180</v>
          </cell>
        </row>
        <row r="10">
          <cell r="O10">
            <v>254119</v>
          </cell>
          <cell r="P10">
            <v>240</v>
          </cell>
          <cell r="Q10">
            <v>250</v>
          </cell>
        </row>
        <row r="11">
          <cell r="O11">
            <v>254122</v>
          </cell>
          <cell r="P11">
            <v>120</v>
          </cell>
          <cell r="Q11">
            <v>200</v>
          </cell>
        </row>
        <row r="12">
          <cell r="O12">
            <v>254123</v>
          </cell>
          <cell r="P12">
            <v>120</v>
          </cell>
          <cell r="Q12">
            <v>180</v>
          </cell>
        </row>
        <row r="13">
          <cell r="O13">
            <v>25411822</v>
          </cell>
          <cell r="P13">
            <v>50</v>
          </cell>
          <cell r="Q13">
            <v>180</v>
          </cell>
        </row>
        <row r="14">
          <cell r="O14">
            <v>25411875</v>
          </cell>
          <cell r="P14">
            <v>120</v>
          </cell>
          <cell r="Q14">
            <v>180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adence"/>
      <sheetName val="Planning"/>
      <sheetName val="COMAC"/>
      <sheetName val="101_102"/>
      <sheetName val="Table Productivité_Pll_Jour"/>
      <sheetName val="Table Productivité_Pll_Jour (2)"/>
    </sheetNames>
    <sheetDataSet>
      <sheetData sheetId="0">
        <row r="1">
          <cell r="A1" t="str">
            <v>CléCadence</v>
          </cell>
          <cell r="B1" t="str">
            <v>Ref SAP</v>
          </cell>
          <cell r="C1" t="str">
            <v>Cadence M2</v>
          </cell>
          <cell r="D1" t="str">
            <v>Machine</v>
          </cell>
          <cell r="E1" t="str">
            <v>Pc/Crt</v>
          </cell>
          <cell r="F1" t="str">
            <v>Designation</v>
          </cell>
        </row>
        <row r="2">
          <cell r="A2" t="str">
            <v>411831M2</v>
          </cell>
          <cell r="B2">
            <v>411831</v>
          </cell>
          <cell r="C2">
            <v>180</v>
          </cell>
          <cell r="D2" t="str">
            <v>M2</v>
          </cell>
          <cell r="E2">
            <v>120</v>
          </cell>
          <cell r="F2" t="str">
            <v>Abri Soft Basic 60X90 cm</v>
          </cell>
        </row>
        <row r="3">
          <cell r="A3" t="str">
            <v>1000018014M2</v>
          </cell>
          <cell r="B3">
            <v>1000018014</v>
          </cell>
          <cell r="C3">
            <v>180</v>
          </cell>
          <cell r="D3" t="str">
            <v>M2</v>
          </cell>
          <cell r="E3">
            <v>120</v>
          </cell>
          <cell r="F3" t="str">
            <v>Abri Soft Basic 60X90 cm</v>
          </cell>
        </row>
        <row r="4">
          <cell r="A4" t="str">
            <v>1000018025M2</v>
          </cell>
          <cell r="B4">
            <v>1000018025</v>
          </cell>
          <cell r="C4">
            <v>180</v>
          </cell>
          <cell r="D4" t="str">
            <v>M2</v>
          </cell>
          <cell r="E4">
            <v>120</v>
          </cell>
          <cell r="F4" t="str">
            <v>Abri Soft Basic 60X90 cm</v>
          </cell>
        </row>
        <row r="5">
          <cell r="A5" t="str">
            <v>1000018194M2</v>
          </cell>
          <cell r="B5">
            <v>1000018194</v>
          </cell>
          <cell r="C5">
            <v>180</v>
          </cell>
          <cell r="D5" t="str">
            <v>M2</v>
          </cell>
          <cell r="E5">
            <v>120</v>
          </cell>
          <cell r="F5" t="str">
            <v>Abri Soft Basic Eco 60X90 cm</v>
          </cell>
        </row>
        <row r="6">
          <cell r="A6" t="str">
            <v>25411530M2</v>
          </cell>
          <cell r="B6">
            <v>25411530</v>
          </cell>
          <cell r="C6">
            <v>350</v>
          </cell>
          <cell r="D6" t="str">
            <v>M2</v>
          </cell>
          <cell r="E6">
            <v>240</v>
          </cell>
          <cell r="F6" t="str">
            <v>Abri Soft Superdry 40X60 cm</v>
          </cell>
        </row>
        <row r="7">
          <cell r="A7" t="str">
            <v>25411630M2</v>
          </cell>
          <cell r="B7">
            <v>25411630</v>
          </cell>
          <cell r="C7">
            <v>350</v>
          </cell>
          <cell r="D7" t="str">
            <v>M2</v>
          </cell>
          <cell r="E7">
            <v>240</v>
          </cell>
          <cell r="F7" t="str">
            <v>Abri Soft Eco 40X60 cm</v>
          </cell>
        </row>
        <row r="8">
          <cell r="A8" t="str">
            <v>25411730M2</v>
          </cell>
          <cell r="B8">
            <v>25411730</v>
          </cell>
          <cell r="C8">
            <v>250</v>
          </cell>
          <cell r="D8" t="str">
            <v>M2</v>
          </cell>
          <cell r="E8">
            <v>240</v>
          </cell>
          <cell r="F8" t="str">
            <v>Abri Soft Eco 60X60 cm</v>
          </cell>
        </row>
        <row r="9">
          <cell r="A9" t="str">
            <v>1000017868M2</v>
          </cell>
          <cell r="B9">
            <v>1000017868</v>
          </cell>
          <cell r="C9">
            <v>250</v>
          </cell>
          <cell r="D9" t="str">
            <v>M2</v>
          </cell>
          <cell r="E9">
            <v>240</v>
          </cell>
          <cell r="F9" t="str">
            <v>Abri Soft Eco 60x60cm Slimmer Version</v>
          </cell>
        </row>
        <row r="10">
          <cell r="A10" t="str">
            <v>25411830M2</v>
          </cell>
          <cell r="B10">
            <v>25411830</v>
          </cell>
          <cell r="C10">
            <v>180</v>
          </cell>
          <cell r="D10" t="str">
            <v>M2</v>
          </cell>
          <cell r="E10">
            <v>120</v>
          </cell>
          <cell r="F10" t="str">
            <v>Abri Soft Eco 60X90 cm</v>
          </cell>
        </row>
        <row r="11">
          <cell r="A11" t="str">
            <v>1000018312M2</v>
          </cell>
          <cell r="B11">
            <v>1000018312</v>
          </cell>
          <cell r="C11">
            <v>100</v>
          </cell>
          <cell r="D11" t="str">
            <v>M2</v>
          </cell>
          <cell r="E11">
            <v>50</v>
          </cell>
          <cell r="F11" t="str">
            <v>Abri Soft Eco 60X90 cm Slimmer Version</v>
          </cell>
        </row>
        <row r="12">
          <cell r="A12" t="str">
            <v>1000017869M2</v>
          </cell>
          <cell r="B12">
            <v>1000017869</v>
          </cell>
          <cell r="C12">
            <v>100</v>
          </cell>
          <cell r="D12" t="str">
            <v>M2</v>
          </cell>
          <cell r="E12">
            <v>120</v>
          </cell>
          <cell r="F12" t="str">
            <v>Abri Soft Eco 60x90cm Slimmer Version</v>
          </cell>
        </row>
        <row r="13">
          <cell r="A13" t="str">
            <v>25411930M2</v>
          </cell>
          <cell r="B13">
            <v>25411930</v>
          </cell>
          <cell r="C13">
            <v>250</v>
          </cell>
          <cell r="D13" t="str">
            <v>M2</v>
          </cell>
          <cell r="E13">
            <v>240</v>
          </cell>
          <cell r="F13" t="str">
            <v>Abri Soft Superdry 60X60 cm</v>
          </cell>
        </row>
        <row r="14">
          <cell r="A14" t="str">
            <v>1000018072M2</v>
          </cell>
          <cell r="B14">
            <v>1000018072</v>
          </cell>
          <cell r="C14">
            <v>250</v>
          </cell>
          <cell r="D14" t="str">
            <v>M2</v>
          </cell>
          <cell r="E14">
            <v>240</v>
          </cell>
          <cell r="F14" t="str">
            <v>Abri Soft Superdry 60X60 cm</v>
          </cell>
        </row>
        <row r="15">
          <cell r="A15" t="str">
            <v>25412230M2</v>
          </cell>
          <cell r="B15">
            <v>25412230</v>
          </cell>
          <cell r="C15">
            <v>200</v>
          </cell>
          <cell r="D15" t="str">
            <v>M2</v>
          </cell>
          <cell r="E15">
            <v>120</v>
          </cell>
          <cell r="F15" t="str">
            <v>Abri-Soft Superdry blue 60x75 cm</v>
          </cell>
        </row>
        <row r="16">
          <cell r="A16" t="str">
            <v>25412330M2</v>
          </cell>
          <cell r="B16">
            <v>25412330</v>
          </cell>
          <cell r="C16">
            <v>180</v>
          </cell>
          <cell r="D16" t="str">
            <v>M2</v>
          </cell>
          <cell r="E16">
            <v>120</v>
          </cell>
          <cell r="F16" t="str">
            <v>Abri Soft Superdry 60X90 cm</v>
          </cell>
        </row>
        <row r="17">
          <cell r="A17" t="str">
            <v>411530M2</v>
          </cell>
          <cell r="B17">
            <v>411530</v>
          </cell>
          <cell r="C17">
            <v>370</v>
          </cell>
          <cell r="D17" t="str">
            <v>M2</v>
          </cell>
          <cell r="E17">
            <v>240</v>
          </cell>
          <cell r="F17" t="str">
            <v>Abri Soft Classic 40X60 cm</v>
          </cell>
        </row>
        <row r="18">
          <cell r="A18" t="str">
            <v>1000018078M2</v>
          </cell>
          <cell r="B18">
            <v>1000018078</v>
          </cell>
          <cell r="C18">
            <v>370</v>
          </cell>
          <cell r="D18" t="str">
            <v>M2</v>
          </cell>
          <cell r="E18">
            <v>240</v>
          </cell>
          <cell r="F18" t="str">
            <v>Abri Soft Classic 40X60 cm</v>
          </cell>
        </row>
        <row r="19">
          <cell r="A19" t="str">
            <v>1000017973M2</v>
          </cell>
          <cell r="B19">
            <v>1000017973</v>
          </cell>
          <cell r="C19">
            <v>370</v>
          </cell>
          <cell r="D19" t="str">
            <v>M2</v>
          </cell>
          <cell r="E19">
            <v>240</v>
          </cell>
          <cell r="F19" t="str">
            <v>Abri Soft Classic 40X60 cm</v>
          </cell>
        </row>
        <row r="20">
          <cell r="A20" t="str">
            <v>411630M2</v>
          </cell>
          <cell r="B20">
            <v>411630</v>
          </cell>
          <cell r="C20">
            <v>370</v>
          </cell>
          <cell r="D20" t="str">
            <v>M2</v>
          </cell>
          <cell r="E20">
            <v>240</v>
          </cell>
          <cell r="F20" t="str">
            <v>Abri Soft Basic 40X60 cm</v>
          </cell>
        </row>
        <row r="21">
          <cell r="A21" t="str">
            <v>1000017979M2</v>
          </cell>
          <cell r="B21">
            <v>1000017979</v>
          </cell>
          <cell r="C21">
            <v>370</v>
          </cell>
          <cell r="D21" t="str">
            <v>M2</v>
          </cell>
          <cell r="E21">
            <v>240</v>
          </cell>
          <cell r="F21" t="str">
            <v>Abri Soft Basic 40X60 cm</v>
          </cell>
        </row>
        <row r="22">
          <cell r="A22" t="str">
            <v>1000017987M2</v>
          </cell>
          <cell r="B22">
            <v>1000017987</v>
          </cell>
          <cell r="C22">
            <v>370</v>
          </cell>
          <cell r="D22" t="str">
            <v>M2</v>
          </cell>
          <cell r="E22">
            <v>240</v>
          </cell>
          <cell r="F22" t="str">
            <v>Abri Soft Basic 40X60 cm</v>
          </cell>
        </row>
        <row r="23">
          <cell r="A23" t="str">
            <v>411731M2</v>
          </cell>
          <cell r="B23">
            <v>411731</v>
          </cell>
          <cell r="C23">
            <v>270</v>
          </cell>
          <cell r="D23" t="str">
            <v>M2</v>
          </cell>
          <cell r="E23">
            <v>240</v>
          </cell>
          <cell r="F23" t="str">
            <v>Abri Soft Basic 60X60 cm</v>
          </cell>
        </row>
        <row r="24">
          <cell r="A24" t="str">
            <v>1000017995M2</v>
          </cell>
          <cell r="B24">
            <v>1000017995</v>
          </cell>
          <cell r="C24">
            <v>270</v>
          </cell>
          <cell r="D24" t="str">
            <v>M2</v>
          </cell>
          <cell r="E24">
            <v>240</v>
          </cell>
          <cell r="F24" t="str">
            <v>Abri Soft Basic 60X60 cm</v>
          </cell>
        </row>
        <row r="25">
          <cell r="A25" t="str">
            <v>1000018004M2</v>
          </cell>
          <cell r="B25">
            <v>1000018004</v>
          </cell>
          <cell r="C25">
            <v>270</v>
          </cell>
          <cell r="D25" t="str">
            <v>M2</v>
          </cell>
          <cell r="E25">
            <v>240</v>
          </cell>
          <cell r="F25" t="str">
            <v>Abri Soft Basic 60X60 cm</v>
          </cell>
        </row>
        <row r="26">
          <cell r="A26" t="str">
            <v>411930M2</v>
          </cell>
          <cell r="B26">
            <v>411930</v>
          </cell>
          <cell r="C26">
            <v>180</v>
          </cell>
          <cell r="D26" t="str">
            <v>M2</v>
          </cell>
          <cell r="E26">
            <v>100</v>
          </cell>
          <cell r="F26" t="str">
            <v>Abri Soft Classic 60X60 cm</v>
          </cell>
        </row>
        <row r="27">
          <cell r="A27" t="str">
            <v>1000018176M2</v>
          </cell>
          <cell r="B27">
            <v>1000018176</v>
          </cell>
          <cell r="C27">
            <v>180</v>
          </cell>
          <cell r="D27" t="str">
            <v>M2</v>
          </cell>
          <cell r="E27">
            <v>100</v>
          </cell>
          <cell r="F27" t="str">
            <v>Abri Soft Classic 60X60 cm</v>
          </cell>
        </row>
        <row r="28">
          <cell r="A28" t="str">
            <v>1000018034M2</v>
          </cell>
          <cell r="B28">
            <v>1000018034</v>
          </cell>
          <cell r="C28">
            <v>180</v>
          </cell>
          <cell r="D28" t="str">
            <v>M2</v>
          </cell>
          <cell r="E28">
            <v>100</v>
          </cell>
          <cell r="F28" t="str">
            <v>Abri Soft Classic 60X60 cm</v>
          </cell>
        </row>
        <row r="29">
          <cell r="A29" t="str">
            <v>1000017876M2</v>
          </cell>
          <cell r="B29">
            <v>1000017876</v>
          </cell>
          <cell r="C29">
            <v>300</v>
          </cell>
          <cell r="D29" t="str">
            <v>M2</v>
          </cell>
          <cell r="E29">
            <v>240</v>
          </cell>
          <cell r="F29" t="str">
            <v>Abri Soft Eco Light 40x60 cm</v>
          </cell>
        </row>
        <row r="30">
          <cell r="A30" t="str">
            <v>410930M3</v>
          </cell>
          <cell r="B30">
            <v>410930</v>
          </cell>
          <cell r="C30">
            <v>150</v>
          </cell>
          <cell r="D30" t="str">
            <v>M3</v>
          </cell>
          <cell r="E30">
            <v>80</v>
          </cell>
          <cell r="F30" t="str">
            <v>Abri Soft Excellent 60X90 cm</v>
          </cell>
        </row>
        <row r="31">
          <cell r="A31" t="str">
            <v>411731M3</v>
          </cell>
          <cell r="B31">
            <v>411731</v>
          </cell>
          <cell r="C31">
            <v>360</v>
          </cell>
          <cell r="D31" t="str">
            <v>M3</v>
          </cell>
          <cell r="E31">
            <v>240</v>
          </cell>
          <cell r="F31" t="str">
            <v>Abri Soft Basic 60X60 cm</v>
          </cell>
        </row>
        <row r="32">
          <cell r="A32" t="str">
            <v>1000017995M3</v>
          </cell>
          <cell r="B32">
            <v>1000017995</v>
          </cell>
          <cell r="C32">
            <v>360</v>
          </cell>
          <cell r="D32" t="str">
            <v>M3</v>
          </cell>
          <cell r="E32">
            <v>240</v>
          </cell>
          <cell r="F32" t="str">
            <v>Abri Soft Basic 60X60 cm</v>
          </cell>
        </row>
        <row r="33">
          <cell r="A33" t="str">
            <v>1000018004M3</v>
          </cell>
          <cell r="B33">
            <v>1000018004</v>
          </cell>
          <cell r="C33">
            <v>360</v>
          </cell>
          <cell r="D33" t="str">
            <v>M3</v>
          </cell>
          <cell r="E33">
            <v>240</v>
          </cell>
          <cell r="F33" t="str">
            <v>Abri Soft Basic 60X60 cm</v>
          </cell>
        </row>
        <row r="34">
          <cell r="A34" t="str">
            <v>411930M3</v>
          </cell>
          <cell r="B34">
            <v>411930</v>
          </cell>
          <cell r="C34">
            <v>360</v>
          </cell>
          <cell r="D34" t="str">
            <v>M3</v>
          </cell>
          <cell r="E34">
            <v>100</v>
          </cell>
          <cell r="F34" t="str">
            <v>Abri Soft Classic 60X60 cm</v>
          </cell>
        </row>
        <row r="35">
          <cell r="A35" t="str">
            <v>1000018176M3</v>
          </cell>
          <cell r="B35">
            <v>1000018176</v>
          </cell>
          <cell r="C35">
            <v>360</v>
          </cell>
          <cell r="D35" t="str">
            <v>M3</v>
          </cell>
          <cell r="E35">
            <v>100</v>
          </cell>
          <cell r="F35" t="str">
            <v>Abri Soft Classic 60X60 cm</v>
          </cell>
        </row>
        <row r="36">
          <cell r="A36" t="str">
            <v>1000018034M3</v>
          </cell>
          <cell r="B36">
            <v>1000018034</v>
          </cell>
          <cell r="C36">
            <v>360</v>
          </cell>
          <cell r="D36" t="str">
            <v>M3</v>
          </cell>
          <cell r="E36">
            <v>100</v>
          </cell>
          <cell r="F36" t="str">
            <v>Abri Soft Classic 60X60 cm</v>
          </cell>
        </row>
        <row r="37">
          <cell r="A37" t="str">
            <v>25411730M3</v>
          </cell>
          <cell r="B37">
            <v>25411730</v>
          </cell>
          <cell r="C37">
            <v>360</v>
          </cell>
          <cell r="D37" t="str">
            <v>M3</v>
          </cell>
          <cell r="E37">
            <v>240</v>
          </cell>
          <cell r="F37" t="str">
            <v>Abri Soft Eco 60X60 cm</v>
          </cell>
        </row>
        <row r="38">
          <cell r="A38" t="str">
            <v>1000017868M3</v>
          </cell>
          <cell r="B38">
            <v>1000017868</v>
          </cell>
          <cell r="C38">
            <v>360</v>
          </cell>
          <cell r="D38" t="str">
            <v>M3</v>
          </cell>
          <cell r="E38">
            <v>240</v>
          </cell>
          <cell r="F38" t="str">
            <v>Abri Soft Eco 60x60cm Slimmer Version</v>
          </cell>
        </row>
        <row r="39">
          <cell r="A39" t="str">
            <v>25411930M3</v>
          </cell>
          <cell r="B39">
            <v>25411930</v>
          </cell>
          <cell r="C39">
            <v>360</v>
          </cell>
          <cell r="D39" t="str">
            <v>M3</v>
          </cell>
          <cell r="E39">
            <v>240</v>
          </cell>
          <cell r="F39" t="str">
            <v>Abri Soft Superdry 60X60 cm</v>
          </cell>
        </row>
        <row r="40">
          <cell r="A40" t="str">
            <v>1000018072M3</v>
          </cell>
          <cell r="B40">
            <v>1000018072</v>
          </cell>
          <cell r="C40">
            <v>360</v>
          </cell>
          <cell r="D40" t="str">
            <v>M3</v>
          </cell>
          <cell r="E40">
            <v>240</v>
          </cell>
          <cell r="F40" t="str">
            <v>Abri Soft Superdry 60X60 cm</v>
          </cell>
        </row>
        <row r="41">
          <cell r="A41" t="str">
            <v>411831M3</v>
          </cell>
          <cell r="B41">
            <v>411831</v>
          </cell>
          <cell r="C41">
            <v>320</v>
          </cell>
          <cell r="D41" t="str">
            <v>M3</v>
          </cell>
          <cell r="E41">
            <v>120</v>
          </cell>
          <cell r="F41" t="str">
            <v>Abri Soft Basic 60X90 cm</v>
          </cell>
        </row>
        <row r="42">
          <cell r="A42" t="str">
            <v>1000018014M3</v>
          </cell>
          <cell r="B42">
            <v>1000018014</v>
          </cell>
          <cell r="C42">
            <v>320</v>
          </cell>
          <cell r="D42" t="str">
            <v>M3</v>
          </cell>
          <cell r="E42">
            <v>120</v>
          </cell>
          <cell r="F42" t="str">
            <v>Abri Soft Basic 60X90 cm</v>
          </cell>
        </row>
        <row r="43">
          <cell r="A43" t="str">
            <v>1000018025M3</v>
          </cell>
          <cell r="B43">
            <v>1000018025</v>
          </cell>
          <cell r="C43">
            <v>320</v>
          </cell>
          <cell r="D43" t="str">
            <v>M3</v>
          </cell>
          <cell r="E43">
            <v>120</v>
          </cell>
          <cell r="F43" t="str">
            <v>Abri Soft Basic 60X90 cm</v>
          </cell>
        </row>
        <row r="44">
          <cell r="A44" t="str">
            <v>1000018194M3</v>
          </cell>
          <cell r="B44">
            <v>1000018194</v>
          </cell>
          <cell r="C44">
            <v>320</v>
          </cell>
          <cell r="D44" t="str">
            <v>M3</v>
          </cell>
          <cell r="E44">
            <v>120</v>
          </cell>
          <cell r="F44" t="str">
            <v>Abri Soft Basic Eco 60X90 cm</v>
          </cell>
        </row>
        <row r="45">
          <cell r="A45" t="str">
            <v>412331M3</v>
          </cell>
          <cell r="B45">
            <v>412331</v>
          </cell>
          <cell r="C45">
            <v>230</v>
          </cell>
          <cell r="D45" t="str">
            <v>M3</v>
          </cell>
          <cell r="E45">
            <v>100</v>
          </cell>
          <cell r="F45" t="str">
            <v>Abri Soft Classic 60X90 cm</v>
          </cell>
        </row>
        <row r="46">
          <cell r="A46" t="str">
            <v>1000018048M3</v>
          </cell>
          <cell r="B46">
            <v>1000018048</v>
          </cell>
          <cell r="C46">
            <v>230</v>
          </cell>
          <cell r="D46" t="str">
            <v>M3</v>
          </cell>
          <cell r="E46">
            <v>100</v>
          </cell>
          <cell r="F46" t="str">
            <v>Abri Soft Classic 60X90 cm</v>
          </cell>
        </row>
        <row r="47">
          <cell r="A47" t="str">
            <v>1000018056M3</v>
          </cell>
          <cell r="B47">
            <v>1000018056</v>
          </cell>
          <cell r="C47">
            <v>230</v>
          </cell>
          <cell r="D47" t="str">
            <v>M3</v>
          </cell>
          <cell r="E47">
            <v>100</v>
          </cell>
          <cell r="F47" t="str">
            <v>Abri Soft Classic 60X90 cm</v>
          </cell>
        </row>
        <row r="48">
          <cell r="A48" t="str">
            <v>1000018065M3</v>
          </cell>
          <cell r="B48">
            <v>1000018065</v>
          </cell>
          <cell r="C48">
            <v>230</v>
          </cell>
          <cell r="D48" t="str">
            <v>M3</v>
          </cell>
          <cell r="E48">
            <v>100</v>
          </cell>
          <cell r="F48" t="str">
            <v>Abri Soft Classic 60X90 cm</v>
          </cell>
        </row>
        <row r="49">
          <cell r="A49" t="str">
            <v>25411830M3</v>
          </cell>
          <cell r="B49">
            <v>25411830</v>
          </cell>
          <cell r="C49">
            <v>400</v>
          </cell>
          <cell r="D49" t="str">
            <v>M3</v>
          </cell>
          <cell r="E49">
            <v>120</v>
          </cell>
          <cell r="F49" t="str">
            <v>Abri Soft Eco 60X90 cm</v>
          </cell>
        </row>
        <row r="50">
          <cell r="A50" t="str">
            <v>1000018189M3</v>
          </cell>
          <cell r="B50">
            <v>1000018189</v>
          </cell>
          <cell r="C50">
            <v>400</v>
          </cell>
          <cell r="D50" t="str">
            <v>M3</v>
          </cell>
          <cell r="E50">
            <v>120</v>
          </cell>
          <cell r="F50" t="str">
            <v>Abri Soft Eco 60X90 cm</v>
          </cell>
        </row>
        <row r="51">
          <cell r="A51" t="str">
            <v>1000017869M3</v>
          </cell>
          <cell r="B51">
            <v>1000017869</v>
          </cell>
          <cell r="C51">
            <v>400</v>
          </cell>
          <cell r="D51" t="str">
            <v>M3</v>
          </cell>
          <cell r="E51">
            <v>120</v>
          </cell>
          <cell r="F51" t="str">
            <v>Abri Soft Eco 60x90cm Slimmer Version</v>
          </cell>
        </row>
        <row r="52">
          <cell r="A52" t="str">
            <v>1000018312M3</v>
          </cell>
          <cell r="B52">
            <v>1000018312</v>
          </cell>
          <cell r="C52">
            <v>400</v>
          </cell>
          <cell r="D52" t="str">
            <v>M3</v>
          </cell>
          <cell r="E52">
            <v>50</v>
          </cell>
          <cell r="F52" t="str">
            <v>Abri Soft Eco 60X90 cm Slimmer Version</v>
          </cell>
        </row>
        <row r="53">
          <cell r="A53" t="str">
            <v>25412330M3</v>
          </cell>
          <cell r="B53">
            <v>25412330</v>
          </cell>
          <cell r="C53">
            <v>400</v>
          </cell>
          <cell r="D53" t="str">
            <v>M3</v>
          </cell>
          <cell r="E53">
            <v>120</v>
          </cell>
          <cell r="F53" t="str">
            <v>Abri Soft Superdry 60X90 cm</v>
          </cell>
        </row>
        <row r="54">
          <cell r="A54" t="str">
            <v>412230M2</v>
          </cell>
          <cell r="B54">
            <v>412230</v>
          </cell>
          <cell r="C54">
            <v>200</v>
          </cell>
          <cell r="D54" t="str">
            <v>M2</v>
          </cell>
          <cell r="E54">
            <v>120</v>
          </cell>
          <cell r="F54" t="str">
            <v>Abri Soft Classic 60X75 cm</v>
          </cell>
        </row>
        <row r="55">
          <cell r="A55" t="str">
            <v>1000018040M2</v>
          </cell>
          <cell r="B55">
            <v>1000018040</v>
          </cell>
          <cell r="C55">
            <v>200</v>
          </cell>
          <cell r="D55" t="str">
            <v>M2</v>
          </cell>
          <cell r="E55">
            <v>120</v>
          </cell>
          <cell r="F55" t="str">
            <v>Abri Soft Classic 60X75 cm</v>
          </cell>
        </row>
        <row r="56">
          <cell r="A56" t="str">
            <v>25412430M2</v>
          </cell>
          <cell r="B56">
            <v>25412430</v>
          </cell>
          <cell r="C56">
            <v>100</v>
          </cell>
          <cell r="D56" t="str">
            <v>M2</v>
          </cell>
          <cell r="E56">
            <v>80</v>
          </cell>
          <cell r="F56" t="str">
            <v>Abri Soft Classic 60X60 cm 10 pcs</v>
          </cell>
        </row>
        <row r="57">
          <cell r="A57" t="str">
            <v>25412530M3</v>
          </cell>
          <cell r="B57">
            <v>25412530</v>
          </cell>
          <cell r="C57">
            <v>100</v>
          </cell>
          <cell r="D57" t="str">
            <v>M3</v>
          </cell>
          <cell r="E57">
            <v>80</v>
          </cell>
          <cell r="F57" t="str">
            <v>Abri Soft Classic 60X90 cm - 10 Pcs</v>
          </cell>
        </row>
        <row r="58">
          <cell r="A58" t="str">
            <v>1000019379M3</v>
          </cell>
          <cell r="B58">
            <v>1000019379</v>
          </cell>
          <cell r="C58">
            <v>400</v>
          </cell>
          <cell r="D58" t="str">
            <v>M3</v>
          </cell>
          <cell r="E58">
            <v>100</v>
          </cell>
          <cell r="F58" t="str">
            <v>Underpad 60x90cm Private Label</v>
          </cell>
        </row>
        <row r="59">
          <cell r="A59" t="str">
            <v>1000019758M2</v>
          </cell>
          <cell r="B59">
            <v>1000019758</v>
          </cell>
          <cell r="C59">
            <v>100</v>
          </cell>
          <cell r="D59" t="str">
            <v>M2</v>
          </cell>
          <cell r="E59">
            <v>80</v>
          </cell>
          <cell r="F59" t="str">
            <v>Abri Soft Classic 40X60 cm 10 pcs</v>
          </cell>
        </row>
        <row r="60">
          <cell r="A60" t="str">
            <v>1000019759M2</v>
          </cell>
          <cell r="B60">
            <v>1000019759</v>
          </cell>
          <cell r="C60">
            <v>320</v>
          </cell>
          <cell r="D60" t="str">
            <v>M2</v>
          </cell>
          <cell r="E60">
            <v>120</v>
          </cell>
          <cell r="F60" t="str">
            <v>Abri Soft Classic 40X60 cm 30 pcs</v>
          </cell>
        </row>
        <row r="61">
          <cell r="A61" t="str">
            <v>1000019801M3</v>
          </cell>
          <cell r="B61">
            <v>1000019801</v>
          </cell>
          <cell r="C61">
            <v>400</v>
          </cell>
          <cell r="D61" t="str">
            <v>M3</v>
          </cell>
          <cell r="E61">
            <v>100</v>
          </cell>
          <cell r="F61" t="str">
            <v>Abri Soft Superdry 60X90 cm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adence"/>
      <sheetName val="query"/>
      <sheetName val="M1"/>
      <sheetName val="M2"/>
      <sheetName val="Programme"/>
      <sheetName val="TpsM1"/>
      <sheetName val="TpsM2"/>
    </sheetNames>
    <sheetDataSet>
      <sheetData sheetId="0">
        <row r="1">
          <cell r="H1" t="str">
            <v>CA DIFFUSION</v>
          </cell>
          <cell r="I1"/>
        </row>
        <row r="2">
          <cell r="H2">
            <v>411503</v>
          </cell>
          <cell r="I2" t="str">
            <v>CA / A64F</v>
          </cell>
        </row>
        <row r="3">
          <cell r="H3">
            <v>411603</v>
          </cell>
          <cell r="I3" t="str">
            <v>CA / A64E</v>
          </cell>
        </row>
        <row r="4">
          <cell r="H4">
            <v>411703</v>
          </cell>
          <cell r="I4" t="str">
            <v>CA / A66E</v>
          </cell>
        </row>
        <row r="5">
          <cell r="H5">
            <v>411803</v>
          </cell>
          <cell r="I5" t="str">
            <v>CA / A69E</v>
          </cell>
        </row>
        <row r="6">
          <cell r="H6">
            <v>411903</v>
          </cell>
          <cell r="I6" t="str">
            <v>CA / A66F</v>
          </cell>
        </row>
        <row r="7">
          <cell r="H7">
            <v>412203</v>
          </cell>
          <cell r="I7" t="str">
            <v>CA / A75F</v>
          </cell>
        </row>
        <row r="8">
          <cell r="H8">
            <v>412303</v>
          </cell>
          <cell r="I8" t="str">
            <v>CA / A69F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CA"/>
      <sheetName val="SYNTHESE"/>
      <sheetName val="Machine 1"/>
      <sheetName val="Machine 2"/>
      <sheetName val="Feuil1"/>
      <sheetName val="as400-23-08"/>
      <sheetName val="as400-28-08"/>
    </sheetNames>
    <sheetDataSet>
      <sheetData sheetId="0"/>
      <sheetData sheetId="1"/>
      <sheetData sheetId="2"/>
      <sheetData sheetId="3"/>
      <sheetData sheetId="4"/>
      <sheetData sheetId="5">
        <row r="1">
          <cell r="L1" t="str">
            <v>Référence</v>
          </cell>
          <cell r="M1" t="str">
            <v>Pc/Crt</v>
          </cell>
          <cell r="N1" t="str">
            <v>PLL</v>
          </cell>
        </row>
        <row r="2">
          <cell r="L2">
            <v>4109</v>
          </cell>
          <cell r="M2">
            <v>80</v>
          </cell>
          <cell r="N2" t="str">
            <v>-</v>
          </cell>
        </row>
        <row r="3">
          <cell r="L3">
            <v>4115</v>
          </cell>
          <cell r="M3">
            <v>240</v>
          </cell>
          <cell r="N3">
            <v>20</v>
          </cell>
        </row>
        <row r="4">
          <cell r="L4">
            <v>4116</v>
          </cell>
          <cell r="M4">
            <v>240</v>
          </cell>
          <cell r="N4">
            <v>20</v>
          </cell>
        </row>
        <row r="5">
          <cell r="L5">
            <v>4117</v>
          </cell>
          <cell r="M5">
            <v>240</v>
          </cell>
          <cell r="N5">
            <v>20</v>
          </cell>
        </row>
        <row r="6">
          <cell r="L6">
            <v>4118</v>
          </cell>
          <cell r="M6">
            <v>120</v>
          </cell>
          <cell r="N6">
            <v>24</v>
          </cell>
        </row>
        <row r="7">
          <cell r="L7">
            <v>4119</v>
          </cell>
          <cell r="M7">
            <v>100</v>
          </cell>
          <cell r="N7">
            <v>42</v>
          </cell>
        </row>
        <row r="8">
          <cell r="L8">
            <v>4122</v>
          </cell>
          <cell r="M8">
            <v>120</v>
          </cell>
          <cell r="N8">
            <v>24</v>
          </cell>
        </row>
        <row r="9">
          <cell r="L9">
            <v>4123</v>
          </cell>
          <cell r="M9">
            <v>100</v>
          </cell>
          <cell r="N9">
            <v>24</v>
          </cell>
        </row>
        <row r="10">
          <cell r="L10">
            <v>254115</v>
          </cell>
          <cell r="M10">
            <v>240</v>
          </cell>
          <cell r="N10">
            <v>20</v>
          </cell>
        </row>
        <row r="11">
          <cell r="L11">
            <v>254116</v>
          </cell>
          <cell r="M11">
            <v>240</v>
          </cell>
          <cell r="N11">
            <v>20</v>
          </cell>
        </row>
        <row r="12">
          <cell r="L12">
            <v>254117</v>
          </cell>
          <cell r="M12">
            <v>240</v>
          </cell>
          <cell r="N12">
            <v>20</v>
          </cell>
        </row>
        <row r="13">
          <cell r="L13">
            <v>254118</v>
          </cell>
          <cell r="M13">
            <v>120</v>
          </cell>
          <cell r="N13">
            <v>24</v>
          </cell>
        </row>
        <row r="14">
          <cell r="L14">
            <v>254119</v>
          </cell>
          <cell r="M14">
            <v>240</v>
          </cell>
          <cell r="N14">
            <v>20</v>
          </cell>
        </row>
        <row r="15">
          <cell r="L15">
            <v>254122</v>
          </cell>
          <cell r="M15">
            <v>120</v>
          </cell>
          <cell r="N15">
            <v>24</v>
          </cell>
        </row>
        <row r="16">
          <cell r="L16">
            <v>254123</v>
          </cell>
          <cell r="M16">
            <v>120</v>
          </cell>
          <cell r="N16">
            <v>24</v>
          </cell>
        </row>
        <row r="17">
          <cell r="L17">
            <v>254124</v>
          </cell>
          <cell r="M17">
            <v>80</v>
          </cell>
          <cell r="N17"/>
        </row>
        <row r="18">
          <cell r="L18">
            <v>254125</v>
          </cell>
          <cell r="M18">
            <v>80</v>
          </cell>
          <cell r="N18">
            <v>28</v>
          </cell>
        </row>
        <row r="19">
          <cell r="L19">
            <v>25411822</v>
          </cell>
          <cell r="M19">
            <v>50</v>
          </cell>
          <cell r="N19"/>
        </row>
        <row r="20">
          <cell r="L20">
            <v>0</v>
          </cell>
          <cell r="M20">
            <v>0</v>
          </cell>
          <cell r="N20"/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EC4761-2AD5-4F24-A193-8219466B1A5D}">
  <sheetPr codeName="Feuil1"/>
  <dimension ref="A1:K2184"/>
  <sheetViews>
    <sheetView topLeftCell="A997" workbookViewId="0">
      <selection activeCell="I1179" sqref="I1179"/>
    </sheetView>
  </sheetViews>
  <sheetFormatPr baseColWidth="10" defaultColWidth="11.44140625" defaultRowHeight="14.4" x14ac:dyDescent="0.3"/>
  <cols>
    <col min="1" max="1" width="14.6640625" style="1" bestFit="1" customWidth="1"/>
    <col min="2" max="2" width="21.6640625" style="2" bestFit="1" customWidth="1"/>
    <col min="3" max="16384" width="11.44140625" style="2"/>
  </cols>
  <sheetData>
    <row r="1" spans="1:11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I1" s="3">
        <v>43467</v>
      </c>
    </row>
    <row r="2" spans="1:11" x14ac:dyDescent="0.3">
      <c r="A2" s="1" t="str">
        <f t="shared" ref="A2:A65" si="0">CONCATENATE(B2,E2,D2)</f>
        <v>43467MatinM2</v>
      </c>
      <c r="B2" s="4">
        <v>43467</v>
      </c>
      <c r="C2" s="2" t="s">
        <v>7</v>
      </c>
      <c r="D2" s="2" t="s">
        <v>8</v>
      </c>
      <c r="E2" s="2" t="s">
        <v>9</v>
      </c>
      <c r="F2" s="2">
        <f t="shared" ref="F2:F65" si="1">WEEKDAY(B2,2)</f>
        <v>3</v>
      </c>
      <c r="G2" s="2" t="str">
        <f t="shared" ref="G2:G35" si="2">VLOOKUP(C2,couleur,3,FALSE)</f>
        <v>Patrick</v>
      </c>
      <c r="I2" s="2" t="s">
        <v>7</v>
      </c>
      <c r="J2" s="2" t="s">
        <v>8</v>
      </c>
      <c r="K2" s="2" t="s">
        <v>10</v>
      </c>
    </row>
    <row r="3" spans="1:11" x14ac:dyDescent="0.3">
      <c r="A3" s="1" t="str">
        <f t="shared" si="0"/>
        <v>43467MatinM3</v>
      </c>
      <c r="B3" s="4">
        <f>$I$1+1*INT((ROW()-1)/6)</f>
        <v>43467</v>
      </c>
      <c r="C3" s="2" t="s">
        <v>11</v>
      </c>
      <c r="D3" s="2" t="s">
        <v>12</v>
      </c>
      <c r="E3" s="2" t="s">
        <v>9</v>
      </c>
      <c r="F3" s="2">
        <f t="shared" si="1"/>
        <v>3</v>
      </c>
      <c r="G3" s="2" t="str">
        <f t="shared" si="2"/>
        <v>Philippe</v>
      </c>
      <c r="I3" s="2" t="s">
        <v>13</v>
      </c>
      <c r="J3" s="2" t="s">
        <v>8</v>
      </c>
      <c r="K3" s="2" t="s">
        <v>14</v>
      </c>
    </row>
    <row r="4" spans="1:11" x14ac:dyDescent="0.3">
      <c r="A4" s="1" t="str">
        <f t="shared" si="0"/>
        <v>43467Après-MidiM2</v>
      </c>
      <c r="B4" s="4">
        <f t="shared" ref="B4:B67" si="3">$I$1+1*INT((ROW()-1)/6)</f>
        <v>43467</v>
      </c>
      <c r="C4" s="2" t="s">
        <v>13</v>
      </c>
      <c r="D4" s="2" t="s">
        <v>8</v>
      </c>
      <c r="E4" s="2" t="s">
        <v>15</v>
      </c>
      <c r="F4" s="2">
        <f>WEEKDAY(B4,2)</f>
        <v>3</v>
      </c>
      <c r="G4" s="2" t="str">
        <f t="shared" si="2"/>
        <v>Salah</v>
      </c>
      <c r="I4" s="2" t="s">
        <v>16</v>
      </c>
      <c r="J4" s="2" t="s">
        <v>8</v>
      </c>
      <c r="K4" s="2" t="s">
        <v>17</v>
      </c>
    </row>
    <row r="5" spans="1:11" x14ac:dyDescent="0.3">
      <c r="A5" s="1" t="str">
        <f t="shared" si="0"/>
        <v>43467Après-MidiM3</v>
      </c>
      <c r="B5" s="4">
        <f t="shared" si="3"/>
        <v>43467</v>
      </c>
      <c r="C5" s="2" t="s">
        <v>18</v>
      </c>
      <c r="D5" s="2" t="s">
        <v>12</v>
      </c>
      <c r="E5" s="2" t="s">
        <v>15</v>
      </c>
      <c r="F5" s="2">
        <f t="shared" si="1"/>
        <v>3</v>
      </c>
      <c r="G5" s="2" t="str">
        <f t="shared" si="2"/>
        <v>Jérôme</v>
      </c>
      <c r="I5" s="2" t="s">
        <v>11</v>
      </c>
      <c r="J5" s="2" t="s">
        <v>12</v>
      </c>
      <c r="K5" s="2" t="s">
        <v>19</v>
      </c>
    </row>
    <row r="6" spans="1:11" x14ac:dyDescent="0.3">
      <c r="A6" s="1" t="str">
        <f t="shared" si="0"/>
        <v>43467NuitM3</v>
      </c>
      <c r="B6" s="4">
        <f t="shared" si="3"/>
        <v>43467</v>
      </c>
      <c r="C6" s="2" t="s">
        <v>20</v>
      </c>
      <c r="D6" s="2" t="s">
        <v>12</v>
      </c>
      <c r="E6" s="2" t="s">
        <v>21</v>
      </c>
      <c r="F6" s="2">
        <f t="shared" si="1"/>
        <v>3</v>
      </c>
      <c r="G6" s="2" t="str">
        <f t="shared" si="2"/>
        <v>Jean-Pierre</v>
      </c>
      <c r="I6" s="2" t="s">
        <v>18</v>
      </c>
      <c r="J6" s="2" t="s">
        <v>12</v>
      </c>
      <c r="K6" s="2" t="s">
        <v>22</v>
      </c>
    </row>
    <row r="7" spans="1:11" x14ac:dyDescent="0.3">
      <c r="A7" s="1" t="str">
        <f t="shared" si="0"/>
        <v>43468MatinM2</v>
      </c>
      <c r="B7" s="4">
        <f t="shared" si="3"/>
        <v>43468</v>
      </c>
      <c r="C7" s="2" t="s">
        <v>7</v>
      </c>
      <c r="D7" s="2" t="s">
        <v>8</v>
      </c>
      <c r="E7" s="2" t="s">
        <v>9</v>
      </c>
      <c r="F7" s="2">
        <f t="shared" si="1"/>
        <v>4</v>
      </c>
      <c r="G7" s="2" t="str">
        <f t="shared" si="2"/>
        <v>Patrick</v>
      </c>
      <c r="I7" s="2" t="s">
        <v>20</v>
      </c>
      <c r="J7" s="2" t="s">
        <v>12</v>
      </c>
      <c r="K7" s="2" t="s">
        <v>23</v>
      </c>
    </row>
    <row r="8" spans="1:11" x14ac:dyDescent="0.3">
      <c r="A8" s="1" t="str">
        <f t="shared" si="0"/>
        <v>43468MatinM3</v>
      </c>
      <c r="B8" s="4">
        <f t="shared" si="3"/>
        <v>43468</v>
      </c>
      <c r="C8" s="2" t="s">
        <v>11</v>
      </c>
      <c r="D8" s="2" t="s">
        <v>12</v>
      </c>
      <c r="E8" s="2" t="s">
        <v>9</v>
      </c>
      <c r="F8" s="2">
        <f t="shared" si="1"/>
        <v>4</v>
      </c>
      <c r="G8" s="2" t="str">
        <f t="shared" si="2"/>
        <v>Philippe</v>
      </c>
      <c r="I8" s="5"/>
    </row>
    <row r="9" spans="1:11" x14ac:dyDescent="0.3">
      <c r="A9" s="1" t="str">
        <f t="shared" si="0"/>
        <v>43468Après-MidiM2</v>
      </c>
      <c r="B9" s="4">
        <f t="shared" si="3"/>
        <v>43468</v>
      </c>
      <c r="C9" s="2" t="s">
        <v>13</v>
      </c>
      <c r="D9" s="2" t="s">
        <v>8</v>
      </c>
      <c r="E9" s="2" t="s">
        <v>15</v>
      </c>
      <c r="F9" s="2">
        <f t="shared" si="1"/>
        <v>4</v>
      </c>
      <c r="G9" s="2" t="str">
        <f t="shared" si="2"/>
        <v>Salah</v>
      </c>
      <c r="I9" s="5"/>
    </row>
    <row r="10" spans="1:11" x14ac:dyDescent="0.3">
      <c r="A10" s="1" t="str">
        <f t="shared" si="0"/>
        <v>43468Après-MidiM3</v>
      </c>
      <c r="B10" s="4">
        <f t="shared" si="3"/>
        <v>43468</v>
      </c>
      <c r="C10" s="2" t="s">
        <v>18</v>
      </c>
      <c r="D10" s="2" t="s">
        <v>12</v>
      </c>
      <c r="E10" s="2" t="s">
        <v>15</v>
      </c>
      <c r="F10" s="2">
        <f t="shared" si="1"/>
        <v>4</v>
      </c>
      <c r="G10" s="2" t="str">
        <f t="shared" si="2"/>
        <v>Jérôme</v>
      </c>
    </row>
    <row r="11" spans="1:11" x14ac:dyDescent="0.3">
      <c r="A11" s="1" t="str">
        <f t="shared" si="0"/>
        <v>43468NuitM3</v>
      </c>
      <c r="B11" s="4">
        <f t="shared" si="3"/>
        <v>43468</v>
      </c>
      <c r="C11" s="2" t="s">
        <v>20</v>
      </c>
      <c r="D11" s="2" t="s">
        <v>12</v>
      </c>
      <c r="E11" s="2" t="s">
        <v>21</v>
      </c>
      <c r="F11" s="2">
        <f t="shared" si="1"/>
        <v>4</v>
      </c>
      <c r="G11" s="2" t="str">
        <f t="shared" si="2"/>
        <v>Jean-Pierre</v>
      </c>
    </row>
    <row r="12" spans="1:11" x14ac:dyDescent="0.3">
      <c r="A12" s="1" t="str">
        <f t="shared" si="0"/>
        <v>43468M2</v>
      </c>
      <c r="B12" s="4">
        <f t="shared" si="3"/>
        <v>43468</v>
      </c>
      <c r="C12" s="2" t="s">
        <v>16</v>
      </c>
      <c r="D12" s="2" t="s">
        <v>8</v>
      </c>
      <c r="F12" s="2">
        <f t="shared" si="1"/>
        <v>4</v>
      </c>
      <c r="G12" s="2" t="str">
        <f t="shared" si="2"/>
        <v>Radouane</v>
      </c>
    </row>
    <row r="13" spans="1:11" x14ac:dyDescent="0.3">
      <c r="A13" s="1" t="str">
        <f t="shared" si="0"/>
        <v>43469MatinM2</v>
      </c>
      <c r="B13" s="4">
        <f t="shared" si="3"/>
        <v>43469</v>
      </c>
      <c r="C13" s="2" t="s">
        <v>7</v>
      </c>
      <c r="D13" s="2" t="s">
        <v>8</v>
      </c>
      <c r="E13" s="2" t="s">
        <v>9</v>
      </c>
      <c r="F13" s="2">
        <f t="shared" si="1"/>
        <v>5</v>
      </c>
      <c r="G13" s="2" t="str">
        <f t="shared" si="2"/>
        <v>Patrick</v>
      </c>
    </row>
    <row r="14" spans="1:11" x14ac:dyDescent="0.3">
      <c r="A14" s="1" t="str">
        <f t="shared" si="0"/>
        <v>43469MatinM3</v>
      </c>
      <c r="B14" s="4">
        <f t="shared" si="3"/>
        <v>43469</v>
      </c>
      <c r="C14" s="2" t="s">
        <v>11</v>
      </c>
      <c r="D14" s="2" t="s">
        <v>12</v>
      </c>
      <c r="E14" s="2" t="s">
        <v>9</v>
      </c>
      <c r="F14" s="2">
        <f t="shared" si="1"/>
        <v>5</v>
      </c>
      <c r="G14" s="2" t="str">
        <f t="shared" si="2"/>
        <v>Philippe</v>
      </c>
    </row>
    <row r="15" spans="1:11" x14ac:dyDescent="0.3">
      <c r="A15" s="1" t="str">
        <f t="shared" si="0"/>
        <v>43469Après-MidiM2</v>
      </c>
      <c r="B15" s="4">
        <f t="shared" si="3"/>
        <v>43469</v>
      </c>
      <c r="C15" s="2" t="s">
        <v>13</v>
      </c>
      <c r="D15" s="2" t="s">
        <v>8</v>
      </c>
      <c r="E15" s="2" t="s">
        <v>15</v>
      </c>
      <c r="F15" s="2">
        <f t="shared" si="1"/>
        <v>5</v>
      </c>
      <c r="G15" s="2" t="str">
        <f t="shared" si="2"/>
        <v>Salah</v>
      </c>
    </row>
    <row r="16" spans="1:11" x14ac:dyDescent="0.3">
      <c r="A16" s="1" t="str">
        <f t="shared" si="0"/>
        <v>43469Après-MidiM3</v>
      </c>
      <c r="B16" s="4">
        <f t="shared" si="3"/>
        <v>43469</v>
      </c>
      <c r="C16" s="2" t="s">
        <v>18</v>
      </c>
      <c r="D16" s="2" t="s">
        <v>12</v>
      </c>
      <c r="E16" s="2" t="s">
        <v>15</v>
      </c>
      <c r="F16" s="2">
        <f t="shared" si="1"/>
        <v>5</v>
      </c>
      <c r="G16" s="2" t="str">
        <f t="shared" si="2"/>
        <v>Jérôme</v>
      </c>
    </row>
    <row r="17" spans="1:7" x14ac:dyDescent="0.3">
      <c r="A17" s="1" t="str">
        <f t="shared" si="0"/>
        <v>43469NuitM3</v>
      </c>
      <c r="B17" s="4">
        <f t="shared" si="3"/>
        <v>43469</v>
      </c>
      <c r="C17" s="2" t="s">
        <v>20</v>
      </c>
      <c r="D17" s="2" t="s">
        <v>12</v>
      </c>
      <c r="E17" s="2" t="s">
        <v>21</v>
      </c>
      <c r="F17" s="2">
        <f t="shared" si="1"/>
        <v>5</v>
      </c>
      <c r="G17" s="2" t="str">
        <f t="shared" si="2"/>
        <v>Jean-Pierre</v>
      </c>
    </row>
    <row r="18" spans="1:7" x14ac:dyDescent="0.3">
      <c r="A18" s="1" t="str">
        <f t="shared" si="0"/>
        <v>43469M2</v>
      </c>
      <c r="B18" s="4">
        <f t="shared" si="3"/>
        <v>43469</v>
      </c>
      <c r="C18" s="2" t="s">
        <v>16</v>
      </c>
      <c r="D18" s="2" t="s">
        <v>8</v>
      </c>
      <c r="F18" s="2">
        <f t="shared" si="1"/>
        <v>5</v>
      </c>
      <c r="G18" s="2" t="str">
        <f t="shared" si="2"/>
        <v>Radouane</v>
      </c>
    </row>
    <row r="19" spans="1:7" x14ac:dyDescent="0.3">
      <c r="A19" s="1" t="str">
        <f t="shared" si="0"/>
        <v>43470NuitM3</v>
      </c>
      <c r="B19" s="6">
        <f t="shared" si="3"/>
        <v>43470</v>
      </c>
      <c r="C19" s="2" t="s">
        <v>20</v>
      </c>
      <c r="D19" s="2" t="s">
        <v>12</v>
      </c>
      <c r="E19" s="2" t="s">
        <v>21</v>
      </c>
      <c r="F19" s="7">
        <f t="shared" si="1"/>
        <v>6</v>
      </c>
      <c r="G19" s="2" t="str">
        <f t="shared" si="2"/>
        <v>Jean-Pierre</v>
      </c>
    </row>
    <row r="20" spans="1:7" x14ac:dyDescent="0.3">
      <c r="A20" s="1" t="str">
        <f t="shared" si="0"/>
        <v>43470</v>
      </c>
      <c r="B20" s="6">
        <f t="shared" si="3"/>
        <v>43470</v>
      </c>
      <c r="C20" s="7"/>
      <c r="D20" s="7"/>
      <c r="E20" s="7"/>
      <c r="F20" s="7">
        <f t="shared" si="1"/>
        <v>6</v>
      </c>
      <c r="G20" s="2" t="e">
        <f t="shared" si="2"/>
        <v>#N/A</v>
      </c>
    </row>
    <row r="21" spans="1:7" x14ac:dyDescent="0.3">
      <c r="A21" s="1" t="str">
        <f t="shared" si="0"/>
        <v>43470</v>
      </c>
      <c r="B21" s="6">
        <f t="shared" si="3"/>
        <v>43470</v>
      </c>
      <c r="C21" s="7"/>
      <c r="D21" s="7"/>
      <c r="E21" s="7"/>
      <c r="F21" s="7">
        <f t="shared" si="1"/>
        <v>6</v>
      </c>
      <c r="G21" s="2" t="e">
        <f t="shared" si="2"/>
        <v>#N/A</v>
      </c>
    </row>
    <row r="22" spans="1:7" x14ac:dyDescent="0.3">
      <c r="A22" s="1" t="str">
        <f t="shared" si="0"/>
        <v>43470</v>
      </c>
      <c r="B22" s="6">
        <f t="shared" si="3"/>
        <v>43470</v>
      </c>
      <c r="C22" s="7"/>
      <c r="D22" s="7"/>
      <c r="E22" s="7"/>
      <c r="F22" s="7">
        <f t="shared" si="1"/>
        <v>6</v>
      </c>
      <c r="G22" s="2" t="e">
        <f t="shared" si="2"/>
        <v>#N/A</v>
      </c>
    </row>
    <row r="23" spans="1:7" x14ac:dyDescent="0.3">
      <c r="A23" s="1" t="str">
        <f t="shared" si="0"/>
        <v>43470</v>
      </c>
      <c r="B23" s="6">
        <f t="shared" si="3"/>
        <v>43470</v>
      </c>
      <c r="C23" s="7"/>
      <c r="D23" s="7"/>
      <c r="E23" s="7"/>
      <c r="F23" s="7">
        <f t="shared" si="1"/>
        <v>6</v>
      </c>
      <c r="G23" s="2" t="e">
        <f t="shared" si="2"/>
        <v>#N/A</v>
      </c>
    </row>
    <row r="24" spans="1:7" x14ac:dyDescent="0.3">
      <c r="A24" s="1" t="str">
        <f t="shared" si="0"/>
        <v>43470</v>
      </c>
      <c r="B24" s="6">
        <f t="shared" si="3"/>
        <v>43470</v>
      </c>
      <c r="C24" s="7"/>
      <c r="D24" s="7"/>
      <c r="E24" s="7"/>
      <c r="F24" s="7">
        <f t="shared" si="1"/>
        <v>6</v>
      </c>
      <c r="G24" s="2" t="e">
        <f t="shared" si="2"/>
        <v>#N/A</v>
      </c>
    </row>
    <row r="25" spans="1:7" x14ac:dyDescent="0.3">
      <c r="A25" s="1" t="str">
        <f t="shared" si="0"/>
        <v>43471</v>
      </c>
      <c r="B25" s="6">
        <f t="shared" si="3"/>
        <v>43471</v>
      </c>
      <c r="C25" s="7"/>
      <c r="D25" s="7"/>
      <c r="E25" s="7"/>
      <c r="F25" s="7">
        <f t="shared" si="1"/>
        <v>7</v>
      </c>
      <c r="G25" s="2" t="e">
        <f t="shared" si="2"/>
        <v>#N/A</v>
      </c>
    </row>
    <row r="26" spans="1:7" x14ac:dyDescent="0.3">
      <c r="A26" s="1" t="str">
        <f t="shared" si="0"/>
        <v>43471</v>
      </c>
      <c r="B26" s="6">
        <f t="shared" si="3"/>
        <v>43471</v>
      </c>
      <c r="C26" s="7"/>
      <c r="D26" s="7"/>
      <c r="E26" s="7"/>
      <c r="F26" s="7">
        <f t="shared" si="1"/>
        <v>7</v>
      </c>
      <c r="G26" s="2" t="e">
        <f t="shared" si="2"/>
        <v>#N/A</v>
      </c>
    </row>
    <row r="27" spans="1:7" x14ac:dyDescent="0.3">
      <c r="A27" s="1" t="str">
        <f t="shared" si="0"/>
        <v>43471</v>
      </c>
      <c r="B27" s="6">
        <f t="shared" si="3"/>
        <v>43471</v>
      </c>
      <c r="C27" s="7"/>
      <c r="D27" s="7"/>
      <c r="E27" s="7"/>
      <c r="F27" s="7">
        <f t="shared" si="1"/>
        <v>7</v>
      </c>
      <c r="G27" s="2" t="e">
        <f t="shared" si="2"/>
        <v>#N/A</v>
      </c>
    </row>
    <row r="28" spans="1:7" x14ac:dyDescent="0.3">
      <c r="A28" s="1" t="str">
        <f t="shared" si="0"/>
        <v>43471</v>
      </c>
      <c r="B28" s="6">
        <f t="shared" si="3"/>
        <v>43471</v>
      </c>
      <c r="C28" s="7"/>
      <c r="D28" s="7"/>
      <c r="E28" s="7"/>
      <c r="F28" s="7">
        <f t="shared" si="1"/>
        <v>7</v>
      </c>
      <c r="G28" s="2" t="e">
        <f t="shared" si="2"/>
        <v>#N/A</v>
      </c>
    </row>
    <row r="29" spans="1:7" x14ac:dyDescent="0.3">
      <c r="A29" s="1" t="str">
        <f t="shared" si="0"/>
        <v>43471</v>
      </c>
      <c r="B29" s="6">
        <f t="shared" si="3"/>
        <v>43471</v>
      </c>
      <c r="C29" s="7"/>
      <c r="D29" s="7"/>
      <c r="E29" s="7"/>
      <c r="F29" s="7">
        <f t="shared" si="1"/>
        <v>7</v>
      </c>
      <c r="G29" s="2" t="e">
        <f t="shared" si="2"/>
        <v>#N/A</v>
      </c>
    </row>
    <row r="30" spans="1:7" x14ac:dyDescent="0.3">
      <c r="A30" s="1" t="str">
        <f t="shared" si="0"/>
        <v>43471</v>
      </c>
      <c r="B30" s="6">
        <f t="shared" si="3"/>
        <v>43471</v>
      </c>
      <c r="C30" s="7"/>
      <c r="D30" s="7"/>
      <c r="E30" s="7"/>
      <c r="F30" s="7">
        <f t="shared" si="1"/>
        <v>7</v>
      </c>
      <c r="G30" s="2" t="e">
        <f t="shared" si="2"/>
        <v>#N/A</v>
      </c>
    </row>
    <row r="31" spans="1:7" x14ac:dyDescent="0.3">
      <c r="A31" s="1" t="str">
        <f t="shared" si="0"/>
        <v>43472NuitM2</v>
      </c>
      <c r="B31" s="4">
        <f t="shared" si="3"/>
        <v>43472</v>
      </c>
      <c r="C31" s="2" t="s">
        <v>7</v>
      </c>
      <c r="D31" s="2" t="s">
        <v>8</v>
      </c>
      <c r="E31" s="2" t="s">
        <v>21</v>
      </c>
      <c r="F31" s="2">
        <f t="shared" si="1"/>
        <v>1</v>
      </c>
      <c r="G31" s="2" t="str">
        <f t="shared" si="2"/>
        <v>Patrick</v>
      </c>
    </row>
    <row r="32" spans="1:7" x14ac:dyDescent="0.3">
      <c r="A32" s="1" t="str">
        <f t="shared" si="0"/>
        <v>43472NuitM3</v>
      </c>
      <c r="B32" s="4">
        <f t="shared" si="3"/>
        <v>43472</v>
      </c>
      <c r="C32" s="2" t="s">
        <v>11</v>
      </c>
      <c r="D32" s="2" t="s">
        <v>12</v>
      </c>
      <c r="E32" s="2" t="s">
        <v>21</v>
      </c>
      <c r="F32" s="2">
        <f t="shared" si="1"/>
        <v>1</v>
      </c>
      <c r="G32" s="2" t="str">
        <f t="shared" si="2"/>
        <v>Philippe</v>
      </c>
    </row>
    <row r="33" spans="1:7" x14ac:dyDescent="0.3">
      <c r="A33" s="1" t="str">
        <f t="shared" si="0"/>
        <v>43472Après-MidiM2</v>
      </c>
      <c r="B33" s="4">
        <f t="shared" si="3"/>
        <v>43472</v>
      </c>
      <c r="C33" s="2" t="s">
        <v>13</v>
      </c>
      <c r="D33" s="2" t="s">
        <v>8</v>
      </c>
      <c r="E33" s="2" t="s">
        <v>15</v>
      </c>
      <c r="F33" s="2">
        <f t="shared" si="1"/>
        <v>1</v>
      </c>
      <c r="G33" s="2" t="str">
        <f t="shared" si="2"/>
        <v>Salah</v>
      </c>
    </row>
    <row r="34" spans="1:7" x14ac:dyDescent="0.3">
      <c r="A34" s="1" t="str">
        <f t="shared" si="0"/>
        <v>43472MatinM3</v>
      </c>
      <c r="B34" s="4">
        <f t="shared" si="3"/>
        <v>43472</v>
      </c>
      <c r="C34" s="2" t="s">
        <v>18</v>
      </c>
      <c r="D34" s="2" t="s">
        <v>12</v>
      </c>
      <c r="E34" s="2" t="s">
        <v>9</v>
      </c>
      <c r="F34" s="2">
        <f t="shared" si="1"/>
        <v>1</v>
      </c>
      <c r="G34" s="2" t="str">
        <f t="shared" si="2"/>
        <v>Jérôme</v>
      </c>
    </row>
    <row r="35" spans="1:7" x14ac:dyDescent="0.3">
      <c r="A35" s="1" t="str">
        <f t="shared" si="0"/>
        <v>43472Après-MidiM3</v>
      </c>
      <c r="B35" s="4">
        <f t="shared" si="3"/>
        <v>43472</v>
      </c>
      <c r="C35" s="2" t="s">
        <v>20</v>
      </c>
      <c r="D35" s="2" t="s">
        <v>12</v>
      </c>
      <c r="E35" s="2" t="s">
        <v>15</v>
      </c>
      <c r="F35" s="2">
        <f t="shared" si="1"/>
        <v>1</v>
      </c>
      <c r="G35" s="2" t="str">
        <f t="shared" si="2"/>
        <v>Jean-Pierre</v>
      </c>
    </row>
    <row r="36" spans="1:7" x14ac:dyDescent="0.3">
      <c r="A36" s="1" t="str">
        <f t="shared" si="0"/>
        <v>43472MatinM2</v>
      </c>
      <c r="B36" s="4">
        <f t="shared" si="3"/>
        <v>43472</v>
      </c>
      <c r="C36" s="2" t="s">
        <v>16</v>
      </c>
      <c r="D36" s="2" t="s">
        <v>8</v>
      </c>
      <c r="E36" s="2" t="s">
        <v>9</v>
      </c>
      <c r="F36" s="2">
        <f t="shared" si="1"/>
        <v>1</v>
      </c>
      <c r="G36" s="8" t="s">
        <v>24</v>
      </c>
    </row>
    <row r="37" spans="1:7" x14ac:dyDescent="0.3">
      <c r="A37" s="1" t="str">
        <f t="shared" si="0"/>
        <v>43473NuitM2</v>
      </c>
      <c r="B37" s="4">
        <f t="shared" si="3"/>
        <v>43473</v>
      </c>
      <c r="C37" s="2" t="s">
        <v>7</v>
      </c>
      <c r="D37" s="2" t="s">
        <v>8</v>
      </c>
      <c r="E37" s="2" t="s">
        <v>21</v>
      </c>
      <c r="F37" s="2">
        <f t="shared" si="1"/>
        <v>2</v>
      </c>
      <c r="G37" s="2" t="str">
        <f>VLOOKUP(C37,couleur,3,FALSE)</f>
        <v>Patrick</v>
      </c>
    </row>
    <row r="38" spans="1:7" x14ac:dyDescent="0.3">
      <c r="A38" s="1" t="str">
        <f t="shared" si="0"/>
        <v>43473NuitM3</v>
      </c>
      <c r="B38" s="4">
        <f t="shared" si="3"/>
        <v>43473</v>
      </c>
      <c r="C38" s="2" t="s">
        <v>11</v>
      </c>
      <c r="D38" s="2" t="s">
        <v>12</v>
      </c>
      <c r="E38" s="2" t="s">
        <v>21</v>
      </c>
      <c r="F38" s="2">
        <f t="shared" si="1"/>
        <v>2</v>
      </c>
      <c r="G38" s="2" t="str">
        <f>VLOOKUP(C38,couleur,3,FALSE)</f>
        <v>Philippe</v>
      </c>
    </row>
    <row r="39" spans="1:7" x14ac:dyDescent="0.3">
      <c r="A39" s="1" t="str">
        <f t="shared" si="0"/>
        <v>43473Après-MidiM2</v>
      </c>
      <c r="B39" s="4">
        <f t="shared" si="3"/>
        <v>43473</v>
      </c>
      <c r="C39" s="2" t="s">
        <v>13</v>
      </c>
      <c r="D39" s="2" t="s">
        <v>8</v>
      </c>
      <c r="E39" s="2" t="s">
        <v>15</v>
      </c>
      <c r="F39" s="2">
        <f t="shared" si="1"/>
        <v>2</v>
      </c>
      <c r="G39" s="2" t="str">
        <f>VLOOKUP(C39,couleur,3,FALSE)</f>
        <v>Salah</v>
      </c>
    </row>
    <row r="40" spans="1:7" x14ac:dyDescent="0.3">
      <c r="A40" s="1" t="str">
        <f t="shared" si="0"/>
        <v>43473MatinM3</v>
      </c>
      <c r="B40" s="4">
        <f t="shared" si="3"/>
        <v>43473</v>
      </c>
      <c r="C40" s="2" t="s">
        <v>18</v>
      </c>
      <c r="D40" s="2" t="s">
        <v>12</v>
      </c>
      <c r="E40" s="2" t="s">
        <v>9</v>
      </c>
      <c r="F40" s="2">
        <f t="shared" si="1"/>
        <v>2</v>
      </c>
      <c r="G40" s="2" t="str">
        <f>VLOOKUP(C40,couleur,3,FALSE)</f>
        <v>Jérôme</v>
      </c>
    </row>
    <row r="41" spans="1:7" x14ac:dyDescent="0.3">
      <c r="A41" s="1" t="str">
        <f t="shared" si="0"/>
        <v>43473Après-MidiM3</v>
      </c>
      <c r="B41" s="4">
        <f t="shared" si="3"/>
        <v>43473</v>
      </c>
      <c r="C41" s="2" t="s">
        <v>20</v>
      </c>
      <c r="D41" s="2" t="s">
        <v>12</v>
      </c>
      <c r="E41" s="2" t="s">
        <v>15</v>
      </c>
      <c r="F41" s="2">
        <f t="shared" si="1"/>
        <v>2</v>
      </c>
      <c r="G41" s="2" t="str">
        <f>VLOOKUP(C41,couleur,3,FALSE)</f>
        <v>Jean-Pierre</v>
      </c>
    </row>
    <row r="42" spans="1:7" x14ac:dyDescent="0.3">
      <c r="A42" s="1" t="str">
        <f t="shared" si="0"/>
        <v>43473MatinM2</v>
      </c>
      <c r="B42" s="4">
        <f t="shared" si="3"/>
        <v>43473</v>
      </c>
      <c r="C42" s="2" t="s">
        <v>16</v>
      </c>
      <c r="D42" s="2" t="s">
        <v>8</v>
      </c>
      <c r="E42" s="2" t="s">
        <v>9</v>
      </c>
      <c r="F42" s="2">
        <f t="shared" si="1"/>
        <v>2</v>
      </c>
      <c r="G42" s="8" t="s">
        <v>24</v>
      </c>
    </row>
    <row r="43" spans="1:7" x14ac:dyDescent="0.3">
      <c r="A43" s="1" t="str">
        <f t="shared" si="0"/>
        <v>43474NuitM2</v>
      </c>
      <c r="B43" s="4">
        <f t="shared" si="3"/>
        <v>43474</v>
      </c>
      <c r="C43" s="2" t="s">
        <v>7</v>
      </c>
      <c r="D43" s="2" t="s">
        <v>8</v>
      </c>
      <c r="E43" s="2" t="s">
        <v>21</v>
      </c>
      <c r="F43" s="2">
        <f t="shared" si="1"/>
        <v>3</v>
      </c>
      <c r="G43" s="2" t="str">
        <f>VLOOKUP(C43,couleur,3,FALSE)</f>
        <v>Patrick</v>
      </c>
    </row>
    <row r="44" spans="1:7" x14ac:dyDescent="0.3">
      <c r="A44" s="1" t="str">
        <f t="shared" si="0"/>
        <v>43474NuitM3</v>
      </c>
      <c r="B44" s="4">
        <f t="shared" si="3"/>
        <v>43474</v>
      </c>
      <c r="C44" s="2" t="s">
        <v>11</v>
      </c>
      <c r="D44" s="2" t="s">
        <v>12</v>
      </c>
      <c r="E44" s="2" t="s">
        <v>21</v>
      </c>
      <c r="F44" s="2">
        <f t="shared" si="1"/>
        <v>3</v>
      </c>
      <c r="G44" s="2" t="str">
        <f>VLOOKUP(C44,couleur,3,FALSE)</f>
        <v>Philippe</v>
      </c>
    </row>
    <row r="45" spans="1:7" x14ac:dyDescent="0.3">
      <c r="A45" s="1" t="str">
        <f t="shared" si="0"/>
        <v>43474Après-MidiM2</v>
      </c>
      <c r="B45" s="4">
        <f t="shared" si="3"/>
        <v>43474</v>
      </c>
      <c r="C45" s="2" t="s">
        <v>13</v>
      </c>
      <c r="D45" s="2" t="s">
        <v>8</v>
      </c>
      <c r="E45" s="2" t="s">
        <v>15</v>
      </c>
      <c r="F45" s="2">
        <f t="shared" si="1"/>
        <v>3</v>
      </c>
      <c r="G45" s="2" t="str">
        <f>VLOOKUP(C45,couleur,3,FALSE)</f>
        <v>Salah</v>
      </c>
    </row>
    <row r="46" spans="1:7" x14ac:dyDescent="0.3">
      <c r="A46" s="1" t="str">
        <f t="shared" si="0"/>
        <v>43474MatinM3</v>
      </c>
      <c r="B46" s="4">
        <f t="shared" si="3"/>
        <v>43474</v>
      </c>
      <c r="C46" s="2" t="s">
        <v>18</v>
      </c>
      <c r="D46" s="2" t="s">
        <v>12</v>
      </c>
      <c r="E46" s="2" t="s">
        <v>9</v>
      </c>
      <c r="F46" s="2">
        <f t="shared" si="1"/>
        <v>3</v>
      </c>
      <c r="G46" s="2" t="str">
        <f>VLOOKUP(C46,couleur,3,FALSE)</f>
        <v>Jérôme</v>
      </c>
    </row>
    <row r="47" spans="1:7" x14ac:dyDescent="0.3">
      <c r="A47" s="1" t="str">
        <f t="shared" si="0"/>
        <v>43474Après-MidiM3</v>
      </c>
      <c r="B47" s="4">
        <f t="shared" si="3"/>
        <v>43474</v>
      </c>
      <c r="C47" s="2" t="s">
        <v>20</v>
      </c>
      <c r="D47" s="2" t="s">
        <v>12</v>
      </c>
      <c r="E47" s="2" t="s">
        <v>15</v>
      </c>
      <c r="F47" s="2">
        <f t="shared" si="1"/>
        <v>3</v>
      </c>
      <c r="G47" s="2" t="str">
        <f>VLOOKUP(C47,couleur,3,FALSE)</f>
        <v>Jean-Pierre</v>
      </c>
    </row>
    <row r="48" spans="1:7" x14ac:dyDescent="0.3">
      <c r="A48" s="1" t="str">
        <f t="shared" si="0"/>
        <v>43474MatinM2</v>
      </c>
      <c r="B48" s="4">
        <f t="shared" si="3"/>
        <v>43474</v>
      </c>
      <c r="C48" s="2" t="s">
        <v>16</v>
      </c>
      <c r="D48" s="2" t="s">
        <v>8</v>
      </c>
      <c r="E48" s="2" t="s">
        <v>9</v>
      </c>
      <c r="F48" s="2">
        <f t="shared" si="1"/>
        <v>3</v>
      </c>
      <c r="G48" s="8" t="s">
        <v>24</v>
      </c>
    </row>
    <row r="49" spans="1:7" x14ac:dyDescent="0.3">
      <c r="A49" s="1" t="str">
        <f t="shared" si="0"/>
        <v>43475NuitM2</v>
      </c>
      <c r="B49" s="4">
        <f t="shared" si="3"/>
        <v>43475</v>
      </c>
      <c r="C49" s="2" t="s">
        <v>7</v>
      </c>
      <c r="D49" s="2" t="s">
        <v>8</v>
      </c>
      <c r="E49" s="2" t="s">
        <v>21</v>
      </c>
      <c r="F49" s="2">
        <f t="shared" si="1"/>
        <v>4</v>
      </c>
      <c r="G49" s="2" t="str">
        <f>VLOOKUP(C49,couleur,3,FALSE)</f>
        <v>Patrick</v>
      </c>
    </row>
    <row r="50" spans="1:7" x14ac:dyDescent="0.3">
      <c r="A50" s="1" t="str">
        <f t="shared" si="0"/>
        <v>43475NuitM3</v>
      </c>
      <c r="B50" s="4">
        <f t="shared" si="3"/>
        <v>43475</v>
      </c>
      <c r="C50" s="2" t="s">
        <v>11</v>
      </c>
      <c r="D50" s="2" t="s">
        <v>12</v>
      </c>
      <c r="E50" s="2" t="s">
        <v>21</v>
      </c>
      <c r="F50" s="2">
        <f t="shared" si="1"/>
        <v>4</v>
      </c>
      <c r="G50" s="2" t="str">
        <f>VLOOKUP(C50,couleur,3,FALSE)</f>
        <v>Philippe</v>
      </c>
    </row>
    <row r="51" spans="1:7" x14ac:dyDescent="0.3">
      <c r="A51" s="1" t="str">
        <f t="shared" si="0"/>
        <v>43475Après-MidiM2</v>
      </c>
      <c r="B51" s="4">
        <f t="shared" si="3"/>
        <v>43475</v>
      </c>
      <c r="C51" s="2" t="s">
        <v>13</v>
      </c>
      <c r="D51" s="2" t="s">
        <v>8</v>
      </c>
      <c r="E51" s="2" t="s">
        <v>15</v>
      </c>
      <c r="F51" s="2">
        <f t="shared" si="1"/>
        <v>4</v>
      </c>
      <c r="G51" s="2" t="str">
        <f>VLOOKUP(C51,couleur,3,FALSE)</f>
        <v>Salah</v>
      </c>
    </row>
    <row r="52" spans="1:7" x14ac:dyDescent="0.3">
      <c r="A52" s="1" t="str">
        <f t="shared" si="0"/>
        <v>43475MatinM3</v>
      </c>
      <c r="B52" s="4">
        <f t="shared" si="3"/>
        <v>43475</v>
      </c>
      <c r="C52" s="2" t="s">
        <v>18</v>
      </c>
      <c r="D52" s="2" t="s">
        <v>12</v>
      </c>
      <c r="E52" s="2" t="s">
        <v>9</v>
      </c>
      <c r="F52" s="2">
        <f t="shared" si="1"/>
        <v>4</v>
      </c>
      <c r="G52" s="2" t="str">
        <f>VLOOKUP(C52,couleur,3,FALSE)</f>
        <v>Jérôme</v>
      </c>
    </row>
    <row r="53" spans="1:7" x14ac:dyDescent="0.3">
      <c r="A53" s="1" t="str">
        <f t="shared" si="0"/>
        <v>43475Après-MidiM3</v>
      </c>
      <c r="B53" s="4">
        <f t="shared" si="3"/>
        <v>43475</v>
      </c>
      <c r="C53" s="2" t="s">
        <v>20</v>
      </c>
      <c r="D53" s="2" t="s">
        <v>12</v>
      </c>
      <c r="E53" s="2" t="s">
        <v>15</v>
      </c>
      <c r="F53" s="2">
        <f t="shared" si="1"/>
        <v>4</v>
      </c>
      <c r="G53" s="2" t="str">
        <f>VLOOKUP(C53,couleur,3,FALSE)</f>
        <v>Jean-Pierre</v>
      </c>
    </row>
    <row r="54" spans="1:7" x14ac:dyDescent="0.3">
      <c r="A54" s="1" t="str">
        <f t="shared" si="0"/>
        <v>43475MatinM2</v>
      </c>
      <c r="B54" s="4">
        <f t="shared" si="3"/>
        <v>43475</v>
      </c>
      <c r="C54" s="2" t="s">
        <v>16</v>
      </c>
      <c r="D54" s="2" t="s">
        <v>8</v>
      </c>
      <c r="E54" s="2" t="s">
        <v>9</v>
      </c>
      <c r="F54" s="2">
        <f t="shared" si="1"/>
        <v>4</v>
      </c>
      <c r="G54" s="8" t="s">
        <v>24</v>
      </c>
    </row>
    <row r="55" spans="1:7" x14ac:dyDescent="0.3">
      <c r="A55" s="1" t="str">
        <f t="shared" si="0"/>
        <v>43476NuitM2</v>
      </c>
      <c r="B55" s="4">
        <f t="shared" si="3"/>
        <v>43476</v>
      </c>
      <c r="C55" s="2" t="s">
        <v>7</v>
      </c>
      <c r="D55" s="2" t="s">
        <v>8</v>
      </c>
      <c r="E55" s="2" t="s">
        <v>21</v>
      </c>
      <c r="F55" s="2">
        <f t="shared" si="1"/>
        <v>5</v>
      </c>
      <c r="G55" s="2" t="str">
        <f>VLOOKUP(C55,couleur,3,FALSE)</f>
        <v>Patrick</v>
      </c>
    </row>
    <row r="56" spans="1:7" x14ac:dyDescent="0.3">
      <c r="A56" s="1" t="str">
        <f t="shared" si="0"/>
        <v>43476NuitM3</v>
      </c>
      <c r="B56" s="4">
        <f t="shared" si="3"/>
        <v>43476</v>
      </c>
      <c r="C56" s="2" t="s">
        <v>11</v>
      </c>
      <c r="D56" s="2" t="s">
        <v>12</v>
      </c>
      <c r="E56" s="2" t="s">
        <v>21</v>
      </c>
      <c r="F56" s="2">
        <f t="shared" si="1"/>
        <v>5</v>
      </c>
      <c r="G56" s="2" t="str">
        <f>VLOOKUP(C56,couleur,3,FALSE)</f>
        <v>Philippe</v>
      </c>
    </row>
    <row r="57" spans="1:7" x14ac:dyDescent="0.3">
      <c r="A57" s="1" t="str">
        <f t="shared" si="0"/>
        <v>43476Après-MidiM2</v>
      </c>
      <c r="B57" s="4">
        <f t="shared" si="3"/>
        <v>43476</v>
      </c>
      <c r="C57" s="2" t="s">
        <v>13</v>
      </c>
      <c r="D57" s="2" t="s">
        <v>8</v>
      </c>
      <c r="E57" s="2" t="s">
        <v>15</v>
      </c>
      <c r="F57" s="2">
        <f t="shared" si="1"/>
        <v>5</v>
      </c>
      <c r="G57" s="2" t="str">
        <f>VLOOKUP(C57,couleur,3,FALSE)</f>
        <v>Salah</v>
      </c>
    </row>
    <row r="58" spans="1:7" x14ac:dyDescent="0.3">
      <c r="A58" s="1" t="str">
        <f t="shared" si="0"/>
        <v>43476MatinM3</v>
      </c>
      <c r="B58" s="4">
        <f t="shared" si="3"/>
        <v>43476</v>
      </c>
      <c r="C58" s="2" t="s">
        <v>18</v>
      </c>
      <c r="D58" s="2" t="s">
        <v>12</v>
      </c>
      <c r="E58" s="2" t="s">
        <v>9</v>
      </c>
      <c r="F58" s="2">
        <f t="shared" si="1"/>
        <v>5</v>
      </c>
      <c r="G58" s="2" t="str">
        <f>VLOOKUP(C58,couleur,3,FALSE)</f>
        <v>Jérôme</v>
      </c>
    </row>
    <row r="59" spans="1:7" x14ac:dyDescent="0.3">
      <c r="A59" s="1" t="str">
        <f t="shared" si="0"/>
        <v>43476Après-MidiM3</v>
      </c>
      <c r="B59" s="4">
        <f t="shared" si="3"/>
        <v>43476</v>
      </c>
      <c r="C59" s="2" t="s">
        <v>20</v>
      </c>
      <c r="D59" s="2" t="s">
        <v>12</v>
      </c>
      <c r="E59" s="2" t="s">
        <v>15</v>
      </c>
      <c r="F59" s="2">
        <f t="shared" si="1"/>
        <v>5</v>
      </c>
      <c r="G59" s="2" t="str">
        <f>VLOOKUP(C59,couleur,3,FALSE)</f>
        <v>Jean-Pierre</v>
      </c>
    </row>
    <row r="60" spans="1:7" x14ac:dyDescent="0.3">
      <c r="A60" s="1" t="str">
        <f t="shared" si="0"/>
        <v>43476MatinM2</v>
      </c>
      <c r="B60" s="4">
        <f t="shared" si="3"/>
        <v>43476</v>
      </c>
      <c r="C60" s="2" t="s">
        <v>16</v>
      </c>
      <c r="D60" s="2" t="s">
        <v>8</v>
      </c>
      <c r="E60" s="2" t="s">
        <v>9</v>
      </c>
      <c r="F60" s="2">
        <f t="shared" si="1"/>
        <v>5</v>
      </c>
      <c r="G60" s="8" t="s">
        <v>24</v>
      </c>
    </row>
    <row r="61" spans="1:7" x14ac:dyDescent="0.3">
      <c r="A61" s="1" t="str">
        <f t="shared" si="0"/>
        <v>43477NuitM2</v>
      </c>
      <c r="B61" s="6">
        <f t="shared" si="3"/>
        <v>43477</v>
      </c>
      <c r="C61" s="2" t="s">
        <v>7</v>
      </c>
      <c r="D61" s="2" t="s">
        <v>8</v>
      </c>
      <c r="E61" s="2" t="s">
        <v>21</v>
      </c>
      <c r="F61" s="7">
        <f t="shared" si="1"/>
        <v>6</v>
      </c>
      <c r="G61" s="2" t="str">
        <f t="shared" ref="G61:G77" si="4">VLOOKUP(C61,couleur,3,FALSE)</f>
        <v>Patrick</v>
      </c>
    </row>
    <row r="62" spans="1:7" x14ac:dyDescent="0.3">
      <c r="A62" s="1" t="str">
        <f t="shared" si="0"/>
        <v>43477NuitM3</v>
      </c>
      <c r="B62" s="6">
        <f t="shared" si="3"/>
        <v>43477</v>
      </c>
      <c r="C62" s="2" t="s">
        <v>11</v>
      </c>
      <c r="D62" s="2" t="s">
        <v>12</v>
      </c>
      <c r="E62" s="2" t="s">
        <v>21</v>
      </c>
      <c r="F62" s="7">
        <f t="shared" si="1"/>
        <v>6</v>
      </c>
      <c r="G62" s="2" t="str">
        <f t="shared" si="4"/>
        <v>Philippe</v>
      </c>
    </row>
    <row r="63" spans="1:7" x14ac:dyDescent="0.3">
      <c r="A63" s="1" t="str">
        <f t="shared" si="0"/>
        <v>43477</v>
      </c>
      <c r="B63" s="6">
        <f t="shared" si="3"/>
        <v>43477</v>
      </c>
      <c r="C63" s="7"/>
      <c r="D63" s="7"/>
      <c r="E63" s="7"/>
      <c r="F63" s="7">
        <f t="shared" si="1"/>
        <v>6</v>
      </c>
      <c r="G63" s="2" t="e">
        <f t="shared" si="4"/>
        <v>#N/A</v>
      </c>
    </row>
    <row r="64" spans="1:7" x14ac:dyDescent="0.3">
      <c r="A64" s="1" t="str">
        <f t="shared" si="0"/>
        <v>43477</v>
      </c>
      <c r="B64" s="6">
        <f t="shared" si="3"/>
        <v>43477</v>
      </c>
      <c r="C64" s="7"/>
      <c r="D64" s="7"/>
      <c r="E64" s="7"/>
      <c r="F64" s="7">
        <f t="shared" si="1"/>
        <v>6</v>
      </c>
      <c r="G64" s="2" t="e">
        <f t="shared" si="4"/>
        <v>#N/A</v>
      </c>
    </row>
    <row r="65" spans="1:7" x14ac:dyDescent="0.3">
      <c r="A65" s="1" t="str">
        <f t="shared" si="0"/>
        <v>43477</v>
      </c>
      <c r="B65" s="6">
        <f t="shared" si="3"/>
        <v>43477</v>
      </c>
      <c r="C65" s="7"/>
      <c r="D65" s="7"/>
      <c r="E65" s="7"/>
      <c r="F65" s="7">
        <f t="shared" si="1"/>
        <v>6</v>
      </c>
      <c r="G65" s="2" t="e">
        <f t="shared" si="4"/>
        <v>#N/A</v>
      </c>
    </row>
    <row r="66" spans="1:7" x14ac:dyDescent="0.3">
      <c r="A66" s="1" t="str">
        <f t="shared" ref="A66:A129" si="5">CONCATENATE(B66,E66,D66)</f>
        <v>43477</v>
      </c>
      <c r="B66" s="6">
        <f t="shared" si="3"/>
        <v>43477</v>
      </c>
      <c r="C66" s="7"/>
      <c r="D66" s="7"/>
      <c r="E66" s="7"/>
      <c r="F66" s="7">
        <f t="shared" ref="F66:F129" si="6">WEEKDAY(B66,2)</f>
        <v>6</v>
      </c>
      <c r="G66" s="2" t="e">
        <f t="shared" si="4"/>
        <v>#N/A</v>
      </c>
    </row>
    <row r="67" spans="1:7" x14ac:dyDescent="0.3">
      <c r="A67" s="1" t="str">
        <f t="shared" si="5"/>
        <v>43478</v>
      </c>
      <c r="B67" s="6">
        <f t="shared" si="3"/>
        <v>43478</v>
      </c>
      <c r="C67" s="7"/>
      <c r="D67" s="7"/>
      <c r="E67" s="7"/>
      <c r="F67" s="7">
        <f t="shared" si="6"/>
        <v>7</v>
      </c>
      <c r="G67" s="2" t="e">
        <f t="shared" si="4"/>
        <v>#N/A</v>
      </c>
    </row>
    <row r="68" spans="1:7" x14ac:dyDescent="0.3">
      <c r="A68" s="1" t="str">
        <f t="shared" si="5"/>
        <v>43478</v>
      </c>
      <c r="B68" s="6">
        <f t="shared" ref="B68:B131" si="7">$I$1+1*INT((ROW()-1)/6)</f>
        <v>43478</v>
      </c>
      <c r="C68" s="7"/>
      <c r="D68" s="7"/>
      <c r="E68" s="7"/>
      <c r="F68" s="7">
        <f t="shared" si="6"/>
        <v>7</v>
      </c>
      <c r="G68" s="2" t="e">
        <f t="shared" si="4"/>
        <v>#N/A</v>
      </c>
    </row>
    <row r="69" spans="1:7" x14ac:dyDescent="0.3">
      <c r="A69" s="1" t="str">
        <f t="shared" si="5"/>
        <v>43478</v>
      </c>
      <c r="B69" s="6">
        <f t="shared" si="7"/>
        <v>43478</v>
      </c>
      <c r="C69" s="7"/>
      <c r="D69" s="7"/>
      <c r="E69" s="7"/>
      <c r="F69" s="7">
        <f t="shared" si="6"/>
        <v>7</v>
      </c>
      <c r="G69" s="2" t="e">
        <f t="shared" si="4"/>
        <v>#N/A</v>
      </c>
    </row>
    <row r="70" spans="1:7" x14ac:dyDescent="0.3">
      <c r="A70" s="1" t="str">
        <f t="shared" si="5"/>
        <v>43478</v>
      </c>
      <c r="B70" s="6">
        <f t="shared" si="7"/>
        <v>43478</v>
      </c>
      <c r="C70" s="7"/>
      <c r="D70" s="7"/>
      <c r="E70" s="7"/>
      <c r="F70" s="7">
        <f t="shared" si="6"/>
        <v>7</v>
      </c>
      <c r="G70" s="2" t="e">
        <f t="shared" si="4"/>
        <v>#N/A</v>
      </c>
    </row>
    <row r="71" spans="1:7" x14ac:dyDescent="0.3">
      <c r="A71" s="1" t="str">
        <f t="shared" si="5"/>
        <v>43478</v>
      </c>
      <c r="B71" s="6">
        <f t="shared" si="7"/>
        <v>43478</v>
      </c>
      <c r="C71" s="7"/>
      <c r="D71" s="7"/>
      <c r="E71" s="7"/>
      <c r="F71" s="7">
        <f t="shared" si="6"/>
        <v>7</v>
      </c>
      <c r="G71" s="2" t="e">
        <f t="shared" si="4"/>
        <v>#N/A</v>
      </c>
    </row>
    <row r="72" spans="1:7" x14ac:dyDescent="0.3">
      <c r="A72" s="1" t="str">
        <f t="shared" si="5"/>
        <v>43478</v>
      </c>
      <c r="B72" s="6">
        <f t="shared" si="7"/>
        <v>43478</v>
      </c>
      <c r="C72" s="7"/>
      <c r="D72" s="7"/>
      <c r="E72" s="7"/>
      <c r="F72" s="7">
        <f t="shared" si="6"/>
        <v>7</v>
      </c>
      <c r="G72" s="2" t="e">
        <f t="shared" si="4"/>
        <v>#N/A</v>
      </c>
    </row>
    <row r="73" spans="1:7" x14ac:dyDescent="0.3">
      <c r="A73" s="1" t="str">
        <f t="shared" si="5"/>
        <v>43479Après-MidiM2</v>
      </c>
      <c r="B73" s="4">
        <f t="shared" si="7"/>
        <v>43479</v>
      </c>
      <c r="C73" s="2" t="s">
        <v>7</v>
      </c>
      <c r="D73" s="2" t="s">
        <v>8</v>
      </c>
      <c r="E73" s="2" t="s">
        <v>15</v>
      </c>
      <c r="F73" s="2">
        <f t="shared" si="6"/>
        <v>1</v>
      </c>
      <c r="G73" s="2" t="str">
        <f t="shared" si="4"/>
        <v>Patrick</v>
      </c>
    </row>
    <row r="74" spans="1:7" x14ac:dyDescent="0.3">
      <c r="A74" s="1" t="str">
        <f t="shared" si="5"/>
        <v>43479Après-MidiM3</v>
      </c>
      <c r="B74" s="4">
        <f t="shared" si="7"/>
        <v>43479</v>
      </c>
      <c r="C74" s="2" t="s">
        <v>11</v>
      </c>
      <c r="D74" s="2" t="s">
        <v>12</v>
      </c>
      <c r="E74" s="2" t="s">
        <v>15</v>
      </c>
      <c r="F74" s="2">
        <f t="shared" si="6"/>
        <v>1</v>
      </c>
      <c r="G74" s="2" t="str">
        <f t="shared" si="4"/>
        <v>Philippe</v>
      </c>
    </row>
    <row r="75" spans="1:7" x14ac:dyDescent="0.3">
      <c r="A75" s="1" t="str">
        <f t="shared" si="5"/>
        <v>43479NuitM2</v>
      </c>
      <c r="B75" s="4">
        <f t="shared" si="7"/>
        <v>43479</v>
      </c>
      <c r="C75" s="2" t="s">
        <v>13</v>
      </c>
      <c r="D75" s="2" t="s">
        <v>8</v>
      </c>
      <c r="E75" s="2" t="s">
        <v>21</v>
      </c>
      <c r="F75" s="2">
        <f t="shared" si="6"/>
        <v>1</v>
      </c>
      <c r="G75" s="2" t="str">
        <f t="shared" si="4"/>
        <v>Salah</v>
      </c>
    </row>
    <row r="76" spans="1:7" x14ac:dyDescent="0.3">
      <c r="A76" s="1" t="str">
        <f t="shared" si="5"/>
        <v>43479NuitM3</v>
      </c>
      <c r="B76" s="4">
        <f t="shared" si="7"/>
        <v>43479</v>
      </c>
      <c r="C76" s="2" t="s">
        <v>18</v>
      </c>
      <c r="D76" s="2" t="s">
        <v>12</v>
      </c>
      <c r="E76" s="2" t="s">
        <v>21</v>
      </c>
      <c r="F76" s="2">
        <f t="shared" si="6"/>
        <v>1</v>
      </c>
      <c r="G76" s="2" t="str">
        <f t="shared" si="4"/>
        <v>Jérôme</v>
      </c>
    </row>
    <row r="77" spans="1:7" x14ac:dyDescent="0.3">
      <c r="A77" s="1" t="str">
        <f t="shared" si="5"/>
        <v>43479MatinM3</v>
      </c>
      <c r="B77" s="4">
        <f t="shared" si="7"/>
        <v>43479</v>
      </c>
      <c r="C77" s="2" t="s">
        <v>20</v>
      </c>
      <c r="D77" s="2" t="s">
        <v>12</v>
      </c>
      <c r="E77" s="2" t="s">
        <v>9</v>
      </c>
      <c r="F77" s="2">
        <f t="shared" si="6"/>
        <v>1</v>
      </c>
      <c r="G77" s="2" t="str">
        <f t="shared" si="4"/>
        <v>Jean-Pierre</v>
      </c>
    </row>
    <row r="78" spans="1:7" x14ac:dyDescent="0.3">
      <c r="A78" s="1" t="str">
        <f t="shared" si="5"/>
        <v>43479MatinM2</v>
      </c>
      <c r="B78" s="4">
        <f t="shared" si="7"/>
        <v>43479</v>
      </c>
      <c r="C78" s="2" t="s">
        <v>16</v>
      </c>
      <c r="D78" s="2" t="s">
        <v>8</v>
      </c>
      <c r="E78" s="2" t="s">
        <v>9</v>
      </c>
      <c r="F78" s="2">
        <f t="shared" si="6"/>
        <v>1</v>
      </c>
      <c r="G78" s="8" t="s">
        <v>25</v>
      </c>
    </row>
    <row r="79" spans="1:7" x14ac:dyDescent="0.3">
      <c r="A79" s="1" t="str">
        <f t="shared" si="5"/>
        <v>43480Après-MidiM2</v>
      </c>
      <c r="B79" s="4">
        <f t="shared" si="7"/>
        <v>43480</v>
      </c>
      <c r="C79" s="2" t="s">
        <v>7</v>
      </c>
      <c r="D79" s="2" t="s">
        <v>8</v>
      </c>
      <c r="E79" s="2" t="s">
        <v>15</v>
      </c>
      <c r="F79" s="2">
        <f t="shared" si="6"/>
        <v>2</v>
      </c>
      <c r="G79" s="2" t="str">
        <f>VLOOKUP(C79,couleur,3,FALSE)</f>
        <v>Patrick</v>
      </c>
    </row>
    <row r="80" spans="1:7" x14ac:dyDescent="0.3">
      <c r="A80" s="1" t="str">
        <f t="shared" si="5"/>
        <v>43480Après-MidiM3</v>
      </c>
      <c r="B80" s="4">
        <f t="shared" si="7"/>
        <v>43480</v>
      </c>
      <c r="C80" s="2" t="s">
        <v>11</v>
      </c>
      <c r="D80" s="2" t="s">
        <v>12</v>
      </c>
      <c r="E80" s="2" t="s">
        <v>15</v>
      </c>
      <c r="F80" s="2">
        <f t="shared" si="6"/>
        <v>2</v>
      </c>
      <c r="G80" s="2" t="str">
        <f>VLOOKUP(C80,couleur,3,FALSE)</f>
        <v>Philippe</v>
      </c>
    </row>
    <row r="81" spans="1:7" x14ac:dyDescent="0.3">
      <c r="A81" s="1" t="str">
        <f t="shared" si="5"/>
        <v>43480NuitM2</v>
      </c>
      <c r="B81" s="4">
        <f t="shared" si="7"/>
        <v>43480</v>
      </c>
      <c r="C81" s="2" t="s">
        <v>13</v>
      </c>
      <c r="D81" s="2" t="s">
        <v>8</v>
      </c>
      <c r="E81" s="2" t="s">
        <v>21</v>
      </c>
      <c r="F81" s="2">
        <f t="shared" si="6"/>
        <v>2</v>
      </c>
      <c r="G81" s="2" t="str">
        <f>VLOOKUP(C81,couleur,3,FALSE)</f>
        <v>Salah</v>
      </c>
    </row>
    <row r="82" spans="1:7" x14ac:dyDescent="0.3">
      <c r="A82" s="1" t="str">
        <f t="shared" si="5"/>
        <v>43480NuitM3</v>
      </c>
      <c r="B82" s="4">
        <f t="shared" si="7"/>
        <v>43480</v>
      </c>
      <c r="C82" s="2" t="s">
        <v>18</v>
      </c>
      <c r="D82" s="2" t="s">
        <v>12</v>
      </c>
      <c r="E82" s="2" t="s">
        <v>21</v>
      </c>
      <c r="F82" s="2">
        <f t="shared" si="6"/>
        <v>2</v>
      </c>
      <c r="G82" s="2" t="str">
        <f>VLOOKUP(C82,couleur,3,FALSE)</f>
        <v>Jérôme</v>
      </c>
    </row>
    <row r="83" spans="1:7" x14ac:dyDescent="0.3">
      <c r="A83" s="1" t="str">
        <f t="shared" si="5"/>
        <v>43480MatinM3</v>
      </c>
      <c r="B83" s="4">
        <f t="shared" si="7"/>
        <v>43480</v>
      </c>
      <c r="C83" s="2" t="s">
        <v>20</v>
      </c>
      <c r="D83" s="2" t="s">
        <v>12</v>
      </c>
      <c r="E83" s="2" t="s">
        <v>9</v>
      </c>
      <c r="F83" s="2">
        <f t="shared" si="6"/>
        <v>2</v>
      </c>
      <c r="G83" s="2" t="str">
        <f>VLOOKUP(C83,couleur,3,FALSE)</f>
        <v>Jean-Pierre</v>
      </c>
    </row>
    <row r="84" spans="1:7" x14ac:dyDescent="0.3">
      <c r="A84" s="1" t="str">
        <f t="shared" si="5"/>
        <v>43480MatinM2</v>
      </c>
      <c r="B84" s="4">
        <f t="shared" si="7"/>
        <v>43480</v>
      </c>
      <c r="C84" s="2" t="s">
        <v>16</v>
      </c>
      <c r="D84" s="2" t="s">
        <v>8</v>
      </c>
      <c r="E84" s="2" t="s">
        <v>9</v>
      </c>
      <c r="F84" s="2">
        <f t="shared" si="6"/>
        <v>2</v>
      </c>
      <c r="G84" s="8" t="s">
        <v>25</v>
      </c>
    </row>
    <row r="85" spans="1:7" x14ac:dyDescent="0.3">
      <c r="A85" s="1" t="str">
        <f t="shared" si="5"/>
        <v>43481Après-MidiM2</v>
      </c>
      <c r="B85" s="4">
        <f t="shared" si="7"/>
        <v>43481</v>
      </c>
      <c r="C85" s="2" t="s">
        <v>7</v>
      </c>
      <c r="D85" s="2" t="s">
        <v>8</v>
      </c>
      <c r="E85" s="2" t="s">
        <v>15</v>
      </c>
      <c r="F85" s="2">
        <f t="shared" si="6"/>
        <v>3</v>
      </c>
      <c r="G85" s="2" t="str">
        <f>VLOOKUP(C85,couleur,3,FALSE)</f>
        <v>Patrick</v>
      </c>
    </row>
    <row r="86" spans="1:7" x14ac:dyDescent="0.3">
      <c r="A86" s="1" t="str">
        <f t="shared" si="5"/>
        <v>43481Après-MidiM3</v>
      </c>
      <c r="B86" s="4">
        <f t="shared" si="7"/>
        <v>43481</v>
      </c>
      <c r="C86" s="2" t="s">
        <v>11</v>
      </c>
      <c r="D86" s="2" t="s">
        <v>12</v>
      </c>
      <c r="E86" s="2" t="s">
        <v>15</v>
      </c>
      <c r="F86" s="2">
        <f t="shared" si="6"/>
        <v>3</v>
      </c>
      <c r="G86" s="2" t="str">
        <f>VLOOKUP(C86,couleur,3,FALSE)</f>
        <v>Philippe</v>
      </c>
    </row>
    <row r="87" spans="1:7" x14ac:dyDescent="0.3">
      <c r="A87" s="1" t="str">
        <f t="shared" si="5"/>
        <v>43481NuitM2</v>
      </c>
      <c r="B87" s="4">
        <f t="shared" si="7"/>
        <v>43481</v>
      </c>
      <c r="C87" s="2" t="s">
        <v>13</v>
      </c>
      <c r="D87" s="2" t="s">
        <v>8</v>
      </c>
      <c r="E87" s="2" t="s">
        <v>21</v>
      </c>
      <c r="F87" s="2">
        <f t="shared" si="6"/>
        <v>3</v>
      </c>
      <c r="G87" s="2" t="str">
        <f>VLOOKUP(C87,couleur,3,FALSE)</f>
        <v>Salah</v>
      </c>
    </row>
    <row r="88" spans="1:7" x14ac:dyDescent="0.3">
      <c r="A88" s="1" t="str">
        <f t="shared" si="5"/>
        <v>43481NuitM3</v>
      </c>
      <c r="B88" s="4">
        <f t="shared" si="7"/>
        <v>43481</v>
      </c>
      <c r="C88" s="2" t="s">
        <v>18</v>
      </c>
      <c r="D88" s="2" t="s">
        <v>12</v>
      </c>
      <c r="E88" s="2" t="s">
        <v>21</v>
      </c>
      <c r="F88" s="2">
        <f t="shared" si="6"/>
        <v>3</v>
      </c>
      <c r="G88" s="2" t="str">
        <f>VLOOKUP(C88,couleur,3,FALSE)</f>
        <v>Jérôme</v>
      </c>
    </row>
    <row r="89" spans="1:7" x14ac:dyDescent="0.3">
      <c r="A89" s="1" t="str">
        <f t="shared" si="5"/>
        <v>43481MatinM3</v>
      </c>
      <c r="B89" s="4">
        <f t="shared" si="7"/>
        <v>43481</v>
      </c>
      <c r="C89" s="2" t="s">
        <v>20</v>
      </c>
      <c r="D89" s="2" t="s">
        <v>12</v>
      </c>
      <c r="E89" s="2" t="s">
        <v>9</v>
      </c>
      <c r="F89" s="2">
        <f t="shared" si="6"/>
        <v>3</v>
      </c>
      <c r="G89" s="2" t="str">
        <f>VLOOKUP(C89,couleur,3,FALSE)</f>
        <v>Jean-Pierre</v>
      </c>
    </row>
    <row r="90" spans="1:7" x14ac:dyDescent="0.3">
      <c r="A90" s="1" t="str">
        <f t="shared" si="5"/>
        <v>43481MatinM2</v>
      </c>
      <c r="B90" s="4">
        <f t="shared" si="7"/>
        <v>43481</v>
      </c>
      <c r="C90" s="2" t="s">
        <v>16</v>
      </c>
      <c r="D90" s="2" t="s">
        <v>8</v>
      </c>
      <c r="E90" s="2" t="s">
        <v>9</v>
      </c>
      <c r="F90" s="2">
        <f t="shared" si="6"/>
        <v>3</v>
      </c>
      <c r="G90" s="8" t="s">
        <v>25</v>
      </c>
    </row>
    <row r="91" spans="1:7" x14ac:dyDescent="0.3">
      <c r="A91" s="1" t="str">
        <f t="shared" si="5"/>
        <v>43482Après-MidiM2</v>
      </c>
      <c r="B91" s="4">
        <f t="shared" si="7"/>
        <v>43482</v>
      </c>
      <c r="C91" s="2" t="s">
        <v>7</v>
      </c>
      <c r="D91" s="2" t="s">
        <v>8</v>
      </c>
      <c r="E91" s="2" t="s">
        <v>15</v>
      </c>
      <c r="F91" s="2">
        <f t="shared" si="6"/>
        <v>4</v>
      </c>
      <c r="G91" s="2" t="str">
        <f>VLOOKUP(C91,couleur,3,FALSE)</f>
        <v>Patrick</v>
      </c>
    </row>
    <row r="92" spans="1:7" x14ac:dyDescent="0.3">
      <c r="A92" s="1" t="str">
        <f t="shared" si="5"/>
        <v>43482Après-MidiM3</v>
      </c>
      <c r="B92" s="4">
        <f t="shared" si="7"/>
        <v>43482</v>
      </c>
      <c r="C92" s="2" t="s">
        <v>11</v>
      </c>
      <c r="D92" s="2" t="s">
        <v>12</v>
      </c>
      <c r="E92" s="2" t="s">
        <v>15</v>
      </c>
      <c r="F92" s="2">
        <f t="shared" si="6"/>
        <v>4</v>
      </c>
      <c r="G92" s="2" t="str">
        <f>VLOOKUP(C92,couleur,3,FALSE)</f>
        <v>Philippe</v>
      </c>
    </row>
    <row r="93" spans="1:7" x14ac:dyDescent="0.3">
      <c r="A93" s="1" t="str">
        <f t="shared" si="5"/>
        <v>43482NuitM2</v>
      </c>
      <c r="B93" s="4">
        <f t="shared" si="7"/>
        <v>43482</v>
      </c>
      <c r="C93" s="2" t="s">
        <v>13</v>
      </c>
      <c r="D93" s="2" t="s">
        <v>8</v>
      </c>
      <c r="E93" s="2" t="s">
        <v>21</v>
      </c>
      <c r="F93" s="2">
        <f t="shared" si="6"/>
        <v>4</v>
      </c>
      <c r="G93" s="2" t="str">
        <f>VLOOKUP(C93,couleur,3,FALSE)</f>
        <v>Salah</v>
      </c>
    </row>
    <row r="94" spans="1:7" x14ac:dyDescent="0.3">
      <c r="A94" s="1" t="str">
        <f t="shared" si="5"/>
        <v>43482NuitM3</v>
      </c>
      <c r="B94" s="4">
        <f t="shared" si="7"/>
        <v>43482</v>
      </c>
      <c r="C94" s="2" t="s">
        <v>18</v>
      </c>
      <c r="D94" s="2" t="s">
        <v>12</v>
      </c>
      <c r="E94" s="2" t="s">
        <v>21</v>
      </c>
      <c r="F94" s="2">
        <f t="shared" si="6"/>
        <v>4</v>
      </c>
      <c r="G94" s="2" t="str">
        <f>VLOOKUP(C94,couleur,3,FALSE)</f>
        <v>Jérôme</v>
      </c>
    </row>
    <row r="95" spans="1:7" x14ac:dyDescent="0.3">
      <c r="A95" s="1" t="str">
        <f t="shared" si="5"/>
        <v>43482MatinM3</v>
      </c>
      <c r="B95" s="4">
        <f t="shared" si="7"/>
        <v>43482</v>
      </c>
      <c r="C95" s="2" t="s">
        <v>20</v>
      </c>
      <c r="D95" s="2" t="s">
        <v>12</v>
      </c>
      <c r="E95" s="2" t="s">
        <v>9</v>
      </c>
      <c r="F95" s="2">
        <f t="shared" si="6"/>
        <v>4</v>
      </c>
      <c r="G95" s="2" t="str">
        <f>VLOOKUP(C95,couleur,3,FALSE)</f>
        <v>Jean-Pierre</v>
      </c>
    </row>
    <row r="96" spans="1:7" x14ac:dyDescent="0.3">
      <c r="A96" s="1" t="str">
        <f t="shared" si="5"/>
        <v>43482MatinM2</v>
      </c>
      <c r="B96" s="4">
        <f t="shared" si="7"/>
        <v>43482</v>
      </c>
      <c r="C96" s="2" t="s">
        <v>16</v>
      </c>
      <c r="D96" s="2" t="s">
        <v>8</v>
      </c>
      <c r="E96" s="2" t="s">
        <v>9</v>
      </c>
      <c r="F96" s="2">
        <f t="shared" si="6"/>
        <v>4</v>
      </c>
      <c r="G96" s="8" t="s">
        <v>25</v>
      </c>
    </row>
    <row r="97" spans="1:7" x14ac:dyDescent="0.3">
      <c r="A97" s="1" t="str">
        <f t="shared" si="5"/>
        <v>43483Après-MidiM2</v>
      </c>
      <c r="B97" s="4">
        <f t="shared" si="7"/>
        <v>43483</v>
      </c>
      <c r="C97" s="2" t="s">
        <v>7</v>
      </c>
      <c r="D97" s="2" t="s">
        <v>8</v>
      </c>
      <c r="E97" s="2" t="s">
        <v>15</v>
      </c>
      <c r="F97" s="2">
        <f t="shared" si="6"/>
        <v>5</v>
      </c>
      <c r="G97" s="2" t="str">
        <f>VLOOKUP(C97,couleur,3,FALSE)</f>
        <v>Patrick</v>
      </c>
    </row>
    <row r="98" spans="1:7" x14ac:dyDescent="0.3">
      <c r="A98" s="1" t="str">
        <f t="shared" si="5"/>
        <v>43483Après-MidiM3</v>
      </c>
      <c r="B98" s="4">
        <f t="shared" si="7"/>
        <v>43483</v>
      </c>
      <c r="C98" s="2" t="s">
        <v>11</v>
      </c>
      <c r="D98" s="2" t="s">
        <v>12</v>
      </c>
      <c r="E98" s="2" t="s">
        <v>15</v>
      </c>
      <c r="F98" s="2">
        <f t="shared" si="6"/>
        <v>5</v>
      </c>
      <c r="G98" s="2" t="str">
        <f>VLOOKUP(C98,couleur,3,FALSE)</f>
        <v>Philippe</v>
      </c>
    </row>
    <row r="99" spans="1:7" x14ac:dyDescent="0.3">
      <c r="A99" s="1" t="str">
        <f t="shared" si="5"/>
        <v>43483NuitM2</v>
      </c>
      <c r="B99" s="4">
        <f t="shared" si="7"/>
        <v>43483</v>
      </c>
      <c r="C99" s="2" t="s">
        <v>13</v>
      </c>
      <c r="D99" s="2" t="s">
        <v>8</v>
      </c>
      <c r="E99" s="2" t="s">
        <v>21</v>
      </c>
      <c r="F99" s="2">
        <f t="shared" si="6"/>
        <v>5</v>
      </c>
      <c r="G99" s="2" t="str">
        <f>VLOOKUP(C99,couleur,3,FALSE)</f>
        <v>Salah</v>
      </c>
    </row>
    <row r="100" spans="1:7" x14ac:dyDescent="0.3">
      <c r="A100" s="1" t="str">
        <f t="shared" si="5"/>
        <v>43483NuitM3</v>
      </c>
      <c r="B100" s="4">
        <f t="shared" si="7"/>
        <v>43483</v>
      </c>
      <c r="C100" s="2" t="s">
        <v>18</v>
      </c>
      <c r="D100" s="2" t="s">
        <v>12</v>
      </c>
      <c r="E100" s="2" t="s">
        <v>21</v>
      </c>
      <c r="F100" s="2">
        <f t="shared" si="6"/>
        <v>5</v>
      </c>
      <c r="G100" s="2" t="str">
        <f>VLOOKUP(C100,couleur,3,FALSE)</f>
        <v>Jérôme</v>
      </c>
    </row>
    <row r="101" spans="1:7" x14ac:dyDescent="0.3">
      <c r="A101" s="1" t="str">
        <f t="shared" si="5"/>
        <v>43483MatinM3</v>
      </c>
      <c r="B101" s="4">
        <f t="shared" si="7"/>
        <v>43483</v>
      </c>
      <c r="C101" s="2" t="s">
        <v>20</v>
      </c>
      <c r="D101" s="2" t="s">
        <v>12</v>
      </c>
      <c r="E101" s="2" t="s">
        <v>9</v>
      </c>
      <c r="F101" s="2">
        <f t="shared" si="6"/>
        <v>5</v>
      </c>
      <c r="G101" s="2" t="str">
        <f>VLOOKUP(C101,couleur,3,FALSE)</f>
        <v>Jean-Pierre</v>
      </c>
    </row>
    <row r="102" spans="1:7" x14ac:dyDescent="0.3">
      <c r="A102" s="1" t="str">
        <f t="shared" si="5"/>
        <v>43483MatinM2</v>
      </c>
      <c r="B102" s="4">
        <f t="shared" si="7"/>
        <v>43483</v>
      </c>
      <c r="C102" s="2" t="s">
        <v>16</v>
      </c>
      <c r="D102" s="2" t="s">
        <v>8</v>
      </c>
      <c r="E102" s="2" t="s">
        <v>9</v>
      </c>
      <c r="F102" s="2">
        <f t="shared" si="6"/>
        <v>5</v>
      </c>
      <c r="G102" s="8" t="s">
        <v>25</v>
      </c>
    </row>
    <row r="103" spans="1:7" x14ac:dyDescent="0.3">
      <c r="A103" s="1" t="str">
        <f t="shared" si="5"/>
        <v>43484NuitM2</v>
      </c>
      <c r="B103" s="6">
        <f t="shared" si="7"/>
        <v>43484</v>
      </c>
      <c r="C103" s="2" t="s">
        <v>13</v>
      </c>
      <c r="D103" s="2" t="s">
        <v>8</v>
      </c>
      <c r="E103" s="2" t="s">
        <v>21</v>
      </c>
      <c r="F103" s="7">
        <f t="shared" si="6"/>
        <v>6</v>
      </c>
      <c r="G103" s="2" t="str">
        <f t="shared" ref="G103:G131" si="8">VLOOKUP(C103,couleur,3,FALSE)</f>
        <v>Salah</v>
      </c>
    </row>
    <row r="104" spans="1:7" x14ac:dyDescent="0.3">
      <c r="A104" s="1" t="str">
        <f t="shared" si="5"/>
        <v>43484NuitM3</v>
      </c>
      <c r="B104" s="6">
        <f t="shared" si="7"/>
        <v>43484</v>
      </c>
      <c r="C104" s="2" t="s">
        <v>18</v>
      </c>
      <c r="D104" s="2" t="s">
        <v>12</v>
      </c>
      <c r="E104" s="2" t="s">
        <v>21</v>
      </c>
      <c r="F104" s="7">
        <f t="shared" si="6"/>
        <v>6</v>
      </c>
      <c r="G104" s="2" t="str">
        <f t="shared" si="8"/>
        <v>Jérôme</v>
      </c>
    </row>
    <row r="105" spans="1:7" x14ac:dyDescent="0.3">
      <c r="A105" s="1" t="str">
        <f t="shared" si="5"/>
        <v>43484</v>
      </c>
      <c r="B105" s="6">
        <f t="shared" si="7"/>
        <v>43484</v>
      </c>
      <c r="C105" s="7"/>
      <c r="D105" s="7"/>
      <c r="E105" s="7"/>
      <c r="F105" s="7">
        <f t="shared" si="6"/>
        <v>6</v>
      </c>
      <c r="G105" s="2" t="e">
        <f t="shared" si="8"/>
        <v>#N/A</v>
      </c>
    </row>
    <row r="106" spans="1:7" x14ac:dyDescent="0.3">
      <c r="A106" s="1" t="str">
        <f t="shared" si="5"/>
        <v>43484</v>
      </c>
      <c r="B106" s="6">
        <f t="shared" si="7"/>
        <v>43484</v>
      </c>
      <c r="C106" s="7"/>
      <c r="D106" s="7"/>
      <c r="E106" s="7"/>
      <c r="F106" s="7">
        <f t="shared" si="6"/>
        <v>6</v>
      </c>
      <c r="G106" s="2" t="e">
        <f t="shared" si="8"/>
        <v>#N/A</v>
      </c>
    </row>
    <row r="107" spans="1:7" x14ac:dyDescent="0.3">
      <c r="A107" s="1" t="str">
        <f t="shared" si="5"/>
        <v>43484</v>
      </c>
      <c r="B107" s="6">
        <f t="shared" si="7"/>
        <v>43484</v>
      </c>
      <c r="C107" s="7"/>
      <c r="D107" s="7"/>
      <c r="E107" s="7"/>
      <c r="F107" s="7">
        <f t="shared" si="6"/>
        <v>6</v>
      </c>
      <c r="G107" s="2" t="e">
        <f t="shared" si="8"/>
        <v>#N/A</v>
      </c>
    </row>
    <row r="108" spans="1:7" x14ac:dyDescent="0.3">
      <c r="A108" s="1" t="str">
        <f t="shared" si="5"/>
        <v>43484</v>
      </c>
      <c r="B108" s="6">
        <f t="shared" si="7"/>
        <v>43484</v>
      </c>
      <c r="C108" s="7"/>
      <c r="D108" s="7"/>
      <c r="E108" s="7"/>
      <c r="F108" s="7">
        <f t="shared" si="6"/>
        <v>6</v>
      </c>
      <c r="G108" s="2" t="e">
        <f t="shared" si="8"/>
        <v>#N/A</v>
      </c>
    </row>
    <row r="109" spans="1:7" x14ac:dyDescent="0.3">
      <c r="A109" s="1" t="str">
        <f t="shared" si="5"/>
        <v>43485</v>
      </c>
      <c r="B109" s="6">
        <f t="shared" si="7"/>
        <v>43485</v>
      </c>
      <c r="C109" s="7"/>
      <c r="D109" s="7"/>
      <c r="E109" s="7"/>
      <c r="F109" s="7">
        <f t="shared" si="6"/>
        <v>7</v>
      </c>
      <c r="G109" s="2" t="e">
        <f t="shared" si="8"/>
        <v>#N/A</v>
      </c>
    </row>
    <row r="110" spans="1:7" x14ac:dyDescent="0.3">
      <c r="A110" s="1" t="str">
        <f t="shared" si="5"/>
        <v>43485</v>
      </c>
      <c r="B110" s="6">
        <f t="shared" si="7"/>
        <v>43485</v>
      </c>
      <c r="C110" s="7"/>
      <c r="D110" s="7"/>
      <c r="E110" s="7"/>
      <c r="F110" s="7">
        <f t="shared" si="6"/>
        <v>7</v>
      </c>
      <c r="G110" s="2" t="e">
        <f t="shared" si="8"/>
        <v>#N/A</v>
      </c>
    </row>
    <row r="111" spans="1:7" x14ac:dyDescent="0.3">
      <c r="A111" s="1" t="str">
        <f t="shared" si="5"/>
        <v>43485</v>
      </c>
      <c r="B111" s="6">
        <f t="shared" si="7"/>
        <v>43485</v>
      </c>
      <c r="C111" s="7"/>
      <c r="D111" s="7"/>
      <c r="E111" s="7"/>
      <c r="F111" s="7">
        <f t="shared" si="6"/>
        <v>7</v>
      </c>
      <c r="G111" s="2" t="e">
        <f t="shared" si="8"/>
        <v>#N/A</v>
      </c>
    </row>
    <row r="112" spans="1:7" x14ac:dyDescent="0.3">
      <c r="A112" s="1" t="str">
        <f t="shared" si="5"/>
        <v>43485</v>
      </c>
      <c r="B112" s="6">
        <f t="shared" si="7"/>
        <v>43485</v>
      </c>
      <c r="C112" s="7"/>
      <c r="D112" s="7"/>
      <c r="E112" s="7"/>
      <c r="F112" s="7">
        <f t="shared" si="6"/>
        <v>7</v>
      </c>
      <c r="G112" s="2" t="e">
        <f t="shared" si="8"/>
        <v>#N/A</v>
      </c>
    </row>
    <row r="113" spans="1:7" x14ac:dyDescent="0.3">
      <c r="A113" s="1" t="str">
        <f t="shared" si="5"/>
        <v>43485</v>
      </c>
      <c r="B113" s="6">
        <f t="shared" si="7"/>
        <v>43485</v>
      </c>
      <c r="C113" s="7"/>
      <c r="D113" s="7"/>
      <c r="E113" s="7"/>
      <c r="F113" s="7">
        <f t="shared" si="6"/>
        <v>7</v>
      </c>
      <c r="G113" s="2" t="e">
        <f t="shared" si="8"/>
        <v>#N/A</v>
      </c>
    </row>
    <row r="114" spans="1:7" x14ac:dyDescent="0.3">
      <c r="A114" s="1" t="str">
        <f t="shared" si="5"/>
        <v>43485</v>
      </c>
      <c r="B114" s="6">
        <f t="shared" si="7"/>
        <v>43485</v>
      </c>
      <c r="C114" s="7"/>
      <c r="D114" s="7"/>
      <c r="E114" s="7"/>
      <c r="F114" s="7">
        <f t="shared" si="6"/>
        <v>7</v>
      </c>
      <c r="G114" s="2" t="e">
        <f t="shared" si="8"/>
        <v>#N/A</v>
      </c>
    </row>
    <row r="115" spans="1:7" x14ac:dyDescent="0.3">
      <c r="A115" s="1" t="str">
        <f t="shared" si="5"/>
        <v>43486NuitM2</v>
      </c>
      <c r="B115" s="4">
        <f t="shared" si="7"/>
        <v>43486</v>
      </c>
      <c r="C115" s="2" t="s">
        <v>7</v>
      </c>
      <c r="D115" s="2" t="s">
        <v>8</v>
      </c>
      <c r="E115" s="2" t="s">
        <v>21</v>
      </c>
      <c r="F115" s="2">
        <f t="shared" si="6"/>
        <v>1</v>
      </c>
      <c r="G115" s="2" t="str">
        <f t="shared" si="8"/>
        <v>Patrick</v>
      </c>
    </row>
    <row r="116" spans="1:7" x14ac:dyDescent="0.3">
      <c r="A116" s="1" t="str">
        <f t="shared" si="5"/>
        <v>43486MatinM3</v>
      </c>
      <c r="B116" s="4">
        <f t="shared" si="7"/>
        <v>43486</v>
      </c>
      <c r="C116" s="2" t="s">
        <v>11</v>
      </c>
      <c r="D116" s="2" t="s">
        <v>12</v>
      </c>
      <c r="E116" s="2" t="s">
        <v>9</v>
      </c>
      <c r="F116" s="2">
        <f t="shared" si="6"/>
        <v>1</v>
      </c>
      <c r="G116" s="2" t="str">
        <f t="shared" si="8"/>
        <v>Philippe</v>
      </c>
    </row>
    <row r="117" spans="1:7" x14ac:dyDescent="0.3">
      <c r="A117" s="1" t="str">
        <f t="shared" si="5"/>
        <v>43486MatinM2</v>
      </c>
      <c r="B117" s="4">
        <f t="shared" si="7"/>
        <v>43486</v>
      </c>
      <c r="C117" s="2" t="s">
        <v>13</v>
      </c>
      <c r="D117" s="2" t="s">
        <v>8</v>
      </c>
      <c r="E117" s="2" t="s">
        <v>9</v>
      </c>
      <c r="F117" s="2">
        <f t="shared" si="6"/>
        <v>1</v>
      </c>
      <c r="G117" s="2" t="str">
        <f t="shared" si="8"/>
        <v>Salah</v>
      </c>
    </row>
    <row r="118" spans="1:7" x14ac:dyDescent="0.3">
      <c r="A118" s="1" t="str">
        <f t="shared" si="5"/>
        <v>43486Après-MidiM3</v>
      </c>
      <c r="B118" s="4">
        <f t="shared" si="7"/>
        <v>43486</v>
      </c>
      <c r="C118" s="2" t="s">
        <v>18</v>
      </c>
      <c r="D118" s="2" t="s">
        <v>12</v>
      </c>
      <c r="E118" s="2" t="s">
        <v>15</v>
      </c>
      <c r="F118" s="2">
        <f t="shared" si="6"/>
        <v>1</v>
      </c>
      <c r="G118" s="2" t="str">
        <f t="shared" si="8"/>
        <v>Jérôme</v>
      </c>
    </row>
    <row r="119" spans="1:7" x14ac:dyDescent="0.3">
      <c r="A119" s="1" t="str">
        <f t="shared" si="5"/>
        <v>43486NuitM3</v>
      </c>
      <c r="B119" s="4">
        <f t="shared" si="7"/>
        <v>43486</v>
      </c>
      <c r="C119" s="2" t="s">
        <v>20</v>
      </c>
      <c r="D119" s="2" t="s">
        <v>12</v>
      </c>
      <c r="E119" s="2" t="s">
        <v>21</v>
      </c>
      <c r="F119" s="2">
        <f t="shared" si="6"/>
        <v>1</v>
      </c>
      <c r="G119" s="2" t="str">
        <f t="shared" si="8"/>
        <v>Jean-Pierre</v>
      </c>
    </row>
    <row r="120" spans="1:7" x14ac:dyDescent="0.3">
      <c r="A120" s="1" t="str">
        <f t="shared" si="5"/>
        <v>43486Après-MidiM2</v>
      </c>
      <c r="B120" s="4">
        <f t="shared" si="7"/>
        <v>43486</v>
      </c>
      <c r="C120" s="2" t="s">
        <v>16</v>
      </c>
      <c r="D120" s="2" t="s">
        <v>8</v>
      </c>
      <c r="E120" s="2" t="s">
        <v>15</v>
      </c>
      <c r="F120" s="2">
        <f t="shared" si="6"/>
        <v>1</v>
      </c>
      <c r="G120" s="2" t="str">
        <f t="shared" si="8"/>
        <v>Radouane</v>
      </c>
    </row>
    <row r="121" spans="1:7" x14ac:dyDescent="0.3">
      <c r="A121" s="1" t="str">
        <f t="shared" si="5"/>
        <v>43487NuitM2</v>
      </c>
      <c r="B121" s="4">
        <f t="shared" si="7"/>
        <v>43487</v>
      </c>
      <c r="C121" s="2" t="s">
        <v>7</v>
      </c>
      <c r="D121" s="2" t="s">
        <v>8</v>
      </c>
      <c r="E121" s="2" t="s">
        <v>21</v>
      </c>
      <c r="F121" s="2">
        <f t="shared" si="6"/>
        <v>2</v>
      </c>
      <c r="G121" s="2" t="str">
        <f t="shared" si="8"/>
        <v>Patrick</v>
      </c>
    </row>
    <row r="122" spans="1:7" x14ac:dyDescent="0.3">
      <c r="A122" s="1" t="str">
        <f t="shared" si="5"/>
        <v>43487MatinM3</v>
      </c>
      <c r="B122" s="4">
        <f t="shared" si="7"/>
        <v>43487</v>
      </c>
      <c r="C122" s="2" t="s">
        <v>11</v>
      </c>
      <c r="D122" s="2" t="s">
        <v>12</v>
      </c>
      <c r="E122" s="2" t="s">
        <v>9</v>
      </c>
      <c r="F122" s="2">
        <f t="shared" si="6"/>
        <v>2</v>
      </c>
      <c r="G122" s="2" t="str">
        <f t="shared" si="8"/>
        <v>Philippe</v>
      </c>
    </row>
    <row r="123" spans="1:7" x14ac:dyDescent="0.3">
      <c r="A123" s="1" t="str">
        <f t="shared" si="5"/>
        <v>43487MatinM2</v>
      </c>
      <c r="B123" s="4">
        <f t="shared" si="7"/>
        <v>43487</v>
      </c>
      <c r="C123" s="2" t="s">
        <v>13</v>
      </c>
      <c r="D123" s="2" t="s">
        <v>8</v>
      </c>
      <c r="E123" s="2" t="s">
        <v>9</v>
      </c>
      <c r="F123" s="2">
        <f t="shared" si="6"/>
        <v>2</v>
      </c>
      <c r="G123" s="2" t="str">
        <f t="shared" si="8"/>
        <v>Salah</v>
      </c>
    </row>
    <row r="124" spans="1:7" x14ac:dyDescent="0.3">
      <c r="A124" s="1" t="str">
        <f t="shared" si="5"/>
        <v>43487Après-MidiM3</v>
      </c>
      <c r="B124" s="4">
        <f t="shared" si="7"/>
        <v>43487</v>
      </c>
      <c r="C124" s="2" t="s">
        <v>18</v>
      </c>
      <c r="D124" s="2" t="s">
        <v>12</v>
      </c>
      <c r="E124" s="2" t="s">
        <v>15</v>
      </c>
      <c r="F124" s="2">
        <f t="shared" si="6"/>
        <v>2</v>
      </c>
      <c r="G124" s="2" t="str">
        <f t="shared" si="8"/>
        <v>Jérôme</v>
      </c>
    </row>
    <row r="125" spans="1:7" x14ac:dyDescent="0.3">
      <c r="A125" s="1" t="str">
        <f t="shared" si="5"/>
        <v>43487NuitM3</v>
      </c>
      <c r="B125" s="4">
        <f t="shared" si="7"/>
        <v>43487</v>
      </c>
      <c r="C125" s="2" t="s">
        <v>20</v>
      </c>
      <c r="D125" s="2" t="s">
        <v>12</v>
      </c>
      <c r="E125" s="2" t="s">
        <v>21</v>
      </c>
      <c r="F125" s="2">
        <f t="shared" si="6"/>
        <v>2</v>
      </c>
      <c r="G125" s="2" t="str">
        <f t="shared" si="8"/>
        <v>Jean-Pierre</v>
      </c>
    </row>
    <row r="126" spans="1:7" x14ac:dyDescent="0.3">
      <c r="A126" s="1" t="str">
        <f t="shared" si="5"/>
        <v>43487Après-MidiM2</v>
      </c>
      <c r="B126" s="4">
        <f t="shared" si="7"/>
        <v>43487</v>
      </c>
      <c r="C126" s="2" t="s">
        <v>16</v>
      </c>
      <c r="D126" s="2" t="s">
        <v>8</v>
      </c>
      <c r="E126" s="2" t="s">
        <v>15</v>
      </c>
      <c r="F126" s="2">
        <f t="shared" si="6"/>
        <v>2</v>
      </c>
      <c r="G126" s="2" t="str">
        <f t="shared" si="8"/>
        <v>Radouane</v>
      </c>
    </row>
    <row r="127" spans="1:7" x14ac:dyDescent="0.3">
      <c r="A127" s="1" t="str">
        <f t="shared" si="5"/>
        <v>43488NuitM2</v>
      </c>
      <c r="B127" s="4">
        <f t="shared" si="7"/>
        <v>43488</v>
      </c>
      <c r="C127" s="2" t="s">
        <v>7</v>
      </c>
      <c r="D127" s="2" t="s">
        <v>8</v>
      </c>
      <c r="E127" s="2" t="s">
        <v>21</v>
      </c>
      <c r="F127" s="2">
        <f t="shared" si="6"/>
        <v>3</v>
      </c>
      <c r="G127" s="2" t="str">
        <f t="shared" si="8"/>
        <v>Patrick</v>
      </c>
    </row>
    <row r="128" spans="1:7" x14ac:dyDescent="0.3">
      <c r="A128" s="1" t="str">
        <f t="shared" si="5"/>
        <v>43488MatinM3</v>
      </c>
      <c r="B128" s="4">
        <f t="shared" si="7"/>
        <v>43488</v>
      </c>
      <c r="C128" s="2" t="s">
        <v>11</v>
      </c>
      <c r="D128" s="2" t="s">
        <v>12</v>
      </c>
      <c r="E128" s="2" t="s">
        <v>9</v>
      </c>
      <c r="F128" s="2">
        <f t="shared" si="6"/>
        <v>3</v>
      </c>
      <c r="G128" s="2" t="str">
        <f t="shared" si="8"/>
        <v>Philippe</v>
      </c>
    </row>
    <row r="129" spans="1:7" x14ac:dyDescent="0.3">
      <c r="A129" s="1" t="str">
        <f t="shared" si="5"/>
        <v>43488MatinM2</v>
      </c>
      <c r="B129" s="4">
        <f t="shared" si="7"/>
        <v>43488</v>
      </c>
      <c r="C129" s="2" t="s">
        <v>13</v>
      </c>
      <c r="D129" s="2" t="s">
        <v>8</v>
      </c>
      <c r="E129" s="2" t="s">
        <v>9</v>
      </c>
      <c r="F129" s="2">
        <f t="shared" si="6"/>
        <v>3</v>
      </c>
      <c r="G129" s="2" t="str">
        <f t="shared" si="8"/>
        <v>Salah</v>
      </c>
    </row>
    <row r="130" spans="1:7" x14ac:dyDescent="0.3">
      <c r="A130" s="1" t="str">
        <f t="shared" ref="A130:A193" si="9">CONCATENATE(B130,E130,D130)</f>
        <v>43488Après-MidiM3</v>
      </c>
      <c r="B130" s="4">
        <f t="shared" si="7"/>
        <v>43488</v>
      </c>
      <c r="C130" s="2" t="s">
        <v>18</v>
      </c>
      <c r="D130" s="2" t="s">
        <v>12</v>
      </c>
      <c r="E130" s="2" t="s">
        <v>15</v>
      </c>
      <c r="F130" s="2">
        <f t="shared" ref="F130:F193" si="10">WEEKDAY(B130,2)</f>
        <v>3</v>
      </c>
      <c r="G130" s="2" t="str">
        <f t="shared" si="8"/>
        <v>Jérôme</v>
      </c>
    </row>
    <row r="131" spans="1:7" x14ac:dyDescent="0.3">
      <c r="A131" s="1" t="str">
        <f t="shared" si="9"/>
        <v>43488NuitM3</v>
      </c>
      <c r="B131" s="4">
        <f t="shared" si="7"/>
        <v>43488</v>
      </c>
      <c r="C131" s="2" t="s">
        <v>20</v>
      </c>
      <c r="D131" s="2" t="s">
        <v>12</v>
      </c>
      <c r="E131" s="2" t="s">
        <v>21</v>
      </c>
      <c r="F131" s="2">
        <f t="shared" si="10"/>
        <v>3</v>
      </c>
      <c r="G131" s="2" t="str">
        <f t="shared" si="8"/>
        <v>Jean-Pierre</v>
      </c>
    </row>
    <row r="132" spans="1:7" x14ac:dyDescent="0.3">
      <c r="A132" s="1" t="str">
        <f t="shared" si="9"/>
        <v>43488Après-MidiM2</v>
      </c>
      <c r="B132" s="4">
        <f t="shared" ref="B132:B195" si="11">$I$1+1*INT((ROW()-1)/6)</f>
        <v>43488</v>
      </c>
      <c r="C132" s="2" t="s">
        <v>16</v>
      </c>
      <c r="D132" s="2" t="s">
        <v>8</v>
      </c>
      <c r="E132" s="2" t="s">
        <v>15</v>
      </c>
      <c r="F132" s="2">
        <f t="shared" si="10"/>
        <v>3</v>
      </c>
      <c r="G132" s="8" t="s">
        <v>24</v>
      </c>
    </row>
    <row r="133" spans="1:7" x14ac:dyDescent="0.3">
      <c r="A133" s="1" t="str">
        <f t="shared" si="9"/>
        <v>43489NuitM2</v>
      </c>
      <c r="B133" s="4">
        <f t="shared" si="11"/>
        <v>43489</v>
      </c>
      <c r="C133" s="2" t="s">
        <v>7</v>
      </c>
      <c r="D133" s="2" t="s">
        <v>8</v>
      </c>
      <c r="E133" s="2" t="s">
        <v>21</v>
      </c>
      <c r="F133" s="2">
        <f t="shared" si="10"/>
        <v>4</v>
      </c>
      <c r="G133" s="2" t="str">
        <f>VLOOKUP(C133,couleur,3,FALSE)</f>
        <v>Patrick</v>
      </c>
    </row>
    <row r="134" spans="1:7" x14ac:dyDescent="0.3">
      <c r="A134" s="1" t="str">
        <f t="shared" si="9"/>
        <v>43489MatinM3</v>
      </c>
      <c r="B134" s="4">
        <f t="shared" si="11"/>
        <v>43489</v>
      </c>
      <c r="C134" s="2" t="s">
        <v>11</v>
      </c>
      <c r="D134" s="2" t="s">
        <v>12</v>
      </c>
      <c r="E134" s="2" t="s">
        <v>9</v>
      </c>
      <c r="F134" s="2">
        <f t="shared" si="10"/>
        <v>4</v>
      </c>
      <c r="G134" s="2" t="str">
        <f>VLOOKUP(C134,couleur,3,FALSE)</f>
        <v>Philippe</v>
      </c>
    </row>
    <row r="135" spans="1:7" x14ac:dyDescent="0.3">
      <c r="A135" s="1" t="str">
        <f t="shared" si="9"/>
        <v>43489MatinM2</v>
      </c>
      <c r="B135" s="4">
        <f t="shared" si="11"/>
        <v>43489</v>
      </c>
      <c r="C135" s="2" t="s">
        <v>13</v>
      </c>
      <c r="D135" s="2" t="s">
        <v>8</v>
      </c>
      <c r="E135" s="2" t="s">
        <v>9</v>
      </c>
      <c r="F135" s="2">
        <f t="shared" si="10"/>
        <v>4</v>
      </c>
      <c r="G135" s="2" t="str">
        <f>VLOOKUP(C135,couleur,3,FALSE)</f>
        <v>Salah</v>
      </c>
    </row>
    <row r="136" spans="1:7" x14ac:dyDescent="0.3">
      <c r="A136" s="1" t="str">
        <f t="shared" si="9"/>
        <v>43489Après-MidiM3</v>
      </c>
      <c r="B136" s="4">
        <f t="shared" si="11"/>
        <v>43489</v>
      </c>
      <c r="C136" s="2" t="s">
        <v>18</v>
      </c>
      <c r="D136" s="2" t="s">
        <v>12</v>
      </c>
      <c r="E136" s="2" t="s">
        <v>15</v>
      </c>
      <c r="F136" s="2">
        <f t="shared" si="10"/>
        <v>4</v>
      </c>
      <c r="G136" s="2" t="str">
        <f>VLOOKUP(C136,couleur,3,FALSE)</f>
        <v>Jérôme</v>
      </c>
    </row>
    <row r="137" spans="1:7" x14ac:dyDescent="0.3">
      <c r="A137" s="1" t="str">
        <f t="shared" si="9"/>
        <v>43489NuitM3</v>
      </c>
      <c r="B137" s="4">
        <f t="shared" si="11"/>
        <v>43489</v>
      </c>
      <c r="C137" s="2" t="s">
        <v>20</v>
      </c>
      <c r="D137" s="2" t="s">
        <v>12</v>
      </c>
      <c r="E137" s="2" t="s">
        <v>21</v>
      </c>
      <c r="F137" s="2">
        <f t="shared" si="10"/>
        <v>4</v>
      </c>
      <c r="G137" s="2" t="str">
        <f>VLOOKUP(C137,couleur,3,FALSE)</f>
        <v>Jean-Pierre</v>
      </c>
    </row>
    <row r="138" spans="1:7" x14ac:dyDescent="0.3">
      <c r="A138" s="1" t="str">
        <f t="shared" si="9"/>
        <v>43489Après-MidiM2</v>
      </c>
      <c r="B138" s="4">
        <f t="shared" si="11"/>
        <v>43489</v>
      </c>
      <c r="C138" s="2" t="s">
        <v>16</v>
      </c>
      <c r="D138" s="2" t="s">
        <v>8</v>
      </c>
      <c r="E138" s="2" t="s">
        <v>15</v>
      </c>
      <c r="F138" s="2">
        <f t="shared" si="10"/>
        <v>4</v>
      </c>
      <c r="G138" s="8" t="s">
        <v>24</v>
      </c>
    </row>
    <row r="139" spans="1:7" x14ac:dyDescent="0.3">
      <c r="A139" s="1" t="str">
        <f t="shared" si="9"/>
        <v>43490NuitM2</v>
      </c>
      <c r="B139" s="4">
        <f t="shared" si="11"/>
        <v>43490</v>
      </c>
      <c r="C139" s="2" t="s">
        <v>7</v>
      </c>
      <c r="D139" s="2" t="s">
        <v>8</v>
      </c>
      <c r="E139" s="2" t="s">
        <v>21</v>
      </c>
      <c r="F139" s="2">
        <f t="shared" si="10"/>
        <v>5</v>
      </c>
      <c r="G139" s="2" t="str">
        <f>VLOOKUP(C139,couleur,3,FALSE)</f>
        <v>Patrick</v>
      </c>
    </row>
    <row r="140" spans="1:7" x14ac:dyDescent="0.3">
      <c r="A140" s="1" t="str">
        <f t="shared" si="9"/>
        <v>43490MatinM3</v>
      </c>
      <c r="B140" s="4">
        <f t="shared" si="11"/>
        <v>43490</v>
      </c>
      <c r="C140" s="2" t="s">
        <v>11</v>
      </c>
      <c r="D140" s="2" t="s">
        <v>12</v>
      </c>
      <c r="E140" s="2" t="s">
        <v>9</v>
      </c>
      <c r="F140" s="2">
        <f t="shared" si="10"/>
        <v>5</v>
      </c>
      <c r="G140" s="2" t="str">
        <f>VLOOKUP(C140,couleur,3,FALSE)</f>
        <v>Philippe</v>
      </c>
    </row>
    <row r="141" spans="1:7" x14ac:dyDescent="0.3">
      <c r="A141" s="1" t="str">
        <f t="shared" si="9"/>
        <v>43490MatinM2</v>
      </c>
      <c r="B141" s="4">
        <f t="shared" si="11"/>
        <v>43490</v>
      </c>
      <c r="C141" s="2" t="s">
        <v>13</v>
      </c>
      <c r="D141" s="2" t="s">
        <v>8</v>
      </c>
      <c r="E141" s="2" t="s">
        <v>9</v>
      </c>
      <c r="F141" s="2">
        <f t="shared" si="10"/>
        <v>5</v>
      </c>
      <c r="G141" s="2" t="str">
        <f>VLOOKUP(C141,couleur,3,FALSE)</f>
        <v>Salah</v>
      </c>
    </row>
    <row r="142" spans="1:7" x14ac:dyDescent="0.3">
      <c r="A142" s="1" t="str">
        <f t="shared" si="9"/>
        <v>43490Après-MidiM3</v>
      </c>
      <c r="B142" s="4">
        <f t="shared" si="11"/>
        <v>43490</v>
      </c>
      <c r="C142" s="2" t="s">
        <v>18</v>
      </c>
      <c r="D142" s="2" t="s">
        <v>12</v>
      </c>
      <c r="E142" s="2" t="s">
        <v>15</v>
      </c>
      <c r="F142" s="2">
        <f t="shared" si="10"/>
        <v>5</v>
      </c>
      <c r="G142" s="2" t="str">
        <f>VLOOKUP(C142,couleur,3,FALSE)</f>
        <v>Jérôme</v>
      </c>
    </row>
    <row r="143" spans="1:7" x14ac:dyDescent="0.3">
      <c r="A143" s="1" t="str">
        <f t="shared" si="9"/>
        <v>43490NuitM3</v>
      </c>
      <c r="B143" s="4">
        <f t="shared" si="11"/>
        <v>43490</v>
      </c>
      <c r="C143" s="2" t="s">
        <v>20</v>
      </c>
      <c r="D143" s="2" t="s">
        <v>12</v>
      </c>
      <c r="E143" s="2" t="s">
        <v>21</v>
      </c>
      <c r="F143" s="2">
        <f t="shared" si="10"/>
        <v>5</v>
      </c>
      <c r="G143" s="2" t="str">
        <f>VLOOKUP(C143,couleur,3,FALSE)</f>
        <v>Jean-Pierre</v>
      </c>
    </row>
    <row r="144" spans="1:7" x14ac:dyDescent="0.3">
      <c r="A144" s="1" t="str">
        <f t="shared" si="9"/>
        <v>43490Après-MidiM2</v>
      </c>
      <c r="B144" s="4">
        <f t="shared" si="11"/>
        <v>43490</v>
      </c>
      <c r="C144" s="2" t="s">
        <v>16</v>
      </c>
      <c r="D144" s="2" t="s">
        <v>8</v>
      </c>
      <c r="E144" s="2" t="s">
        <v>15</v>
      </c>
      <c r="F144" s="2">
        <f t="shared" si="10"/>
        <v>5</v>
      </c>
      <c r="G144" s="8" t="s">
        <v>24</v>
      </c>
    </row>
    <row r="145" spans="1:7" x14ac:dyDescent="0.3">
      <c r="A145" s="1" t="str">
        <f t="shared" si="9"/>
        <v>43491NuitM3</v>
      </c>
      <c r="B145" s="6">
        <f t="shared" si="11"/>
        <v>43491</v>
      </c>
      <c r="C145" s="2" t="s">
        <v>20</v>
      </c>
      <c r="D145" s="2" t="s">
        <v>12</v>
      </c>
      <c r="E145" s="2" t="s">
        <v>21</v>
      </c>
      <c r="F145" s="7">
        <f t="shared" si="10"/>
        <v>6</v>
      </c>
      <c r="G145" s="2" t="str">
        <f t="shared" ref="G145:G176" si="12">VLOOKUP(C145,couleur,3,FALSE)</f>
        <v>Jean-Pierre</v>
      </c>
    </row>
    <row r="146" spans="1:7" x14ac:dyDescent="0.3">
      <c r="A146" s="1" t="str">
        <f t="shared" si="9"/>
        <v>43491NuitM2</v>
      </c>
      <c r="B146" s="6">
        <f t="shared" si="11"/>
        <v>43491</v>
      </c>
      <c r="C146" s="2" t="s">
        <v>7</v>
      </c>
      <c r="D146" s="2" t="s">
        <v>8</v>
      </c>
      <c r="E146" s="2" t="s">
        <v>21</v>
      </c>
      <c r="F146" s="7">
        <f t="shared" si="10"/>
        <v>6</v>
      </c>
      <c r="G146" s="2" t="str">
        <f t="shared" si="12"/>
        <v>Patrick</v>
      </c>
    </row>
    <row r="147" spans="1:7" x14ac:dyDescent="0.3">
      <c r="A147" s="1" t="str">
        <f t="shared" si="9"/>
        <v>43491</v>
      </c>
      <c r="B147" s="6">
        <f t="shared" si="11"/>
        <v>43491</v>
      </c>
      <c r="C147" s="7"/>
      <c r="D147" s="7"/>
      <c r="E147" s="7"/>
      <c r="F147" s="7">
        <f t="shared" si="10"/>
        <v>6</v>
      </c>
      <c r="G147" s="2" t="e">
        <f t="shared" si="12"/>
        <v>#N/A</v>
      </c>
    </row>
    <row r="148" spans="1:7" x14ac:dyDescent="0.3">
      <c r="A148" s="1" t="str">
        <f t="shared" si="9"/>
        <v>43491</v>
      </c>
      <c r="B148" s="6">
        <f t="shared" si="11"/>
        <v>43491</v>
      </c>
      <c r="C148" s="7"/>
      <c r="D148" s="7"/>
      <c r="E148" s="7"/>
      <c r="F148" s="7">
        <f t="shared" si="10"/>
        <v>6</v>
      </c>
      <c r="G148" s="2" t="e">
        <f t="shared" si="12"/>
        <v>#N/A</v>
      </c>
    </row>
    <row r="149" spans="1:7" x14ac:dyDescent="0.3">
      <c r="A149" s="1" t="str">
        <f t="shared" si="9"/>
        <v>43491</v>
      </c>
      <c r="B149" s="6">
        <f t="shared" si="11"/>
        <v>43491</v>
      </c>
      <c r="C149" s="7"/>
      <c r="D149" s="7"/>
      <c r="E149" s="7"/>
      <c r="F149" s="7">
        <f t="shared" si="10"/>
        <v>6</v>
      </c>
      <c r="G149" s="2" t="e">
        <f t="shared" si="12"/>
        <v>#N/A</v>
      </c>
    </row>
    <row r="150" spans="1:7" x14ac:dyDescent="0.3">
      <c r="A150" s="1" t="str">
        <f t="shared" si="9"/>
        <v>43491</v>
      </c>
      <c r="B150" s="6">
        <f t="shared" si="11"/>
        <v>43491</v>
      </c>
      <c r="C150" s="7"/>
      <c r="D150" s="7"/>
      <c r="E150" s="7"/>
      <c r="F150" s="7">
        <f t="shared" si="10"/>
        <v>6</v>
      </c>
      <c r="G150" s="2" t="e">
        <f t="shared" si="12"/>
        <v>#N/A</v>
      </c>
    </row>
    <row r="151" spans="1:7" x14ac:dyDescent="0.3">
      <c r="A151" s="1" t="str">
        <f t="shared" si="9"/>
        <v>43492</v>
      </c>
      <c r="B151" s="6">
        <f t="shared" si="11"/>
        <v>43492</v>
      </c>
      <c r="C151" s="7"/>
      <c r="D151" s="7"/>
      <c r="E151" s="7"/>
      <c r="F151" s="7">
        <f t="shared" si="10"/>
        <v>7</v>
      </c>
      <c r="G151" s="2" t="e">
        <f t="shared" si="12"/>
        <v>#N/A</v>
      </c>
    </row>
    <row r="152" spans="1:7" x14ac:dyDescent="0.3">
      <c r="A152" s="1" t="str">
        <f t="shared" si="9"/>
        <v>43492</v>
      </c>
      <c r="B152" s="6">
        <f t="shared" si="11"/>
        <v>43492</v>
      </c>
      <c r="C152" s="7"/>
      <c r="D152" s="7"/>
      <c r="E152" s="7"/>
      <c r="F152" s="7">
        <f t="shared" si="10"/>
        <v>7</v>
      </c>
      <c r="G152" s="2" t="e">
        <f t="shared" si="12"/>
        <v>#N/A</v>
      </c>
    </row>
    <row r="153" spans="1:7" x14ac:dyDescent="0.3">
      <c r="A153" s="1" t="str">
        <f t="shared" si="9"/>
        <v>43492</v>
      </c>
      <c r="B153" s="6">
        <f t="shared" si="11"/>
        <v>43492</v>
      </c>
      <c r="C153" s="7"/>
      <c r="D153" s="7"/>
      <c r="E153" s="7"/>
      <c r="F153" s="7">
        <f t="shared" si="10"/>
        <v>7</v>
      </c>
      <c r="G153" s="2" t="e">
        <f t="shared" si="12"/>
        <v>#N/A</v>
      </c>
    </row>
    <row r="154" spans="1:7" x14ac:dyDescent="0.3">
      <c r="A154" s="1" t="str">
        <f t="shared" si="9"/>
        <v>43492</v>
      </c>
      <c r="B154" s="6">
        <f t="shared" si="11"/>
        <v>43492</v>
      </c>
      <c r="C154" s="7"/>
      <c r="D154" s="7"/>
      <c r="E154" s="7"/>
      <c r="F154" s="7">
        <f t="shared" si="10"/>
        <v>7</v>
      </c>
      <c r="G154" s="2" t="e">
        <f t="shared" si="12"/>
        <v>#N/A</v>
      </c>
    </row>
    <row r="155" spans="1:7" x14ac:dyDescent="0.3">
      <c r="A155" s="1" t="str">
        <f t="shared" si="9"/>
        <v>43492</v>
      </c>
      <c r="B155" s="6">
        <f t="shared" si="11"/>
        <v>43492</v>
      </c>
      <c r="C155" s="7"/>
      <c r="D155" s="7"/>
      <c r="E155" s="7"/>
      <c r="F155" s="7">
        <f t="shared" si="10"/>
        <v>7</v>
      </c>
      <c r="G155" s="2" t="e">
        <f t="shared" si="12"/>
        <v>#N/A</v>
      </c>
    </row>
    <row r="156" spans="1:7" x14ac:dyDescent="0.3">
      <c r="A156" s="1" t="str">
        <f t="shared" si="9"/>
        <v>43492</v>
      </c>
      <c r="B156" s="6">
        <f t="shared" si="11"/>
        <v>43492</v>
      </c>
      <c r="C156" s="7"/>
      <c r="D156" s="7"/>
      <c r="E156" s="7"/>
      <c r="F156" s="7">
        <f t="shared" si="10"/>
        <v>7</v>
      </c>
      <c r="G156" s="2" t="e">
        <f t="shared" si="12"/>
        <v>#N/A</v>
      </c>
    </row>
    <row r="157" spans="1:7" x14ac:dyDescent="0.3">
      <c r="A157" s="1" t="str">
        <f t="shared" si="9"/>
        <v>43493NuitM2</v>
      </c>
      <c r="B157" s="4">
        <f t="shared" si="11"/>
        <v>43493</v>
      </c>
      <c r="C157" s="2" t="s">
        <v>7</v>
      </c>
      <c r="D157" s="2" t="s">
        <v>8</v>
      </c>
      <c r="E157" s="2" t="s">
        <v>21</v>
      </c>
      <c r="F157" s="2">
        <f t="shared" si="10"/>
        <v>1</v>
      </c>
      <c r="G157" s="2" t="str">
        <f t="shared" si="12"/>
        <v>Patrick</v>
      </c>
    </row>
    <row r="158" spans="1:7" x14ac:dyDescent="0.3">
      <c r="A158" s="1" t="str">
        <f t="shared" si="9"/>
        <v>43493NuitM3</v>
      </c>
      <c r="B158" s="4">
        <f t="shared" si="11"/>
        <v>43493</v>
      </c>
      <c r="C158" s="2" t="s">
        <v>11</v>
      </c>
      <c r="D158" s="2" t="s">
        <v>12</v>
      </c>
      <c r="E158" s="2" t="s">
        <v>21</v>
      </c>
      <c r="F158" s="2">
        <f t="shared" si="10"/>
        <v>1</v>
      </c>
      <c r="G158" s="2" t="str">
        <f t="shared" si="12"/>
        <v>Philippe</v>
      </c>
    </row>
    <row r="159" spans="1:7" x14ac:dyDescent="0.3">
      <c r="A159" s="1" t="str">
        <f t="shared" si="9"/>
        <v>43493MatinM2</v>
      </c>
      <c r="B159" s="4">
        <f t="shared" si="11"/>
        <v>43493</v>
      </c>
      <c r="C159" s="2" t="s">
        <v>13</v>
      </c>
      <c r="D159" s="2" t="s">
        <v>8</v>
      </c>
      <c r="E159" s="2" t="s">
        <v>9</v>
      </c>
      <c r="F159" s="2">
        <f t="shared" si="10"/>
        <v>1</v>
      </c>
      <c r="G159" s="2" t="str">
        <f t="shared" si="12"/>
        <v>Salah</v>
      </c>
    </row>
    <row r="160" spans="1:7" x14ac:dyDescent="0.3">
      <c r="A160" s="1" t="str">
        <f t="shared" si="9"/>
        <v>43493MatinM3</v>
      </c>
      <c r="B160" s="4">
        <f t="shared" si="11"/>
        <v>43493</v>
      </c>
      <c r="C160" s="2" t="s">
        <v>18</v>
      </c>
      <c r="D160" s="2" t="s">
        <v>12</v>
      </c>
      <c r="E160" s="2" t="s">
        <v>9</v>
      </c>
      <c r="F160" s="2">
        <f t="shared" si="10"/>
        <v>1</v>
      </c>
      <c r="G160" s="2" t="str">
        <f t="shared" si="12"/>
        <v>Jérôme</v>
      </c>
    </row>
    <row r="161" spans="1:7" x14ac:dyDescent="0.3">
      <c r="A161" s="1" t="str">
        <f t="shared" si="9"/>
        <v>43493Après-MidiM3</v>
      </c>
      <c r="B161" s="4">
        <f t="shared" si="11"/>
        <v>43493</v>
      </c>
      <c r="C161" s="2" t="s">
        <v>20</v>
      </c>
      <c r="D161" s="2" t="s">
        <v>12</v>
      </c>
      <c r="E161" s="2" t="s">
        <v>15</v>
      </c>
      <c r="F161" s="2">
        <f t="shared" si="10"/>
        <v>1</v>
      </c>
      <c r="G161" s="2" t="str">
        <f t="shared" si="12"/>
        <v>Jean-Pierre</v>
      </c>
    </row>
    <row r="162" spans="1:7" x14ac:dyDescent="0.3">
      <c r="A162" s="1" t="str">
        <f t="shared" si="9"/>
        <v>43493Après-MidiM2</v>
      </c>
      <c r="B162" s="4">
        <f t="shared" si="11"/>
        <v>43493</v>
      </c>
      <c r="C162" s="2" t="s">
        <v>16</v>
      </c>
      <c r="D162" s="2" t="s">
        <v>8</v>
      </c>
      <c r="E162" s="2" t="s">
        <v>15</v>
      </c>
      <c r="F162" s="2">
        <f t="shared" si="10"/>
        <v>1</v>
      </c>
      <c r="G162" s="2" t="str">
        <f t="shared" si="12"/>
        <v>Radouane</v>
      </c>
    </row>
    <row r="163" spans="1:7" x14ac:dyDescent="0.3">
      <c r="A163" s="1" t="str">
        <f t="shared" si="9"/>
        <v>43494NuitM2</v>
      </c>
      <c r="B163" s="4">
        <f t="shared" si="11"/>
        <v>43494</v>
      </c>
      <c r="C163" s="2" t="s">
        <v>7</v>
      </c>
      <c r="D163" s="2" t="s">
        <v>8</v>
      </c>
      <c r="E163" s="2" t="s">
        <v>21</v>
      </c>
      <c r="F163" s="2">
        <f t="shared" si="10"/>
        <v>2</v>
      </c>
      <c r="G163" s="2" t="str">
        <f t="shared" si="12"/>
        <v>Patrick</v>
      </c>
    </row>
    <row r="164" spans="1:7" x14ac:dyDescent="0.3">
      <c r="A164" s="1" t="str">
        <f t="shared" si="9"/>
        <v>43494NuitM3</v>
      </c>
      <c r="B164" s="4">
        <f t="shared" si="11"/>
        <v>43494</v>
      </c>
      <c r="C164" s="2" t="s">
        <v>11</v>
      </c>
      <c r="D164" s="2" t="s">
        <v>12</v>
      </c>
      <c r="E164" s="2" t="s">
        <v>21</v>
      </c>
      <c r="F164" s="2">
        <f t="shared" si="10"/>
        <v>2</v>
      </c>
      <c r="G164" s="2" t="str">
        <f t="shared" si="12"/>
        <v>Philippe</v>
      </c>
    </row>
    <row r="165" spans="1:7" x14ac:dyDescent="0.3">
      <c r="A165" s="1" t="str">
        <f t="shared" si="9"/>
        <v>43494MatinM2</v>
      </c>
      <c r="B165" s="4">
        <f t="shared" si="11"/>
        <v>43494</v>
      </c>
      <c r="C165" s="2" t="s">
        <v>13</v>
      </c>
      <c r="D165" s="2" t="s">
        <v>8</v>
      </c>
      <c r="E165" s="2" t="s">
        <v>9</v>
      </c>
      <c r="F165" s="2">
        <f t="shared" si="10"/>
        <v>2</v>
      </c>
      <c r="G165" s="2" t="str">
        <f t="shared" si="12"/>
        <v>Salah</v>
      </c>
    </row>
    <row r="166" spans="1:7" x14ac:dyDescent="0.3">
      <c r="A166" s="1" t="str">
        <f t="shared" si="9"/>
        <v>43494MatinM3</v>
      </c>
      <c r="B166" s="4">
        <f t="shared" si="11"/>
        <v>43494</v>
      </c>
      <c r="C166" s="2" t="s">
        <v>18</v>
      </c>
      <c r="D166" s="2" t="s">
        <v>12</v>
      </c>
      <c r="E166" s="2" t="s">
        <v>9</v>
      </c>
      <c r="F166" s="2">
        <f t="shared" si="10"/>
        <v>2</v>
      </c>
      <c r="G166" s="2" t="str">
        <f t="shared" si="12"/>
        <v>Jérôme</v>
      </c>
    </row>
    <row r="167" spans="1:7" x14ac:dyDescent="0.3">
      <c r="A167" s="1" t="str">
        <f t="shared" si="9"/>
        <v>43494Après-MidiM3</v>
      </c>
      <c r="B167" s="4">
        <f t="shared" si="11"/>
        <v>43494</v>
      </c>
      <c r="C167" s="2" t="s">
        <v>20</v>
      </c>
      <c r="D167" s="2" t="s">
        <v>12</v>
      </c>
      <c r="E167" s="2" t="s">
        <v>15</v>
      </c>
      <c r="F167" s="2">
        <f t="shared" si="10"/>
        <v>2</v>
      </c>
      <c r="G167" s="2" t="str">
        <f t="shared" si="12"/>
        <v>Jean-Pierre</v>
      </c>
    </row>
    <row r="168" spans="1:7" x14ac:dyDescent="0.3">
      <c r="A168" s="1" t="str">
        <f t="shared" si="9"/>
        <v>43494Après-MidiM2</v>
      </c>
      <c r="B168" s="4">
        <f t="shared" si="11"/>
        <v>43494</v>
      </c>
      <c r="C168" s="2" t="s">
        <v>16</v>
      </c>
      <c r="D168" s="2" t="s">
        <v>8</v>
      </c>
      <c r="E168" s="2" t="s">
        <v>15</v>
      </c>
      <c r="F168" s="2">
        <f t="shared" si="10"/>
        <v>2</v>
      </c>
      <c r="G168" s="2" t="str">
        <f t="shared" si="12"/>
        <v>Radouane</v>
      </c>
    </row>
    <row r="169" spans="1:7" x14ac:dyDescent="0.3">
      <c r="A169" s="1" t="str">
        <f t="shared" si="9"/>
        <v>43495NuitM2</v>
      </c>
      <c r="B169" s="4">
        <f t="shared" si="11"/>
        <v>43495</v>
      </c>
      <c r="C169" s="2" t="s">
        <v>7</v>
      </c>
      <c r="D169" s="2" t="s">
        <v>8</v>
      </c>
      <c r="E169" s="2" t="s">
        <v>21</v>
      </c>
      <c r="F169" s="2">
        <f t="shared" si="10"/>
        <v>3</v>
      </c>
      <c r="G169" s="2" t="str">
        <f t="shared" si="12"/>
        <v>Patrick</v>
      </c>
    </row>
    <row r="170" spans="1:7" x14ac:dyDescent="0.3">
      <c r="A170" s="1" t="str">
        <f t="shared" si="9"/>
        <v>43495NuitM3</v>
      </c>
      <c r="B170" s="4">
        <f t="shared" si="11"/>
        <v>43495</v>
      </c>
      <c r="C170" s="2" t="s">
        <v>11</v>
      </c>
      <c r="D170" s="2" t="s">
        <v>12</v>
      </c>
      <c r="E170" s="2" t="s">
        <v>21</v>
      </c>
      <c r="F170" s="2">
        <f t="shared" si="10"/>
        <v>3</v>
      </c>
      <c r="G170" s="2" t="str">
        <f t="shared" si="12"/>
        <v>Philippe</v>
      </c>
    </row>
    <row r="171" spans="1:7" x14ac:dyDescent="0.3">
      <c r="A171" s="1" t="str">
        <f t="shared" si="9"/>
        <v>43495MatinM2</v>
      </c>
      <c r="B171" s="4">
        <f t="shared" si="11"/>
        <v>43495</v>
      </c>
      <c r="C171" s="2" t="s">
        <v>13</v>
      </c>
      <c r="D171" s="2" t="s">
        <v>8</v>
      </c>
      <c r="E171" s="2" t="s">
        <v>9</v>
      </c>
      <c r="F171" s="2">
        <f t="shared" si="10"/>
        <v>3</v>
      </c>
      <c r="G171" s="2" t="str">
        <f t="shared" si="12"/>
        <v>Salah</v>
      </c>
    </row>
    <row r="172" spans="1:7" x14ac:dyDescent="0.3">
      <c r="A172" s="1" t="str">
        <f t="shared" si="9"/>
        <v>43495MatinM3</v>
      </c>
      <c r="B172" s="4">
        <f t="shared" si="11"/>
        <v>43495</v>
      </c>
      <c r="C172" s="2" t="s">
        <v>18</v>
      </c>
      <c r="D172" s="2" t="s">
        <v>12</v>
      </c>
      <c r="E172" s="2" t="s">
        <v>9</v>
      </c>
      <c r="F172" s="2">
        <f t="shared" si="10"/>
        <v>3</v>
      </c>
      <c r="G172" s="2" t="str">
        <f t="shared" si="12"/>
        <v>Jérôme</v>
      </c>
    </row>
    <row r="173" spans="1:7" x14ac:dyDescent="0.3">
      <c r="A173" s="1" t="str">
        <f t="shared" si="9"/>
        <v>43495Après-MidiM3</v>
      </c>
      <c r="B173" s="4">
        <f t="shared" si="11"/>
        <v>43495</v>
      </c>
      <c r="C173" s="2" t="s">
        <v>20</v>
      </c>
      <c r="D173" s="2" t="s">
        <v>12</v>
      </c>
      <c r="E173" s="2" t="s">
        <v>15</v>
      </c>
      <c r="F173" s="2">
        <f t="shared" si="10"/>
        <v>3</v>
      </c>
      <c r="G173" s="2" t="str">
        <f t="shared" si="12"/>
        <v>Jean-Pierre</v>
      </c>
    </row>
    <row r="174" spans="1:7" x14ac:dyDescent="0.3">
      <c r="A174" s="1" t="str">
        <f t="shared" si="9"/>
        <v>43495Après-MidiM2</v>
      </c>
      <c r="B174" s="4">
        <f t="shared" si="11"/>
        <v>43495</v>
      </c>
      <c r="C174" s="2" t="s">
        <v>16</v>
      </c>
      <c r="D174" s="2" t="s">
        <v>8</v>
      </c>
      <c r="E174" s="2" t="s">
        <v>15</v>
      </c>
      <c r="F174" s="2">
        <f t="shared" si="10"/>
        <v>3</v>
      </c>
      <c r="G174" s="2" t="str">
        <f t="shared" si="12"/>
        <v>Radouane</v>
      </c>
    </row>
    <row r="175" spans="1:7" x14ac:dyDescent="0.3">
      <c r="A175" s="1" t="str">
        <f t="shared" si="9"/>
        <v>43496NuitM2</v>
      </c>
      <c r="B175" s="4">
        <f t="shared" si="11"/>
        <v>43496</v>
      </c>
      <c r="C175" s="2" t="s">
        <v>7</v>
      </c>
      <c r="D175" s="2" t="s">
        <v>8</v>
      </c>
      <c r="E175" s="2" t="s">
        <v>21</v>
      </c>
      <c r="F175" s="2">
        <f t="shared" si="10"/>
        <v>4</v>
      </c>
      <c r="G175" s="2" t="str">
        <f t="shared" si="12"/>
        <v>Patrick</v>
      </c>
    </row>
    <row r="176" spans="1:7" x14ac:dyDescent="0.3">
      <c r="A176" s="1" t="str">
        <f t="shared" si="9"/>
        <v>43496NuitM3</v>
      </c>
      <c r="B176" s="4">
        <f t="shared" si="11"/>
        <v>43496</v>
      </c>
      <c r="C176" s="2" t="s">
        <v>11</v>
      </c>
      <c r="D176" s="2" t="s">
        <v>12</v>
      </c>
      <c r="E176" s="2" t="s">
        <v>21</v>
      </c>
      <c r="F176" s="2">
        <f t="shared" si="10"/>
        <v>4</v>
      </c>
      <c r="G176" s="2" t="str">
        <f t="shared" si="12"/>
        <v>Philippe</v>
      </c>
    </row>
    <row r="177" spans="1:7" x14ac:dyDescent="0.3">
      <c r="A177" s="1" t="str">
        <f t="shared" si="9"/>
        <v>43496MatinM2</v>
      </c>
      <c r="B177" s="4">
        <f t="shared" si="11"/>
        <v>43496</v>
      </c>
      <c r="C177" s="2" t="s">
        <v>13</v>
      </c>
      <c r="D177" s="2" t="s">
        <v>8</v>
      </c>
      <c r="E177" s="2" t="s">
        <v>9</v>
      </c>
      <c r="F177" s="2">
        <f t="shared" si="10"/>
        <v>4</v>
      </c>
      <c r="G177" s="2" t="str">
        <f t="shared" ref="G177:G208" si="13">VLOOKUP(C177,couleur,3,FALSE)</f>
        <v>Salah</v>
      </c>
    </row>
    <row r="178" spans="1:7" x14ac:dyDescent="0.3">
      <c r="A178" s="1" t="str">
        <f t="shared" si="9"/>
        <v>43496MatinM3</v>
      </c>
      <c r="B178" s="4">
        <f t="shared" si="11"/>
        <v>43496</v>
      </c>
      <c r="C178" s="2" t="s">
        <v>18</v>
      </c>
      <c r="D178" s="2" t="s">
        <v>12</v>
      </c>
      <c r="E178" s="2" t="s">
        <v>9</v>
      </c>
      <c r="F178" s="2">
        <f t="shared" si="10"/>
        <v>4</v>
      </c>
      <c r="G178" s="2" t="str">
        <f t="shared" si="13"/>
        <v>Jérôme</v>
      </c>
    </row>
    <row r="179" spans="1:7" x14ac:dyDescent="0.3">
      <c r="A179" s="1" t="str">
        <f t="shared" si="9"/>
        <v>43496Après-MidiM3</v>
      </c>
      <c r="B179" s="4">
        <f t="shared" si="11"/>
        <v>43496</v>
      </c>
      <c r="C179" s="2" t="s">
        <v>20</v>
      </c>
      <c r="D179" s="2" t="s">
        <v>12</v>
      </c>
      <c r="E179" s="2" t="s">
        <v>15</v>
      </c>
      <c r="F179" s="2">
        <f t="shared" si="10"/>
        <v>4</v>
      </c>
      <c r="G179" s="2" t="str">
        <f t="shared" si="13"/>
        <v>Jean-Pierre</v>
      </c>
    </row>
    <row r="180" spans="1:7" x14ac:dyDescent="0.3">
      <c r="A180" s="1" t="str">
        <f t="shared" si="9"/>
        <v>43496Après-MidiM2</v>
      </c>
      <c r="B180" s="4">
        <f t="shared" si="11"/>
        <v>43496</v>
      </c>
      <c r="C180" s="2" t="s">
        <v>16</v>
      </c>
      <c r="D180" s="2" t="s">
        <v>8</v>
      </c>
      <c r="E180" s="2" t="s">
        <v>15</v>
      </c>
      <c r="F180" s="2">
        <f t="shared" si="10"/>
        <v>4</v>
      </c>
      <c r="G180" s="2" t="str">
        <f t="shared" si="13"/>
        <v>Radouane</v>
      </c>
    </row>
    <row r="181" spans="1:7" x14ac:dyDescent="0.3">
      <c r="A181" s="1" t="str">
        <f t="shared" si="9"/>
        <v>43497NuitM2</v>
      </c>
      <c r="B181" s="4">
        <f t="shared" si="11"/>
        <v>43497</v>
      </c>
      <c r="C181" s="2" t="s">
        <v>7</v>
      </c>
      <c r="D181" s="2" t="s">
        <v>8</v>
      </c>
      <c r="E181" s="2" t="s">
        <v>21</v>
      </c>
      <c r="F181" s="2">
        <f t="shared" si="10"/>
        <v>5</v>
      </c>
      <c r="G181" s="2" t="str">
        <f t="shared" si="13"/>
        <v>Patrick</v>
      </c>
    </row>
    <row r="182" spans="1:7" x14ac:dyDescent="0.3">
      <c r="A182" s="1" t="str">
        <f t="shared" si="9"/>
        <v>43497NuitM3</v>
      </c>
      <c r="B182" s="4">
        <f t="shared" si="11"/>
        <v>43497</v>
      </c>
      <c r="C182" s="2" t="s">
        <v>11</v>
      </c>
      <c r="D182" s="2" t="s">
        <v>12</v>
      </c>
      <c r="E182" s="2" t="s">
        <v>21</v>
      </c>
      <c r="F182" s="2">
        <f t="shared" si="10"/>
        <v>5</v>
      </c>
      <c r="G182" s="2" t="str">
        <f t="shared" si="13"/>
        <v>Philippe</v>
      </c>
    </row>
    <row r="183" spans="1:7" x14ac:dyDescent="0.3">
      <c r="A183" s="1" t="str">
        <f t="shared" si="9"/>
        <v>43497MatinM2</v>
      </c>
      <c r="B183" s="4">
        <f t="shared" si="11"/>
        <v>43497</v>
      </c>
      <c r="C183" s="2" t="s">
        <v>13</v>
      </c>
      <c r="D183" s="2" t="s">
        <v>8</v>
      </c>
      <c r="E183" s="2" t="s">
        <v>9</v>
      </c>
      <c r="F183" s="2">
        <f t="shared" si="10"/>
        <v>5</v>
      </c>
      <c r="G183" s="2" t="str">
        <f t="shared" si="13"/>
        <v>Salah</v>
      </c>
    </row>
    <row r="184" spans="1:7" x14ac:dyDescent="0.3">
      <c r="A184" s="1" t="str">
        <f t="shared" si="9"/>
        <v>43497MatinM3</v>
      </c>
      <c r="B184" s="4">
        <f t="shared" si="11"/>
        <v>43497</v>
      </c>
      <c r="C184" s="2" t="s">
        <v>18</v>
      </c>
      <c r="D184" s="2" t="s">
        <v>12</v>
      </c>
      <c r="E184" s="2" t="s">
        <v>9</v>
      </c>
      <c r="F184" s="2">
        <f t="shared" si="10"/>
        <v>5</v>
      </c>
      <c r="G184" s="2" t="str">
        <f t="shared" si="13"/>
        <v>Jérôme</v>
      </c>
    </row>
    <row r="185" spans="1:7" x14ac:dyDescent="0.3">
      <c r="A185" s="1" t="str">
        <f t="shared" si="9"/>
        <v>43497Après-MidiM3</v>
      </c>
      <c r="B185" s="4">
        <f t="shared" si="11"/>
        <v>43497</v>
      </c>
      <c r="C185" s="2" t="s">
        <v>20</v>
      </c>
      <c r="D185" s="2" t="s">
        <v>12</v>
      </c>
      <c r="E185" s="2" t="s">
        <v>15</v>
      </c>
      <c r="F185" s="2">
        <f t="shared" si="10"/>
        <v>5</v>
      </c>
      <c r="G185" s="2" t="str">
        <f t="shared" si="13"/>
        <v>Jean-Pierre</v>
      </c>
    </row>
    <row r="186" spans="1:7" x14ac:dyDescent="0.3">
      <c r="A186" s="1" t="str">
        <f t="shared" si="9"/>
        <v>43497Après-MidiM2</v>
      </c>
      <c r="B186" s="4">
        <f t="shared" si="11"/>
        <v>43497</v>
      </c>
      <c r="C186" s="2" t="s">
        <v>16</v>
      </c>
      <c r="D186" s="2" t="s">
        <v>8</v>
      </c>
      <c r="E186" s="2" t="s">
        <v>15</v>
      </c>
      <c r="F186" s="2">
        <f t="shared" si="10"/>
        <v>5</v>
      </c>
      <c r="G186" s="2" t="str">
        <f t="shared" si="13"/>
        <v>Radouane</v>
      </c>
    </row>
    <row r="187" spans="1:7" x14ac:dyDescent="0.3">
      <c r="A187" s="1" t="str">
        <f t="shared" si="9"/>
        <v>43498NuitM2</v>
      </c>
      <c r="B187" s="6">
        <f t="shared" si="11"/>
        <v>43498</v>
      </c>
      <c r="C187" s="2" t="s">
        <v>7</v>
      </c>
      <c r="D187" s="2" t="s">
        <v>8</v>
      </c>
      <c r="E187" s="2" t="s">
        <v>21</v>
      </c>
      <c r="F187" s="7">
        <f t="shared" si="10"/>
        <v>6</v>
      </c>
      <c r="G187" s="2" t="str">
        <f t="shared" si="13"/>
        <v>Patrick</v>
      </c>
    </row>
    <row r="188" spans="1:7" x14ac:dyDescent="0.3">
      <c r="A188" s="1" t="str">
        <f t="shared" si="9"/>
        <v>43498NuitM3</v>
      </c>
      <c r="B188" s="6">
        <f t="shared" si="11"/>
        <v>43498</v>
      </c>
      <c r="C188" s="2" t="s">
        <v>11</v>
      </c>
      <c r="D188" s="2" t="s">
        <v>12</v>
      </c>
      <c r="E188" s="2" t="s">
        <v>21</v>
      </c>
      <c r="F188" s="7">
        <f t="shared" si="10"/>
        <v>6</v>
      </c>
      <c r="G188" s="2" t="str">
        <f t="shared" si="13"/>
        <v>Philippe</v>
      </c>
    </row>
    <row r="189" spans="1:7" x14ac:dyDescent="0.3">
      <c r="A189" s="1" t="str">
        <f t="shared" si="9"/>
        <v>43498</v>
      </c>
      <c r="B189" s="6">
        <f t="shared" si="11"/>
        <v>43498</v>
      </c>
      <c r="C189" s="7"/>
      <c r="D189" s="7"/>
      <c r="E189" s="7"/>
      <c r="F189" s="7">
        <f t="shared" si="10"/>
        <v>6</v>
      </c>
      <c r="G189" s="2" t="e">
        <f t="shared" si="13"/>
        <v>#N/A</v>
      </c>
    </row>
    <row r="190" spans="1:7" x14ac:dyDescent="0.3">
      <c r="A190" s="1" t="str">
        <f t="shared" si="9"/>
        <v>43498</v>
      </c>
      <c r="B190" s="6">
        <f t="shared" si="11"/>
        <v>43498</v>
      </c>
      <c r="C190" s="7"/>
      <c r="D190" s="7"/>
      <c r="E190" s="7"/>
      <c r="F190" s="7">
        <f t="shared" si="10"/>
        <v>6</v>
      </c>
      <c r="G190" s="2" t="e">
        <f t="shared" si="13"/>
        <v>#N/A</v>
      </c>
    </row>
    <row r="191" spans="1:7" x14ac:dyDescent="0.3">
      <c r="A191" s="1" t="str">
        <f t="shared" si="9"/>
        <v>43498</v>
      </c>
      <c r="B191" s="6">
        <f t="shared" si="11"/>
        <v>43498</v>
      </c>
      <c r="C191" s="7"/>
      <c r="D191" s="7"/>
      <c r="E191" s="7"/>
      <c r="F191" s="7">
        <f t="shared" si="10"/>
        <v>6</v>
      </c>
      <c r="G191" s="2" t="e">
        <f t="shared" si="13"/>
        <v>#N/A</v>
      </c>
    </row>
    <row r="192" spans="1:7" x14ac:dyDescent="0.3">
      <c r="A192" s="1" t="str">
        <f t="shared" si="9"/>
        <v>43498</v>
      </c>
      <c r="B192" s="6">
        <f t="shared" si="11"/>
        <v>43498</v>
      </c>
      <c r="C192" s="7"/>
      <c r="D192" s="7"/>
      <c r="E192" s="7"/>
      <c r="F192" s="7">
        <f t="shared" si="10"/>
        <v>6</v>
      </c>
      <c r="G192" s="2" t="e">
        <f t="shared" si="13"/>
        <v>#N/A</v>
      </c>
    </row>
    <row r="193" spans="1:7" x14ac:dyDescent="0.3">
      <c r="A193" s="1" t="str">
        <f t="shared" si="9"/>
        <v>43499</v>
      </c>
      <c r="B193" s="6">
        <f t="shared" si="11"/>
        <v>43499</v>
      </c>
      <c r="C193" s="7"/>
      <c r="D193" s="7"/>
      <c r="E193" s="7"/>
      <c r="F193" s="7">
        <f t="shared" si="10"/>
        <v>7</v>
      </c>
      <c r="G193" s="2" t="e">
        <f t="shared" si="13"/>
        <v>#N/A</v>
      </c>
    </row>
    <row r="194" spans="1:7" x14ac:dyDescent="0.3">
      <c r="A194" s="1" t="str">
        <f t="shared" ref="A194:A257" si="14">CONCATENATE(B194,E194,D194)</f>
        <v>43499</v>
      </c>
      <c r="B194" s="6">
        <f t="shared" si="11"/>
        <v>43499</v>
      </c>
      <c r="C194" s="7"/>
      <c r="D194" s="7"/>
      <c r="E194" s="7"/>
      <c r="F194" s="7">
        <f t="shared" ref="F194:F257" si="15">WEEKDAY(B194,2)</f>
        <v>7</v>
      </c>
      <c r="G194" s="2" t="e">
        <f t="shared" si="13"/>
        <v>#N/A</v>
      </c>
    </row>
    <row r="195" spans="1:7" x14ac:dyDescent="0.3">
      <c r="A195" s="1" t="str">
        <f t="shared" si="14"/>
        <v>43499</v>
      </c>
      <c r="B195" s="6">
        <f t="shared" si="11"/>
        <v>43499</v>
      </c>
      <c r="C195" s="7"/>
      <c r="D195" s="7"/>
      <c r="E195" s="7"/>
      <c r="F195" s="7">
        <f t="shared" si="15"/>
        <v>7</v>
      </c>
      <c r="G195" s="2" t="e">
        <f t="shared" si="13"/>
        <v>#N/A</v>
      </c>
    </row>
    <row r="196" spans="1:7" x14ac:dyDescent="0.3">
      <c r="A196" s="1" t="str">
        <f t="shared" si="14"/>
        <v>43499</v>
      </c>
      <c r="B196" s="6">
        <f t="shared" ref="B196:B259" si="16">$I$1+1*INT((ROW()-1)/6)</f>
        <v>43499</v>
      </c>
      <c r="C196" s="7"/>
      <c r="D196" s="7"/>
      <c r="E196" s="7"/>
      <c r="F196" s="7">
        <f t="shared" si="15"/>
        <v>7</v>
      </c>
      <c r="G196" s="2" t="e">
        <f t="shared" si="13"/>
        <v>#N/A</v>
      </c>
    </row>
    <row r="197" spans="1:7" x14ac:dyDescent="0.3">
      <c r="A197" s="1" t="str">
        <f t="shared" si="14"/>
        <v>43499</v>
      </c>
      <c r="B197" s="6">
        <f t="shared" si="16"/>
        <v>43499</v>
      </c>
      <c r="C197" s="7"/>
      <c r="D197" s="7"/>
      <c r="E197" s="7"/>
      <c r="F197" s="7">
        <f t="shared" si="15"/>
        <v>7</v>
      </c>
      <c r="G197" s="2" t="e">
        <f t="shared" si="13"/>
        <v>#N/A</v>
      </c>
    </row>
    <row r="198" spans="1:7" x14ac:dyDescent="0.3">
      <c r="A198" s="1" t="str">
        <f t="shared" si="14"/>
        <v>43499</v>
      </c>
      <c r="B198" s="6">
        <f t="shared" si="16"/>
        <v>43499</v>
      </c>
      <c r="C198" s="7"/>
      <c r="D198" s="7"/>
      <c r="E198" s="7"/>
      <c r="F198" s="7">
        <f t="shared" si="15"/>
        <v>7</v>
      </c>
      <c r="G198" s="2" t="e">
        <f t="shared" si="13"/>
        <v>#N/A</v>
      </c>
    </row>
    <row r="199" spans="1:7" x14ac:dyDescent="0.3">
      <c r="A199" s="1" t="str">
        <f t="shared" si="14"/>
        <v>43500Après-MidiM2</v>
      </c>
      <c r="B199" s="4">
        <f t="shared" si="16"/>
        <v>43500</v>
      </c>
      <c r="C199" s="2" t="s">
        <v>7</v>
      </c>
      <c r="D199" s="2" t="s">
        <v>8</v>
      </c>
      <c r="E199" s="2" t="s">
        <v>15</v>
      </c>
      <c r="F199" s="2">
        <f t="shared" si="15"/>
        <v>1</v>
      </c>
      <c r="G199" s="2" t="str">
        <f t="shared" si="13"/>
        <v>Patrick</v>
      </c>
    </row>
    <row r="200" spans="1:7" x14ac:dyDescent="0.3">
      <c r="A200" s="1" t="str">
        <f t="shared" si="14"/>
        <v>43500Après-MidiM3</v>
      </c>
      <c r="B200" s="4">
        <f t="shared" si="16"/>
        <v>43500</v>
      </c>
      <c r="C200" s="2" t="s">
        <v>11</v>
      </c>
      <c r="D200" s="2" t="s">
        <v>12</v>
      </c>
      <c r="E200" s="2" t="s">
        <v>15</v>
      </c>
      <c r="F200" s="2">
        <f t="shared" si="15"/>
        <v>1</v>
      </c>
      <c r="G200" s="2" t="str">
        <f t="shared" si="13"/>
        <v>Philippe</v>
      </c>
    </row>
    <row r="201" spans="1:7" x14ac:dyDescent="0.3">
      <c r="A201" s="1" t="str">
        <f t="shared" si="14"/>
        <v>43500NuitM2</v>
      </c>
      <c r="B201" s="4">
        <f t="shared" si="16"/>
        <v>43500</v>
      </c>
      <c r="C201" s="2" t="s">
        <v>13</v>
      </c>
      <c r="D201" s="2" t="s">
        <v>8</v>
      </c>
      <c r="E201" s="2" t="s">
        <v>21</v>
      </c>
      <c r="F201" s="2">
        <f t="shared" si="15"/>
        <v>1</v>
      </c>
      <c r="G201" s="2" t="str">
        <f t="shared" si="13"/>
        <v>Salah</v>
      </c>
    </row>
    <row r="202" spans="1:7" x14ac:dyDescent="0.3">
      <c r="A202" s="1" t="str">
        <f t="shared" si="14"/>
        <v>43500NuitM3</v>
      </c>
      <c r="B202" s="4">
        <f t="shared" si="16"/>
        <v>43500</v>
      </c>
      <c r="C202" s="2" t="s">
        <v>18</v>
      </c>
      <c r="D202" s="2" t="s">
        <v>12</v>
      </c>
      <c r="E202" s="2" t="s">
        <v>21</v>
      </c>
      <c r="F202" s="2">
        <f t="shared" si="15"/>
        <v>1</v>
      </c>
      <c r="G202" s="2" t="str">
        <f t="shared" si="13"/>
        <v>Jérôme</v>
      </c>
    </row>
    <row r="203" spans="1:7" x14ac:dyDescent="0.3">
      <c r="A203" s="1" t="str">
        <f t="shared" si="14"/>
        <v>43500MatinM3</v>
      </c>
      <c r="B203" s="4">
        <f t="shared" si="16"/>
        <v>43500</v>
      </c>
      <c r="C203" s="2" t="s">
        <v>20</v>
      </c>
      <c r="D203" s="2" t="s">
        <v>12</v>
      </c>
      <c r="E203" s="2" t="s">
        <v>9</v>
      </c>
      <c r="F203" s="2">
        <f t="shared" si="15"/>
        <v>1</v>
      </c>
      <c r="G203" s="2" t="str">
        <f t="shared" si="13"/>
        <v>Jean-Pierre</v>
      </c>
    </row>
    <row r="204" spans="1:7" x14ac:dyDescent="0.3">
      <c r="A204" s="1" t="str">
        <f t="shared" si="14"/>
        <v>43500MatinM2</v>
      </c>
      <c r="B204" s="4">
        <f t="shared" si="16"/>
        <v>43500</v>
      </c>
      <c r="C204" s="2" t="s">
        <v>16</v>
      </c>
      <c r="D204" s="2" t="s">
        <v>8</v>
      </c>
      <c r="E204" s="2" t="s">
        <v>9</v>
      </c>
      <c r="F204" s="2">
        <f t="shared" si="15"/>
        <v>1</v>
      </c>
      <c r="G204" s="2" t="str">
        <f t="shared" si="13"/>
        <v>Radouane</v>
      </c>
    </row>
    <row r="205" spans="1:7" x14ac:dyDescent="0.3">
      <c r="A205" s="1" t="str">
        <f t="shared" si="14"/>
        <v>43501Après-MidiM2</v>
      </c>
      <c r="B205" s="4">
        <f t="shared" si="16"/>
        <v>43501</v>
      </c>
      <c r="C205" s="2" t="s">
        <v>7</v>
      </c>
      <c r="D205" s="2" t="s">
        <v>8</v>
      </c>
      <c r="E205" s="2" t="s">
        <v>15</v>
      </c>
      <c r="F205" s="2">
        <f t="shared" si="15"/>
        <v>2</v>
      </c>
      <c r="G205" s="2" t="str">
        <f t="shared" si="13"/>
        <v>Patrick</v>
      </c>
    </row>
    <row r="206" spans="1:7" x14ac:dyDescent="0.3">
      <c r="A206" s="1" t="str">
        <f t="shared" si="14"/>
        <v>43501Après-MidiM3</v>
      </c>
      <c r="B206" s="4">
        <f t="shared" si="16"/>
        <v>43501</v>
      </c>
      <c r="C206" s="2" t="s">
        <v>11</v>
      </c>
      <c r="D206" s="2" t="s">
        <v>12</v>
      </c>
      <c r="E206" s="2" t="s">
        <v>15</v>
      </c>
      <c r="F206" s="2">
        <f t="shared" si="15"/>
        <v>2</v>
      </c>
      <c r="G206" s="2" t="str">
        <f t="shared" si="13"/>
        <v>Philippe</v>
      </c>
    </row>
    <row r="207" spans="1:7" x14ac:dyDescent="0.3">
      <c r="A207" s="1" t="str">
        <f t="shared" si="14"/>
        <v>43501NuitM2</v>
      </c>
      <c r="B207" s="4">
        <f t="shared" si="16"/>
        <v>43501</v>
      </c>
      <c r="C207" s="2" t="s">
        <v>13</v>
      </c>
      <c r="D207" s="2" t="s">
        <v>8</v>
      </c>
      <c r="E207" s="2" t="s">
        <v>21</v>
      </c>
      <c r="F207" s="2">
        <f t="shared" si="15"/>
        <v>2</v>
      </c>
      <c r="G207" s="2" t="str">
        <f t="shared" si="13"/>
        <v>Salah</v>
      </c>
    </row>
    <row r="208" spans="1:7" x14ac:dyDescent="0.3">
      <c r="A208" s="1" t="str">
        <f t="shared" si="14"/>
        <v>43501NuitM3</v>
      </c>
      <c r="B208" s="4">
        <f t="shared" si="16"/>
        <v>43501</v>
      </c>
      <c r="C208" s="2" t="s">
        <v>18</v>
      </c>
      <c r="D208" s="2" t="s">
        <v>12</v>
      </c>
      <c r="E208" s="2" t="s">
        <v>21</v>
      </c>
      <c r="F208" s="2">
        <f t="shared" si="15"/>
        <v>2</v>
      </c>
      <c r="G208" s="2" t="str">
        <f t="shared" si="13"/>
        <v>Jérôme</v>
      </c>
    </row>
    <row r="209" spans="1:7" x14ac:dyDescent="0.3">
      <c r="A209" s="1" t="str">
        <f t="shared" si="14"/>
        <v>43501MatinM3</v>
      </c>
      <c r="B209" s="4">
        <f t="shared" si="16"/>
        <v>43501</v>
      </c>
      <c r="C209" s="2" t="s">
        <v>20</v>
      </c>
      <c r="D209" s="2" t="s">
        <v>12</v>
      </c>
      <c r="E209" s="2" t="s">
        <v>9</v>
      </c>
      <c r="F209" s="2">
        <f t="shared" si="15"/>
        <v>2</v>
      </c>
      <c r="G209" s="2" t="str">
        <f t="shared" ref="G209:G228" si="17">VLOOKUP(C209,couleur,3,FALSE)</f>
        <v>Jean-Pierre</v>
      </c>
    </row>
    <row r="210" spans="1:7" x14ac:dyDescent="0.3">
      <c r="A210" s="1" t="str">
        <f t="shared" si="14"/>
        <v>43501MatinM2</v>
      </c>
      <c r="B210" s="4">
        <f t="shared" si="16"/>
        <v>43501</v>
      </c>
      <c r="C210" s="2" t="s">
        <v>16</v>
      </c>
      <c r="D210" s="2" t="s">
        <v>8</v>
      </c>
      <c r="E210" s="2" t="s">
        <v>9</v>
      </c>
      <c r="F210" s="2">
        <f t="shared" si="15"/>
        <v>2</v>
      </c>
      <c r="G210" s="2" t="str">
        <f t="shared" si="17"/>
        <v>Radouane</v>
      </c>
    </row>
    <row r="211" spans="1:7" x14ac:dyDescent="0.3">
      <c r="A211" s="1" t="str">
        <f t="shared" si="14"/>
        <v>43502Après-MidiM2</v>
      </c>
      <c r="B211" s="4">
        <f t="shared" si="16"/>
        <v>43502</v>
      </c>
      <c r="C211" s="2" t="s">
        <v>7</v>
      </c>
      <c r="D211" s="2" t="s">
        <v>8</v>
      </c>
      <c r="E211" s="2" t="s">
        <v>15</v>
      </c>
      <c r="F211" s="2">
        <f t="shared" si="15"/>
        <v>3</v>
      </c>
      <c r="G211" s="2" t="str">
        <f t="shared" si="17"/>
        <v>Patrick</v>
      </c>
    </row>
    <row r="212" spans="1:7" x14ac:dyDescent="0.3">
      <c r="A212" s="1" t="str">
        <f t="shared" si="14"/>
        <v>43502Après-MidiM3</v>
      </c>
      <c r="B212" s="4">
        <f t="shared" si="16"/>
        <v>43502</v>
      </c>
      <c r="C212" s="2" t="s">
        <v>11</v>
      </c>
      <c r="D212" s="2" t="s">
        <v>12</v>
      </c>
      <c r="E212" s="2" t="s">
        <v>15</v>
      </c>
      <c r="F212" s="2">
        <f t="shared" si="15"/>
        <v>3</v>
      </c>
      <c r="G212" s="2" t="str">
        <f t="shared" si="17"/>
        <v>Philippe</v>
      </c>
    </row>
    <row r="213" spans="1:7" x14ac:dyDescent="0.3">
      <c r="A213" s="1" t="str">
        <f t="shared" si="14"/>
        <v>43502NuitM2</v>
      </c>
      <c r="B213" s="4">
        <f t="shared" si="16"/>
        <v>43502</v>
      </c>
      <c r="C213" s="2" t="s">
        <v>13</v>
      </c>
      <c r="D213" s="2" t="s">
        <v>8</v>
      </c>
      <c r="E213" s="2" t="s">
        <v>21</v>
      </c>
      <c r="F213" s="2">
        <f t="shared" si="15"/>
        <v>3</v>
      </c>
      <c r="G213" s="2" t="str">
        <f t="shared" si="17"/>
        <v>Salah</v>
      </c>
    </row>
    <row r="214" spans="1:7" x14ac:dyDescent="0.3">
      <c r="A214" s="1" t="str">
        <f t="shared" si="14"/>
        <v>43502NuitM3</v>
      </c>
      <c r="B214" s="4">
        <f t="shared" si="16"/>
        <v>43502</v>
      </c>
      <c r="C214" s="2" t="s">
        <v>18</v>
      </c>
      <c r="D214" s="2" t="s">
        <v>12</v>
      </c>
      <c r="E214" s="2" t="s">
        <v>21</v>
      </c>
      <c r="F214" s="2">
        <f t="shared" si="15"/>
        <v>3</v>
      </c>
      <c r="G214" s="2" t="str">
        <f t="shared" si="17"/>
        <v>Jérôme</v>
      </c>
    </row>
    <row r="215" spans="1:7" x14ac:dyDescent="0.3">
      <c r="A215" s="1" t="str">
        <f t="shared" si="14"/>
        <v>43502MatinM3</v>
      </c>
      <c r="B215" s="4">
        <f t="shared" si="16"/>
        <v>43502</v>
      </c>
      <c r="C215" s="2" t="s">
        <v>20</v>
      </c>
      <c r="D215" s="2" t="s">
        <v>12</v>
      </c>
      <c r="E215" s="2" t="s">
        <v>9</v>
      </c>
      <c r="F215" s="2">
        <f t="shared" si="15"/>
        <v>3</v>
      </c>
      <c r="G215" s="2" t="str">
        <f t="shared" si="17"/>
        <v>Jean-Pierre</v>
      </c>
    </row>
    <row r="216" spans="1:7" x14ac:dyDescent="0.3">
      <c r="A216" s="1" t="str">
        <f t="shared" si="14"/>
        <v>43502MatinM2</v>
      </c>
      <c r="B216" s="4">
        <f t="shared" si="16"/>
        <v>43502</v>
      </c>
      <c r="C216" s="2" t="s">
        <v>16</v>
      </c>
      <c r="D216" s="2" t="s">
        <v>8</v>
      </c>
      <c r="E216" s="2" t="s">
        <v>9</v>
      </c>
      <c r="F216" s="2">
        <f t="shared" si="15"/>
        <v>3</v>
      </c>
      <c r="G216" s="2" t="str">
        <f t="shared" si="17"/>
        <v>Radouane</v>
      </c>
    </row>
    <row r="217" spans="1:7" x14ac:dyDescent="0.3">
      <c r="A217" s="1" t="str">
        <f t="shared" si="14"/>
        <v>43503Après-MidiM2</v>
      </c>
      <c r="B217" s="4">
        <f t="shared" si="16"/>
        <v>43503</v>
      </c>
      <c r="C217" s="2" t="s">
        <v>7</v>
      </c>
      <c r="D217" s="2" t="s">
        <v>8</v>
      </c>
      <c r="E217" s="2" t="s">
        <v>15</v>
      </c>
      <c r="F217" s="2">
        <f t="shared" si="15"/>
        <v>4</v>
      </c>
      <c r="G217" s="2" t="str">
        <f t="shared" si="17"/>
        <v>Patrick</v>
      </c>
    </row>
    <row r="218" spans="1:7" x14ac:dyDescent="0.3">
      <c r="A218" s="1" t="str">
        <f t="shared" si="14"/>
        <v>43503Après-MidiM3</v>
      </c>
      <c r="B218" s="4">
        <f t="shared" si="16"/>
        <v>43503</v>
      </c>
      <c r="C218" s="2" t="s">
        <v>11</v>
      </c>
      <c r="D218" s="2" t="s">
        <v>12</v>
      </c>
      <c r="E218" s="2" t="s">
        <v>15</v>
      </c>
      <c r="F218" s="2">
        <f t="shared" si="15"/>
        <v>4</v>
      </c>
      <c r="G218" s="2" t="str">
        <f t="shared" si="17"/>
        <v>Philippe</v>
      </c>
    </row>
    <row r="219" spans="1:7" x14ac:dyDescent="0.3">
      <c r="A219" s="1" t="str">
        <f t="shared" si="14"/>
        <v>43503NuitM2</v>
      </c>
      <c r="B219" s="4">
        <f t="shared" si="16"/>
        <v>43503</v>
      </c>
      <c r="C219" s="2" t="s">
        <v>13</v>
      </c>
      <c r="D219" s="2" t="s">
        <v>8</v>
      </c>
      <c r="E219" s="2" t="s">
        <v>21</v>
      </c>
      <c r="F219" s="2">
        <f t="shared" si="15"/>
        <v>4</v>
      </c>
      <c r="G219" s="2" t="str">
        <f t="shared" si="17"/>
        <v>Salah</v>
      </c>
    </row>
    <row r="220" spans="1:7" x14ac:dyDescent="0.3">
      <c r="A220" s="1" t="str">
        <f t="shared" si="14"/>
        <v>43503NuitM3</v>
      </c>
      <c r="B220" s="4">
        <f t="shared" si="16"/>
        <v>43503</v>
      </c>
      <c r="C220" s="2" t="s">
        <v>18</v>
      </c>
      <c r="D220" s="2" t="s">
        <v>12</v>
      </c>
      <c r="E220" s="2" t="s">
        <v>21</v>
      </c>
      <c r="F220" s="2">
        <f t="shared" si="15"/>
        <v>4</v>
      </c>
      <c r="G220" s="2" t="str">
        <f t="shared" si="17"/>
        <v>Jérôme</v>
      </c>
    </row>
    <row r="221" spans="1:7" x14ac:dyDescent="0.3">
      <c r="A221" s="1" t="str">
        <f t="shared" si="14"/>
        <v>43503MatinM3</v>
      </c>
      <c r="B221" s="4">
        <f t="shared" si="16"/>
        <v>43503</v>
      </c>
      <c r="C221" s="2" t="s">
        <v>20</v>
      </c>
      <c r="D221" s="2" t="s">
        <v>12</v>
      </c>
      <c r="E221" s="2" t="s">
        <v>9</v>
      </c>
      <c r="F221" s="2">
        <f t="shared" si="15"/>
        <v>4</v>
      </c>
      <c r="G221" s="2" t="str">
        <f t="shared" si="17"/>
        <v>Jean-Pierre</v>
      </c>
    </row>
    <row r="222" spans="1:7" x14ac:dyDescent="0.3">
      <c r="A222" s="1" t="str">
        <f t="shared" si="14"/>
        <v>43503MatinM2</v>
      </c>
      <c r="B222" s="4">
        <f t="shared" si="16"/>
        <v>43503</v>
      </c>
      <c r="C222" s="2" t="s">
        <v>16</v>
      </c>
      <c r="D222" s="2" t="s">
        <v>8</v>
      </c>
      <c r="E222" s="2" t="s">
        <v>9</v>
      </c>
      <c r="F222" s="2">
        <f t="shared" si="15"/>
        <v>4</v>
      </c>
      <c r="G222" s="2" t="str">
        <f t="shared" si="17"/>
        <v>Radouane</v>
      </c>
    </row>
    <row r="223" spans="1:7" x14ac:dyDescent="0.3">
      <c r="A223" s="1" t="str">
        <f t="shared" si="14"/>
        <v>43504Après-MidiM2</v>
      </c>
      <c r="B223" s="4">
        <f t="shared" si="16"/>
        <v>43504</v>
      </c>
      <c r="C223" s="2" t="s">
        <v>7</v>
      </c>
      <c r="D223" s="2" t="s">
        <v>8</v>
      </c>
      <c r="E223" s="2" t="s">
        <v>15</v>
      </c>
      <c r="F223" s="2">
        <f t="shared" si="15"/>
        <v>5</v>
      </c>
      <c r="G223" s="2" t="str">
        <f t="shared" si="17"/>
        <v>Patrick</v>
      </c>
    </row>
    <row r="224" spans="1:7" x14ac:dyDescent="0.3">
      <c r="A224" s="1" t="str">
        <f t="shared" si="14"/>
        <v>43504Après-MidiM3</v>
      </c>
      <c r="B224" s="4">
        <f t="shared" si="16"/>
        <v>43504</v>
      </c>
      <c r="C224" s="2" t="s">
        <v>11</v>
      </c>
      <c r="D224" s="2" t="s">
        <v>12</v>
      </c>
      <c r="E224" s="2" t="s">
        <v>15</v>
      </c>
      <c r="F224" s="2">
        <f t="shared" si="15"/>
        <v>5</v>
      </c>
      <c r="G224" s="2" t="str">
        <f t="shared" si="17"/>
        <v>Philippe</v>
      </c>
    </row>
    <row r="225" spans="1:7" x14ac:dyDescent="0.3">
      <c r="A225" s="1" t="str">
        <f t="shared" si="14"/>
        <v>43504NuitM2</v>
      </c>
      <c r="B225" s="4">
        <f t="shared" si="16"/>
        <v>43504</v>
      </c>
      <c r="C225" s="2" t="s">
        <v>13</v>
      </c>
      <c r="D225" s="2" t="s">
        <v>8</v>
      </c>
      <c r="E225" s="2" t="s">
        <v>21</v>
      </c>
      <c r="F225" s="2">
        <f t="shared" si="15"/>
        <v>5</v>
      </c>
      <c r="G225" s="2" t="str">
        <f t="shared" si="17"/>
        <v>Salah</v>
      </c>
    </row>
    <row r="226" spans="1:7" x14ac:dyDescent="0.3">
      <c r="A226" s="1" t="str">
        <f t="shared" si="14"/>
        <v>43504NuitM3</v>
      </c>
      <c r="B226" s="4">
        <f t="shared" si="16"/>
        <v>43504</v>
      </c>
      <c r="C226" s="2" t="s">
        <v>18</v>
      </c>
      <c r="D226" s="2" t="s">
        <v>12</v>
      </c>
      <c r="E226" s="2" t="s">
        <v>21</v>
      </c>
      <c r="F226" s="2">
        <f t="shared" si="15"/>
        <v>5</v>
      </c>
      <c r="G226" s="2" t="str">
        <f t="shared" si="17"/>
        <v>Jérôme</v>
      </c>
    </row>
    <row r="227" spans="1:7" x14ac:dyDescent="0.3">
      <c r="A227" s="1" t="str">
        <f t="shared" si="14"/>
        <v>43504MatinM3</v>
      </c>
      <c r="B227" s="4">
        <f t="shared" si="16"/>
        <v>43504</v>
      </c>
      <c r="C227" s="2" t="s">
        <v>20</v>
      </c>
      <c r="D227" s="2" t="s">
        <v>12</v>
      </c>
      <c r="E227" s="2" t="s">
        <v>9</v>
      </c>
      <c r="F227" s="2">
        <f t="shared" si="15"/>
        <v>5</v>
      </c>
      <c r="G227" s="2" t="str">
        <f t="shared" si="17"/>
        <v>Jean-Pierre</v>
      </c>
    </row>
    <row r="228" spans="1:7" x14ac:dyDescent="0.3">
      <c r="A228" s="1" t="str">
        <f t="shared" si="14"/>
        <v>43504MatinM2</v>
      </c>
      <c r="B228" s="4">
        <f t="shared" si="16"/>
        <v>43504</v>
      </c>
      <c r="C228" s="2" t="s">
        <v>16</v>
      </c>
      <c r="D228" s="2" t="s">
        <v>8</v>
      </c>
      <c r="E228" s="2" t="s">
        <v>9</v>
      </c>
      <c r="F228" s="2">
        <f t="shared" si="15"/>
        <v>5</v>
      </c>
      <c r="G228" s="2" t="str">
        <f t="shared" si="17"/>
        <v>Radouane</v>
      </c>
    </row>
    <row r="229" spans="1:7" x14ac:dyDescent="0.3">
      <c r="A229" s="1" t="str">
        <f t="shared" si="14"/>
        <v>43505</v>
      </c>
      <c r="B229" s="6">
        <f t="shared" si="16"/>
        <v>43505</v>
      </c>
      <c r="F229" s="7">
        <f t="shared" si="15"/>
        <v>6</v>
      </c>
    </row>
    <row r="230" spans="1:7" x14ac:dyDescent="0.3">
      <c r="A230" s="1" t="str">
        <f t="shared" si="14"/>
        <v>43505Après-MidiM3</v>
      </c>
      <c r="B230" s="6">
        <f t="shared" si="16"/>
        <v>43505</v>
      </c>
      <c r="C230" s="2" t="s">
        <v>20</v>
      </c>
      <c r="D230" s="2" t="s">
        <v>12</v>
      </c>
      <c r="E230" s="2" t="s">
        <v>15</v>
      </c>
      <c r="F230" s="7">
        <f t="shared" si="15"/>
        <v>6</v>
      </c>
      <c r="G230" s="2" t="s">
        <v>23</v>
      </c>
    </row>
    <row r="231" spans="1:7" x14ac:dyDescent="0.3">
      <c r="A231" s="1" t="str">
        <f t="shared" si="14"/>
        <v>43505</v>
      </c>
      <c r="B231" s="6">
        <f t="shared" si="16"/>
        <v>43505</v>
      </c>
      <c r="C231" s="7"/>
      <c r="D231" s="7"/>
      <c r="E231" s="7"/>
      <c r="F231" s="7">
        <f t="shared" si="15"/>
        <v>6</v>
      </c>
      <c r="G231" s="2" t="e">
        <f t="shared" ref="G231:G294" si="18">VLOOKUP(C231,couleur,3,FALSE)</f>
        <v>#N/A</v>
      </c>
    </row>
    <row r="232" spans="1:7" x14ac:dyDescent="0.3">
      <c r="A232" s="1" t="str">
        <f t="shared" si="14"/>
        <v>43505</v>
      </c>
      <c r="B232" s="6">
        <f t="shared" si="16"/>
        <v>43505</v>
      </c>
      <c r="C232" s="7"/>
      <c r="D232" s="7"/>
      <c r="E232" s="7"/>
      <c r="F232" s="7">
        <f t="shared" si="15"/>
        <v>6</v>
      </c>
      <c r="G232" s="2" t="e">
        <f t="shared" si="18"/>
        <v>#N/A</v>
      </c>
    </row>
    <row r="233" spans="1:7" x14ac:dyDescent="0.3">
      <c r="A233" s="1" t="str">
        <f t="shared" si="14"/>
        <v>43505</v>
      </c>
      <c r="B233" s="6">
        <f t="shared" si="16"/>
        <v>43505</v>
      </c>
      <c r="C233" s="7"/>
      <c r="D233" s="7"/>
      <c r="E233" s="7"/>
      <c r="F233" s="7">
        <f t="shared" si="15"/>
        <v>6</v>
      </c>
      <c r="G233" s="2" t="e">
        <f t="shared" si="18"/>
        <v>#N/A</v>
      </c>
    </row>
    <row r="234" spans="1:7" x14ac:dyDescent="0.3">
      <c r="A234" s="1" t="str">
        <f t="shared" si="14"/>
        <v>43505</v>
      </c>
      <c r="B234" s="6">
        <f t="shared" si="16"/>
        <v>43505</v>
      </c>
      <c r="C234" s="7"/>
      <c r="D234" s="7"/>
      <c r="E234" s="7"/>
      <c r="F234" s="7">
        <f t="shared" si="15"/>
        <v>6</v>
      </c>
      <c r="G234" s="2" t="e">
        <f t="shared" si="18"/>
        <v>#N/A</v>
      </c>
    </row>
    <row r="235" spans="1:7" x14ac:dyDescent="0.3">
      <c r="A235" s="1" t="str">
        <f t="shared" si="14"/>
        <v>43506</v>
      </c>
      <c r="B235" s="6">
        <f t="shared" si="16"/>
        <v>43506</v>
      </c>
      <c r="C235" s="7"/>
      <c r="D235" s="7"/>
      <c r="E235" s="7"/>
      <c r="F235" s="7">
        <f t="shared" si="15"/>
        <v>7</v>
      </c>
      <c r="G235" s="2" t="e">
        <f t="shared" si="18"/>
        <v>#N/A</v>
      </c>
    </row>
    <row r="236" spans="1:7" x14ac:dyDescent="0.3">
      <c r="A236" s="1" t="str">
        <f t="shared" si="14"/>
        <v>43506</v>
      </c>
      <c r="B236" s="6">
        <f t="shared" si="16"/>
        <v>43506</v>
      </c>
      <c r="C236" s="7"/>
      <c r="D236" s="7"/>
      <c r="E236" s="7"/>
      <c r="F236" s="7">
        <f t="shared" si="15"/>
        <v>7</v>
      </c>
      <c r="G236" s="2" t="e">
        <f t="shared" si="18"/>
        <v>#N/A</v>
      </c>
    </row>
    <row r="237" spans="1:7" x14ac:dyDescent="0.3">
      <c r="A237" s="1" t="str">
        <f t="shared" si="14"/>
        <v>43506</v>
      </c>
      <c r="B237" s="6">
        <f t="shared" si="16"/>
        <v>43506</v>
      </c>
      <c r="C237" s="7"/>
      <c r="D237" s="7"/>
      <c r="E237" s="7"/>
      <c r="F237" s="7">
        <f t="shared" si="15"/>
        <v>7</v>
      </c>
      <c r="G237" s="2" t="e">
        <f t="shared" si="18"/>
        <v>#N/A</v>
      </c>
    </row>
    <row r="238" spans="1:7" x14ac:dyDescent="0.3">
      <c r="A238" s="1" t="str">
        <f t="shared" si="14"/>
        <v>43506</v>
      </c>
      <c r="B238" s="6">
        <f t="shared" si="16"/>
        <v>43506</v>
      </c>
      <c r="C238" s="7"/>
      <c r="D238" s="7"/>
      <c r="E238" s="7"/>
      <c r="F238" s="7">
        <f t="shared" si="15"/>
        <v>7</v>
      </c>
      <c r="G238" s="2" t="e">
        <f t="shared" si="18"/>
        <v>#N/A</v>
      </c>
    </row>
    <row r="239" spans="1:7" x14ac:dyDescent="0.3">
      <c r="A239" s="1" t="str">
        <f t="shared" si="14"/>
        <v>43506</v>
      </c>
      <c r="B239" s="6">
        <f t="shared" si="16"/>
        <v>43506</v>
      </c>
      <c r="C239" s="7"/>
      <c r="D239" s="7"/>
      <c r="E239" s="7"/>
      <c r="F239" s="7">
        <f t="shared" si="15"/>
        <v>7</v>
      </c>
      <c r="G239" s="2" t="e">
        <f t="shared" si="18"/>
        <v>#N/A</v>
      </c>
    </row>
    <row r="240" spans="1:7" x14ac:dyDescent="0.3">
      <c r="A240" s="1" t="str">
        <f t="shared" si="14"/>
        <v>43506</v>
      </c>
      <c r="B240" s="6">
        <f t="shared" si="16"/>
        <v>43506</v>
      </c>
      <c r="C240" s="7"/>
      <c r="D240" s="7"/>
      <c r="E240" s="7"/>
      <c r="F240" s="7">
        <f t="shared" si="15"/>
        <v>7</v>
      </c>
      <c r="G240" s="2" t="e">
        <f t="shared" si="18"/>
        <v>#N/A</v>
      </c>
    </row>
    <row r="241" spans="1:7" x14ac:dyDescent="0.3">
      <c r="A241" s="1" t="str">
        <f t="shared" si="14"/>
        <v>43507MatinM2</v>
      </c>
      <c r="B241" s="4">
        <f t="shared" si="16"/>
        <v>43507</v>
      </c>
      <c r="C241" s="2" t="s">
        <v>7</v>
      </c>
      <c r="D241" s="2" t="s">
        <v>8</v>
      </c>
      <c r="E241" s="2" t="s">
        <v>9</v>
      </c>
      <c r="F241" s="2">
        <f t="shared" si="15"/>
        <v>1</v>
      </c>
      <c r="G241" s="2" t="str">
        <f t="shared" si="18"/>
        <v>Patrick</v>
      </c>
    </row>
    <row r="242" spans="1:7" x14ac:dyDescent="0.3">
      <c r="A242" s="1" t="str">
        <f t="shared" si="14"/>
        <v>43507MatinM3</v>
      </c>
      <c r="B242" s="4">
        <f t="shared" si="16"/>
        <v>43507</v>
      </c>
      <c r="C242" s="2" t="s">
        <v>11</v>
      </c>
      <c r="D242" s="2" t="s">
        <v>12</v>
      </c>
      <c r="E242" s="2" t="s">
        <v>9</v>
      </c>
      <c r="F242" s="2">
        <f t="shared" si="15"/>
        <v>1</v>
      </c>
      <c r="G242" s="2" t="str">
        <f t="shared" si="18"/>
        <v>Philippe</v>
      </c>
    </row>
    <row r="243" spans="1:7" x14ac:dyDescent="0.3">
      <c r="A243" s="1" t="str">
        <f t="shared" si="14"/>
        <v>43507Après-MidiM2</v>
      </c>
      <c r="B243" s="4">
        <f t="shared" si="16"/>
        <v>43507</v>
      </c>
      <c r="C243" s="2" t="s">
        <v>13</v>
      </c>
      <c r="D243" s="2" t="s">
        <v>8</v>
      </c>
      <c r="E243" s="2" t="s">
        <v>15</v>
      </c>
      <c r="F243" s="2">
        <f t="shared" si="15"/>
        <v>1</v>
      </c>
      <c r="G243" s="2" t="str">
        <f t="shared" si="18"/>
        <v>Salah</v>
      </c>
    </row>
    <row r="244" spans="1:7" x14ac:dyDescent="0.3">
      <c r="A244" s="1" t="str">
        <f t="shared" si="14"/>
        <v>43507Après-MidiM3</v>
      </c>
      <c r="B244" s="4">
        <f t="shared" si="16"/>
        <v>43507</v>
      </c>
      <c r="C244" s="2" t="s">
        <v>18</v>
      </c>
      <c r="D244" s="2" t="s">
        <v>12</v>
      </c>
      <c r="E244" s="2" t="s">
        <v>15</v>
      </c>
      <c r="F244" s="2">
        <f t="shared" si="15"/>
        <v>1</v>
      </c>
      <c r="G244" s="2" t="str">
        <f t="shared" si="18"/>
        <v>Jérôme</v>
      </c>
    </row>
    <row r="245" spans="1:7" x14ac:dyDescent="0.3">
      <c r="A245" s="1" t="str">
        <f t="shared" si="14"/>
        <v>43507NuitM3</v>
      </c>
      <c r="B245" s="4">
        <f t="shared" si="16"/>
        <v>43507</v>
      </c>
      <c r="C245" s="2" t="s">
        <v>20</v>
      </c>
      <c r="D245" s="2" t="s">
        <v>12</v>
      </c>
      <c r="E245" s="2" t="s">
        <v>21</v>
      </c>
      <c r="F245" s="2">
        <f t="shared" si="15"/>
        <v>1</v>
      </c>
      <c r="G245" s="2" t="str">
        <f t="shared" si="18"/>
        <v>Jean-Pierre</v>
      </c>
    </row>
    <row r="246" spans="1:7" x14ac:dyDescent="0.3">
      <c r="A246" s="1" t="str">
        <f t="shared" si="14"/>
        <v>43507NuitM2</v>
      </c>
      <c r="B246" s="4">
        <f t="shared" si="16"/>
        <v>43507</v>
      </c>
      <c r="C246" s="2" t="s">
        <v>16</v>
      </c>
      <c r="D246" s="2" t="s">
        <v>8</v>
      </c>
      <c r="E246" s="2" t="s">
        <v>21</v>
      </c>
      <c r="F246" s="2">
        <f t="shared" si="15"/>
        <v>1</v>
      </c>
      <c r="G246" s="2" t="str">
        <f t="shared" si="18"/>
        <v>Radouane</v>
      </c>
    </row>
    <row r="247" spans="1:7" x14ac:dyDescent="0.3">
      <c r="A247" s="1" t="str">
        <f t="shared" si="14"/>
        <v>43508MatinM2</v>
      </c>
      <c r="B247" s="4">
        <f t="shared" si="16"/>
        <v>43508</v>
      </c>
      <c r="C247" s="2" t="s">
        <v>7</v>
      </c>
      <c r="D247" s="2" t="s">
        <v>8</v>
      </c>
      <c r="E247" s="2" t="s">
        <v>9</v>
      </c>
      <c r="F247" s="2">
        <f t="shared" si="15"/>
        <v>2</v>
      </c>
      <c r="G247" s="2" t="str">
        <f t="shared" si="18"/>
        <v>Patrick</v>
      </c>
    </row>
    <row r="248" spans="1:7" x14ac:dyDescent="0.3">
      <c r="A248" s="1" t="str">
        <f t="shared" si="14"/>
        <v>43508MatinM3</v>
      </c>
      <c r="B248" s="4">
        <f t="shared" si="16"/>
        <v>43508</v>
      </c>
      <c r="C248" s="2" t="s">
        <v>11</v>
      </c>
      <c r="D248" s="2" t="s">
        <v>12</v>
      </c>
      <c r="E248" s="2" t="s">
        <v>9</v>
      </c>
      <c r="F248" s="2">
        <f t="shared" si="15"/>
        <v>2</v>
      </c>
      <c r="G248" s="2" t="str">
        <f t="shared" si="18"/>
        <v>Philippe</v>
      </c>
    </row>
    <row r="249" spans="1:7" x14ac:dyDescent="0.3">
      <c r="A249" s="1" t="str">
        <f t="shared" si="14"/>
        <v>43508Après-MidiM2</v>
      </c>
      <c r="B249" s="4">
        <f t="shared" si="16"/>
        <v>43508</v>
      </c>
      <c r="C249" s="2" t="s">
        <v>13</v>
      </c>
      <c r="D249" s="2" t="s">
        <v>8</v>
      </c>
      <c r="E249" s="2" t="s">
        <v>15</v>
      </c>
      <c r="F249" s="2">
        <f t="shared" si="15"/>
        <v>2</v>
      </c>
      <c r="G249" s="2" t="str">
        <f t="shared" si="18"/>
        <v>Salah</v>
      </c>
    </row>
    <row r="250" spans="1:7" x14ac:dyDescent="0.3">
      <c r="A250" s="1" t="str">
        <f t="shared" si="14"/>
        <v>43508Après-MidiM3</v>
      </c>
      <c r="B250" s="4">
        <f t="shared" si="16"/>
        <v>43508</v>
      </c>
      <c r="C250" s="2" t="s">
        <v>18</v>
      </c>
      <c r="D250" s="2" t="s">
        <v>12</v>
      </c>
      <c r="E250" s="2" t="s">
        <v>15</v>
      </c>
      <c r="F250" s="2">
        <f t="shared" si="15"/>
        <v>2</v>
      </c>
      <c r="G250" s="2" t="str">
        <f t="shared" si="18"/>
        <v>Jérôme</v>
      </c>
    </row>
    <row r="251" spans="1:7" x14ac:dyDescent="0.3">
      <c r="A251" s="1" t="str">
        <f t="shared" si="14"/>
        <v>43508NuitM3</v>
      </c>
      <c r="B251" s="4">
        <f t="shared" si="16"/>
        <v>43508</v>
      </c>
      <c r="C251" s="2" t="s">
        <v>20</v>
      </c>
      <c r="D251" s="2" t="s">
        <v>12</v>
      </c>
      <c r="E251" s="2" t="s">
        <v>21</v>
      </c>
      <c r="F251" s="2">
        <f t="shared" si="15"/>
        <v>2</v>
      </c>
      <c r="G251" s="2" t="str">
        <f t="shared" si="18"/>
        <v>Jean-Pierre</v>
      </c>
    </row>
    <row r="252" spans="1:7" x14ac:dyDescent="0.3">
      <c r="A252" s="1" t="str">
        <f t="shared" si="14"/>
        <v>43508NuitM2</v>
      </c>
      <c r="B252" s="4">
        <f t="shared" si="16"/>
        <v>43508</v>
      </c>
      <c r="C252" s="2" t="s">
        <v>16</v>
      </c>
      <c r="D252" s="2" t="s">
        <v>8</v>
      </c>
      <c r="E252" s="2" t="s">
        <v>21</v>
      </c>
      <c r="F252" s="2">
        <f t="shared" si="15"/>
        <v>2</v>
      </c>
      <c r="G252" s="2" t="str">
        <f t="shared" si="18"/>
        <v>Radouane</v>
      </c>
    </row>
    <row r="253" spans="1:7" x14ac:dyDescent="0.3">
      <c r="A253" s="1" t="str">
        <f t="shared" si="14"/>
        <v>43509MatinM2</v>
      </c>
      <c r="B253" s="4">
        <f t="shared" si="16"/>
        <v>43509</v>
      </c>
      <c r="C253" s="2" t="s">
        <v>7</v>
      </c>
      <c r="D253" s="2" t="s">
        <v>8</v>
      </c>
      <c r="E253" s="2" t="s">
        <v>9</v>
      </c>
      <c r="F253" s="2">
        <f t="shared" si="15"/>
        <v>3</v>
      </c>
      <c r="G253" s="2" t="str">
        <f t="shared" si="18"/>
        <v>Patrick</v>
      </c>
    </row>
    <row r="254" spans="1:7" x14ac:dyDescent="0.3">
      <c r="A254" s="1" t="str">
        <f t="shared" si="14"/>
        <v>43509MatinM3</v>
      </c>
      <c r="B254" s="4">
        <f t="shared" si="16"/>
        <v>43509</v>
      </c>
      <c r="C254" s="2" t="s">
        <v>11</v>
      </c>
      <c r="D254" s="2" t="s">
        <v>12</v>
      </c>
      <c r="E254" s="2" t="s">
        <v>9</v>
      </c>
      <c r="F254" s="2">
        <f t="shared" si="15"/>
        <v>3</v>
      </c>
      <c r="G254" s="2" t="str">
        <f t="shared" si="18"/>
        <v>Philippe</v>
      </c>
    </row>
    <row r="255" spans="1:7" x14ac:dyDescent="0.3">
      <c r="A255" s="1" t="str">
        <f t="shared" si="14"/>
        <v>43509Après-MidiM2</v>
      </c>
      <c r="B255" s="4">
        <f t="shared" si="16"/>
        <v>43509</v>
      </c>
      <c r="C255" s="2" t="s">
        <v>13</v>
      </c>
      <c r="D255" s="2" t="s">
        <v>8</v>
      </c>
      <c r="E255" s="2" t="s">
        <v>15</v>
      </c>
      <c r="F255" s="2">
        <f t="shared" si="15"/>
        <v>3</v>
      </c>
      <c r="G255" s="2" t="str">
        <f t="shared" si="18"/>
        <v>Salah</v>
      </c>
    </row>
    <row r="256" spans="1:7" x14ac:dyDescent="0.3">
      <c r="A256" s="1" t="str">
        <f t="shared" si="14"/>
        <v>43509Après-MidiM3</v>
      </c>
      <c r="B256" s="4">
        <f t="shared" si="16"/>
        <v>43509</v>
      </c>
      <c r="C256" s="2" t="s">
        <v>18</v>
      </c>
      <c r="D256" s="2" t="s">
        <v>12</v>
      </c>
      <c r="E256" s="2" t="s">
        <v>15</v>
      </c>
      <c r="F256" s="2">
        <f t="shared" si="15"/>
        <v>3</v>
      </c>
      <c r="G256" s="2" t="str">
        <f t="shared" si="18"/>
        <v>Jérôme</v>
      </c>
    </row>
    <row r="257" spans="1:7" x14ac:dyDescent="0.3">
      <c r="A257" s="1" t="str">
        <f t="shared" si="14"/>
        <v>43509NuitM3</v>
      </c>
      <c r="B257" s="4">
        <f t="shared" si="16"/>
        <v>43509</v>
      </c>
      <c r="C257" s="2" t="s">
        <v>20</v>
      </c>
      <c r="D257" s="2" t="s">
        <v>12</v>
      </c>
      <c r="E257" s="2" t="s">
        <v>21</v>
      </c>
      <c r="F257" s="2">
        <f t="shared" si="15"/>
        <v>3</v>
      </c>
      <c r="G257" s="2" t="str">
        <f t="shared" si="18"/>
        <v>Jean-Pierre</v>
      </c>
    </row>
    <row r="258" spans="1:7" x14ac:dyDescent="0.3">
      <c r="A258" s="1" t="str">
        <f t="shared" ref="A258:A321" si="19">CONCATENATE(B258,E258,D258)</f>
        <v>43509NuitM2</v>
      </c>
      <c r="B258" s="4">
        <f t="shared" si="16"/>
        <v>43509</v>
      </c>
      <c r="C258" s="2" t="s">
        <v>16</v>
      </c>
      <c r="D258" s="2" t="s">
        <v>8</v>
      </c>
      <c r="E258" s="2" t="s">
        <v>21</v>
      </c>
      <c r="F258" s="2">
        <f t="shared" ref="F258:F321" si="20">WEEKDAY(B258,2)</f>
        <v>3</v>
      </c>
      <c r="G258" s="2" t="str">
        <f t="shared" si="18"/>
        <v>Radouane</v>
      </c>
    </row>
    <row r="259" spans="1:7" x14ac:dyDescent="0.3">
      <c r="A259" s="1" t="str">
        <f t="shared" si="19"/>
        <v>43510MatinM2</v>
      </c>
      <c r="B259" s="4">
        <f t="shared" si="16"/>
        <v>43510</v>
      </c>
      <c r="C259" s="2" t="s">
        <v>7</v>
      </c>
      <c r="D259" s="2" t="s">
        <v>8</v>
      </c>
      <c r="E259" s="2" t="s">
        <v>9</v>
      </c>
      <c r="F259" s="2">
        <f t="shared" si="20"/>
        <v>4</v>
      </c>
      <c r="G259" s="2" t="str">
        <f t="shared" si="18"/>
        <v>Patrick</v>
      </c>
    </row>
    <row r="260" spans="1:7" x14ac:dyDescent="0.3">
      <c r="A260" s="1" t="str">
        <f t="shared" si="19"/>
        <v>43510MatinM3</v>
      </c>
      <c r="B260" s="4">
        <f t="shared" ref="B260:B323" si="21">$I$1+1*INT((ROW()-1)/6)</f>
        <v>43510</v>
      </c>
      <c r="C260" s="2" t="s">
        <v>11</v>
      </c>
      <c r="D260" s="2" t="s">
        <v>12</v>
      </c>
      <c r="E260" s="2" t="s">
        <v>9</v>
      </c>
      <c r="F260" s="2">
        <f t="shared" si="20"/>
        <v>4</v>
      </c>
      <c r="G260" s="2" t="str">
        <f t="shared" si="18"/>
        <v>Philippe</v>
      </c>
    </row>
    <row r="261" spans="1:7" x14ac:dyDescent="0.3">
      <c r="A261" s="1" t="str">
        <f t="shared" si="19"/>
        <v>43510Après-MidiM2</v>
      </c>
      <c r="B261" s="4">
        <f t="shared" si="21"/>
        <v>43510</v>
      </c>
      <c r="C261" s="2" t="s">
        <v>13</v>
      </c>
      <c r="D261" s="2" t="s">
        <v>8</v>
      </c>
      <c r="E261" s="2" t="s">
        <v>15</v>
      </c>
      <c r="F261" s="2">
        <f t="shared" si="20"/>
        <v>4</v>
      </c>
      <c r="G261" s="2" t="str">
        <f t="shared" si="18"/>
        <v>Salah</v>
      </c>
    </row>
    <row r="262" spans="1:7" x14ac:dyDescent="0.3">
      <c r="A262" s="1" t="str">
        <f t="shared" si="19"/>
        <v>43510Après-MidiM3</v>
      </c>
      <c r="B262" s="4">
        <f t="shared" si="21"/>
        <v>43510</v>
      </c>
      <c r="C262" s="2" t="s">
        <v>18</v>
      </c>
      <c r="D262" s="2" t="s">
        <v>12</v>
      </c>
      <c r="E262" s="2" t="s">
        <v>15</v>
      </c>
      <c r="F262" s="2">
        <f t="shared" si="20"/>
        <v>4</v>
      </c>
      <c r="G262" s="2" t="str">
        <f t="shared" si="18"/>
        <v>Jérôme</v>
      </c>
    </row>
    <row r="263" spans="1:7" x14ac:dyDescent="0.3">
      <c r="A263" s="1" t="str">
        <f t="shared" si="19"/>
        <v>43510NuitM3</v>
      </c>
      <c r="B263" s="4">
        <f t="shared" si="21"/>
        <v>43510</v>
      </c>
      <c r="C263" s="2" t="s">
        <v>20</v>
      </c>
      <c r="D263" s="2" t="s">
        <v>12</v>
      </c>
      <c r="E263" s="2" t="s">
        <v>21</v>
      </c>
      <c r="F263" s="2">
        <f t="shared" si="20"/>
        <v>4</v>
      </c>
      <c r="G263" s="2" t="str">
        <f t="shared" si="18"/>
        <v>Jean-Pierre</v>
      </c>
    </row>
    <row r="264" spans="1:7" x14ac:dyDescent="0.3">
      <c r="A264" s="1" t="str">
        <f t="shared" si="19"/>
        <v>43510NuitM2</v>
      </c>
      <c r="B264" s="4">
        <f t="shared" si="21"/>
        <v>43510</v>
      </c>
      <c r="C264" s="2" t="s">
        <v>16</v>
      </c>
      <c r="D264" s="2" t="s">
        <v>8</v>
      </c>
      <c r="E264" s="2" t="s">
        <v>21</v>
      </c>
      <c r="F264" s="2">
        <f t="shared" si="20"/>
        <v>4</v>
      </c>
      <c r="G264" s="2" t="str">
        <f t="shared" si="18"/>
        <v>Radouane</v>
      </c>
    </row>
    <row r="265" spans="1:7" x14ac:dyDescent="0.3">
      <c r="A265" s="1" t="str">
        <f t="shared" si="19"/>
        <v>43511MatinM2</v>
      </c>
      <c r="B265" s="4">
        <f t="shared" si="21"/>
        <v>43511</v>
      </c>
      <c r="C265" s="2" t="s">
        <v>7</v>
      </c>
      <c r="D265" s="2" t="s">
        <v>8</v>
      </c>
      <c r="E265" s="2" t="s">
        <v>9</v>
      </c>
      <c r="F265" s="2">
        <f t="shared" si="20"/>
        <v>5</v>
      </c>
      <c r="G265" s="2" t="str">
        <f t="shared" si="18"/>
        <v>Patrick</v>
      </c>
    </row>
    <row r="266" spans="1:7" x14ac:dyDescent="0.3">
      <c r="A266" s="1" t="str">
        <f t="shared" si="19"/>
        <v>43511MatinM3</v>
      </c>
      <c r="B266" s="4">
        <f t="shared" si="21"/>
        <v>43511</v>
      </c>
      <c r="C266" s="2" t="s">
        <v>11</v>
      </c>
      <c r="D266" s="2" t="s">
        <v>12</v>
      </c>
      <c r="E266" s="2" t="s">
        <v>9</v>
      </c>
      <c r="F266" s="2">
        <f t="shared" si="20"/>
        <v>5</v>
      </c>
      <c r="G266" s="2" t="str">
        <f t="shared" si="18"/>
        <v>Philippe</v>
      </c>
    </row>
    <row r="267" spans="1:7" x14ac:dyDescent="0.3">
      <c r="A267" s="1" t="str">
        <f t="shared" si="19"/>
        <v>43511Après-MidiM2</v>
      </c>
      <c r="B267" s="4">
        <f t="shared" si="21"/>
        <v>43511</v>
      </c>
      <c r="C267" s="2" t="s">
        <v>13</v>
      </c>
      <c r="D267" s="2" t="s">
        <v>8</v>
      </c>
      <c r="E267" s="2" t="s">
        <v>15</v>
      </c>
      <c r="F267" s="2">
        <f t="shared" si="20"/>
        <v>5</v>
      </c>
      <c r="G267" s="2" t="str">
        <f t="shared" si="18"/>
        <v>Salah</v>
      </c>
    </row>
    <row r="268" spans="1:7" x14ac:dyDescent="0.3">
      <c r="A268" s="1" t="str">
        <f t="shared" si="19"/>
        <v>43511Après-MidiM3</v>
      </c>
      <c r="B268" s="4">
        <f t="shared" si="21"/>
        <v>43511</v>
      </c>
      <c r="C268" s="2" t="s">
        <v>18</v>
      </c>
      <c r="D268" s="2" t="s">
        <v>12</v>
      </c>
      <c r="E268" s="2" t="s">
        <v>15</v>
      </c>
      <c r="F268" s="2">
        <f t="shared" si="20"/>
        <v>5</v>
      </c>
      <c r="G268" s="2" t="str">
        <f t="shared" si="18"/>
        <v>Jérôme</v>
      </c>
    </row>
    <row r="269" spans="1:7" x14ac:dyDescent="0.3">
      <c r="A269" s="1" t="str">
        <f t="shared" si="19"/>
        <v>43511NuitM3</v>
      </c>
      <c r="B269" s="4">
        <f t="shared" si="21"/>
        <v>43511</v>
      </c>
      <c r="C269" s="2" t="s">
        <v>20</v>
      </c>
      <c r="D269" s="2" t="s">
        <v>12</v>
      </c>
      <c r="E269" s="2" t="s">
        <v>21</v>
      </c>
      <c r="F269" s="2">
        <f t="shared" si="20"/>
        <v>5</v>
      </c>
      <c r="G269" s="2" t="str">
        <f t="shared" si="18"/>
        <v>Jean-Pierre</v>
      </c>
    </row>
    <row r="270" spans="1:7" x14ac:dyDescent="0.3">
      <c r="A270" s="1" t="str">
        <f t="shared" si="19"/>
        <v>43511NuitM2</v>
      </c>
      <c r="B270" s="4">
        <f t="shared" si="21"/>
        <v>43511</v>
      </c>
      <c r="C270" s="2" t="s">
        <v>16</v>
      </c>
      <c r="D270" s="2" t="s">
        <v>8</v>
      </c>
      <c r="E270" s="2" t="s">
        <v>21</v>
      </c>
      <c r="F270" s="2">
        <f t="shared" si="20"/>
        <v>5</v>
      </c>
      <c r="G270" s="2" t="str">
        <f t="shared" si="18"/>
        <v>Radouane</v>
      </c>
    </row>
    <row r="271" spans="1:7" x14ac:dyDescent="0.3">
      <c r="A271" s="1" t="str">
        <f t="shared" si="19"/>
        <v>43512NuitM3</v>
      </c>
      <c r="B271" s="6">
        <f t="shared" si="21"/>
        <v>43512</v>
      </c>
      <c r="C271" s="2" t="s">
        <v>20</v>
      </c>
      <c r="D271" s="2" t="s">
        <v>12</v>
      </c>
      <c r="E271" s="2" t="s">
        <v>21</v>
      </c>
      <c r="F271" s="7">
        <f t="shared" si="20"/>
        <v>6</v>
      </c>
      <c r="G271" s="2" t="str">
        <f t="shared" si="18"/>
        <v>Jean-Pierre</v>
      </c>
    </row>
    <row r="272" spans="1:7" x14ac:dyDescent="0.3">
      <c r="A272" s="1" t="str">
        <f t="shared" si="19"/>
        <v>43512NuitM2</v>
      </c>
      <c r="B272" s="6">
        <f t="shared" si="21"/>
        <v>43512</v>
      </c>
      <c r="C272" s="2" t="s">
        <v>16</v>
      </c>
      <c r="D272" s="2" t="s">
        <v>8</v>
      </c>
      <c r="E272" s="2" t="s">
        <v>21</v>
      </c>
      <c r="F272" s="7">
        <f t="shared" si="20"/>
        <v>6</v>
      </c>
      <c r="G272" s="2" t="str">
        <f t="shared" si="18"/>
        <v>Radouane</v>
      </c>
    </row>
    <row r="273" spans="1:7" x14ac:dyDescent="0.3">
      <c r="A273" s="1" t="str">
        <f t="shared" si="19"/>
        <v>43512</v>
      </c>
      <c r="B273" s="6">
        <f t="shared" si="21"/>
        <v>43512</v>
      </c>
      <c r="C273" s="7"/>
      <c r="D273" s="7"/>
      <c r="E273" s="7"/>
      <c r="F273" s="7">
        <f t="shared" si="20"/>
        <v>6</v>
      </c>
      <c r="G273" s="2" t="e">
        <f t="shared" si="18"/>
        <v>#N/A</v>
      </c>
    </row>
    <row r="274" spans="1:7" x14ac:dyDescent="0.3">
      <c r="A274" s="1" t="str">
        <f t="shared" si="19"/>
        <v>43512</v>
      </c>
      <c r="B274" s="6">
        <f t="shared" si="21"/>
        <v>43512</v>
      </c>
      <c r="C274" s="7"/>
      <c r="D274" s="7"/>
      <c r="E274" s="7"/>
      <c r="F274" s="7">
        <f t="shared" si="20"/>
        <v>6</v>
      </c>
      <c r="G274" s="2" t="e">
        <f t="shared" si="18"/>
        <v>#N/A</v>
      </c>
    </row>
    <row r="275" spans="1:7" x14ac:dyDescent="0.3">
      <c r="A275" s="1" t="str">
        <f t="shared" si="19"/>
        <v>43512</v>
      </c>
      <c r="B275" s="6">
        <f t="shared" si="21"/>
        <v>43512</v>
      </c>
      <c r="C275" s="7"/>
      <c r="D275" s="7"/>
      <c r="E275" s="7"/>
      <c r="F275" s="7">
        <f t="shared" si="20"/>
        <v>6</v>
      </c>
      <c r="G275" s="2" t="e">
        <f t="shared" si="18"/>
        <v>#N/A</v>
      </c>
    </row>
    <row r="276" spans="1:7" x14ac:dyDescent="0.3">
      <c r="A276" s="1" t="str">
        <f t="shared" si="19"/>
        <v>43512</v>
      </c>
      <c r="B276" s="6">
        <f t="shared" si="21"/>
        <v>43512</v>
      </c>
      <c r="C276" s="7"/>
      <c r="D276" s="7"/>
      <c r="E276" s="7"/>
      <c r="F276" s="7">
        <f t="shared" si="20"/>
        <v>6</v>
      </c>
      <c r="G276" s="2" t="e">
        <f t="shared" si="18"/>
        <v>#N/A</v>
      </c>
    </row>
    <row r="277" spans="1:7" x14ac:dyDescent="0.3">
      <c r="A277" s="1" t="str">
        <f t="shared" si="19"/>
        <v>43513</v>
      </c>
      <c r="B277" s="6">
        <f t="shared" si="21"/>
        <v>43513</v>
      </c>
      <c r="C277" s="7"/>
      <c r="D277" s="7"/>
      <c r="E277" s="7"/>
      <c r="F277" s="7">
        <f t="shared" si="20"/>
        <v>7</v>
      </c>
      <c r="G277" s="2" t="e">
        <f t="shared" si="18"/>
        <v>#N/A</v>
      </c>
    </row>
    <row r="278" spans="1:7" x14ac:dyDescent="0.3">
      <c r="A278" s="1" t="str">
        <f t="shared" si="19"/>
        <v>43513</v>
      </c>
      <c r="B278" s="6">
        <f t="shared" si="21"/>
        <v>43513</v>
      </c>
      <c r="C278" s="7"/>
      <c r="D278" s="7"/>
      <c r="E278" s="7"/>
      <c r="F278" s="7">
        <f t="shared" si="20"/>
        <v>7</v>
      </c>
      <c r="G278" s="2" t="e">
        <f t="shared" si="18"/>
        <v>#N/A</v>
      </c>
    </row>
    <row r="279" spans="1:7" x14ac:dyDescent="0.3">
      <c r="A279" s="1" t="str">
        <f t="shared" si="19"/>
        <v>43513</v>
      </c>
      <c r="B279" s="6">
        <f t="shared" si="21"/>
        <v>43513</v>
      </c>
      <c r="C279" s="7"/>
      <c r="D279" s="7"/>
      <c r="E279" s="7"/>
      <c r="F279" s="7">
        <f t="shared" si="20"/>
        <v>7</v>
      </c>
      <c r="G279" s="2" t="e">
        <f t="shared" si="18"/>
        <v>#N/A</v>
      </c>
    </row>
    <row r="280" spans="1:7" x14ac:dyDescent="0.3">
      <c r="A280" s="1" t="str">
        <f t="shared" si="19"/>
        <v>43513</v>
      </c>
      <c r="B280" s="6">
        <f t="shared" si="21"/>
        <v>43513</v>
      </c>
      <c r="C280" s="7"/>
      <c r="D280" s="7"/>
      <c r="E280" s="7"/>
      <c r="F280" s="7">
        <f t="shared" si="20"/>
        <v>7</v>
      </c>
      <c r="G280" s="2" t="e">
        <f t="shared" si="18"/>
        <v>#N/A</v>
      </c>
    </row>
    <row r="281" spans="1:7" x14ac:dyDescent="0.3">
      <c r="A281" s="1" t="str">
        <f t="shared" si="19"/>
        <v>43513</v>
      </c>
      <c r="B281" s="6">
        <f t="shared" si="21"/>
        <v>43513</v>
      </c>
      <c r="C281" s="7"/>
      <c r="D281" s="7"/>
      <c r="E281" s="7"/>
      <c r="F281" s="7">
        <f t="shared" si="20"/>
        <v>7</v>
      </c>
      <c r="G281" s="2" t="e">
        <f t="shared" si="18"/>
        <v>#N/A</v>
      </c>
    </row>
    <row r="282" spans="1:7" x14ac:dyDescent="0.3">
      <c r="A282" s="1" t="str">
        <f t="shared" si="19"/>
        <v>43513</v>
      </c>
      <c r="B282" s="6">
        <f t="shared" si="21"/>
        <v>43513</v>
      </c>
      <c r="C282" s="7"/>
      <c r="D282" s="7"/>
      <c r="E282" s="7"/>
      <c r="F282" s="7">
        <f t="shared" si="20"/>
        <v>7</v>
      </c>
      <c r="G282" s="2" t="e">
        <f t="shared" si="18"/>
        <v>#N/A</v>
      </c>
    </row>
    <row r="283" spans="1:7" x14ac:dyDescent="0.3">
      <c r="A283" s="1" t="str">
        <f t="shared" si="19"/>
        <v>43514NuitM2</v>
      </c>
      <c r="B283" s="4">
        <f t="shared" si="21"/>
        <v>43514</v>
      </c>
      <c r="C283" s="2" t="s">
        <v>7</v>
      </c>
      <c r="D283" s="2" t="s">
        <v>8</v>
      </c>
      <c r="E283" s="2" t="s">
        <v>21</v>
      </c>
      <c r="F283" s="2">
        <f t="shared" si="20"/>
        <v>1</v>
      </c>
      <c r="G283" s="2" t="str">
        <f t="shared" si="18"/>
        <v>Patrick</v>
      </c>
    </row>
    <row r="284" spans="1:7" x14ac:dyDescent="0.3">
      <c r="A284" s="1" t="str">
        <f t="shared" si="19"/>
        <v>43514NuitM3</v>
      </c>
      <c r="B284" s="4">
        <f t="shared" si="21"/>
        <v>43514</v>
      </c>
      <c r="C284" s="2" t="s">
        <v>11</v>
      </c>
      <c r="D284" s="2" t="s">
        <v>12</v>
      </c>
      <c r="E284" s="2" t="s">
        <v>21</v>
      </c>
      <c r="F284" s="2">
        <f t="shared" si="20"/>
        <v>1</v>
      </c>
      <c r="G284" s="2" t="str">
        <f t="shared" si="18"/>
        <v>Philippe</v>
      </c>
    </row>
    <row r="285" spans="1:7" x14ac:dyDescent="0.3">
      <c r="A285" s="1" t="str">
        <f t="shared" si="19"/>
        <v>43514MatinM2</v>
      </c>
      <c r="B285" s="4">
        <f t="shared" si="21"/>
        <v>43514</v>
      </c>
      <c r="C285" s="2" t="s">
        <v>13</v>
      </c>
      <c r="D285" s="2" t="s">
        <v>8</v>
      </c>
      <c r="E285" s="2" t="s">
        <v>9</v>
      </c>
      <c r="F285" s="2">
        <f t="shared" si="20"/>
        <v>1</v>
      </c>
      <c r="G285" s="2" t="str">
        <f t="shared" si="18"/>
        <v>Salah</v>
      </c>
    </row>
    <row r="286" spans="1:7" x14ac:dyDescent="0.3">
      <c r="A286" s="1" t="str">
        <f t="shared" si="19"/>
        <v>43514MatinM3</v>
      </c>
      <c r="B286" s="4">
        <f t="shared" si="21"/>
        <v>43514</v>
      </c>
      <c r="C286" s="2" t="s">
        <v>18</v>
      </c>
      <c r="D286" s="2" t="s">
        <v>12</v>
      </c>
      <c r="E286" s="2" t="s">
        <v>9</v>
      </c>
      <c r="F286" s="2">
        <f t="shared" si="20"/>
        <v>1</v>
      </c>
      <c r="G286" s="2" t="str">
        <f t="shared" si="18"/>
        <v>Jérôme</v>
      </c>
    </row>
    <row r="287" spans="1:7" x14ac:dyDescent="0.3">
      <c r="A287" s="1" t="str">
        <f t="shared" si="19"/>
        <v>43514Après-MidiM3</v>
      </c>
      <c r="B287" s="4">
        <f t="shared" si="21"/>
        <v>43514</v>
      </c>
      <c r="C287" s="2" t="s">
        <v>20</v>
      </c>
      <c r="D287" s="2" t="s">
        <v>12</v>
      </c>
      <c r="E287" s="2" t="s">
        <v>15</v>
      </c>
      <c r="F287" s="2">
        <f t="shared" si="20"/>
        <v>1</v>
      </c>
      <c r="G287" s="2" t="str">
        <f t="shared" si="18"/>
        <v>Jean-Pierre</v>
      </c>
    </row>
    <row r="288" spans="1:7" x14ac:dyDescent="0.3">
      <c r="A288" s="1" t="str">
        <f t="shared" si="19"/>
        <v>43514Après-MidiM2</v>
      </c>
      <c r="B288" s="4">
        <f t="shared" si="21"/>
        <v>43514</v>
      </c>
      <c r="C288" s="2" t="s">
        <v>16</v>
      </c>
      <c r="D288" s="2" t="s">
        <v>8</v>
      </c>
      <c r="E288" s="2" t="s">
        <v>15</v>
      </c>
      <c r="F288" s="2">
        <f t="shared" si="20"/>
        <v>1</v>
      </c>
      <c r="G288" s="2" t="str">
        <f t="shared" si="18"/>
        <v>Radouane</v>
      </c>
    </row>
    <row r="289" spans="1:7" x14ac:dyDescent="0.3">
      <c r="A289" s="1" t="str">
        <f t="shared" si="19"/>
        <v>43515NuitM2</v>
      </c>
      <c r="B289" s="4">
        <f t="shared" si="21"/>
        <v>43515</v>
      </c>
      <c r="C289" s="2" t="s">
        <v>7</v>
      </c>
      <c r="D289" s="2" t="s">
        <v>8</v>
      </c>
      <c r="E289" s="2" t="s">
        <v>21</v>
      </c>
      <c r="F289" s="2">
        <f t="shared" si="20"/>
        <v>2</v>
      </c>
      <c r="G289" s="2" t="str">
        <f t="shared" si="18"/>
        <v>Patrick</v>
      </c>
    </row>
    <row r="290" spans="1:7" x14ac:dyDescent="0.3">
      <c r="A290" s="1" t="str">
        <f t="shared" si="19"/>
        <v>43515NuitM3</v>
      </c>
      <c r="B290" s="4">
        <f t="shared" si="21"/>
        <v>43515</v>
      </c>
      <c r="C290" s="2" t="s">
        <v>11</v>
      </c>
      <c r="D290" s="2" t="s">
        <v>12</v>
      </c>
      <c r="E290" s="2" t="s">
        <v>21</v>
      </c>
      <c r="F290" s="2">
        <f t="shared" si="20"/>
        <v>2</v>
      </c>
      <c r="G290" s="2" t="str">
        <f t="shared" si="18"/>
        <v>Philippe</v>
      </c>
    </row>
    <row r="291" spans="1:7" x14ac:dyDescent="0.3">
      <c r="A291" s="1" t="str">
        <f t="shared" si="19"/>
        <v>43515MatinM2</v>
      </c>
      <c r="B291" s="4">
        <f t="shared" si="21"/>
        <v>43515</v>
      </c>
      <c r="C291" s="2" t="s">
        <v>13</v>
      </c>
      <c r="D291" s="2" t="s">
        <v>8</v>
      </c>
      <c r="E291" s="2" t="s">
        <v>9</v>
      </c>
      <c r="F291" s="2">
        <f t="shared" si="20"/>
        <v>2</v>
      </c>
      <c r="G291" s="2" t="str">
        <f t="shared" si="18"/>
        <v>Salah</v>
      </c>
    </row>
    <row r="292" spans="1:7" x14ac:dyDescent="0.3">
      <c r="A292" s="1" t="str">
        <f t="shared" si="19"/>
        <v>43515MatinM3</v>
      </c>
      <c r="B292" s="4">
        <f t="shared" si="21"/>
        <v>43515</v>
      </c>
      <c r="C292" s="2" t="s">
        <v>18</v>
      </c>
      <c r="D292" s="2" t="s">
        <v>12</v>
      </c>
      <c r="E292" s="2" t="s">
        <v>9</v>
      </c>
      <c r="F292" s="2">
        <f t="shared" si="20"/>
        <v>2</v>
      </c>
      <c r="G292" s="2" t="str">
        <f t="shared" si="18"/>
        <v>Jérôme</v>
      </c>
    </row>
    <row r="293" spans="1:7" x14ac:dyDescent="0.3">
      <c r="A293" s="1" t="str">
        <f t="shared" si="19"/>
        <v>43515Après-MidiM3</v>
      </c>
      <c r="B293" s="4">
        <f t="shared" si="21"/>
        <v>43515</v>
      </c>
      <c r="C293" s="2" t="s">
        <v>20</v>
      </c>
      <c r="D293" s="2" t="s">
        <v>12</v>
      </c>
      <c r="E293" s="2" t="s">
        <v>15</v>
      </c>
      <c r="F293" s="2">
        <f t="shared" si="20"/>
        <v>2</v>
      </c>
      <c r="G293" s="2" t="str">
        <f t="shared" si="18"/>
        <v>Jean-Pierre</v>
      </c>
    </row>
    <row r="294" spans="1:7" x14ac:dyDescent="0.3">
      <c r="A294" s="1" t="str">
        <f t="shared" si="19"/>
        <v>43515Après-MidiM2</v>
      </c>
      <c r="B294" s="4">
        <f t="shared" si="21"/>
        <v>43515</v>
      </c>
      <c r="C294" s="2" t="s">
        <v>16</v>
      </c>
      <c r="D294" s="2" t="s">
        <v>8</v>
      </c>
      <c r="E294" s="2" t="s">
        <v>15</v>
      </c>
      <c r="F294" s="2">
        <f t="shared" si="20"/>
        <v>2</v>
      </c>
      <c r="G294" s="2" t="str">
        <f t="shared" si="18"/>
        <v>Radouane</v>
      </c>
    </row>
    <row r="295" spans="1:7" x14ac:dyDescent="0.3">
      <c r="A295" s="1" t="str">
        <f t="shared" si="19"/>
        <v>43516NuitM2</v>
      </c>
      <c r="B295" s="4">
        <f t="shared" si="21"/>
        <v>43516</v>
      </c>
      <c r="C295" s="2" t="s">
        <v>7</v>
      </c>
      <c r="D295" s="2" t="s">
        <v>8</v>
      </c>
      <c r="E295" s="2" t="s">
        <v>21</v>
      </c>
      <c r="F295" s="2">
        <f t="shared" si="20"/>
        <v>3</v>
      </c>
      <c r="G295" s="2" t="str">
        <f t="shared" ref="G295:G358" si="22">VLOOKUP(C295,couleur,3,FALSE)</f>
        <v>Patrick</v>
      </c>
    </row>
    <row r="296" spans="1:7" x14ac:dyDescent="0.3">
      <c r="A296" s="1" t="str">
        <f t="shared" si="19"/>
        <v>43516NuitM3</v>
      </c>
      <c r="B296" s="4">
        <f t="shared" si="21"/>
        <v>43516</v>
      </c>
      <c r="C296" s="2" t="s">
        <v>11</v>
      </c>
      <c r="D296" s="2" t="s">
        <v>12</v>
      </c>
      <c r="E296" s="2" t="s">
        <v>21</v>
      </c>
      <c r="F296" s="2">
        <f t="shared" si="20"/>
        <v>3</v>
      </c>
      <c r="G296" s="2" t="str">
        <f t="shared" si="22"/>
        <v>Philippe</v>
      </c>
    </row>
    <row r="297" spans="1:7" x14ac:dyDescent="0.3">
      <c r="A297" s="1" t="str">
        <f t="shared" si="19"/>
        <v>43516MatinM2</v>
      </c>
      <c r="B297" s="4">
        <f t="shared" si="21"/>
        <v>43516</v>
      </c>
      <c r="C297" s="2" t="s">
        <v>13</v>
      </c>
      <c r="D297" s="2" t="s">
        <v>8</v>
      </c>
      <c r="E297" s="2" t="s">
        <v>9</v>
      </c>
      <c r="F297" s="2">
        <f t="shared" si="20"/>
        <v>3</v>
      </c>
      <c r="G297" s="2" t="str">
        <f t="shared" si="22"/>
        <v>Salah</v>
      </c>
    </row>
    <row r="298" spans="1:7" x14ac:dyDescent="0.3">
      <c r="A298" s="1" t="str">
        <f t="shared" si="19"/>
        <v>43516MatinM3</v>
      </c>
      <c r="B298" s="4">
        <f t="shared" si="21"/>
        <v>43516</v>
      </c>
      <c r="C298" s="2" t="s">
        <v>18</v>
      </c>
      <c r="D298" s="2" t="s">
        <v>12</v>
      </c>
      <c r="E298" s="2" t="s">
        <v>9</v>
      </c>
      <c r="F298" s="2">
        <f t="shared" si="20"/>
        <v>3</v>
      </c>
      <c r="G298" s="2" t="str">
        <f t="shared" si="22"/>
        <v>Jérôme</v>
      </c>
    </row>
    <row r="299" spans="1:7" x14ac:dyDescent="0.3">
      <c r="A299" s="1" t="str">
        <f t="shared" si="19"/>
        <v>43516Après-MidiM3</v>
      </c>
      <c r="B299" s="4">
        <f t="shared" si="21"/>
        <v>43516</v>
      </c>
      <c r="C299" s="2" t="s">
        <v>20</v>
      </c>
      <c r="D299" s="2" t="s">
        <v>12</v>
      </c>
      <c r="E299" s="2" t="s">
        <v>15</v>
      </c>
      <c r="F299" s="2">
        <f t="shared" si="20"/>
        <v>3</v>
      </c>
      <c r="G299" s="2" t="str">
        <f t="shared" si="22"/>
        <v>Jean-Pierre</v>
      </c>
    </row>
    <row r="300" spans="1:7" x14ac:dyDescent="0.3">
      <c r="A300" s="1" t="str">
        <f t="shared" si="19"/>
        <v>43516Après-MidiM2</v>
      </c>
      <c r="B300" s="4">
        <f t="shared" si="21"/>
        <v>43516</v>
      </c>
      <c r="C300" s="2" t="s">
        <v>16</v>
      </c>
      <c r="D300" s="2" t="s">
        <v>8</v>
      </c>
      <c r="E300" s="2" t="s">
        <v>15</v>
      </c>
      <c r="F300" s="2">
        <f t="shared" si="20"/>
        <v>3</v>
      </c>
      <c r="G300" s="2" t="str">
        <f t="shared" si="22"/>
        <v>Radouane</v>
      </c>
    </row>
    <row r="301" spans="1:7" x14ac:dyDescent="0.3">
      <c r="A301" s="1" t="str">
        <f t="shared" si="19"/>
        <v>43517NuitM2</v>
      </c>
      <c r="B301" s="4">
        <f t="shared" si="21"/>
        <v>43517</v>
      </c>
      <c r="C301" s="2" t="s">
        <v>7</v>
      </c>
      <c r="D301" s="2" t="s">
        <v>8</v>
      </c>
      <c r="E301" s="2" t="s">
        <v>21</v>
      </c>
      <c r="F301" s="2">
        <f t="shared" si="20"/>
        <v>4</v>
      </c>
      <c r="G301" s="2" t="str">
        <f t="shared" si="22"/>
        <v>Patrick</v>
      </c>
    </row>
    <row r="302" spans="1:7" x14ac:dyDescent="0.3">
      <c r="A302" s="1" t="str">
        <f t="shared" si="19"/>
        <v>43517NuitM3</v>
      </c>
      <c r="B302" s="4">
        <f t="shared" si="21"/>
        <v>43517</v>
      </c>
      <c r="C302" s="2" t="s">
        <v>11</v>
      </c>
      <c r="D302" s="2" t="s">
        <v>12</v>
      </c>
      <c r="E302" s="2" t="s">
        <v>21</v>
      </c>
      <c r="F302" s="2">
        <f t="shared" si="20"/>
        <v>4</v>
      </c>
      <c r="G302" s="2" t="str">
        <f t="shared" si="22"/>
        <v>Philippe</v>
      </c>
    </row>
    <row r="303" spans="1:7" x14ac:dyDescent="0.3">
      <c r="A303" s="1" t="str">
        <f t="shared" si="19"/>
        <v>43517MatinM2</v>
      </c>
      <c r="B303" s="4">
        <f t="shared" si="21"/>
        <v>43517</v>
      </c>
      <c r="C303" s="2" t="s">
        <v>13</v>
      </c>
      <c r="D303" s="2" t="s">
        <v>8</v>
      </c>
      <c r="E303" s="2" t="s">
        <v>9</v>
      </c>
      <c r="F303" s="2">
        <f t="shared" si="20"/>
        <v>4</v>
      </c>
      <c r="G303" s="2" t="str">
        <f t="shared" si="22"/>
        <v>Salah</v>
      </c>
    </row>
    <row r="304" spans="1:7" x14ac:dyDescent="0.3">
      <c r="A304" s="1" t="str">
        <f t="shared" si="19"/>
        <v>43517MatinM3</v>
      </c>
      <c r="B304" s="4">
        <f t="shared" si="21"/>
        <v>43517</v>
      </c>
      <c r="C304" s="2" t="s">
        <v>18</v>
      </c>
      <c r="D304" s="2" t="s">
        <v>12</v>
      </c>
      <c r="E304" s="2" t="s">
        <v>9</v>
      </c>
      <c r="F304" s="2">
        <f t="shared" si="20"/>
        <v>4</v>
      </c>
      <c r="G304" s="2" t="str">
        <f t="shared" si="22"/>
        <v>Jérôme</v>
      </c>
    </row>
    <row r="305" spans="1:7" x14ac:dyDescent="0.3">
      <c r="A305" s="1" t="str">
        <f t="shared" si="19"/>
        <v>43517Après-MidiM3</v>
      </c>
      <c r="B305" s="4">
        <f t="shared" si="21"/>
        <v>43517</v>
      </c>
      <c r="C305" s="2" t="s">
        <v>20</v>
      </c>
      <c r="D305" s="2" t="s">
        <v>12</v>
      </c>
      <c r="E305" s="2" t="s">
        <v>15</v>
      </c>
      <c r="F305" s="2">
        <f t="shared" si="20"/>
        <v>4</v>
      </c>
      <c r="G305" s="2" t="str">
        <f t="shared" si="22"/>
        <v>Jean-Pierre</v>
      </c>
    </row>
    <row r="306" spans="1:7" x14ac:dyDescent="0.3">
      <c r="A306" s="1" t="str">
        <f t="shared" si="19"/>
        <v>43517Après-MidiM2</v>
      </c>
      <c r="B306" s="4">
        <f t="shared" si="21"/>
        <v>43517</v>
      </c>
      <c r="C306" s="2" t="s">
        <v>16</v>
      </c>
      <c r="D306" s="2" t="s">
        <v>8</v>
      </c>
      <c r="E306" s="2" t="s">
        <v>15</v>
      </c>
      <c r="F306" s="2">
        <f t="shared" si="20"/>
        <v>4</v>
      </c>
      <c r="G306" s="2" t="str">
        <f t="shared" si="22"/>
        <v>Radouane</v>
      </c>
    </row>
    <row r="307" spans="1:7" x14ac:dyDescent="0.3">
      <c r="A307" s="1" t="str">
        <f t="shared" si="19"/>
        <v>43518NuitM2</v>
      </c>
      <c r="B307" s="4">
        <f t="shared" si="21"/>
        <v>43518</v>
      </c>
      <c r="C307" s="2" t="s">
        <v>7</v>
      </c>
      <c r="D307" s="2" t="s">
        <v>8</v>
      </c>
      <c r="E307" s="2" t="s">
        <v>21</v>
      </c>
      <c r="F307" s="2">
        <f t="shared" si="20"/>
        <v>5</v>
      </c>
      <c r="G307" s="2" t="str">
        <f t="shared" si="22"/>
        <v>Patrick</v>
      </c>
    </row>
    <row r="308" spans="1:7" x14ac:dyDescent="0.3">
      <c r="A308" s="1" t="str">
        <f t="shared" si="19"/>
        <v>43518NuitM3</v>
      </c>
      <c r="B308" s="4">
        <f t="shared" si="21"/>
        <v>43518</v>
      </c>
      <c r="C308" s="2" t="s">
        <v>11</v>
      </c>
      <c r="D308" s="2" t="s">
        <v>12</v>
      </c>
      <c r="E308" s="2" t="s">
        <v>21</v>
      </c>
      <c r="F308" s="2">
        <f t="shared" si="20"/>
        <v>5</v>
      </c>
      <c r="G308" s="2" t="str">
        <f t="shared" si="22"/>
        <v>Philippe</v>
      </c>
    </row>
    <row r="309" spans="1:7" x14ac:dyDescent="0.3">
      <c r="A309" s="1" t="str">
        <f t="shared" si="19"/>
        <v>43518MatinM2</v>
      </c>
      <c r="B309" s="4">
        <f t="shared" si="21"/>
        <v>43518</v>
      </c>
      <c r="C309" s="2" t="s">
        <v>13</v>
      </c>
      <c r="D309" s="2" t="s">
        <v>8</v>
      </c>
      <c r="E309" s="2" t="s">
        <v>9</v>
      </c>
      <c r="F309" s="2">
        <f t="shared" si="20"/>
        <v>5</v>
      </c>
      <c r="G309" s="2" t="str">
        <f t="shared" si="22"/>
        <v>Salah</v>
      </c>
    </row>
    <row r="310" spans="1:7" x14ac:dyDescent="0.3">
      <c r="A310" s="1" t="str">
        <f t="shared" si="19"/>
        <v>43518MatinM3</v>
      </c>
      <c r="B310" s="4">
        <f t="shared" si="21"/>
        <v>43518</v>
      </c>
      <c r="C310" s="2" t="s">
        <v>18</v>
      </c>
      <c r="D310" s="2" t="s">
        <v>12</v>
      </c>
      <c r="E310" s="2" t="s">
        <v>9</v>
      </c>
      <c r="F310" s="2">
        <f t="shared" si="20"/>
        <v>5</v>
      </c>
      <c r="G310" s="2" t="str">
        <f t="shared" si="22"/>
        <v>Jérôme</v>
      </c>
    </row>
    <row r="311" spans="1:7" x14ac:dyDescent="0.3">
      <c r="A311" s="1" t="str">
        <f t="shared" si="19"/>
        <v>43518Après-MidiM3</v>
      </c>
      <c r="B311" s="4">
        <f t="shared" si="21"/>
        <v>43518</v>
      </c>
      <c r="C311" s="2" t="s">
        <v>20</v>
      </c>
      <c r="D311" s="2" t="s">
        <v>12</v>
      </c>
      <c r="E311" s="2" t="s">
        <v>15</v>
      </c>
      <c r="F311" s="2">
        <f t="shared" si="20"/>
        <v>5</v>
      </c>
      <c r="G311" s="2" t="str">
        <f t="shared" si="22"/>
        <v>Jean-Pierre</v>
      </c>
    </row>
    <row r="312" spans="1:7" x14ac:dyDescent="0.3">
      <c r="A312" s="1" t="str">
        <f t="shared" si="19"/>
        <v>43518Après-MidiM2</v>
      </c>
      <c r="B312" s="4">
        <f t="shared" si="21"/>
        <v>43518</v>
      </c>
      <c r="C312" s="2" t="s">
        <v>16</v>
      </c>
      <c r="D312" s="2" t="s">
        <v>8</v>
      </c>
      <c r="E312" s="2" t="s">
        <v>15</v>
      </c>
      <c r="F312" s="2">
        <f t="shared" si="20"/>
        <v>5</v>
      </c>
      <c r="G312" s="2" t="str">
        <f t="shared" si="22"/>
        <v>Radouane</v>
      </c>
    </row>
    <row r="313" spans="1:7" x14ac:dyDescent="0.3">
      <c r="A313" s="1" t="str">
        <f t="shared" si="19"/>
        <v>43519NuitM2</v>
      </c>
      <c r="B313" s="6">
        <f t="shared" si="21"/>
        <v>43519</v>
      </c>
      <c r="C313" s="2" t="s">
        <v>7</v>
      </c>
      <c r="D313" s="2" t="s">
        <v>8</v>
      </c>
      <c r="E313" s="2" t="s">
        <v>21</v>
      </c>
      <c r="F313" s="7">
        <f t="shared" si="20"/>
        <v>6</v>
      </c>
      <c r="G313" s="2" t="str">
        <f t="shared" si="22"/>
        <v>Patrick</v>
      </c>
    </row>
    <row r="314" spans="1:7" x14ac:dyDescent="0.3">
      <c r="A314" s="1" t="str">
        <f t="shared" si="19"/>
        <v>43519NuitM3</v>
      </c>
      <c r="B314" s="6">
        <f t="shared" si="21"/>
        <v>43519</v>
      </c>
      <c r="C314" s="2" t="s">
        <v>11</v>
      </c>
      <c r="D314" s="2" t="s">
        <v>12</v>
      </c>
      <c r="E314" s="2" t="s">
        <v>21</v>
      </c>
      <c r="F314" s="7">
        <f t="shared" si="20"/>
        <v>6</v>
      </c>
      <c r="G314" s="2" t="str">
        <f t="shared" si="22"/>
        <v>Philippe</v>
      </c>
    </row>
    <row r="315" spans="1:7" x14ac:dyDescent="0.3">
      <c r="A315" s="1" t="str">
        <f t="shared" si="19"/>
        <v>43519</v>
      </c>
      <c r="B315" s="6">
        <f t="shared" si="21"/>
        <v>43519</v>
      </c>
      <c r="C315" s="7"/>
      <c r="D315" s="7"/>
      <c r="E315" s="7"/>
      <c r="F315" s="7">
        <f t="shared" si="20"/>
        <v>6</v>
      </c>
      <c r="G315" s="2" t="e">
        <f t="shared" si="22"/>
        <v>#N/A</v>
      </c>
    </row>
    <row r="316" spans="1:7" x14ac:dyDescent="0.3">
      <c r="A316" s="1" t="str">
        <f t="shared" si="19"/>
        <v>43519</v>
      </c>
      <c r="B316" s="6">
        <f t="shared" si="21"/>
        <v>43519</v>
      </c>
      <c r="C316" s="7"/>
      <c r="D316" s="7"/>
      <c r="E316" s="7"/>
      <c r="F316" s="7">
        <f t="shared" si="20"/>
        <v>6</v>
      </c>
      <c r="G316" s="2" t="e">
        <f t="shared" si="22"/>
        <v>#N/A</v>
      </c>
    </row>
    <row r="317" spans="1:7" x14ac:dyDescent="0.3">
      <c r="A317" s="1" t="str">
        <f t="shared" si="19"/>
        <v>43519</v>
      </c>
      <c r="B317" s="6">
        <f t="shared" si="21"/>
        <v>43519</v>
      </c>
      <c r="C317" s="7"/>
      <c r="D317" s="7"/>
      <c r="E317" s="7"/>
      <c r="F317" s="7">
        <f t="shared" si="20"/>
        <v>6</v>
      </c>
      <c r="G317" s="2" t="e">
        <f t="shared" si="22"/>
        <v>#N/A</v>
      </c>
    </row>
    <row r="318" spans="1:7" x14ac:dyDescent="0.3">
      <c r="A318" s="1" t="str">
        <f t="shared" si="19"/>
        <v>43519</v>
      </c>
      <c r="B318" s="6">
        <f t="shared" si="21"/>
        <v>43519</v>
      </c>
      <c r="C318" s="7"/>
      <c r="D318" s="7"/>
      <c r="E318" s="7"/>
      <c r="F318" s="7">
        <f t="shared" si="20"/>
        <v>6</v>
      </c>
      <c r="G318" s="2" t="e">
        <f t="shared" si="22"/>
        <v>#N/A</v>
      </c>
    </row>
    <row r="319" spans="1:7" x14ac:dyDescent="0.3">
      <c r="A319" s="1" t="str">
        <f t="shared" si="19"/>
        <v>43520</v>
      </c>
      <c r="B319" s="6">
        <f t="shared" si="21"/>
        <v>43520</v>
      </c>
      <c r="C319" s="7"/>
      <c r="D319" s="7"/>
      <c r="E319" s="7"/>
      <c r="F319" s="7">
        <f t="shared" si="20"/>
        <v>7</v>
      </c>
      <c r="G319" s="2" t="e">
        <f t="shared" si="22"/>
        <v>#N/A</v>
      </c>
    </row>
    <row r="320" spans="1:7" x14ac:dyDescent="0.3">
      <c r="A320" s="1" t="str">
        <f t="shared" si="19"/>
        <v>43520</v>
      </c>
      <c r="B320" s="6">
        <f t="shared" si="21"/>
        <v>43520</v>
      </c>
      <c r="C320" s="7"/>
      <c r="D320" s="7"/>
      <c r="E320" s="7"/>
      <c r="F320" s="7">
        <f t="shared" si="20"/>
        <v>7</v>
      </c>
      <c r="G320" s="2" t="e">
        <f t="shared" si="22"/>
        <v>#N/A</v>
      </c>
    </row>
    <row r="321" spans="1:7" x14ac:dyDescent="0.3">
      <c r="A321" s="1" t="str">
        <f t="shared" si="19"/>
        <v>43520</v>
      </c>
      <c r="B321" s="6">
        <f t="shared" si="21"/>
        <v>43520</v>
      </c>
      <c r="C321" s="7"/>
      <c r="D321" s="7"/>
      <c r="E321" s="7"/>
      <c r="F321" s="7">
        <f t="shared" si="20"/>
        <v>7</v>
      </c>
      <c r="G321" s="2" t="e">
        <f t="shared" si="22"/>
        <v>#N/A</v>
      </c>
    </row>
    <row r="322" spans="1:7" x14ac:dyDescent="0.3">
      <c r="A322" s="1" t="str">
        <f t="shared" ref="A322:A385" si="23">CONCATENATE(B322,E322,D322)</f>
        <v>43520</v>
      </c>
      <c r="B322" s="6">
        <f t="shared" si="21"/>
        <v>43520</v>
      </c>
      <c r="C322" s="7"/>
      <c r="D322" s="7"/>
      <c r="E322" s="7"/>
      <c r="F322" s="7">
        <f t="shared" ref="F322:F385" si="24">WEEKDAY(B322,2)</f>
        <v>7</v>
      </c>
      <c r="G322" s="2" t="e">
        <f t="shared" si="22"/>
        <v>#N/A</v>
      </c>
    </row>
    <row r="323" spans="1:7" x14ac:dyDescent="0.3">
      <c r="A323" s="1" t="str">
        <f t="shared" si="23"/>
        <v>43520</v>
      </c>
      <c r="B323" s="6">
        <f t="shared" si="21"/>
        <v>43520</v>
      </c>
      <c r="C323" s="7"/>
      <c r="D323" s="7"/>
      <c r="E323" s="7"/>
      <c r="F323" s="7">
        <f t="shared" si="24"/>
        <v>7</v>
      </c>
      <c r="G323" s="2" t="e">
        <f t="shared" si="22"/>
        <v>#N/A</v>
      </c>
    </row>
    <row r="324" spans="1:7" x14ac:dyDescent="0.3">
      <c r="A324" s="1" t="str">
        <f t="shared" si="23"/>
        <v>43520</v>
      </c>
      <c r="B324" s="6">
        <f t="shared" ref="B324:B387" si="25">$I$1+1*INT((ROW()-1)/6)</f>
        <v>43520</v>
      </c>
      <c r="C324" s="7"/>
      <c r="D324" s="7"/>
      <c r="E324" s="7"/>
      <c r="F324" s="7">
        <f t="shared" si="24"/>
        <v>7</v>
      </c>
      <c r="G324" s="2" t="e">
        <f t="shared" si="22"/>
        <v>#N/A</v>
      </c>
    </row>
    <row r="325" spans="1:7" x14ac:dyDescent="0.3">
      <c r="A325" s="1" t="str">
        <f t="shared" si="23"/>
        <v>43521Après-MidiM2</v>
      </c>
      <c r="B325" s="4">
        <f t="shared" si="25"/>
        <v>43521</v>
      </c>
      <c r="C325" s="2" t="s">
        <v>7</v>
      </c>
      <c r="D325" s="2" t="s">
        <v>8</v>
      </c>
      <c r="E325" s="2" t="s">
        <v>15</v>
      </c>
      <c r="F325" s="2">
        <f t="shared" si="24"/>
        <v>1</v>
      </c>
      <c r="G325" s="2" t="str">
        <f t="shared" si="22"/>
        <v>Patrick</v>
      </c>
    </row>
    <row r="326" spans="1:7" x14ac:dyDescent="0.3">
      <c r="A326" s="1" t="str">
        <f t="shared" si="23"/>
        <v>43521Après-MidiM3</v>
      </c>
      <c r="B326" s="4">
        <f t="shared" si="25"/>
        <v>43521</v>
      </c>
      <c r="C326" s="2" t="s">
        <v>11</v>
      </c>
      <c r="D326" s="2" t="s">
        <v>12</v>
      </c>
      <c r="E326" s="2" t="s">
        <v>15</v>
      </c>
      <c r="F326" s="2">
        <f t="shared" si="24"/>
        <v>1</v>
      </c>
      <c r="G326" s="2" t="str">
        <f t="shared" si="22"/>
        <v>Philippe</v>
      </c>
    </row>
    <row r="327" spans="1:7" x14ac:dyDescent="0.3">
      <c r="A327" s="1" t="str">
        <f t="shared" si="23"/>
        <v>43521NuitM2</v>
      </c>
      <c r="B327" s="4">
        <f t="shared" si="25"/>
        <v>43521</v>
      </c>
      <c r="C327" s="2" t="s">
        <v>13</v>
      </c>
      <c r="D327" s="2" t="s">
        <v>8</v>
      </c>
      <c r="E327" s="2" t="s">
        <v>21</v>
      </c>
      <c r="F327" s="2">
        <f t="shared" si="24"/>
        <v>1</v>
      </c>
      <c r="G327" s="2" t="str">
        <f t="shared" si="22"/>
        <v>Salah</v>
      </c>
    </row>
    <row r="328" spans="1:7" x14ac:dyDescent="0.3">
      <c r="A328" s="1" t="str">
        <f t="shared" si="23"/>
        <v>43521NuitM3</v>
      </c>
      <c r="B328" s="4">
        <f t="shared" si="25"/>
        <v>43521</v>
      </c>
      <c r="C328" s="2" t="s">
        <v>18</v>
      </c>
      <c r="D328" s="2" t="s">
        <v>12</v>
      </c>
      <c r="E328" s="2" t="s">
        <v>21</v>
      </c>
      <c r="F328" s="2">
        <f t="shared" si="24"/>
        <v>1</v>
      </c>
      <c r="G328" s="2" t="str">
        <f t="shared" si="22"/>
        <v>Jérôme</v>
      </c>
    </row>
    <row r="329" spans="1:7" x14ac:dyDescent="0.3">
      <c r="A329" s="1" t="str">
        <f t="shared" si="23"/>
        <v>43521MatinM3</v>
      </c>
      <c r="B329" s="4">
        <f t="shared" si="25"/>
        <v>43521</v>
      </c>
      <c r="C329" s="2" t="s">
        <v>20</v>
      </c>
      <c r="D329" s="2" t="s">
        <v>12</v>
      </c>
      <c r="E329" s="2" t="s">
        <v>9</v>
      </c>
      <c r="F329" s="2">
        <f t="shared" si="24"/>
        <v>1</v>
      </c>
      <c r="G329" s="2" t="str">
        <f t="shared" si="22"/>
        <v>Jean-Pierre</v>
      </c>
    </row>
    <row r="330" spans="1:7" x14ac:dyDescent="0.3">
      <c r="A330" s="1" t="str">
        <f t="shared" si="23"/>
        <v>43521MatinM2</v>
      </c>
      <c r="B330" s="4">
        <f t="shared" si="25"/>
        <v>43521</v>
      </c>
      <c r="C330" s="2" t="s">
        <v>16</v>
      </c>
      <c r="D330" s="2" t="s">
        <v>8</v>
      </c>
      <c r="E330" s="2" t="s">
        <v>9</v>
      </c>
      <c r="F330" s="2">
        <f t="shared" si="24"/>
        <v>1</v>
      </c>
      <c r="G330" s="2" t="str">
        <f t="shared" si="22"/>
        <v>Radouane</v>
      </c>
    </row>
    <row r="331" spans="1:7" x14ac:dyDescent="0.3">
      <c r="A331" s="1" t="str">
        <f t="shared" si="23"/>
        <v>43522Après-MidiM2</v>
      </c>
      <c r="B331" s="4">
        <f t="shared" si="25"/>
        <v>43522</v>
      </c>
      <c r="C331" s="2" t="s">
        <v>7</v>
      </c>
      <c r="D331" s="2" t="s">
        <v>8</v>
      </c>
      <c r="E331" s="2" t="s">
        <v>15</v>
      </c>
      <c r="F331" s="2">
        <f t="shared" si="24"/>
        <v>2</v>
      </c>
      <c r="G331" s="2" t="str">
        <f t="shared" si="22"/>
        <v>Patrick</v>
      </c>
    </row>
    <row r="332" spans="1:7" x14ac:dyDescent="0.3">
      <c r="A332" s="1" t="str">
        <f t="shared" si="23"/>
        <v>43522Après-MidiM3</v>
      </c>
      <c r="B332" s="4">
        <f t="shared" si="25"/>
        <v>43522</v>
      </c>
      <c r="C332" s="2" t="s">
        <v>11</v>
      </c>
      <c r="D332" s="2" t="s">
        <v>12</v>
      </c>
      <c r="E332" s="2" t="s">
        <v>15</v>
      </c>
      <c r="F332" s="2">
        <f t="shared" si="24"/>
        <v>2</v>
      </c>
      <c r="G332" s="2" t="str">
        <f t="shared" si="22"/>
        <v>Philippe</v>
      </c>
    </row>
    <row r="333" spans="1:7" x14ac:dyDescent="0.3">
      <c r="A333" s="1" t="str">
        <f t="shared" si="23"/>
        <v>43522NuitM2</v>
      </c>
      <c r="B333" s="4">
        <f t="shared" si="25"/>
        <v>43522</v>
      </c>
      <c r="C333" s="2" t="s">
        <v>13</v>
      </c>
      <c r="D333" s="2" t="s">
        <v>8</v>
      </c>
      <c r="E333" s="2" t="s">
        <v>21</v>
      </c>
      <c r="F333" s="2">
        <f t="shared" si="24"/>
        <v>2</v>
      </c>
      <c r="G333" s="2" t="str">
        <f t="shared" si="22"/>
        <v>Salah</v>
      </c>
    </row>
    <row r="334" spans="1:7" x14ac:dyDescent="0.3">
      <c r="A334" s="1" t="str">
        <f t="shared" si="23"/>
        <v>43522NuitM3</v>
      </c>
      <c r="B334" s="4">
        <f t="shared" si="25"/>
        <v>43522</v>
      </c>
      <c r="C334" s="2" t="s">
        <v>18</v>
      </c>
      <c r="D334" s="2" t="s">
        <v>12</v>
      </c>
      <c r="E334" s="2" t="s">
        <v>21</v>
      </c>
      <c r="F334" s="2">
        <f t="shared" si="24"/>
        <v>2</v>
      </c>
      <c r="G334" s="2" t="str">
        <f t="shared" si="22"/>
        <v>Jérôme</v>
      </c>
    </row>
    <row r="335" spans="1:7" x14ac:dyDescent="0.3">
      <c r="A335" s="1" t="str">
        <f t="shared" si="23"/>
        <v>43522MatinM3</v>
      </c>
      <c r="B335" s="4">
        <f t="shared" si="25"/>
        <v>43522</v>
      </c>
      <c r="C335" s="2" t="s">
        <v>20</v>
      </c>
      <c r="D335" s="2" t="s">
        <v>12</v>
      </c>
      <c r="E335" s="2" t="s">
        <v>9</v>
      </c>
      <c r="F335" s="2">
        <f t="shared" si="24"/>
        <v>2</v>
      </c>
      <c r="G335" s="2" t="str">
        <f t="shared" si="22"/>
        <v>Jean-Pierre</v>
      </c>
    </row>
    <row r="336" spans="1:7" x14ac:dyDescent="0.3">
      <c r="A336" s="1" t="str">
        <f t="shared" si="23"/>
        <v>43522MatinM2</v>
      </c>
      <c r="B336" s="4">
        <f t="shared" si="25"/>
        <v>43522</v>
      </c>
      <c r="C336" s="2" t="s">
        <v>16</v>
      </c>
      <c r="D336" s="2" t="s">
        <v>8</v>
      </c>
      <c r="E336" s="2" t="s">
        <v>9</v>
      </c>
      <c r="F336" s="2">
        <f t="shared" si="24"/>
        <v>2</v>
      </c>
      <c r="G336" s="2" t="str">
        <f t="shared" si="22"/>
        <v>Radouane</v>
      </c>
    </row>
    <row r="337" spans="1:7" x14ac:dyDescent="0.3">
      <c r="A337" s="1" t="str">
        <f t="shared" si="23"/>
        <v>43523Après-MidiM2</v>
      </c>
      <c r="B337" s="4">
        <f t="shared" si="25"/>
        <v>43523</v>
      </c>
      <c r="C337" s="2" t="s">
        <v>7</v>
      </c>
      <c r="D337" s="2" t="s">
        <v>8</v>
      </c>
      <c r="E337" s="2" t="s">
        <v>15</v>
      </c>
      <c r="F337" s="2">
        <f t="shared" si="24"/>
        <v>3</v>
      </c>
      <c r="G337" s="2" t="str">
        <f t="shared" si="22"/>
        <v>Patrick</v>
      </c>
    </row>
    <row r="338" spans="1:7" x14ac:dyDescent="0.3">
      <c r="A338" s="1" t="str">
        <f t="shared" si="23"/>
        <v>43523Après-MidiM3</v>
      </c>
      <c r="B338" s="4">
        <f t="shared" si="25"/>
        <v>43523</v>
      </c>
      <c r="C338" s="2" t="s">
        <v>11</v>
      </c>
      <c r="D338" s="2" t="s">
        <v>12</v>
      </c>
      <c r="E338" s="2" t="s">
        <v>15</v>
      </c>
      <c r="F338" s="2">
        <f t="shared" si="24"/>
        <v>3</v>
      </c>
      <c r="G338" s="2" t="str">
        <f t="shared" si="22"/>
        <v>Philippe</v>
      </c>
    </row>
    <row r="339" spans="1:7" x14ac:dyDescent="0.3">
      <c r="A339" s="1" t="str">
        <f t="shared" si="23"/>
        <v>43523NuitM2</v>
      </c>
      <c r="B339" s="4">
        <f t="shared" si="25"/>
        <v>43523</v>
      </c>
      <c r="C339" s="2" t="s">
        <v>13</v>
      </c>
      <c r="D339" s="2" t="s">
        <v>8</v>
      </c>
      <c r="E339" s="2" t="s">
        <v>21</v>
      </c>
      <c r="F339" s="2">
        <f t="shared" si="24"/>
        <v>3</v>
      </c>
      <c r="G339" s="2" t="str">
        <f t="shared" si="22"/>
        <v>Salah</v>
      </c>
    </row>
    <row r="340" spans="1:7" x14ac:dyDescent="0.3">
      <c r="A340" s="1" t="str">
        <f t="shared" si="23"/>
        <v>43523NuitM3</v>
      </c>
      <c r="B340" s="4">
        <f t="shared" si="25"/>
        <v>43523</v>
      </c>
      <c r="C340" s="2" t="s">
        <v>18</v>
      </c>
      <c r="D340" s="2" t="s">
        <v>12</v>
      </c>
      <c r="E340" s="2" t="s">
        <v>21</v>
      </c>
      <c r="F340" s="2">
        <f t="shared" si="24"/>
        <v>3</v>
      </c>
      <c r="G340" s="2" t="str">
        <f t="shared" si="22"/>
        <v>Jérôme</v>
      </c>
    </row>
    <row r="341" spans="1:7" x14ac:dyDescent="0.3">
      <c r="A341" s="1" t="str">
        <f t="shared" si="23"/>
        <v>43523MatinM3</v>
      </c>
      <c r="B341" s="4">
        <f t="shared" si="25"/>
        <v>43523</v>
      </c>
      <c r="C341" s="2" t="s">
        <v>20</v>
      </c>
      <c r="D341" s="2" t="s">
        <v>12</v>
      </c>
      <c r="E341" s="2" t="s">
        <v>9</v>
      </c>
      <c r="F341" s="2">
        <f t="shared" si="24"/>
        <v>3</v>
      </c>
      <c r="G341" s="2" t="str">
        <f t="shared" si="22"/>
        <v>Jean-Pierre</v>
      </c>
    </row>
    <row r="342" spans="1:7" x14ac:dyDescent="0.3">
      <c r="A342" s="1" t="str">
        <f t="shared" si="23"/>
        <v>43523MatinM2</v>
      </c>
      <c r="B342" s="4">
        <f t="shared" si="25"/>
        <v>43523</v>
      </c>
      <c r="C342" s="2" t="s">
        <v>16</v>
      </c>
      <c r="D342" s="2" t="s">
        <v>8</v>
      </c>
      <c r="E342" s="2" t="s">
        <v>9</v>
      </c>
      <c r="F342" s="2">
        <f t="shared" si="24"/>
        <v>3</v>
      </c>
      <c r="G342" s="2" t="str">
        <f t="shared" si="22"/>
        <v>Radouane</v>
      </c>
    </row>
    <row r="343" spans="1:7" x14ac:dyDescent="0.3">
      <c r="A343" s="1" t="str">
        <f t="shared" si="23"/>
        <v>43524Après-MidiM2</v>
      </c>
      <c r="B343" s="4">
        <f t="shared" si="25"/>
        <v>43524</v>
      </c>
      <c r="C343" s="2" t="s">
        <v>7</v>
      </c>
      <c r="D343" s="2" t="s">
        <v>8</v>
      </c>
      <c r="E343" s="2" t="s">
        <v>15</v>
      </c>
      <c r="F343" s="2">
        <f t="shared" si="24"/>
        <v>4</v>
      </c>
      <c r="G343" s="2" t="str">
        <f t="shared" si="22"/>
        <v>Patrick</v>
      </c>
    </row>
    <row r="344" spans="1:7" x14ac:dyDescent="0.3">
      <c r="A344" s="1" t="str">
        <f t="shared" si="23"/>
        <v>43524Après-MidiM3</v>
      </c>
      <c r="B344" s="4">
        <f t="shared" si="25"/>
        <v>43524</v>
      </c>
      <c r="C344" s="2" t="s">
        <v>11</v>
      </c>
      <c r="D344" s="2" t="s">
        <v>12</v>
      </c>
      <c r="E344" s="2" t="s">
        <v>15</v>
      </c>
      <c r="F344" s="2">
        <f t="shared" si="24"/>
        <v>4</v>
      </c>
      <c r="G344" s="2" t="str">
        <f t="shared" si="22"/>
        <v>Philippe</v>
      </c>
    </row>
    <row r="345" spans="1:7" x14ac:dyDescent="0.3">
      <c r="A345" s="1" t="str">
        <f t="shared" si="23"/>
        <v>43524NuitM2</v>
      </c>
      <c r="B345" s="4">
        <f t="shared" si="25"/>
        <v>43524</v>
      </c>
      <c r="C345" s="2" t="s">
        <v>13</v>
      </c>
      <c r="D345" s="2" t="s">
        <v>8</v>
      </c>
      <c r="E345" s="2" t="s">
        <v>21</v>
      </c>
      <c r="F345" s="2">
        <f t="shared" si="24"/>
        <v>4</v>
      </c>
      <c r="G345" s="2" t="str">
        <f t="shared" si="22"/>
        <v>Salah</v>
      </c>
    </row>
    <row r="346" spans="1:7" x14ac:dyDescent="0.3">
      <c r="A346" s="1" t="str">
        <f t="shared" si="23"/>
        <v>43524NuitM3</v>
      </c>
      <c r="B346" s="4">
        <f t="shared" si="25"/>
        <v>43524</v>
      </c>
      <c r="C346" s="2" t="s">
        <v>18</v>
      </c>
      <c r="D346" s="2" t="s">
        <v>12</v>
      </c>
      <c r="E346" s="2" t="s">
        <v>21</v>
      </c>
      <c r="F346" s="2">
        <f t="shared" si="24"/>
        <v>4</v>
      </c>
      <c r="G346" s="2" t="str">
        <f t="shared" si="22"/>
        <v>Jérôme</v>
      </c>
    </row>
    <row r="347" spans="1:7" x14ac:dyDescent="0.3">
      <c r="A347" s="1" t="str">
        <f t="shared" si="23"/>
        <v>43524MatinM3</v>
      </c>
      <c r="B347" s="4">
        <f t="shared" si="25"/>
        <v>43524</v>
      </c>
      <c r="C347" s="2" t="s">
        <v>20</v>
      </c>
      <c r="D347" s="2" t="s">
        <v>12</v>
      </c>
      <c r="E347" s="2" t="s">
        <v>9</v>
      </c>
      <c r="F347" s="2">
        <f t="shared" si="24"/>
        <v>4</v>
      </c>
      <c r="G347" s="2" t="str">
        <f t="shared" si="22"/>
        <v>Jean-Pierre</v>
      </c>
    </row>
    <row r="348" spans="1:7" x14ac:dyDescent="0.3">
      <c r="A348" s="1" t="str">
        <f t="shared" si="23"/>
        <v>43524MatinM2</v>
      </c>
      <c r="B348" s="4">
        <f t="shared" si="25"/>
        <v>43524</v>
      </c>
      <c r="C348" s="2" t="s">
        <v>16</v>
      </c>
      <c r="D348" s="2" t="s">
        <v>8</v>
      </c>
      <c r="E348" s="2" t="s">
        <v>9</v>
      </c>
      <c r="F348" s="2">
        <f t="shared" si="24"/>
        <v>4</v>
      </c>
      <c r="G348" s="2" t="str">
        <f t="shared" si="22"/>
        <v>Radouane</v>
      </c>
    </row>
    <row r="349" spans="1:7" x14ac:dyDescent="0.3">
      <c r="A349" s="1" t="str">
        <f t="shared" si="23"/>
        <v>43525Après-MidiM2</v>
      </c>
      <c r="B349" s="4">
        <f t="shared" si="25"/>
        <v>43525</v>
      </c>
      <c r="C349" s="2" t="s">
        <v>7</v>
      </c>
      <c r="D349" s="2" t="s">
        <v>8</v>
      </c>
      <c r="E349" s="2" t="s">
        <v>15</v>
      </c>
      <c r="F349" s="2">
        <f t="shared" si="24"/>
        <v>5</v>
      </c>
      <c r="G349" s="2" t="str">
        <f t="shared" si="22"/>
        <v>Patrick</v>
      </c>
    </row>
    <row r="350" spans="1:7" x14ac:dyDescent="0.3">
      <c r="A350" s="1" t="str">
        <f t="shared" si="23"/>
        <v>43525Après-MidiM3</v>
      </c>
      <c r="B350" s="4">
        <f t="shared" si="25"/>
        <v>43525</v>
      </c>
      <c r="C350" s="2" t="s">
        <v>11</v>
      </c>
      <c r="D350" s="2" t="s">
        <v>12</v>
      </c>
      <c r="E350" s="2" t="s">
        <v>15</v>
      </c>
      <c r="F350" s="2">
        <f t="shared" si="24"/>
        <v>5</v>
      </c>
      <c r="G350" s="2" t="str">
        <f t="shared" si="22"/>
        <v>Philippe</v>
      </c>
    </row>
    <row r="351" spans="1:7" x14ac:dyDescent="0.3">
      <c r="A351" s="1" t="str">
        <f t="shared" si="23"/>
        <v>43525NuitM2</v>
      </c>
      <c r="B351" s="4">
        <f t="shared" si="25"/>
        <v>43525</v>
      </c>
      <c r="C351" s="2" t="s">
        <v>13</v>
      </c>
      <c r="D351" s="2" t="s">
        <v>8</v>
      </c>
      <c r="E351" s="2" t="s">
        <v>21</v>
      </c>
      <c r="F351" s="2">
        <f t="shared" si="24"/>
        <v>5</v>
      </c>
      <c r="G351" s="2" t="str">
        <f t="shared" si="22"/>
        <v>Salah</v>
      </c>
    </row>
    <row r="352" spans="1:7" x14ac:dyDescent="0.3">
      <c r="A352" s="1" t="str">
        <f t="shared" si="23"/>
        <v>43525NuitM3</v>
      </c>
      <c r="B352" s="4">
        <f t="shared" si="25"/>
        <v>43525</v>
      </c>
      <c r="C352" s="2" t="s">
        <v>18</v>
      </c>
      <c r="D352" s="2" t="s">
        <v>12</v>
      </c>
      <c r="E352" s="2" t="s">
        <v>21</v>
      </c>
      <c r="F352" s="2">
        <f t="shared" si="24"/>
        <v>5</v>
      </c>
      <c r="G352" s="2" t="str">
        <f t="shared" si="22"/>
        <v>Jérôme</v>
      </c>
    </row>
    <row r="353" spans="1:7" x14ac:dyDescent="0.3">
      <c r="A353" s="1" t="str">
        <f t="shared" si="23"/>
        <v>43525MatinM3</v>
      </c>
      <c r="B353" s="4">
        <f t="shared" si="25"/>
        <v>43525</v>
      </c>
      <c r="C353" s="2" t="s">
        <v>20</v>
      </c>
      <c r="D353" s="2" t="s">
        <v>12</v>
      </c>
      <c r="E353" s="2" t="s">
        <v>9</v>
      </c>
      <c r="F353" s="2">
        <f t="shared" si="24"/>
        <v>5</v>
      </c>
      <c r="G353" s="2" t="str">
        <f t="shared" si="22"/>
        <v>Jean-Pierre</v>
      </c>
    </row>
    <row r="354" spans="1:7" x14ac:dyDescent="0.3">
      <c r="A354" s="1" t="str">
        <f t="shared" si="23"/>
        <v>43525MatinM2</v>
      </c>
      <c r="B354" s="4">
        <f t="shared" si="25"/>
        <v>43525</v>
      </c>
      <c r="C354" s="2" t="s">
        <v>16</v>
      </c>
      <c r="D354" s="2" t="s">
        <v>8</v>
      </c>
      <c r="E354" s="2" t="s">
        <v>9</v>
      </c>
      <c r="F354" s="2">
        <f t="shared" si="24"/>
        <v>5</v>
      </c>
      <c r="G354" s="2" t="str">
        <f t="shared" si="22"/>
        <v>Radouane</v>
      </c>
    </row>
    <row r="355" spans="1:7" x14ac:dyDescent="0.3">
      <c r="A355" s="1" t="str">
        <f t="shared" ca="1" si="23"/>
        <v>43526NuitM2</v>
      </c>
      <c r="B355" s="6">
        <f t="shared" si="25"/>
        <v>43526</v>
      </c>
      <c r="C355" s="9" t="str">
        <f ca="1">INDIRECT("c"&amp;ROW()-4)</f>
        <v>Noir</v>
      </c>
      <c r="D355" s="9" t="str">
        <f ca="1">INDIRECT("d"&amp;ROW()-4)</f>
        <v>M2</v>
      </c>
      <c r="E355" s="9" t="str">
        <f ca="1">INDIRECT("e"&amp;ROW()-4)</f>
        <v>Nuit</v>
      </c>
      <c r="F355" s="7">
        <f t="shared" si="24"/>
        <v>6</v>
      </c>
      <c r="G355" s="2" t="str">
        <f t="shared" ca="1" si="22"/>
        <v>Salah</v>
      </c>
    </row>
    <row r="356" spans="1:7" x14ac:dyDescent="0.3">
      <c r="A356" s="1" t="str">
        <f t="shared" ca="1" si="23"/>
        <v>43526NuitM3</v>
      </c>
      <c r="B356" s="6">
        <f t="shared" si="25"/>
        <v>43526</v>
      </c>
      <c r="C356" s="9" t="str">
        <f ca="1">INDIRECT("c"&amp;ROW()-4)</f>
        <v>Jaune</v>
      </c>
      <c r="D356" s="9" t="str">
        <f ca="1">INDIRECT("d"&amp;ROW()-4)</f>
        <v>M3</v>
      </c>
      <c r="E356" s="9" t="str">
        <f ca="1">INDIRECT("e"&amp;ROW()-4)</f>
        <v>Nuit</v>
      </c>
      <c r="F356" s="7">
        <f t="shared" si="24"/>
        <v>6</v>
      </c>
      <c r="G356" s="2" t="str">
        <f t="shared" ca="1" si="22"/>
        <v>Jérôme</v>
      </c>
    </row>
    <row r="357" spans="1:7" x14ac:dyDescent="0.3">
      <c r="A357" s="1" t="str">
        <f t="shared" si="23"/>
        <v>43526</v>
      </c>
      <c r="B357" s="6">
        <f t="shared" si="25"/>
        <v>43526</v>
      </c>
      <c r="C357" s="7"/>
      <c r="D357" s="7"/>
      <c r="E357" s="7"/>
      <c r="F357" s="7">
        <f t="shared" si="24"/>
        <v>6</v>
      </c>
      <c r="G357" s="2" t="e">
        <f t="shared" si="22"/>
        <v>#N/A</v>
      </c>
    </row>
    <row r="358" spans="1:7" x14ac:dyDescent="0.3">
      <c r="A358" s="1" t="str">
        <f t="shared" si="23"/>
        <v>43526</v>
      </c>
      <c r="B358" s="6">
        <f t="shared" si="25"/>
        <v>43526</v>
      </c>
      <c r="C358" s="7"/>
      <c r="D358" s="7"/>
      <c r="E358" s="7"/>
      <c r="F358" s="7">
        <f t="shared" si="24"/>
        <v>6</v>
      </c>
      <c r="G358" s="2" t="e">
        <f t="shared" si="22"/>
        <v>#N/A</v>
      </c>
    </row>
    <row r="359" spans="1:7" x14ac:dyDescent="0.3">
      <c r="A359" s="1" t="str">
        <f t="shared" si="23"/>
        <v>43526</v>
      </c>
      <c r="B359" s="6">
        <f t="shared" si="25"/>
        <v>43526</v>
      </c>
      <c r="C359" s="7"/>
      <c r="D359" s="7"/>
      <c r="E359" s="7"/>
      <c r="F359" s="7">
        <f t="shared" si="24"/>
        <v>6</v>
      </c>
      <c r="G359" s="2" t="e">
        <f t="shared" ref="G359:G422" si="26">VLOOKUP(C359,couleur,3,FALSE)</f>
        <v>#N/A</v>
      </c>
    </row>
    <row r="360" spans="1:7" x14ac:dyDescent="0.3">
      <c r="A360" s="1" t="str">
        <f t="shared" si="23"/>
        <v>43526</v>
      </c>
      <c r="B360" s="6">
        <f t="shared" si="25"/>
        <v>43526</v>
      </c>
      <c r="C360" s="7"/>
      <c r="D360" s="7"/>
      <c r="E360" s="7"/>
      <c r="F360" s="7">
        <f t="shared" si="24"/>
        <v>6</v>
      </c>
      <c r="G360" s="2" t="e">
        <f t="shared" si="26"/>
        <v>#N/A</v>
      </c>
    </row>
    <row r="361" spans="1:7" x14ac:dyDescent="0.3">
      <c r="A361" s="1" t="str">
        <f t="shared" si="23"/>
        <v>43527</v>
      </c>
      <c r="B361" s="6">
        <f t="shared" si="25"/>
        <v>43527</v>
      </c>
      <c r="C361" s="7"/>
      <c r="D361" s="7"/>
      <c r="E361" s="7"/>
      <c r="F361" s="7">
        <f t="shared" si="24"/>
        <v>7</v>
      </c>
      <c r="G361" s="2" t="e">
        <f t="shared" si="26"/>
        <v>#N/A</v>
      </c>
    </row>
    <row r="362" spans="1:7" x14ac:dyDescent="0.3">
      <c r="A362" s="1" t="str">
        <f t="shared" si="23"/>
        <v>43527</v>
      </c>
      <c r="B362" s="6">
        <f t="shared" si="25"/>
        <v>43527</v>
      </c>
      <c r="C362" s="7"/>
      <c r="D362" s="7"/>
      <c r="E362" s="7"/>
      <c r="F362" s="7">
        <f t="shared" si="24"/>
        <v>7</v>
      </c>
      <c r="G362" s="2" t="e">
        <f t="shared" si="26"/>
        <v>#N/A</v>
      </c>
    </row>
    <row r="363" spans="1:7" x14ac:dyDescent="0.3">
      <c r="A363" s="1" t="str">
        <f t="shared" si="23"/>
        <v>43527</v>
      </c>
      <c r="B363" s="6">
        <f t="shared" si="25"/>
        <v>43527</v>
      </c>
      <c r="C363" s="7"/>
      <c r="D363" s="7"/>
      <c r="E363" s="7"/>
      <c r="F363" s="7">
        <f t="shared" si="24"/>
        <v>7</v>
      </c>
      <c r="G363" s="2" t="e">
        <f t="shared" si="26"/>
        <v>#N/A</v>
      </c>
    </row>
    <row r="364" spans="1:7" x14ac:dyDescent="0.3">
      <c r="A364" s="1" t="str">
        <f t="shared" si="23"/>
        <v>43527</v>
      </c>
      <c r="B364" s="6">
        <f t="shared" si="25"/>
        <v>43527</v>
      </c>
      <c r="C364" s="7"/>
      <c r="D364" s="7"/>
      <c r="E364" s="7"/>
      <c r="F364" s="7">
        <f t="shared" si="24"/>
        <v>7</v>
      </c>
      <c r="G364" s="2" t="e">
        <f t="shared" si="26"/>
        <v>#N/A</v>
      </c>
    </row>
    <row r="365" spans="1:7" x14ac:dyDescent="0.3">
      <c r="A365" s="1" t="str">
        <f t="shared" si="23"/>
        <v>43527</v>
      </c>
      <c r="B365" s="6">
        <f t="shared" si="25"/>
        <v>43527</v>
      </c>
      <c r="C365" s="7"/>
      <c r="D365" s="7"/>
      <c r="E365" s="7"/>
      <c r="F365" s="7">
        <f t="shared" si="24"/>
        <v>7</v>
      </c>
      <c r="G365" s="2" t="e">
        <f t="shared" si="26"/>
        <v>#N/A</v>
      </c>
    </row>
    <row r="366" spans="1:7" x14ac:dyDescent="0.3">
      <c r="A366" s="1" t="str">
        <f t="shared" si="23"/>
        <v>43527</v>
      </c>
      <c r="B366" s="6">
        <f t="shared" si="25"/>
        <v>43527</v>
      </c>
      <c r="C366" s="7"/>
      <c r="D366" s="7"/>
      <c r="E366" s="7"/>
      <c r="F366" s="7">
        <f t="shared" si="24"/>
        <v>7</v>
      </c>
      <c r="G366" s="2" t="e">
        <f t="shared" si="26"/>
        <v>#N/A</v>
      </c>
    </row>
    <row r="367" spans="1:7" x14ac:dyDescent="0.3">
      <c r="A367" s="1" t="str">
        <f t="shared" si="23"/>
        <v>43528MatinM2</v>
      </c>
      <c r="B367" s="4">
        <f t="shared" si="25"/>
        <v>43528</v>
      </c>
      <c r="C367" s="2" t="s">
        <v>7</v>
      </c>
      <c r="D367" s="2" t="s">
        <v>8</v>
      </c>
      <c r="E367" s="2" t="s">
        <v>9</v>
      </c>
      <c r="F367" s="2">
        <f t="shared" si="24"/>
        <v>1</v>
      </c>
      <c r="G367" s="2" t="str">
        <f t="shared" si="26"/>
        <v>Patrick</v>
      </c>
    </row>
    <row r="368" spans="1:7" x14ac:dyDescent="0.3">
      <c r="A368" s="1" t="str">
        <f t="shared" si="23"/>
        <v>43528MatinM3</v>
      </c>
      <c r="B368" s="4">
        <f t="shared" si="25"/>
        <v>43528</v>
      </c>
      <c r="C368" s="2" t="s">
        <v>11</v>
      </c>
      <c r="D368" s="2" t="s">
        <v>12</v>
      </c>
      <c r="E368" s="2" t="s">
        <v>9</v>
      </c>
      <c r="F368" s="2">
        <f t="shared" si="24"/>
        <v>1</v>
      </c>
      <c r="G368" s="2" t="str">
        <f t="shared" si="26"/>
        <v>Philippe</v>
      </c>
    </row>
    <row r="369" spans="1:7" x14ac:dyDescent="0.3">
      <c r="A369" s="1" t="str">
        <f t="shared" si="23"/>
        <v>43528Après-MidiM2</v>
      </c>
      <c r="B369" s="4">
        <f t="shared" si="25"/>
        <v>43528</v>
      </c>
      <c r="C369" s="2" t="s">
        <v>13</v>
      </c>
      <c r="D369" s="2" t="s">
        <v>8</v>
      </c>
      <c r="E369" s="2" t="s">
        <v>15</v>
      </c>
      <c r="F369" s="2">
        <f t="shared" si="24"/>
        <v>1</v>
      </c>
      <c r="G369" s="2" t="str">
        <f t="shared" si="26"/>
        <v>Salah</v>
      </c>
    </row>
    <row r="370" spans="1:7" x14ac:dyDescent="0.3">
      <c r="A370" s="1" t="str">
        <f t="shared" si="23"/>
        <v>43528Après-MidiM3</v>
      </c>
      <c r="B370" s="4">
        <f t="shared" si="25"/>
        <v>43528</v>
      </c>
      <c r="C370" s="2" t="s">
        <v>18</v>
      </c>
      <c r="D370" s="2" t="s">
        <v>12</v>
      </c>
      <c r="E370" s="2" t="s">
        <v>15</v>
      </c>
      <c r="F370" s="2">
        <f t="shared" si="24"/>
        <v>1</v>
      </c>
      <c r="G370" s="2" t="str">
        <f t="shared" si="26"/>
        <v>Jérôme</v>
      </c>
    </row>
    <row r="371" spans="1:7" x14ac:dyDescent="0.3">
      <c r="A371" s="1" t="str">
        <f t="shared" si="23"/>
        <v>43528NuitM3</v>
      </c>
      <c r="B371" s="4">
        <f t="shared" si="25"/>
        <v>43528</v>
      </c>
      <c r="C371" s="2" t="s">
        <v>20</v>
      </c>
      <c r="D371" s="2" t="s">
        <v>12</v>
      </c>
      <c r="E371" s="2" t="s">
        <v>21</v>
      </c>
      <c r="F371" s="2">
        <f t="shared" si="24"/>
        <v>1</v>
      </c>
      <c r="G371" s="2" t="str">
        <f t="shared" si="26"/>
        <v>Jean-Pierre</v>
      </c>
    </row>
    <row r="372" spans="1:7" x14ac:dyDescent="0.3">
      <c r="A372" s="1" t="str">
        <f t="shared" si="23"/>
        <v>43528NuitM2</v>
      </c>
      <c r="B372" s="4">
        <f t="shared" si="25"/>
        <v>43528</v>
      </c>
      <c r="C372" s="2" t="s">
        <v>16</v>
      </c>
      <c r="D372" s="2" t="s">
        <v>8</v>
      </c>
      <c r="E372" s="2" t="s">
        <v>21</v>
      </c>
      <c r="F372" s="2">
        <f t="shared" si="24"/>
        <v>1</v>
      </c>
      <c r="G372" s="2" t="str">
        <f t="shared" si="26"/>
        <v>Radouane</v>
      </c>
    </row>
    <row r="373" spans="1:7" x14ac:dyDescent="0.3">
      <c r="A373" s="1" t="str">
        <f t="shared" si="23"/>
        <v>43529MatinM2</v>
      </c>
      <c r="B373" s="4">
        <f t="shared" si="25"/>
        <v>43529</v>
      </c>
      <c r="C373" s="2" t="s">
        <v>7</v>
      </c>
      <c r="D373" s="2" t="s">
        <v>8</v>
      </c>
      <c r="E373" s="2" t="s">
        <v>9</v>
      </c>
      <c r="F373" s="2">
        <f t="shared" si="24"/>
        <v>2</v>
      </c>
      <c r="G373" s="2" t="str">
        <f t="shared" si="26"/>
        <v>Patrick</v>
      </c>
    </row>
    <row r="374" spans="1:7" x14ac:dyDescent="0.3">
      <c r="A374" s="1" t="str">
        <f t="shared" si="23"/>
        <v>43529MatinM3</v>
      </c>
      <c r="B374" s="4">
        <f t="shared" si="25"/>
        <v>43529</v>
      </c>
      <c r="C374" s="2" t="s">
        <v>11</v>
      </c>
      <c r="D374" s="2" t="s">
        <v>12</v>
      </c>
      <c r="E374" s="2" t="s">
        <v>9</v>
      </c>
      <c r="F374" s="2">
        <f t="shared" si="24"/>
        <v>2</v>
      </c>
      <c r="G374" s="2" t="str">
        <f t="shared" si="26"/>
        <v>Philippe</v>
      </c>
    </row>
    <row r="375" spans="1:7" x14ac:dyDescent="0.3">
      <c r="A375" s="1" t="str">
        <f t="shared" si="23"/>
        <v>43529Après-MidiM2</v>
      </c>
      <c r="B375" s="4">
        <f t="shared" si="25"/>
        <v>43529</v>
      </c>
      <c r="C375" s="2" t="s">
        <v>13</v>
      </c>
      <c r="D375" s="2" t="s">
        <v>8</v>
      </c>
      <c r="E375" s="2" t="s">
        <v>15</v>
      </c>
      <c r="F375" s="2">
        <f t="shared" si="24"/>
        <v>2</v>
      </c>
      <c r="G375" s="2" t="str">
        <f t="shared" si="26"/>
        <v>Salah</v>
      </c>
    </row>
    <row r="376" spans="1:7" x14ac:dyDescent="0.3">
      <c r="A376" s="1" t="str">
        <f t="shared" si="23"/>
        <v>43529Après-MidiM3</v>
      </c>
      <c r="B376" s="4">
        <f t="shared" si="25"/>
        <v>43529</v>
      </c>
      <c r="C376" s="2" t="s">
        <v>18</v>
      </c>
      <c r="D376" s="2" t="s">
        <v>12</v>
      </c>
      <c r="E376" s="2" t="s">
        <v>15</v>
      </c>
      <c r="F376" s="2">
        <f t="shared" si="24"/>
        <v>2</v>
      </c>
      <c r="G376" s="2" t="str">
        <f t="shared" si="26"/>
        <v>Jérôme</v>
      </c>
    </row>
    <row r="377" spans="1:7" x14ac:dyDescent="0.3">
      <c r="A377" s="1" t="str">
        <f t="shared" si="23"/>
        <v>43529NuitM3</v>
      </c>
      <c r="B377" s="4">
        <f t="shared" si="25"/>
        <v>43529</v>
      </c>
      <c r="C377" s="2" t="s">
        <v>20</v>
      </c>
      <c r="D377" s="2" t="s">
        <v>12</v>
      </c>
      <c r="E377" s="2" t="s">
        <v>21</v>
      </c>
      <c r="F377" s="2">
        <f t="shared" si="24"/>
        <v>2</v>
      </c>
      <c r="G377" s="2" t="str">
        <f t="shared" si="26"/>
        <v>Jean-Pierre</v>
      </c>
    </row>
    <row r="378" spans="1:7" x14ac:dyDescent="0.3">
      <c r="A378" s="1" t="str">
        <f t="shared" si="23"/>
        <v>43529NuitM2</v>
      </c>
      <c r="B378" s="4">
        <f t="shared" si="25"/>
        <v>43529</v>
      </c>
      <c r="C378" s="2" t="s">
        <v>16</v>
      </c>
      <c r="D378" s="2" t="s">
        <v>8</v>
      </c>
      <c r="E378" s="2" t="s">
        <v>21</v>
      </c>
      <c r="F378" s="2">
        <f t="shared" si="24"/>
        <v>2</v>
      </c>
      <c r="G378" s="2" t="str">
        <f t="shared" si="26"/>
        <v>Radouane</v>
      </c>
    </row>
    <row r="379" spans="1:7" x14ac:dyDescent="0.3">
      <c r="A379" s="1" t="str">
        <f t="shared" si="23"/>
        <v>43530MatinM2</v>
      </c>
      <c r="B379" s="4">
        <f t="shared" si="25"/>
        <v>43530</v>
      </c>
      <c r="C379" s="2" t="s">
        <v>7</v>
      </c>
      <c r="D379" s="2" t="s">
        <v>8</v>
      </c>
      <c r="E379" s="2" t="s">
        <v>9</v>
      </c>
      <c r="F379" s="2">
        <f t="shared" si="24"/>
        <v>3</v>
      </c>
      <c r="G379" s="2" t="str">
        <f t="shared" si="26"/>
        <v>Patrick</v>
      </c>
    </row>
    <row r="380" spans="1:7" x14ac:dyDescent="0.3">
      <c r="A380" s="1" t="str">
        <f t="shared" si="23"/>
        <v>43530MatinM3</v>
      </c>
      <c r="B380" s="4">
        <f t="shared" si="25"/>
        <v>43530</v>
      </c>
      <c r="C380" s="2" t="s">
        <v>11</v>
      </c>
      <c r="D380" s="2" t="s">
        <v>12</v>
      </c>
      <c r="E380" s="2" t="s">
        <v>9</v>
      </c>
      <c r="F380" s="2">
        <f t="shared" si="24"/>
        <v>3</v>
      </c>
      <c r="G380" s="2" t="str">
        <f t="shared" si="26"/>
        <v>Philippe</v>
      </c>
    </row>
    <row r="381" spans="1:7" x14ac:dyDescent="0.3">
      <c r="A381" s="1" t="str">
        <f t="shared" si="23"/>
        <v>43530Après-MidiM2</v>
      </c>
      <c r="B381" s="4">
        <f t="shared" si="25"/>
        <v>43530</v>
      </c>
      <c r="C381" s="2" t="s">
        <v>13</v>
      </c>
      <c r="D381" s="2" t="s">
        <v>8</v>
      </c>
      <c r="E381" s="2" t="s">
        <v>15</v>
      </c>
      <c r="F381" s="2">
        <f t="shared" si="24"/>
        <v>3</v>
      </c>
      <c r="G381" s="2" t="str">
        <f t="shared" si="26"/>
        <v>Salah</v>
      </c>
    </row>
    <row r="382" spans="1:7" x14ac:dyDescent="0.3">
      <c r="A382" s="1" t="str">
        <f t="shared" si="23"/>
        <v>43530Après-MidiM3</v>
      </c>
      <c r="B382" s="4">
        <f t="shared" si="25"/>
        <v>43530</v>
      </c>
      <c r="C382" s="2" t="s">
        <v>18</v>
      </c>
      <c r="D382" s="2" t="s">
        <v>12</v>
      </c>
      <c r="E382" s="2" t="s">
        <v>15</v>
      </c>
      <c r="F382" s="2">
        <f t="shared" si="24"/>
        <v>3</v>
      </c>
      <c r="G382" s="2" t="str">
        <f t="shared" si="26"/>
        <v>Jérôme</v>
      </c>
    </row>
    <row r="383" spans="1:7" x14ac:dyDescent="0.3">
      <c r="A383" s="1" t="str">
        <f t="shared" si="23"/>
        <v>43530NuitM3</v>
      </c>
      <c r="B383" s="4">
        <f t="shared" si="25"/>
        <v>43530</v>
      </c>
      <c r="C383" s="2" t="s">
        <v>20</v>
      </c>
      <c r="D383" s="2" t="s">
        <v>12</v>
      </c>
      <c r="E383" s="2" t="s">
        <v>21</v>
      </c>
      <c r="F383" s="2">
        <f t="shared" si="24"/>
        <v>3</v>
      </c>
      <c r="G383" s="2" t="str">
        <f t="shared" si="26"/>
        <v>Jean-Pierre</v>
      </c>
    </row>
    <row r="384" spans="1:7" x14ac:dyDescent="0.3">
      <c r="A384" s="1" t="str">
        <f t="shared" si="23"/>
        <v>43530NuitM2</v>
      </c>
      <c r="B384" s="4">
        <f t="shared" si="25"/>
        <v>43530</v>
      </c>
      <c r="C384" s="2" t="s">
        <v>16</v>
      </c>
      <c r="D384" s="2" t="s">
        <v>8</v>
      </c>
      <c r="E384" s="2" t="s">
        <v>21</v>
      </c>
      <c r="F384" s="2">
        <f t="shared" si="24"/>
        <v>3</v>
      </c>
      <c r="G384" s="2" t="str">
        <f t="shared" si="26"/>
        <v>Radouane</v>
      </c>
    </row>
    <row r="385" spans="1:7" x14ac:dyDescent="0.3">
      <c r="A385" s="1" t="str">
        <f t="shared" si="23"/>
        <v>43531MatinM2</v>
      </c>
      <c r="B385" s="4">
        <f t="shared" si="25"/>
        <v>43531</v>
      </c>
      <c r="C385" s="2" t="s">
        <v>7</v>
      </c>
      <c r="D385" s="2" t="s">
        <v>8</v>
      </c>
      <c r="E385" s="2" t="s">
        <v>9</v>
      </c>
      <c r="F385" s="2">
        <f t="shared" si="24"/>
        <v>4</v>
      </c>
      <c r="G385" s="2" t="str">
        <f t="shared" si="26"/>
        <v>Patrick</v>
      </c>
    </row>
    <row r="386" spans="1:7" x14ac:dyDescent="0.3">
      <c r="A386" s="1" t="str">
        <f t="shared" ref="A386:A449" si="27">CONCATENATE(B386,E386,D386)</f>
        <v>43531MatinM3</v>
      </c>
      <c r="B386" s="4">
        <f t="shared" si="25"/>
        <v>43531</v>
      </c>
      <c r="C386" s="2" t="s">
        <v>11</v>
      </c>
      <c r="D386" s="2" t="s">
        <v>12</v>
      </c>
      <c r="E386" s="2" t="s">
        <v>9</v>
      </c>
      <c r="F386" s="2">
        <f t="shared" ref="F386:F449" si="28">WEEKDAY(B386,2)</f>
        <v>4</v>
      </c>
      <c r="G386" s="2" t="str">
        <f t="shared" si="26"/>
        <v>Philippe</v>
      </c>
    </row>
    <row r="387" spans="1:7" x14ac:dyDescent="0.3">
      <c r="A387" s="1" t="str">
        <f t="shared" si="27"/>
        <v>43531Après-MidiM2</v>
      </c>
      <c r="B387" s="4">
        <f t="shared" si="25"/>
        <v>43531</v>
      </c>
      <c r="C387" s="2" t="s">
        <v>13</v>
      </c>
      <c r="D387" s="2" t="s">
        <v>8</v>
      </c>
      <c r="E387" s="2" t="s">
        <v>15</v>
      </c>
      <c r="F387" s="2">
        <f t="shared" si="28"/>
        <v>4</v>
      </c>
      <c r="G387" s="2" t="str">
        <f t="shared" si="26"/>
        <v>Salah</v>
      </c>
    </row>
    <row r="388" spans="1:7" x14ac:dyDescent="0.3">
      <c r="A388" s="1" t="str">
        <f t="shared" si="27"/>
        <v>43531Après-MidiM3</v>
      </c>
      <c r="B388" s="4">
        <f t="shared" ref="B388:B451" si="29">$I$1+1*INT((ROW()-1)/6)</f>
        <v>43531</v>
      </c>
      <c r="C388" s="2" t="s">
        <v>18</v>
      </c>
      <c r="D388" s="2" t="s">
        <v>12</v>
      </c>
      <c r="E388" s="2" t="s">
        <v>15</v>
      </c>
      <c r="F388" s="2">
        <f t="shared" si="28"/>
        <v>4</v>
      </c>
      <c r="G388" s="2" t="str">
        <f t="shared" si="26"/>
        <v>Jérôme</v>
      </c>
    </row>
    <row r="389" spans="1:7" x14ac:dyDescent="0.3">
      <c r="A389" s="1" t="str">
        <f t="shared" si="27"/>
        <v>43531NuitM3</v>
      </c>
      <c r="B389" s="4">
        <f t="shared" si="29"/>
        <v>43531</v>
      </c>
      <c r="C389" s="2" t="s">
        <v>20</v>
      </c>
      <c r="D389" s="2" t="s">
        <v>12</v>
      </c>
      <c r="E389" s="2" t="s">
        <v>21</v>
      </c>
      <c r="F389" s="2">
        <f t="shared" si="28"/>
        <v>4</v>
      </c>
      <c r="G389" s="2" t="str">
        <f t="shared" si="26"/>
        <v>Jean-Pierre</v>
      </c>
    </row>
    <row r="390" spans="1:7" x14ac:dyDescent="0.3">
      <c r="A390" s="1" t="str">
        <f t="shared" si="27"/>
        <v>43531NuitM2</v>
      </c>
      <c r="B390" s="4">
        <f t="shared" si="29"/>
        <v>43531</v>
      </c>
      <c r="C390" s="2" t="s">
        <v>16</v>
      </c>
      <c r="D390" s="2" t="s">
        <v>8</v>
      </c>
      <c r="E390" s="2" t="s">
        <v>21</v>
      </c>
      <c r="F390" s="2">
        <f t="shared" si="28"/>
        <v>4</v>
      </c>
      <c r="G390" s="2" t="str">
        <f t="shared" si="26"/>
        <v>Radouane</v>
      </c>
    </row>
    <row r="391" spans="1:7" x14ac:dyDescent="0.3">
      <c r="A391" s="1" t="str">
        <f t="shared" si="27"/>
        <v>43532MatinM2</v>
      </c>
      <c r="B391" s="4">
        <f t="shared" si="29"/>
        <v>43532</v>
      </c>
      <c r="C391" s="2" t="s">
        <v>7</v>
      </c>
      <c r="D391" s="2" t="s">
        <v>8</v>
      </c>
      <c r="E391" s="2" t="s">
        <v>9</v>
      </c>
      <c r="F391" s="2">
        <f t="shared" si="28"/>
        <v>5</v>
      </c>
      <c r="G391" s="2" t="str">
        <f t="shared" si="26"/>
        <v>Patrick</v>
      </c>
    </row>
    <row r="392" spans="1:7" x14ac:dyDescent="0.3">
      <c r="A392" s="1" t="str">
        <f t="shared" si="27"/>
        <v>43532MatinM3</v>
      </c>
      <c r="B392" s="4">
        <f t="shared" si="29"/>
        <v>43532</v>
      </c>
      <c r="C392" s="2" t="s">
        <v>11</v>
      </c>
      <c r="D392" s="2" t="s">
        <v>12</v>
      </c>
      <c r="E392" s="2" t="s">
        <v>9</v>
      </c>
      <c r="F392" s="2">
        <f t="shared" si="28"/>
        <v>5</v>
      </c>
      <c r="G392" s="2" t="str">
        <f t="shared" si="26"/>
        <v>Philippe</v>
      </c>
    </row>
    <row r="393" spans="1:7" x14ac:dyDescent="0.3">
      <c r="A393" s="1" t="str">
        <f t="shared" si="27"/>
        <v>43532Après-MidiM2</v>
      </c>
      <c r="B393" s="4">
        <f t="shared" si="29"/>
        <v>43532</v>
      </c>
      <c r="C393" s="2" t="s">
        <v>13</v>
      </c>
      <c r="D393" s="2" t="s">
        <v>8</v>
      </c>
      <c r="E393" s="2" t="s">
        <v>15</v>
      </c>
      <c r="F393" s="2">
        <f t="shared" si="28"/>
        <v>5</v>
      </c>
      <c r="G393" s="2" t="str">
        <f t="shared" si="26"/>
        <v>Salah</v>
      </c>
    </row>
    <row r="394" spans="1:7" x14ac:dyDescent="0.3">
      <c r="A394" s="1" t="str">
        <f t="shared" si="27"/>
        <v>43532Après-MidiM3</v>
      </c>
      <c r="B394" s="4">
        <f t="shared" si="29"/>
        <v>43532</v>
      </c>
      <c r="C394" s="2" t="s">
        <v>18</v>
      </c>
      <c r="D394" s="2" t="s">
        <v>12</v>
      </c>
      <c r="E394" s="2" t="s">
        <v>15</v>
      </c>
      <c r="F394" s="2">
        <f t="shared" si="28"/>
        <v>5</v>
      </c>
      <c r="G394" s="2" t="str">
        <f t="shared" si="26"/>
        <v>Jérôme</v>
      </c>
    </row>
    <row r="395" spans="1:7" x14ac:dyDescent="0.3">
      <c r="A395" s="1" t="str">
        <f t="shared" si="27"/>
        <v>43532NuitM3</v>
      </c>
      <c r="B395" s="4">
        <f t="shared" si="29"/>
        <v>43532</v>
      </c>
      <c r="C395" s="2" t="s">
        <v>20</v>
      </c>
      <c r="D395" s="2" t="s">
        <v>12</v>
      </c>
      <c r="E395" s="2" t="s">
        <v>21</v>
      </c>
      <c r="F395" s="2">
        <f t="shared" si="28"/>
        <v>5</v>
      </c>
      <c r="G395" s="2" t="str">
        <f t="shared" si="26"/>
        <v>Jean-Pierre</v>
      </c>
    </row>
    <row r="396" spans="1:7" x14ac:dyDescent="0.3">
      <c r="A396" s="1" t="str">
        <f t="shared" si="27"/>
        <v>43532NuitM2</v>
      </c>
      <c r="B396" s="4">
        <f t="shared" si="29"/>
        <v>43532</v>
      </c>
      <c r="C396" s="2" t="s">
        <v>16</v>
      </c>
      <c r="D396" s="2" t="s">
        <v>8</v>
      </c>
      <c r="E396" s="2" t="s">
        <v>21</v>
      </c>
      <c r="F396" s="2">
        <f t="shared" si="28"/>
        <v>5</v>
      </c>
      <c r="G396" s="2" t="str">
        <f t="shared" si="26"/>
        <v>Radouane</v>
      </c>
    </row>
    <row r="397" spans="1:7" x14ac:dyDescent="0.3">
      <c r="A397" s="1" t="str">
        <f t="shared" si="27"/>
        <v>43533NuitM3</v>
      </c>
      <c r="B397" s="6">
        <f t="shared" si="29"/>
        <v>43533</v>
      </c>
      <c r="C397" s="2" t="s">
        <v>20</v>
      </c>
      <c r="D397" s="2" t="s">
        <v>12</v>
      </c>
      <c r="E397" s="2" t="s">
        <v>21</v>
      </c>
      <c r="F397" s="7">
        <f t="shared" si="28"/>
        <v>6</v>
      </c>
      <c r="G397" s="2" t="str">
        <f t="shared" si="26"/>
        <v>Jean-Pierre</v>
      </c>
    </row>
    <row r="398" spans="1:7" x14ac:dyDescent="0.3">
      <c r="A398" s="1" t="str">
        <f t="shared" si="27"/>
        <v>43533NuitM2</v>
      </c>
      <c r="B398" s="6">
        <f t="shared" si="29"/>
        <v>43533</v>
      </c>
      <c r="C398" s="2" t="s">
        <v>16</v>
      </c>
      <c r="D398" s="2" t="s">
        <v>8</v>
      </c>
      <c r="E398" s="2" t="s">
        <v>21</v>
      </c>
      <c r="F398" s="7">
        <f t="shared" si="28"/>
        <v>6</v>
      </c>
      <c r="G398" s="2" t="str">
        <f t="shared" si="26"/>
        <v>Radouane</v>
      </c>
    </row>
    <row r="399" spans="1:7" x14ac:dyDescent="0.3">
      <c r="A399" s="1" t="str">
        <f t="shared" si="27"/>
        <v>43533</v>
      </c>
      <c r="B399" s="6">
        <f t="shared" si="29"/>
        <v>43533</v>
      </c>
      <c r="C399" s="7"/>
      <c r="D399" s="7"/>
      <c r="E399" s="7"/>
      <c r="F399" s="7">
        <f t="shared" si="28"/>
        <v>6</v>
      </c>
      <c r="G399" s="2" t="e">
        <f t="shared" si="26"/>
        <v>#N/A</v>
      </c>
    </row>
    <row r="400" spans="1:7" x14ac:dyDescent="0.3">
      <c r="A400" s="1" t="str">
        <f t="shared" si="27"/>
        <v>43533</v>
      </c>
      <c r="B400" s="6">
        <f t="shared" si="29"/>
        <v>43533</v>
      </c>
      <c r="C400" s="7"/>
      <c r="D400" s="7"/>
      <c r="E400" s="7"/>
      <c r="F400" s="7">
        <f t="shared" si="28"/>
        <v>6</v>
      </c>
      <c r="G400" s="2" t="e">
        <f t="shared" si="26"/>
        <v>#N/A</v>
      </c>
    </row>
    <row r="401" spans="1:7" x14ac:dyDescent="0.3">
      <c r="A401" s="1" t="str">
        <f t="shared" si="27"/>
        <v>43533</v>
      </c>
      <c r="B401" s="6">
        <f t="shared" si="29"/>
        <v>43533</v>
      </c>
      <c r="C401" s="7"/>
      <c r="D401" s="7"/>
      <c r="E401" s="7"/>
      <c r="F401" s="7">
        <f t="shared" si="28"/>
        <v>6</v>
      </c>
      <c r="G401" s="2" t="e">
        <f t="shared" si="26"/>
        <v>#N/A</v>
      </c>
    </row>
    <row r="402" spans="1:7" x14ac:dyDescent="0.3">
      <c r="A402" s="1" t="str">
        <f t="shared" si="27"/>
        <v>43533</v>
      </c>
      <c r="B402" s="6">
        <f t="shared" si="29"/>
        <v>43533</v>
      </c>
      <c r="C402" s="7"/>
      <c r="D402" s="7"/>
      <c r="E402" s="7"/>
      <c r="F402" s="7">
        <f t="shared" si="28"/>
        <v>6</v>
      </c>
      <c r="G402" s="2" t="e">
        <f t="shared" si="26"/>
        <v>#N/A</v>
      </c>
    </row>
    <row r="403" spans="1:7" x14ac:dyDescent="0.3">
      <c r="A403" s="1" t="str">
        <f t="shared" si="27"/>
        <v>43534</v>
      </c>
      <c r="B403" s="6">
        <f t="shared" si="29"/>
        <v>43534</v>
      </c>
      <c r="C403" s="7"/>
      <c r="D403" s="7"/>
      <c r="E403" s="7"/>
      <c r="F403" s="7">
        <f t="shared" si="28"/>
        <v>7</v>
      </c>
      <c r="G403" s="2" t="e">
        <f t="shared" si="26"/>
        <v>#N/A</v>
      </c>
    </row>
    <row r="404" spans="1:7" x14ac:dyDescent="0.3">
      <c r="A404" s="1" t="str">
        <f t="shared" si="27"/>
        <v>43534</v>
      </c>
      <c r="B404" s="6">
        <f t="shared" si="29"/>
        <v>43534</v>
      </c>
      <c r="C404" s="7"/>
      <c r="D404" s="7"/>
      <c r="E404" s="7"/>
      <c r="F404" s="7">
        <f t="shared" si="28"/>
        <v>7</v>
      </c>
      <c r="G404" s="2" t="e">
        <f t="shared" si="26"/>
        <v>#N/A</v>
      </c>
    </row>
    <row r="405" spans="1:7" x14ac:dyDescent="0.3">
      <c r="A405" s="1" t="str">
        <f t="shared" si="27"/>
        <v>43534</v>
      </c>
      <c r="B405" s="6">
        <f t="shared" si="29"/>
        <v>43534</v>
      </c>
      <c r="C405" s="7"/>
      <c r="D405" s="7"/>
      <c r="E405" s="7"/>
      <c r="F405" s="7">
        <f t="shared" si="28"/>
        <v>7</v>
      </c>
      <c r="G405" s="2" t="e">
        <f t="shared" si="26"/>
        <v>#N/A</v>
      </c>
    </row>
    <row r="406" spans="1:7" x14ac:dyDescent="0.3">
      <c r="A406" s="1" t="str">
        <f t="shared" si="27"/>
        <v>43534</v>
      </c>
      <c r="B406" s="6">
        <f t="shared" si="29"/>
        <v>43534</v>
      </c>
      <c r="C406" s="7"/>
      <c r="D406" s="7"/>
      <c r="E406" s="7"/>
      <c r="F406" s="7">
        <f t="shared" si="28"/>
        <v>7</v>
      </c>
      <c r="G406" s="2" t="e">
        <f t="shared" si="26"/>
        <v>#N/A</v>
      </c>
    </row>
    <row r="407" spans="1:7" x14ac:dyDescent="0.3">
      <c r="A407" s="1" t="str">
        <f t="shared" si="27"/>
        <v>43534</v>
      </c>
      <c r="B407" s="6">
        <f t="shared" si="29"/>
        <v>43534</v>
      </c>
      <c r="C407" s="7"/>
      <c r="D407" s="7"/>
      <c r="E407" s="7"/>
      <c r="F407" s="7">
        <f t="shared" si="28"/>
        <v>7</v>
      </c>
      <c r="G407" s="2" t="e">
        <f t="shared" si="26"/>
        <v>#N/A</v>
      </c>
    </row>
    <row r="408" spans="1:7" x14ac:dyDescent="0.3">
      <c r="A408" s="1" t="str">
        <f t="shared" si="27"/>
        <v>43534</v>
      </c>
      <c r="B408" s="6">
        <f t="shared" si="29"/>
        <v>43534</v>
      </c>
      <c r="C408" s="7"/>
      <c r="D408" s="7"/>
      <c r="E408" s="7"/>
      <c r="F408" s="7">
        <f t="shared" si="28"/>
        <v>7</v>
      </c>
      <c r="G408" s="2" t="e">
        <f t="shared" si="26"/>
        <v>#N/A</v>
      </c>
    </row>
    <row r="409" spans="1:7" x14ac:dyDescent="0.3">
      <c r="A409" s="1" t="str">
        <f t="shared" si="27"/>
        <v>43535NuitM2</v>
      </c>
      <c r="B409" s="4">
        <f t="shared" si="29"/>
        <v>43535</v>
      </c>
      <c r="C409" s="2" t="s">
        <v>7</v>
      </c>
      <c r="D409" s="2" t="s">
        <v>8</v>
      </c>
      <c r="E409" s="2" t="s">
        <v>21</v>
      </c>
      <c r="F409" s="2">
        <f t="shared" si="28"/>
        <v>1</v>
      </c>
      <c r="G409" s="2" t="str">
        <f t="shared" si="26"/>
        <v>Patrick</v>
      </c>
    </row>
    <row r="410" spans="1:7" x14ac:dyDescent="0.3">
      <c r="A410" s="1" t="str">
        <f t="shared" si="27"/>
        <v>43535NuitM3</v>
      </c>
      <c r="B410" s="4">
        <f t="shared" si="29"/>
        <v>43535</v>
      </c>
      <c r="C410" s="2" t="s">
        <v>11</v>
      </c>
      <c r="D410" s="2" t="s">
        <v>12</v>
      </c>
      <c r="E410" s="2" t="s">
        <v>21</v>
      </c>
      <c r="F410" s="2">
        <f t="shared" si="28"/>
        <v>1</v>
      </c>
      <c r="G410" s="2" t="str">
        <f t="shared" si="26"/>
        <v>Philippe</v>
      </c>
    </row>
    <row r="411" spans="1:7" x14ac:dyDescent="0.3">
      <c r="A411" s="1" t="str">
        <f t="shared" si="27"/>
        <v>43535MatinM2</v>
      </c>
      <c r="B411" s="4">
        <f t="shared" si="29"/>
        <v>43535</v>
      </c>
      <c r="C411" s="2" t="s">
        <v>13</v>
      </c>
      <c r="D411" s="2" t="s">
        <v>8</v>
      </c>
      <c r="E411" s="2" t="s">
        <v>9</v>
      </c>
      <c r="F411" s="2">
        <f t="shared" si="28"/>
        <v>1</v>
      </c>
      <c r="G411" s="2" t="str">
        <f t="shared" si="26"/>
        <v>Salah</v>
      </c>
    </row>
    <row r="412" spans="1:7" x14ac:dyDescent="0.3">
      <c r="A412" s="1" t="str">
        <f t="shared" si="27"/>
        <v>43535MatinM3</v>
      </c>
      <c r="B412" s="4">
        <f t="shared" si="29"/>
        <v>43535</v>
      </c>
      <c r="C412" s="2" t="s">
        <v>18</v>
      </c>
      <c r="D412" s="2" t="s">
        <v>12</v>
      </c>
      <c r="E412" s="2" t="s">
        <v>9</v>
      </c>
      <c r="F412" s="2">
        <f t="shared" si="28"/>
        <v>1</v>
      </c>
      <c r="G412" s="2" t="str">
        <f t="shared" si="26"/>
        <v>Jérôme</v>
      </c>
    </row>
    <row r="413" spans="1:7" x14ac:dyDescent="0.3">
      <c r="A413" s="1" t="str">
        <f t="shared" si="27"/>
        <v>43535Après-MidiM3</v>
      </c>
      <c r="B413" s="4">
        <f t="shared" si="29"/>
        <v>43535</v>
      </c>
      <c r="C413" s="2" t="s">
        <v>20</v>
      </c>
      <c r="D413" s="2" t="s">
        <v>12</v>
      </c>
      <c r="E413" s="2" t="s">
        <v>15</v>
      </c>
      <c r="F413" s="2">
        <f t="shared" si="28"/>
        <v>1</v>
      </c>
      <c r="G413" s="2" t="str">
        <f t="shared" si="26"/>
        <v>Jean-Pierre</v>
      </c>
    </row>
    <row r="414" spans="1:7" x14ac:dyDescent="0.3">
      <c r="A414" s="1" t="str">
        <f t="shared" si="27"/>
        <v>43535Après-MidiM2</v>
      </c>
      <c r="B414" s="4">
        <f t="shared" si="29"/>
        <v>43535</v>
      </c>
      <c r="C414" s="2" t="s">
        <v>16</v>
      </c>
      <c r="D414" s="2" t="s">
        <v>8</v>
      </c>
      <c r="E414" s="2" t="s">
        <v>15</v>
      </c>
      <c r="F414" s="2">
        <f t="shared" si="28"/>
        <v>1</v>
      </c>
      <c r="G414" s="2" t="str">
        <f t="shared" si="26"/>
        <v>Radouane</v>
      </c>
    </row>
    <row r="415" spans="1:7" x14ac:dyDescent="0.3">
      <c r="A415" s="1" t="str">
        <f t="shared" si="27"/>
        <v>43536NuitM2</v>
      </c>
      <c r="B415" s="4">
        <f t="shared" si="29"/>
        <v>43536</v>
      </c>
      <c r="C415" s="2" t="s">
        <v>7</v>
      </c>
      <c r="D415" s="2" t="s">
        <v>8</v>
      </c>
      <c r="E415" s="2" t="s">
        <v>21</v>
      </c>
      <c r="F415" s="2">
        <f t="shared" si="28"/>
        <v>2</v>
      </c>
      <c r="G415" s="2" t="str">
        <f t="shared" si="26"/>
        <v>Patrick</v>
      </c>
    </row>
    <row r="416" spans="1:7" x14ac:dyDescent="0.3">
      <c r="A416" s="1" t="str">
        <f t="shared" si="27"/>
        <v>43536NuitM3</v>
      </c>
      <c r="B416" s="4">
        <f t="shared" si="29"/>
        <v>43536</v>
      </c>
      <c r="C416" s="2" t="s">
        <v>11</v>
      </c>
      <c r="D416" s="2" t="s">
        <v>12</v>
      </c>
      <c r="E416" s="2" t="s">
        <v>21</v>
      </c>
      <c r="F416" s="2">
        <f t="shared" si="28"/>
        <v>2</v>
      </c>
      <c r="G416" s="2" t="str">
        <f t="shared" si="26"/>
        <v>Philippe</v>
      </c>
    </row>
    <row r="417" spans="1:7" x14ac:dyDescent="0.3">
      <c r="A417" s="1" t="str">
        <f t="shared" si="27"/>
        <v>43536MatinM2</v>
      </c>
      <c r="B417" s="4">
        <f t="shared" si="29"/>
        <v>43536</v>
      </c>
      <c r="C417" s="2" t="s">
        <v>13</v>
      </c>
      <c r="D417" s="2" t="s">
        <v>8</v>
      </c>
      <c r="E417" s="2" t="s">
        <v>9</v>
      </c>
      <c r="F417" s="2">
        <f t="shared" si="28"/>
        <v>2</v>
      </c>
      <c r="G417" s="2" t="str">
        <f t="shared" si="26"/>
        <v>Salah</v>
      </c>
    </row>
    <row r="418" spans="1:7" x14ac:dyDescent="0.3">
      <c r="A418" s="1" t="str">
        <f t="shared" si="27"/>
        <v>43536MatinM3</v>
      </c>
      <c r="B418" s="4">
        <f t="shared" si="29"/>
        <v>43536</v>
      </c>
      <c r="C418" s="2" t="s">
        <v>18</v>
      </c>
      <c r="D418" s="2" t="s">
        <v>12</v>
      </c>
      <c r="E418" s="2" t="s">
        <v>9</v>
      </c>
      <c r="F418" s="2">
        <f t="shared" si="28"/>
        <v>2</v>
      </c>
      <c r="G418" s="2" t="str">
        <f t="shared" si="26"/>
        <v>Jérôme</v>
      </c>
    </row>
    <row r="419" spans="1:7" x14ac:dyDescent="0.3">
      <c r="A419" s="1" t="str">
        <f t="shared" si="27"/>
        <v>43536Après-MidiM3</v>
      </c>
      <c r="B419" s="4">
        <f t="shared" si="29"/>
        <v>43536</v>
      </c>
      <c r="C419" s="2" t="s">
        <v>20</v>
      </c>
      <c r="D419" s="2" t="s">
        <v>12</v>
      </c>
      <c r="E419" s="2" t="s">
        <v>15</v>
      </c>
      <c r="F419" s="2">
        <f t="shared" si="28"/>
        <v>2</v>
      </c>
      <c r="G419" s="2" t="str">
        <f t="shared" si="26"/>
        <v>Jean-Pierre</v>
      </c>
    </row>
    <row r="420" spans="1:7" x14ac:dyDescent="0.3">
      <c r="A420" s="1" t="str">
        <f t="shared" si="27"/>
        <v>43536Après-MidiM2</v>
      </c>
      <c r="B420" s="4">
        <f t="shared" si="29"/>
        <v>43536</v>
      </c>
      <c r="C420" s="2" t="s">
        <v>16</v>
      </c>
      <c r="D420" s="2" t="s">
        <v>8</v>
      </c>
      <c r="E420" s="2" t="s">
        <v>15</v>
      </c>
      <c r="F420" s="2">
        <f t="shared" si="28"/>
        <v>2</v>
      </c>
      <c r="G420" s="2" t="str">
        <f t="shared" si="26"/>
        <v>Radouane</v>
      </c>
    </row>
    <row r="421" spans="1:7" x14ac:dyDescent="0.3">
      <c r="A421" s="1" t="str">
        <f t="shared" si="27"/>
        <v>43537NuitM2</v>
      </c>
      <c r="B421" s="4">
        <f t="shared" si="29"/>
        <v>43537</v>
      </c>
      <c r="C421" s="2" t="s">
        <v>7</v>
      </c>
      <c r="D421" s="2" t="s">
        <v>8</v>
      </c>
      <c r="E421" s="2" t="s">
        <v>21</v>
      </c>
      <c r="F421" s="2">
        <f t="shared" si="28"/>
        <v>3</v>
      </c>
      <c r="G421" s="2" t="str">
        <f t="shared" si="26"/>
        <v>Patrick</v>
      </c>
    </row>
    <row r="422" spans="1:7" x14ac:dyDescent="0.3">
      <c r="A422" s="1" t="str">
        <f t="shared" si="27"/>
        <v>43537NuitM3</v>
      </c>
      <c r="B422" s="4">
        <f t="shared" si="29"/>
        <v>43537</v>
      </c>
      <c r="C422" s="2" t="s">
        <v>11</v>
      </c>
      <c r="D422" s="2" t="s">
        <v>12</v>
      </c>
      <c r="E422" s="2" t="s">
        <v>21</v>
      </c>
      <c r="F422" s="2">
        <f t="shared" si="28"/>
        <v>3</v>
      </c>
      <c r="G422" s="2" t="str">
        <f t="shared" si="26"/>
        <v>Philippe</v>
      </c>
    </row>
    <row r="423" spans="1:7" x14ac:dyDescent="0.3">
      <c r="A423" s="1" t="str">
        <f t="shared" si="27"/>
        <v>43537MatinM2</v>
      </c>
      <c r="B423" s="4">
        <f t="shared" si="29"/>
        <v>43537</v>
      </c>
      <c r="C423" s="2" t="s">
        <v>13</v>
      </c>
      <c r="D423" s="2" t="s">
        <v>8</v>
      </c>
      <c r="E423" s="2" t="s">
        <v>9</v>
      </c>
      <c r="F423" s="2">
        <f t="shared" si="28"/>
        <v>3</v>
      </c>
      <c r="G423" s="2" t="str">
        <f t="shared" ref="G423:G486" si="30">VLOOKUP(C423,couleur,3,FALSE)</f>
        <v>Salah</v>
      </c>
    </row>
    <row r="424" spans="1:7" x14ac:dyDescent="0.3">
      <c r="A424" s="1" t="str">
        <f t="shared" si="27"/>
        <v>43537MatinM3</v>
      </c>
      <c r="B424" s="4">
        <f t="shared" si="29"/>
        <v>43537</v>
      </c>
      <c r="C424" s="2" t="s">
        <v>18</v>
      </c>
      <c r="D424" s="2" t="s">
        <v>12</v>
      </c>
      <c r="E424" s="2" t="s">
        <v>9</v>
      </c>
      <c r="F424" s="2">
        <f t="shared" si="28"/>
        <v>3</v>
      </c>
      <c r="G424" s="2" t="str">
        <f t="shared" si="30"/>
        <v>Jérôme</v>
      </c>
    </row>
    <row r="425" spans="1:7" x14ac:dyDescent="0.3">
      <c r="A425" s="1" t="str">
        <f t="shared" si="27"/>
        <v>43537Après-MidiM3</v>
      </c>
      <c r="B425" s="4">
        <f t="shared" si="29"/>
        <v>43537</v>
      </c>
      <c r="C425" s="2" t="s">
        <v>20</v>
      </c>
      <c r="D425" s="2" t="s">
        <v>12</v>
      </c>
      <c r="E425" s="2" t="s">
        <v>15</v>
      </c>
      <c r="F425" s="2">
        <f t="shared" si="28"/>
        <v>3</v>
      </c>
      <c r="G425" s="2" t="str">
        <f t="shared" si="30"/>
        <v>Jean-Pierre</v>
      </c>
    </row>
    <row r="426" spans="1:7" x14ac:dyDescent="0.3">
      <c r="A426" s="1" t="str">
        <f t="shared" si="27"/>
        <v>43537Après-MidiM2</v>
      </c>
      <c r="B426" s="4">
        <f t="shared" si="29"/>
        <v>43537</v>
      </c>
      <c r="C426" s="2" t="s">
        <v>16</v>
      </c>
      <c r="D426" s="2" t="s">
        <v>8</v>
      </c>
      <c r="E426" s="2" t="s">
        <v>15</v>
      </c>
      <c r="F426" s="2">
        <f t="shared" si="28"/>
        <v>3</v>
      </c>
      <c r="G426" s="2" t="str">
        <f t="shared" si="30"/>
        <v>Radouane</v>
      </c>
    </row>
    <row r="427" spans="1:7" x14ac:dyDescent="0.3">
      <c r="A427" s="1" t="str">
        <f t="shared" si="27"/>
        <v>43538NuitM2</v>
      </c>
      <c r="B427" s="4">
        <f t="shared" si="29"/>
        <v>43538</v>
      </c>
      <c r="C427" s="2" t="s">
        <v>7</v>
      </c>
      <c r="D427" s="2" t="s">
        <v>8</v>
      </c>
      <c r="E427" s="2" t="s">
        <v>21</v>
      </c>
      <c r="F427" s="2">
        <f t="shared" si="28"/>
        <v>4</v>
      </c>
      <c r="G427" s="2" t="str">
        <f t="shared" si="30"/>
        <v>Patrick</v>
      </c>
    </row>
    <row r="428" spans="1:7" x14ac:dyDescent="0.3">
      <c r="A428" s="1" t="str">
        <f t="shared" si="27"/>
        <v>43538NuitM3</v>
      </c>
      <c r="B428" s="4">
        <f t="shared" si="29"/>
        <v>43538</v>
      </c>
      <c r="C428" s="2" t="s">
        <v>11</v>
      </c>
      <c r="D428" s="2" t="s">
        <v>12</v>
      </c>
      <c r="E428" s="2" t="s">
        <v>21</v>
      </c>
      <c r="F428" s="2">
        <f t="shared" si="28"/>
        <v>4</v>
      </c>
      <c r="G428" s="2" t="str">
        <f t="shared" si="30"/>
        <v>Philippe</v>
      </c>
    </row>
    <row r="429" spans="1:7" x14ac:dyDescent="0.3">
      <c r="A429" s="1" t="str">
        <f t="shared" si="27"/>
        <v>43538MatinM2</v>
      </c>
      <c r="B429" s="4">
        <f t="shared" si="29"/>
        <v>43538</v>
      </c>
      <c r="C429" s="2" t="s">
        <v>13</v>
      </c>
      <c r="D429" s="2" t="s">
        <v>8</v>
      </c>
      <c r="E429" s="2" t="s">
        <v>9</v>
      </c>
      <c r="F429" s="2">
        <f t="shared" si="28"/>
        <v>4</v>
      </c>
      <c r="G429" s="2" t="str">
        <f t="shared" si="30"/>
        <v>Salah</v>
      </c>
    </row>
    <row r="430" spans="1:7" x14ac:dyDescent="0.3">
      <c r="A430" s="1" t="str">
        <f t="shared" si="27"/>
        <v>43538MatinM3</v>
      </c>
      <c r="B430" s="4">
        <f t="shared" si="29"/>
        <v>43538</v>
      </c>
      <c r="C430" s="2" t="s">
        <v>18</v>
      </c>
      <c r="D430" s="2" t="s">
        <v>12</v>
      </c>
      <c r="E430" s="2" t="s">
        <v>9</v>
      </c>
      <c r="F430" s="2">
        <f t="shared" si="28"/>
        <v>4</v>
      </c>
      <c r="G430" s="2" t="str">
        <f t="shared" si="30"/>
        <v>Jérôme</v>
      </c>
    </row>
    <row r="431" spans="1:7" x14ac:dyDescent="0.3">
      <c r="A431" s="1" t="str">
        <f t="shared" si="27"/>
        <v>43538Après-MidiM3</v>
      </c>
      <c r="B431" s="4">
        <f t="shared" si="29"/>
        <v>43538</v>
      </c>
      <c r="C431" s="2" t="s">
        <v>20</v>
      </c>
      <c r="D431" s="2" t="s">
        <v>12</v>
      </c>
      <c r="E431" s="2" t="s">
        <v>15</v>
      </c>
      <c r="F431" s="2">
        <f t="shared" si="28"/>
        <v>4</v>
      </c>
      <c r="G431" s="2" t="str">
        <f t="shared" si="30"/>
        <v>Jean-Pierre</v>
      </c>
    </row>
    <row r="432" spans="1:7" x14ac:dyDescent="0.3">
      <c r="A432" s="1" t="str">
        <f t="shared" si="27"/>
        <v>43538Après-MidiM2</v>
      </c>
      <c r="B432" s="4">
        <f t="shared" si="29"/>
        <v>43538</v>
      </c>
      <c r="C432" s="2" t="s">
        <v>16</v>
      </c>
      <c r="D432" s="2" t="s">
        <v>8</v>
      </c>
      <c r="E432" s="2" t="s">
        <v>15</v>
      </c>
      <c r="F432" s="2">
        <f t="shared" si="28"/>
        <v>4</v>
      </c>
      <c r="G432" s="2" t="str">
        <f t="shared" si="30"/>
        <v>Radouane</v>
      </c>
    </row>
    <row r="433" spans="1:7" x14ac:dyDescent="0.3">
      <c r="A433" s="1" t="str">
        <f t="shared" si="27"/>
        <v>43539NuitM2</v>
      </c>
      <c r="B433" s="4">
        <f t="shared" si="29"/>
        <v>43539</v>
      </c>
      <c r="C433" s="2" t="s">
        <v>7</v>
      </c>
      <c r="D433" s="2" t="s">
        <v>8</v>
      </c>
      <c r="E433" s="2" t="s">
        <v>21</v>
      </c>
      <c r="F433" s="2">
        <f t="shared" si="28"/>
        <v>5</v>
      </c>
      <c r="G433" s="2" t="str">
        <f t="shared" si="30"/>
        <v>Patrick</v>
      </c>
    </row>
    <row r="434" spans="1:7" x14ac:dyDescent="0.3">
      <c r="A434" s="1" t="str">
        <f t="shared" si="27"/>
        <v>43539NuitM3</v>
      </c>
      <c r="B434" s="4">
        <f t="shared" si="29"/>
        <v>43539</v>
      </c>
      <c r="C434" s="2" t="s">
        <v>11</v>
      </c>
      <c r="D434" s="2" t="s">
        <v>12</v>
      </c>
      <c r="E434" s="2" t="s">
        <v>21</v>
      </c>
      <c r="F434" s="2">
        <f t="shared" si="28"/>
        <v>5</v>
      </c>
      <c r="G434" s="2" t="str">
        <f t="shared" si="30"/>
        <v>Philippe</v>
      </c>
    </row>
    <row r="435" spans="1:7" x14ac:dyDescent="0.3">
      <c r="A435" s="1" t="str">
        <f t="shared" si="27"/>
        <v>43539MatinM2</v>
      </c>
      <c r="B435" s="4">
        <f t="shared" si="29"/>
        <v>43539</v>
      </c>
      <c r="C435" s="2" t="s">
        <v>13</v>
      </c>
      <c r="D435" s="2" t="s">
        <v>8</v>
      </c>
      <c r="E435" s="2" t="s">
        <v>9</v>
      </c>
      <c r="F435" s="2">
        <f t="shared" si="28"/>
        <v>5</v>
      </c>
      <c r="G435" s="2" t="str">
        <f t="shared" si="30"/>
        <v>Salah</v>
      </c>
    </row>
    <row r="436" spans="1:7" x14ac:dyDescent="0.3">
      <c r="A436" s="1" t="str">
        <f t="shared" si="27"/>
        <v>43539MatinM3</v>
      </c>
      <c r="B436" s="4">
        <f t="shared" si="29"/>
        <v>43539</v>
      </c>
      <c r="C436" s="2" t="s">
        <v>18</v>
      </c>
      <c r="D436" s="2" t="s">
        <v>12</v>
      </c>
      <c r="E436" s="2" t="s">
        <v>9</v>
      </c>
      <c r="F436" s="2">
        <f t="shared" si="28"/>
        <v>5</v>
      </c>
      <c r="G436" s="2" t="str">
        <f t="shared" si="30"/>
        <v>Jérôme</v>
      </c>
    </row>
    <row r="437" spans="1:7" x14ac:dyDescent="0.3">
      <c r="A437" s="1" t="str">
        <f t="shared" si="27"/>
        <v>43539Après-MidiM3</v>
      </c>
      <c r="B437" s="4">
        <f t="shared" si="29"/>
        <v>43539</v>
      </c>
      <c r="C437" s="2" t="s">
        <v>20</v>
      </c>
      <c r="D437" s="2" t="s">
        <v>12</v>
      </c>
      <c r="E437" s="2" t="s">
        <v>15</v>
      </c>
      <c r="F437" s="2">
        <f t="shared" si="28"/>
        <v>5</v>
      </c>
      <c r="G437" s="2" t="str">
        <f t="shared" si="30"/>
        <v>Jean-Pierre</v>
      </c>
    </row>
    <row r="438" spans="1:7" x14ac:dyDescent="0.3">
      <c r="A438" s="1" t="str">
        <f t="shared" si="27"/>
        <v>43539Après-MidiM2</v>
      </c>
      <c r="B438" s="4">
        <f t="shared" si="29"/>
        <v>43539</v>
      </c>
      <c r="C438" s="2" t="s">
        <v>16</v>
      </c>
      <c r="D438" s="2" t="s">
        <v>8</v>
      </c>
      <c r="E438" s="2" t="s">
        <v>15</v>
      </c>
      <c r="F438" s="2">
        <f t="shared" si="28"/>
        <v>5</v>
      </c>
      <c r="G438" s="2" t="str">
        <f t="shared" si="30"/>
        <v>Radouane</v>
      </c>
    </row>
    <row r="439" spans="1:7" x14ac:dyDescent="0.3">
      <c r="A439" s="1" t="str">
        <f t="shared" si="27"/>
        <v>43540NuitM2</v>
      </c>
      <c r="B439" s="6">
        <f t="shared" si="29"/>
        <v>43540</v>
      </c>
      <c r="C439" s="2" t="s">
        <v>7</v>
      </c>
      <c r="D439" s="2" t="s">
        <v>8</v>
      </c>
      <c r="E439" s="2" t="s">
        <v>21</v>
      </c>
      <c r="F439" s="7">
        <f t="shared" si="28"/>
        <v>6</v>
      </c>
      <c r="G439" s="2" t="str">
        <f t="shared" si="30"/>
        <v>Patrick</v>
      </c>
    </row>
    <row r="440" spans="1:7" x14ac:dyDescent="0.3">
      <c r="A440" s="1" t="str">
        <f t="shared" si="27"/>
        <v>43540NuitM3</v>
      </c>
      <c r="B440" s="6">
        <f t="shared" si="29"/>
        <v>43540</v>
      </c>
      <c r="C440" s="2" t="s">
        <v>11</v>
      </c>
      <c r="D440" s="2" t="s">
        <v>12</v>
      </c>
      <c r="E440" s="2" t="s">
        <v>21</v>
      </c>
      <c r="F440" s="7">
        <f t="shared" si="28"/>
        <v>6</v>
      </c>
      <c r="G440" s="2" t="str">
        <f t="shared" si="30"/>
        <v>Philippe</v>
      </c>
    </row>
    <row r="441" spans="1:7" x14ac:dyDescent="0.3">
      <c r="A441" s="1" t="str">
        <f t="shared" si="27"/>
        <v>43540</v>
      </c>
      <c r="B441" s="6">
        <f t="shared" si="29"/>
        <v>43540</v>
      </c>
      <c r="C441" s="7"/>
      <c r="D441" s="7"/>
      <c r="E441" s="7"/>
      <c r="F441" s="7">
        <f t="shared" si="28"/>
        <v>6</v>
      </c>
      <c r="G441" s="2" t="e">
        <f t="shared" si="30"/>
        <v>#N/A</v>
      </c>
    </row>
    <row r="442" spans="1:7" x14ac:dyDescent="0.3">
      <c r="A442" s="1" t="str">
        <f t="shared" si="27"/>
        <v>43540</v>
      </c>
      <c r="B442" s="6">
        <f t="shared" si="29"/>
        <v>43540</v>
      </c>
      <c r="C442" s="7"/>
      <c r="D442" s="7"/>
      <c r="E442" s="7"/>
      <c r="F442" s="7">
        <f t="shared" si="28"/>
        <v>6</v>
      </c>
      <c r="G442" s="2" t="e">
        <f t="shared" si="30"/>
        <v>#N/A</v>
      </c>
    </row>
    <row r="443" spans="1:7" x14ac:dyDescent="0.3">
      <c r="A443" s="1" t="str">
        <f t="shared" si="27"/>
        <v>43540</v>
      </c>
      <c r="B443" s="6">
        <f t="shared" si="29"/>
        <v>43540</v>
      </c>
      <c r="C443" s="7"/>
      <c r="D443" s="7"/>
      <c r="E443" s="7"/>
      <c r="F443" s="7">
        <f t="shared" si="28"/>
        <v>6</v>
      </c>
      <c r="G443" s="2" t="e">
        <f t="shared" si="30"/>
        <v>#N/A</v>
      </c>
    </row>
    <row r="444" spans="1:7" x14ac:dyDescent="0.3">
      <c r="A444" s="1" t="str">
        <f t="shared" si="27"/>
        <v>43540</v>
      </c>
      <c r="B444" s="6">
        <f t="shared" si="29"/>
        <v>43540</v>
      </c>
      <c r="C444" s="7"/>
      <c r="D444" s="7"/>
      <c r="E444" s="7"/>
      <c r="F444" s="7">
        <f t="shared" si="28"/>
        <v>6</v>
      </c>
      <c r="G444" s="2" t="e">
        <f t="shared" si="30"/>
        <v>#N/A</v>
      </c>
    </row>
    <row r="445" spans="1:7" x14ac:dyDescent="0.3">
      <c r="A445" s="1" t="str">
        <f t="shared" si="27"/>
        <v>43541</v>
      </c>
      <c r="B445" s="6">
        <f t="shared" si="29"/>
        <v>43541</v>
      </c>
      <c r="C445" s="7"/>
      <c r="D445" s="7"/>
      <c r="E445" s="7"/>
      <c r="F445" s="7">
        <f t="shared" si="28"/>
        <v>7</v>
      </c>
      <c r="G445" s="2" t="e">
        <f t="shared" si="30"/>
        <v>#N/A</v>
      </c>
    </row>
    <row r="446" spans="1:7" x14ac:dyDescent="0.3">
      <c r="A446" s="1" t="str">
        <f t="shared" si="27"/>
        <v>43541</v>
      </c>
      <c r="B446" s="6">
        <f t="shared" si="29"/>
        <v>43541</v>
      </c>
      <c r="C446" s="7"/>
      <c r="D446" s="7"/>
      <c r="E446" s="7"/>
      <c r="F446" s="7">
        <f t="shared" si="28"/>
        <v>7</v>
      </c>
      <c r="G446" s="2" t="e">
        <f t="shared" si="30"/>
        <v>#N/A</v>
      </c>
    </row>
    <row r="447" spans="1:7" x14ac:dyDescent="0.3">
      <c r="A447" s="1" t="str">
        <f t="shared" si="27"/>
        <v>43541</v>
      </c>
      <c r="B447" s="6">
        <f t="shared" si="29"/>
        <v>43541</v>
      </c>
      <c r="C447" s="7"/>
      <c r="D447" s="7"/>
      <c r="E447" s="7"/>
      <c r="F447" s="7">
        <f t="shared" si="28"/>
        <v>7</v>
      </c>
      <c r="G447" s="2" t="e">
        <f t="shared" si="30"/>
        <v>#N/A</v>
      </c>
    </row>
    <row r="448" spans="1:7" x14ac:dyDescent="0.3">
      <c r="A448" s="1" t="str">
        <f t="shared" si="27"/>
        <v>43541</v>
      </c>
      <c r="B448" s="6">
        <f t="shared" si="29"/>
        <v>43541</v>
      </c>
      <c r="C448" s="7"/>
      <c r="D448" s="7"/>
      <c r="E448" s="7"/>
      <c r="F448" s="7">
        <f t="shared" si="28"/>
        <v>7</v>
      </c>
      <c r="G448" s="2" t="e">
        <f t="shared" si="30"/>
        <v>#N/A</v>
      </c>
    </row>
    <row r="449" spans="1:7" x14ac:dyDescent="0.3">
      <c r="A449" s="1" t="str">
        <f t="shared" si="27"/>
        <v>43541</v>
      </c>
      <c r="B449" s="6">
        <f t="shared" si="29"/>
        <v>43541</v>
      </c>
      <c r="C449" s="7"/>
      <c r="D449" s="7"/>
      <c r="E449" s="7"/>
      <c r="F449" s="7">
        <f t="shared" si="28"/>
        <v>7</v>
      </c>
      <c r="G449" s="2" t="e">
        <f t="shared" si="30"/>
        <v>#N/A</v>
      </c>
    </row>
    <row r="450" spans="1:7" x14ac:dyDescent="0.3">
      <c r="A450" s="1" t="str">
        <f t="shared" ref="A450:A513" si="31">CONCATENATE(B450,E450,D450)</f>
        <v>43541</v>
      </c>
      <c r="B450" s="6">
        <f t="shared" si="29"/>
        <v>43541</v>
      </c>
      <c r="C450" s="7"/>
      <c r="D450" s="7"/>
      <c r="E450" s="7"/>
      <c r="F450" s="7">
        <f t="shared" ref="F450:F513" si="32">WEEKDAY(B450,2)</f>
        <v>7</v>
      </c>
      <c r="G450" s="2" t="e">
        <f t="shared" si="30"/>
        <v>#N/A</v>
      </c>
    </row>
    <row r="451" spans="1:7" x14ac:dyDescent="0.3">
      <c r="A451" s="1" t="str">
        <f t="shared" si="31"/>
        <v>43542Après-MidiM2</v>
      </c>
      <c r="B451" s="4">
        <f t="shared" si="29"/>
        <v>43542</v>
      </c>
      <c r="C451" s="2" t="s">
        <v>7</v>
      </c>
      <c r="D451" s="2" t="s">
        <v>8</v>
      </c>
      <c r="E451" s="2" t="s">
        <v>15</v>
      </c>
      <c r="F451" s="2">
        <f t="shared" si="32"/>
        <v>1</v>
      </c>
      <c r="G451" s="2" t="str">
        <f t="shared" si="30"/>
        <v>Patrick</v>
      </c>
    </row>
    <row r="452" spans="1:7" x14ac:dyDescent="0.3">
      <c r="A452" s="1" t="str">
        <f t="shared" si="31"/>
        <v>43542Après-MidiM3</v>
      </c>
      <c r="B452" s="4">
        <f t="shared" ref="B452:B515" si="33">$I$1+1*INT((ROW()-1)/6)</f>
        <v>43542</v>
      </c>
      <c r="C452" s="2" t="s">
        <v>11</v>
      </c>
      <c r="D452" s="2" t="s">
        <v>12</v>
      </c>
      <c r="E452" s="2" t="s">
        <v>15</v>
      </c>
      <c r="F452" s="2">
        <f t="shared" si="32"/>
        <v>1</v>
      </c>
      <c r="G452" s="2" t="str">
        <f t="shared" si="30"/>
        <v>Philippe</v>
      </c>
    </row>
    <row r="453" spans="1:7" x14ac:dyDescent="0.3">
      <c r="A453" s="1" t="str">
        <f t="shared" si="31"/>
        <v>43542NuitM2</v>
      </c>
      <c r="B453" s="4">
        <f t="shared" si="33"/>
        <v>43542</v>
      </c>
      <c r="C453" s="2" t="s">
        <v>13</v>
      </c>
      <c r="D453" s="2" t="s">
        <v>8</v>
      </c>
      <c r="E453" s="2" t="s">
        <v>21</v>
      </c>
      <c r="F453" s="2">
        <f t="shared" si="32"/>
        <v>1</v>
      </c>
      <c r="G453" s="2" t="str">
        <f t="shared" si="30"/>
        <v>Salah</v>
      </c>
    </row>
    <row r="454" spans="1:7" x14ac:dyDescent="0.3">
      <c r="A454" s="1" t="str">
        <f t="shared" si="31"/>
        <v>43542NuitM3</v>
      </c>
      <c r="B454" s="4">
        <f t="shared" si="33"/>
        <v>43542</v>
      </c>
      <c r="C454" s="2" t="s">
        <v>18</v>
      </c>
      <c r="D454" s="2" t="s">
        <v>12</v>
      </c>
      <c r="E454" s="2" t="s">
        <v>21</v>
      </c>
      <c r="F454" s="2">
        <f t="shared" si="32"/>
        <v>1</v>
      </c>
      <c r="G454" s="2" t="str">
        <f t="shared" si="30"/>
        <v>Jérôme</v>
      </c>
    </row>
    <row r="455" spans="1:7" x14ac:dyDescent="0.3">
      <c r="A455" s="1" t="str">
        <f t="shared" si="31"/>
        <v>43542MatinM3</v>
      </c>
      <c r="B455" s="4">
        <f t="shared" si="33"/>
        <v>43542</v>
      </c>
      <c r="C455" s="2" t="s">
        <v>20</v>
      </c>
      <c r="D455" s="2" t="s">
        <v>12</v>
      </c>
      <c r="E455" s="2" t="s">
        <v>9</v>
      </c>
      <c r="F455" s="2">
        <f t="shared" si="32"/>
        <v>1</v>
      </c>
      <c r="G455" s="2" t="str">
        <f t="shared" si="30"/>
        <v>Jean-Pierre</v>
      </c>
    </row>
    <row r="456" spans="1:7" x14ac:dyDescent="0.3">
      <c r="A456" s="1" t="str">
        <f t="shared" si="31"/>
        <v>43542MatinM2</v>
      </c>
      <c r="B456" s="4">
        <f t="shared" si="33"/>
        <v>43542</v>
      </c>
      <c r="C456" s="2" t="s">
        <v>16</v>
      </c>
      <c r="D456" s="2" t="s">
        <v>8</v>
      </c>
      <c r="E456" s="2" t="s">
        <v>9</v>
      </c>
      <c r="F456" s="2">
        <f t="shared" si="32"/>
        <v>1</v>
      </c>
      <c r="G456" s="2" t="str">
        <f t="shared" si="30"/>
        <v>Radouane</v>
      </c>
    </row>
    <row r="457" spans="1:7" x14ac:dyDescent="0.3">
      <c r="A457" s="1" t="str">
        <f t="shared" si="31"/>
        <v>43543Après-MidiM2</v>
      </c>
      <c r="B457" s="4">
        <f t="shared" si="33"/>
        <v>43543</v>
      </c>
      <c r="C457" s="2" t="s">
        <v>7</v>
      </c>
      <c r="D457" s="2" t="s">
        <v>8</v>
      </c>
      <c r="E457" s="2" t="s">
        <v>15</v>
      </c>
      <c r="F457" s="2">
        <f t="shared" si="32"/>
        <v>2</v>
      </c>
      <c r="G457" s="2" t="str">
        <f t="shared" si="30"/>
        <v>Patrick</v>
      </c>
    </row>
    <row r="458" spans="1:7" x14ac:dyDescent="0.3">
      <c r="A458" s="1" t="str">
        <f t="shared" si="31"/>
        <v>43543Après-MidiM3</v>
      </c>
      <c r="B458" s="4">
        <f t="shared" si="33"/>
        <v>43543</v>
      </c>
      <c r="C458" s="2" t="s">
        <v>11</v>
      </c>
      <c r="D458" s="2" t="s">
        <v>12</v>
      </c>
      <c r="E458" s="2" t="s">
        <v>15</v>
      </c>
      <c r="F458" s="2">
        <f t="shared" si="32"/>
        <v>2</v>
      </c>
      <c r="G458" s="2" t="str">
        <f t="shared" si="30"/>
        <v>Philippe</v>
      </c>
    </row>
    <row r="459" spans="1:7" x14ac:dyDescent="0.3">
      <c r="A459" s="1" t="str">
        <f t="shared" si="31"/>
        <v>43543NuitM2</v>
      </c>
      <c r="B459" s="4">
        <f t="shared" si="33"/>
        <v>43543</v>
      </c>
      <c r="C459" s="2" t="s">
        <v>13</v>
      </c>
      <c r="D459" s="2" t="s">
        <v>8</v>
      </c>
      <c r="E459" s="2" t="s">
        <v>21</v>
      </c>
      <c r="F459" s="2">
        <f t="shared" si="32"/>
        <v>2</v>
      </c>
      <c r="G459" s="2" t="str">
        <f t="shared" si="30"/>
        <v>Salah</v>
      </c>
    </row>
    <row r="460" spans="1:7" x14ac:dyDescent="0.3">
      <c r="A460" s="1" t="str">
        <f t="shared" si="31"/>
        <v>43543NuitM3</v>
      </c>
      <c r="B460" s="4">
        <f t="shared" si="33"/>
        <v>43543</v>
      </c>
      <c r="C460" s="2" t="s">
        <v>18</v>
      </c>
      <c r="D460" s="2" t="s">
        <v>12</v>
      </c>
      <c r="E460" s="2" t="s">
        <v>21</v>
      </c>
      <c r="F460" s="2">
        <f t="shared" si="32"/>
        <v>2</v>
      </c>
      <c r="G460" s="2" t="str">
        <f t="shared" si="30"/>
        <v>Jérôme</v>
      </c>
    </row>
    <row r="461" spans="1:7" x14ac:dyDescent="0.3">
      <c r="A461" s="1" t="str">
        <f t="shared" si="31"/>
        <v>43543MatinM3</v>
      </c>
      <c r="B461" s="4">
        <f t="shared" si="33"/>
        <v>43543</v>
      </c>
      <c r="C461" s="2" t="s">
        <v>20</v>
      </c>
      <c r="D461" s="2" t="s">
        <v>12</v>
      </c>
      <c r="E461" s="2" t="s">
        <v>9</v>
      </c>
      <c r="F461" s="2">
        <f t="shared" si="32"/>
        <v>2</v>
      </c>
      <c r="G461" s="2" t="str">
        <f t="shared" si="30"/>
        <v>Jean-Pierre</v>
      </c>
    </row>
    <row r="462" spans="1:7" x14ac:dyDescent="0.3">
      <c r="A462" s="1" t="str">
        <f t="shared" si="31"/>
        <v>43543MatinM2</v>
      </c>
      <c r="B462" s="4">
        <f t="shared" si="33"/>
        <v>43543</v>
      </c>
      <c r="C462" s="2" t="s">
        <v>16</v>
      </c>
      <c r="D462" s="2" t="s">
        <v>8</v>
      </c>
      <c r="E462" s="2" t="s">
        <v>9</v>
      </c>
      <c r="F462" s="2">
        <f t="shared" si="32"/>
        <v>2</v>
      </c>
      <c r="G462" s="2" t="str">
        <f t="shared" si="30"/>
        <v>Radouane</v>
      </c>
    </row>
    <row r="463" spans="1:7" x14ac:dyDescent="0.3">
      <c r="A463" s="1" t="str">
        <f t="shared" si="31"/>
        <v>43544Après-MidiM2</v>
      </c>
      <c r="B463" s="4">
        <f t="shared" si="33"/>
        <v>43544</v>
      </c>
      <c r="C463" s="2" t="s">
        <v>7</v>
      </c>
      <c r="D463" s="2" t="s">
        <v>8</v>
      </c>
      <c r="E463" s="2" t="s">
        <v>15</v>
      </c>
      <c r="F463" s="2">
        <f t="shared" si="32"/>
        <v>3</v>
      </c>
      <c r="G463" s="2" t="str">
        <f t="shared" si="30"/>
        <v>Patrick</v>
      </c>
    </row>
    <row r="464" spans="1:7" x14ac:dyDescent="0.3">
      <c r="A464" s="1" t="str">
        <f t="shared" si="31"/>
        <v>43544Après-MidiM3</v>
      </c>
      <c r="B464" s="4">
        <f t="shared" si="33"/>
        <v>43544</v>
      </c>
      <c r="C464" s="2" t="s">
        <v>11</v>
      </c>
      <c r="D464" s="2" t="s">
        <v>12</v>
      </c>
      <c r="E464" s="2" t="s">
        <v>15</v>
      </c>
      <c r="F464" s="2">
        <f t="shared" si="32"/>
        <v>3</v>
      </c>
      <c r="G464" s="2" t="str">
        <f t="shared" si="30"/>
        <v>Philippe</v>
      </c>
    </row>
    <row r="465" spans="1:7" x14ac:dyDescent="0.3">
      <c r="A465" s="1" t="str">
        <f t="shared" si="31"/>
        <v>43544NuitM2</v>
      </c>
      <c r="B465" s="4">
        <f t="shared" si="33"/>
        <v>43544</v>
      </c>
      <c r="C465" s="2" t="s">
        <v>13</v>
      </c>
      <c r="D465" s="2" t="s">
        <v>8</v>
      </c>
      <c r="E465" s="2" t="s">
        <v>21</v>
      </c>
      <c r="F465" s="2">
        <f t="shared" si="32"/>
        <v>3</v>
      </c>
      <c r="G465" s="2" t="str">
        <f t="shared" si="30"/>
        <v>Salah</v>
      </c>
    </row>
    <row r="466" spans="1:7" x14ac:dyDescent="0.3">
      <c r="A466" s="1" t="str">
        <f t="shared" si="31"/>
        <v>43544NuitM3</v>
      </c>
      <c r="B466" s="4">
        <f t="shared" si="33"/>
        <v>43544</v>
      </c>
      <c r="C466" s="2" t="s">
        <v>18</v>
      </c>
      <c r="D466" s="2" t="s">
        <v>12</v>
      </c>
      <c r="E466" s="2" t="s">
        <v>21</v>
      </c>
      <c r="F466" s="2">
        <f t="shared" si="32"/>
        <v>3</v>
      </c>
      <c r="G466" s="2" t="str">
        <f t="shared" si="30"/>
        <v>Jérôme</v>
      </c>
    </row>
    <row r="467" spans="1:7" x14ac:dyDescent="0.3">
      <c r="A467" s="1" t="str">
        <f t="shared" si="31"/>
        <v>43544MatinM3</v>
      </c>
      <c r="B467" s="4">
        <f t="shared" si="33"/>
        <v>43544</v>
      </c>
      <c r="C467" s="2" t="s">
        <v>20</v>
      </c>
      <c r="D467" s="2" t="s">
        <v>12</v>
      </c>
      <c r="E467" s="2" t="s">
        <v>9</v>
      </c>
      <c r="F467" s="2">
        <f t="shared" si="32"/>
        <v>3</v>
      </c>
      <c r="G467" s="2" t="str">
        <f t="shared" si="30"/>
        <v>Jean-Pierre</v>
      </c>
    </row>
    <row r="468" spans="1:7" x14ac:dyDescent="0.3">
      <c r="A468" s="1" t="str">
        <f t="shared" si="31"/>
        <v>43544MatinM2</v>
      </c>
      <c r="B468" s="4">
        <f t="shared" si="33"/>
        <v>43544</v>
      </c>
      <c r="C468" s="2" t="s">
        <v>16</v>
      </c>
      <c r="D468" s="2" t="s">
        <v>8</v>
      </c>
      <c r="E468" s="2" t="s">
        <v>9</v>
      </c>
      <c r="F468" s="2">
        <f t="shared" si="32"/>
        <v>3</v>
      </c>
      <c r="G468" s="2" t="str">
        <f t="shared" si="30"/>
        <v>Radouane</v>
      </c>
    </row>
    <row r="469" spans="1:7" x14ac:dyDescent="0.3">
      <c r="A469" s="1" t="str">
        <f t="shared" si="31"/>
        <v>43545Après-MidiM2</v>
      </c>
      <c r="B469" s="4">
        <f t="shared" si="33"/>
        <v>43545</v>
      </c>
      <c r="C469" s="2" t="s">
        <v>7</v>
      </c>
      <c r="D469" s="2" t="s">
        <v>8</v>
      </c>
      <c r="E469" s="2" t="s">
        <v>15</v>
      </c>
      <c r="F469" s="2">
        <f t="shared" si="32"/>
        <v>4</v>
      </c>
      <c r="G469" s="2" t="str">
        <f t="shared" si="30"/>
        <v>Patrick</v>
      </c>
    </row>
    <row r="470" spans="1:7" x14ac:dyDescent="0.3">
      <c r="A470" s="1" t="str">
        <f t="shared" si="31"/>
        <v>43545Après-MidiM3</v>
      </c>
      <c r="B470" s="4">
        <f t="shared" si="33"/>
        <v>43545</v>
      </c>
      <c r="C470" s="2" t="s">
        <v>11</v>
      </c>
      <c r="D470" s="2" t="s">
        <v>12</v>
      </c>
      <c r="E470" s="2" t="s">
        <v>15</v>
      </c>
      <c r="F470" s="2">
        <f t="shared" si="32"/>
        <v>4</v>
      </c>
      <c r="G470" s="2" t="str">
        <f t="shared" si="30"/>
        <v>Philippe</v>
      </c>
    </row>
    <row r="471" spans="1:7" x14ac:dyDescent="0.3">
      <c r="A471" s="1" t="str">
        <f t="shared" si="31"/>
        <v>43545NuitM2</v>
      </c>
      <c r="B471" s="4">
        <f t="shared" si="33"/>
        <v>43545</v>
      </c>
      <c r="C471" s="2" t="s">
        <v>13</v>
      </c>
      <c r="D471" s="2" t="s">
        <v>8</v>
      </c>
      <c r="E471" s="2" t="s">
        <v>21</v>
      </c>
      <c r="F471" s="2">
        <f t="shared" si="32"/>
        <v>4</v>
      </c>
      <c r="G471" s="2" t="str">
        <f t="shared" si="30"/>
        <v>Salah</v>
      </c>
    </row>
    <row r="472" spans="1:7" x14ac:dyDescent="0.3">
      <c r="A472" s="1" t="str">
        <f t="shared" si="31"/>
        <v>43545NuitM3</v>
      </c>
      <c r="B472" s="4">
        <f t="shared" si="33"/>
        <v>43545</v>
      </c>
      <c r="C472" s="2" t="s">
        <v>18</v>
      </c>
      <c r="D472" s="2" t="s">
        <v>12</v>
      </c>
      <c r="E472" s="2" t="s">
        <v>21</v>
      </c>
      <c r="F472" s="2">
        <f t="shared" si="32"/>
        <v>4</v>
      </c>
      <c r="G472" s="2" t="str">
        <f t="shared" si="30"/>
        <v>Jérôme</v>
      </c>
    </row>
    <row r="473" spans="1:7" x14ac:dyDescent="0.3">
      <c r="A473" s="1" t="str">
        <f t="shared" si="31"/>
        <v>43545MatinM3</v>
      </c>
      <c r="B473" s="4">
        <f t="shared" si="33"/>
        <v>43545</v>
      </c>
      <c r="C473" s="2" t="s">
        <v>20</v>
      </c>
      <c r="D473" s="2" t="s">
        <v>12</v>
      </c>
      <c r="E473" s="2" t="s">
        <v>9</v>
      </c>
      <c r="F473" s="2">
        <f t="shared" si="32"/>
        <v>4</v>
      </c>
      <c r="G473" s="2" t="str">
        <f t="shared" si="30"/>
        <v>Jean-Pierre</v>
      </c>
    </row>
    <row r="474" spans="1:7" x14ac:dyDescent="0.3">
      <c r="A474" s="1" t="str">
        <f t="shared" si="31"/>
        <v>43545MatinM2</v>
      </c>
      <c r="B474" s="4">
        <f t="shared" si="33"/>
        <v>43545</v>
      </c>
      <c r="C474" s="2" t="s">
        <v>16</v>
      </c>
      <c r="D474" s="2" t="s">
        <v>8</v>
      </c>
      <c r="E474" s="2" t="s">
        <v>9</v>
      </c>
      <c r="F474" s="2">
        <f t="shared" si="32"/>
        <v>4</v>
      </c>
      <c r="G474" s="2" t="str">
        <f t="shared" si="30"/>
        <v>Radouane</v>
      </c>
    </row>
    <row r="475" spans="1:7" x14ac:dyDescent="0.3">
      <c r="A475" s="1" t="str">
        <f t="shared" si="31"/>
        <v>43546Après-MidiM2</v>
      </c>
      <c r="B475" s="4">
        <f t="shared" si="33"/>
        <v>43546</v>
      </c>
      <c r="C475" s="2" t="s">
        <v>7</v>
      </c>
      <c r="D475" s="2" t="s">
        <v>8</v>
      </c>
      <c r="E475" s="2" t="s">
        <v>15</v>
      </c>
      <c r="F475" s="2">
        <f t="shared" si="32"/>
        <v>5</v>
      </c>
      <c r="G475" s="2" t="str">
        <f t="shared" si="30"/>
        <v>Patrick</v>
      </c>
    </row>
    <row r="476" spans="1:7" x14ac:dyDescent="0.3">
      <c r="A476" s="1" t="str">
        <f t="shared" si="31"/>
        <v>43546Après-MidiM3</v>
      </c>
      <c r="B476" s="4">
        <f t="shared" si="33"/>
        <v>43546</v>
      </c>
      <c r="C476" s="2" t="s">
        <v>11</v>
      </c>
      <c r="D476" s="2" t="s">
        <v>12</v>
      </c>
      <c r="E476" s="2" t="s">
        <v>15</v>
      </c>
      <c r="F476" s="2">
        <f t="shared" si="32"/>
        <v>5</v>
      </c>
      <c r="G476" s="2" t="str">
        <f t="shared" si="30"/>
        <v>Philippe</v>
      </c>
    </row>
    <row r="477" spans="1:7" x14ac:dyDescent="0.3">
      <c r="A477" s="1" t="str">
        <f t="shared" si="31"/>
        <v>43546NuitM2</v>
      </c>
      <c r="B477" s="4">
        <f t="shared" si="33"/>
        <v>43546</v>
      </c>
      <c r="C477" s="2" t="s">
        <v>13</v>
      </c>
      <c r="D477" s="2" t="s">
        <v>8</v>
      </c>
      <c r="E477" s="2" t="s">
        <v>21</v>
      </c>
      <c r="F477" s="2">
        <f t="shared" si="32"/>
        <v>5</v>
      </c>
      <c r="G477" s="2" t="str">
        <f t="shared" si="30"/>
        <v>Salah</v>
      </c>
    </row>
    <row r="478" spans="1:7" x14ac:dyDescent="0.3">
      <c r="A478" s="1" t="str">
        <f t="shared" si="31"/>
        <v>43546NuitM3</v>
      </c>
      <c r="B478" s="4">
        <f t="shared" si="33"/>
        <v>43546</v>
      </c>
      <c r="C478" s="2" t="s">
        <v>18</v>
      </c>
      <c r="D478" s="2" t="s">
        <v>12</v>
      </c>
      <c r="E478" s="2" t="s">
        <v>21</v>
      </c>
      <c r="F478" s="2">
        <f t="shared" si="32"/>
        <v>5</v>
      </c>
      <c r="G478" s="2" t="str">
        <f t="shared" si="30"/>
        <v>Jérôme</v>
      </c>
    </row>
    <row r="479" spans="1:7" x14ac:dyDescent="0.3">
      <c r="A479" s="1" t="str">
        <f t="shared" si="31"/>
        <v>43546MatinM3</v>
      </c>
      <c r="B479" s="4">
        <f t="shared" si="33"/>
        <v>43546</v>
      </c>
      <c r="C479" s="2" t="s">
        <v>20</v>
      </c>
      <c r="D479" s="2" t="s">
        <v>12</v>
      </c>
      <c r="E479" s="2" t="s">
        <v>9</v>
      </c>
      <c r="F479" s="2">
        <f t="shared" si="32"/>
        <v>5</v>
      </c>
      <c r="G479" s="2" t="str">
        <f t="shared" si="30"/>
        <v>Jean-Pierre</v>
      </c>
    </row>
    <row r="480" spans="1:7" x14ac:dyDescent="0.3">
      <c r="A480" s="1" t="str">
        <f t="shared" si="31"/>
        <v>43546MatinM2</v>
      </c>
      <c r="B480" s="4">
        <f t="shared" si="33"/>
        <v>43546</v>
      </c>
      <c r="C480" s="2" t="s">
        <v>16</v>
      </c>
      <c r="D480" s="2" t="s">
        <v>8</v>
      </c>
      <c r="E480" s="2" t="s">
        <v>9</v>
      </c>
      <c r="F480" s="2">
        <f t="shared" si="32"/>
        <v>5</v>
      </c>
      <c r="G480" s="2" t="str">
        <f t="shared" si="30"/>
        <v>Radouane</v>
      </c>
    </row>
    <row r="481" spans="1:7" x14ac:dyDescent="0.3">
      <c r="A481" s="1" t="str">
        <f t="shared" si="31"/>
        <v>43547NuitM2</v>
      </c>
      <c r="B481" s="6">
        <f t="shared" si="33"/>
        <v>43547</v>
      </c>
      <c r="C481" s="2" t="s">
        <v>13</v>
      </c>
      <c r="D481" s="2" t="s">
        <v>8</v>
      </c>
      <c r="E481" s="2" t="s">
        <v>21</v>
      </c>
      <c r="F481" s="7">
        <f t="shared" si="32"/>
        <v>6</v>
      </c>
      <c r="G481" s="2" t="str">
        <f t="shared" si="30"/>
        <v>Salah</v>
      </c>
    </row>
    <row r="482" spans="1:7" x14ac:dyDescent="0.3">
      <c r="A482" s="1" t="str">
        <f t="shared" si="31"/>
        <v>43547NuitM3</v>
      </c>
      <c r="B482" s="6">
        <f t="shared" si="33"/>
        <v>43547</v>
      </c>
      <c r="C482" s="2" t="s">
        <v>18</v>
      </c>
      <c r="D482" s="2" t="s">
        <v>12</v>
      </c>
      <c r="E482" s="2" t="s">
        <v>21</v>
      </c>
      <c r="F482" s="7">
        <f t="shared" si="32"/>
        <v>6</v>
      </c>
      <c r="G482" s="2" t="str">
        <f t="shared" si="30"/>
        <v>Jérôme</v>
      </c>
    </row>
    <row r="483" spans="1:7" x14ac:dyDescent="0.3">
      <c r="A483" s="1" t="str">
        <f t="shared" si="31"/>
        <v>43547</v>
      </c>
      <c r="B483" s="6">
        <f t="shared" si="33"/>
        <v>43547</v>
      </c>
      <c r="C483" s="7"/>
      <c r="D483" s="7"/>
      <c r="E483" s="7"/>
      <c r="F483" s="7">
        <f t="shared" si="32"/>
        <v>6</v>
      </c>
      <c r="G483" s="2" t="e">
        <f t="shared" si="30"/>
        <v>#N/A</v>
      </c>
    </row>
    <row r="484" spans="1:7" x14ac:dyDescent="0.3">
      <c r="A484" s="1" t="str">
        <f t="shared" si="31"/>
        <v>43547</v>
      </c>
      <c r="B484" s="6">
        <f t="shared" si="33"/>
        <v>43547</v>
      </c>
      <c r="C484" s="7"/>
      <c r="D484" s="7"/>
      <c r="E484" s="7"/>
      <c r="F484" s="7">
        <f t="shared" si="32"/>
        <v>6</v>
      </c>
      <c r="G484" s="2" t="e">
        <f t="shared" si="30"/>
        <v>#N/A</v>
      </c>
    </row>
    <row r="485" spans="1:7" x14ac:dyDescent="0.3">
      <c r="A485" s="1" t="str">
        <f t="shared" si="31"/>
        <v>43547</v>
      </c>
      <c r="B485" s="6">
        <f t="shared" si="33"/>
        <v>43547</v>
      </c>
      <c r="C485" s="7"/>
      <c r="D485" s="7"/>
      <c r="E485" s="7"/>
      <c r="F485" s="7">
        <f t="shared" si="32"/>
        <v>6</v>
      </c>
      <c r="G485" s="2" t="e">
        <f t="shared" si="30"/>
        <v>#N/A</v>
      </c>
    </row>
    <row r="486" spans="1:7" x14ac:dyDescent="0.3">
      <c r="A486" s="1" t="str">
        <f t="shared" si="31"/>
        <v>43547</v>
      </c>
      <c r="B486" s="6">
        <f t="shared" si="33"/>
        <v>43547</v>
      </c>
      <c r="C486" s="7"/>
      <c r="D486" s="7"/>
      <c r="E486" s="7"/>
      <c r="F486" s="7">
        <f t="shared" si="32"/>
        <v>6</v>
      </c>
      <c r="G486" s="2" t="e">
        <f t="shared" si="30"/>
        <v>#N/A</v>
      </c>
    </row>
    <row r="487" spans="1:7" x14ac:dyDescent="0.3">
      <c r="A487" s="1" t="str">
        <f t="shared" si="31"/>
        <v>43548</v>
      </c>
      <c r="B487" s="6">
        <f t="shared" si="33"/>
        <v>43548</v>
      </c>
      <c r="C487" s="7"/>
      <c r="D487" s="7"/>
      <c r="E487" s="7"/>
      <c r="F487" s="7">
        <f t="shared" si="32"/>
        <v>7</v>
      </c>
      <c r="G487" s="2" t="e">
        <f t="shared" ref="G487:G550" si="34">VLOOKUP(C487,couleur,3,FALSE)</f>
        <v>#N/A</v>
      </c>
    </row>
    <row r="488" spans="1:7" x14ac:dyDescent="0.3">
      <c r="A488" s="1" t="str">
        <f t="shared" si="31"/>
        <v>43548</v>
      </c>
      <c r="B488" s="6">
        <f t="shared" si="33"/>
        <v>43548</v>
      </c>
      <c r="C488" s="7"/>
      <c r="D488" s="7"/>
      <c r="E488" s="7"/>
      <c r="F488" s="7">
        <f t="shared" si="32"/>
        <v>7</v>
      </c>
      <c r="G488" s="2" t="e">
        <f t="shared" si="34"/>
        <v>#N/A</v>
      </c>
    </row>
    <row r="489" spans="1:7" x14ac:dyDescent="0.3">
      <c r="A489" s="1" t="str">
        <f t="shared" si="31"/>
        <v>43548</v>
      </c>
      <c r="B489" s="6">
        <f t="shared" si="33"/>
        <v>43548</v>
      </c>
      <c r="C489" s="7"/>
      <c r="D489" s="7"/>
      <c r="E489" s="7"/>
      <c r="F489" s="7">
        <f t="shared" si="32"/>
        <v>7</v>
      </c>
      <c r="G489" s="2" t="e">
        <f t="shared" si="34"/>
        <v>#N/A</v>
      </c>
    </row>
    <row r="490" spans="1:7" x14ac:dyDescent="0.3">
      <c r="A490" s="1" t="str">
        <f t="shared" si="31"/>
        <v>43548</v>
      </c>
      <c r="B490" s="6">
        <f t="shared" si="33"/>
        <v>43548</v>
      </c>
      <c r="C490" s="7"/>
      <c r="D490" s="7"/>
      <c r="E490" s="7"/>
      <c r="F490" s="7">
        <f t="shared" si="32"/>
        <v>7</v>
      </c>
      <c r="G490" s="2" t="e">
        <f t="shared" si="34"/>
        <v>#N/A</v>
      </c>
    </row>
    <row r="491" spans="1:7" x14ac:dyDescent="0.3">
      <c r="A491" s="1" t="str">
        <f t="shared" si="31"/>
        <v>43548</v>
      </c>
      <c r="B491" s="6">
        <f t="shared" si="33"/>
        <v>43548</v>
      </c>
      <c r="C491" s="7"/>
      <c r="D491" s="7"/>
      <c r="E491" s="7"/>
      <c r="F491" s="7">
        <f t="shared" si="32"/>
        <v>7</v>
      </c>
      <c r="G491" s="2" t="e">
        <f t="shared" si="34"/>
        <v>#N/A</v>
      </c>
    </row>
    <row r="492" spans="1:7" x14ac:dyDescent="0.3">
      <c r="A492" s="1" t="str">
        <f t="shared" si="31"/>
        <v>43548</v>
      </c>
      <c r="B492" s="6">
        <f t="shared" si="33"/>
        <v>43548</v>
      </c>
      <c r="C492" s="7"/>
      <c r="D492" s="7"/>
      <c r="E492" s="7"/>
      <c r="F492" s="7">
        <f t="shared" si="32"/>
        <v>7</v>
      </c>
      <c r="G492" s="2" t="e">
        <f t="shared" si="34"/>
        <v>#N/A</v>
      </c>
    </row>
    <row r="493" spans="1:7" x14ac:dyDescent="0.3">
      <c r="A493" s="1" t="str">
        <f t="shared" si="31"/>
        <v>43549MatinM2</v>
      </c>
      <c r="B493" s="4">
        <f t="shared" si="33"/>
        <v>43549</v>
      </c>
      <c r="C493" s="2" t="s">
        <v>7</v>
      </c>
      <c r="D493" s="2" t="s">
        <v>8</v>
      </c>
      <c r="E493" s="2" t="s">
        <v>9</v>
      </c>
      <c r="F493" s="2">
        <f t="shared" si="32"/>
        <v>1</v>
      </c>
      <c r="G493" s="2" t="str">
        <f t="shared" si="34"/>
        <v>Patrick</v>
      </c>
    </row>
    <row r="494" spans="1:7" x14ac:dyDescent="0.3">
      <c r="A494" s="1" t="str">
        <f t="shared" si="31"/>
        <v>43549MatinM3</v>
      </c>
      <c r="B494" s="4">
        <f t="shared" si="33"/>
        <v>43549</v>
      </c>
      <c r="C494" s="2" t="s">
        <v>11</v>
      </c>
      <c r="D494" s="2" t="s">
        <v>12</v>
      </c>
      <c r="E494" s="2" t="s">
        <v>9</v>
      </c>
      <c r="F494" s="2">
        <f t="shared" si="32"/>
        <v>1</v>
      </c>
      <c r="G494" s="2" t="str">
        <f t="shared" si="34"/>
        <v>Philippe</v>
      </c>
    </row>
    <row r="495" spans="1:7" x14ac:dyDescent="0.3">
      <c r="A495" s="1" t="str">
        <f t="shared" si="31"/>
        <v>43549Après-MidiM2</v>
      </c>
      <c r="B495" s="4">
        <f t="shared" si="33"/>
        <v>43549</v>
      </c>
      <c r="C495" s="2" t="s">
        <v>13</v>
      </c>
      <c r="D495" s="2" t="s">
        <v>8</v>
      </c>
      <c r="E495" s="2" t="s">
        <v>15</v>
      </c>
      <c r="F495" s="2">
        <f t="shared" si="32"/>
        <v>1</v>
      </c>
      <c r="G495" s="2" t="str">
        <f t="shared" si="34"/>
        <v>Salah</v>
      </c>
    </row>
    <row r="496" spans="1:7" x14ac:dyDescent="0.3">
      <c r="A496" s="1" t="str">
        <f t="shared" si="31"/>
        <v>43549Après-MidiM3</v>
      </c>
      <c r="B496" s="4">
        <f t="shared" si="33"/>
        <v>43549</v>
      </c>
      <c r="C496" s="2" t="s">
        <v>18</v>
      </c>
      <c r="D496" s="2" t="s">
        <v>12</v>
      </c>
      <c r="E496" s="2" t="s">
        <v>15</v>
      </c>
      <c r="F496" s="2">
        <f t="shared" si="32"/>
        <v>1</v>
      </c>
      <c r="G496" s="2" t="str">
        <f t="shared" si="34"/>
        <v>Jérôme</v>
      </c>
    </row>
    <row r="497" spans="1:7" x14ac:dyDescent="0.3">
      <c r="A497" s="1" t="str">
        <f t="shared" si="31"/>
        <v>43549NuitM3</v>
      </c>
      <c r="B497" s="4">
        <f t="shared" si="33"/>
        <v>43549</v>
      </c>
      <c r="C497" s="2" t="s">
        <v>20</v>
      </c>
      <c r="D497" s="2" t="s">
        <v>12</v>
      </c>
      <c r="E497" s="2" t="s">
        <v>21</v>
      </c>
      <c r="F497" s="2">
        <f t="shared" si="32"/>
        <v>1</v>
      </c>
      <c r="G497" s="2" t="str">
        <f t="shared" si="34"/>
        <v>Jean-Pierre</v>
      </c>
    </row>
    <row r="498" spans="1:7" x14ac:dyDescent="0.3">
      <c r="A498" s="1" t="str">
        <f t="shared" si="31"/>
        <v>43549NuitM2</v>
      </c>
      <c r="B498" s="4">
        <f t="shared" si="33"/>
        <v>43549</v>
      </c>
      <c r="C498" s="2" t="s">
        <v>16</v>
      </c>
      <c r="D498" s="2" t="s">
        <v>8</v>
      </c>
      <c r="E498" s="2" t="s">
        <v>21</v>
      </c>
      <c r="F498" s="2">
        <f t="shared" si="32"/>
        <v>1</v>
      </c>
      <c r="G498" s="2" t="str">
        <f t="shared" si="34"/>
        <v>Radouane</v>
      </c>
    </row>
    <row r="499" spans="1:7" x14ac:dyDescent="0.3">
      <c r="A499" s="1" t="str">
        <f t="shared" si="31"/>
        <v>43550MatinM2</v>
      </c>
      <c r="B499" s="4">
        <f t="shared" si="33"/>
        <v>43550</v>
      </c>
      <c r="C499" s="2" t="s">
        <v>7</v>
      </c>
      <c r="D499" s="2" t="s">
        <v>8</v>
      </c>
      <c r="E499" s="2" t="s">
        <v>9</v>
      </c>
      <c r="F499" s="2">
        <f t="shared" si="32"/>
        <v>2</v>
      </c>
      <c r="G499" s="2" t="str">
        <f t="shared" si="34"/>
        <v>Patrick</v>
      </c>
    </row>
    <row r="500" spans="1:7" x14ac:dyDescent="0.3">
      <c r="A500" s="1" t="str">
        <f t="shared" si="31"/>
        <v>43550MatinM3</v>
      </c>
      <c r="B500" s="4">
        <f t="shared" si="33"/>
        <v>43550</v>
      </c>
      <c r="C500" s="2" t="s">
        <v>11</v>
      </c>
      <c r="D500" s="2" t="s">
        <v>12</v>
      </c>
      <c r="E500" s="2" t="s">
        <v>9</v>
      </c>
      <c r="F500" s="2">
        <f t="shared" si="32"/>
        <v>2</v>
      </c>
      <c r="G500" s="2" t="str">
        <f t="shared" si="34"/>
        <v>Philippe</v>
      </c>
    </row>
    <row r="501" spans="1:7" x14ac:dyDescent="0.3">
      <c r="A501" s="1" t="str">
        <f t="shared" si="31"/>
        <v>43550Après-MidiM2</v>
      </c>
      <c r="B501" s="4">
        <f t="shared" si="33"/>
        <v>43550</v>
      </c>
      <c r="C501" s="2" t="s">
        <v>13</v>
      </c>
      <c r="D501" s="2" t="s">
        <v>8</v>
      </c>
      <c r="E501" s="2" t="s">
        <v>15</v>
      </c>
      <c r="F501" s="2">
        <f t="shared" si="32"/>
        <v>2</v>
      </c>
      <c r="G501" s="2" t="str">
        <f t="shared" si="34"/>
        <v>Salah</v>
      </c>
    </row>
    <row r="502" spans="1:7" x14ac:dyDescent="0.3">
      <c r="A502" s="1" t="str">
        <f t="shared" si="31"/>
        <v>43550Après-MidiM3</v>
      </c>
      <c r="B502" s="4">
        <f t="shared" si="33"/>
        <v>43550</v>
      </c>
      <c r="C502" s="2" t="s">
        <v>18</v>
      </c>
      <c r="D502" s="2" t="s">
        <v>12</v>
      </c>
      <c r="E502" s="2" t="s">
        <v>15</v>
      </c>
      <c r="F502" s="2">
        <f t="shared" si="32"/>
        <v>2</v>
      </c>
      <c r="G502" s="2" t="str">
        <f t="shared" si="34"/>
        <v>Jérôme</v>
      </c>
    </row>
    <row r="503" spans="1:7" x14ac:dyDescent="0.3">
      <c r="A503" s="1" t="str">
        <f t="shared" si="31"/>
        <v>43550NuitM3</v>
      </c>
      <c r="B503" s="4">
        <f t="shared" si="33"/>
        <v>43550</v>
      </c>
      <c r="C503" s="2" t="s">
        <v>20</v>
      </c>
      <c r="D503" s="2" t="s">
        <v>12</v>
      </c>
      <c r="E503" s="2" t="s">
        <v>21</v>
      </c>
      <c r="F503" s="2">
        <f t="shared" si="32"/>
        <v>2</v>
      </c>
      <c r="G503" s="2" t="str">
        <f t="shared" si="34"/>
        <v>Jean-Pierre</v>
      </c>
    </row>
    <row r="504" spans="1:7" x14ac:dyDescent="0.3">
      <c r="A504" s="1" t="str">
        <f t="shared" si="31"/>
        <v>43550NuitM2</v>
      </c>
      <c r="B504" s="4">
        <f t="shared" si="33"/>
        <v>43550</v>
      </c>
      <c r="C504" s="2" t="s">
        <v>16</v>
      </c>
      <c r="D504" s="2" t="s">
        <v>8</v>
      </c>
      <c r="E504" s="2" t="s">
        <v>21</v>
      </c>
      <c r="F504" s="2">
        <f t="shared" si="32"/>
        <v>2</v>
      </c>
      <c r="G504" s="2" t="str">
        <f t="shared" si="34"/>
        <v>Radouane</v>
      </c>
    </row>
    <row r="505" spans="1:7" x14ac:dyDescent="0.3">
      <c r="A505" s="1" t="str">
        <f t="shared" si="31"/>
        <v>43551MatinM2</v>
      </c>
      <c r="B505" s="4">
        <f t="shared" si="33"/>
        <v>43551</v>
      </c>
      <c r="C505" s="2" t="s">
        <v>7</v>
      </c>
      <c r="D505" s="2" t="s">
        <v>8</v>
      </c>
      <c r="E505" s="2" t="s">
        <v>9</v>
      </c>
      <c r="F505" s="2">
        <f t="shared" si="32"/>
        <v>3</v>
      </c>
      <c r="G505" s="2" t="str">
        <f t="shared" si="34"/>
        <v>Patrick</v>
      </c>
    </row>
    <row r="506" spans="1:7" x14ac:dyDescent="0.3">
      <c r="A506" s="1" t="str">
        <f t="shared" si="31"/>
        <v>43551MatinM3</v>
      </c>
      <c r="B506" s="4">
        <f t="shared" si="33"/>
        <v>43551</v>
      </c>
      <c r="C506" s="2" t="s">
        <v>11</v>
      </c>
      <c r="D506" s="2" t="s">
        <v>12</v>
      </c>
      <c r="E506" s="2" t="s">
        <v>9</v>
      </c>
      <c r="F506" s="2">
        <f t="shared" si="32"/>
        <v>3</v>
      </c>
      <c r="G506" s="2" t="str">
        <f t="shared" si="34"/>
        <v>Philippe</v>
      </c>
    </row>
    <row r="507" spans="1:7" x14ac:dyDescent="0.3">
      <c r="A507" s="1" t="str">
        <f t="shared" si="31"/>
        <v>43551Après-MidiM2</v>
      </c>
      <c r="B507" s="4">
        <f t="shared" si="33"/>
        <v>43551</v>
      </c>
      <c r="C507" s="2" t="s">
        <v>13</v>
      </c>
      <c r="D507" s="2" t="s">
        <v>8</v>
      </c>
      <c r="E507" s="2" t="s">
        <v>15</v>
      </c>
      <c r="F507" s="2">
        <f t="shared" si="32"/>
        <v>3</v>
      </c>
      <c r="G507" s="2" t="str">
        <f t="shared" si="34"/>
        <v>Salah</v>
      </c>
    </row>
    <row r="508" spans="1:7" x14ac:dyDescent="0.3">
      <c r="A508" s="1" t="str">
        <f t="shared" si="31"/>
        <v>43551Après-MidiM3</v>
      </c>
      <c r="B508" s="4">
        <f t="shared" si="33"/>
        <v>43551</v>
      </c>
      <c r="C508" s="2" t="s">
        <v>18</v>
      </c>
      <c r="D508" s="2" t="s">
        <v>12</v>
      </c>
      <c r="E508" s="2" t="s">
        <v>15</v>
      </c>
      <c r="F508" s="2">
        <f t="shared" si="32"/>
        <v>3</v>
      </c>
      <c r="G508" s="2" t="str">
        <f t="shared" si="34"/>
        <v>Jérôme</v>
      </c>
    </row>
    <row r="509" spans="1:7" x14ac:dyDescent="0.3">
      <c r="A509" s="1" t="str">
        <f t="shared" si="31"/>
        <v>43551NuitM3</v>
      </c>
      <c r="B509" s="4">
        <f t="shared" si="33"/>
        <v>43551</v>
      </c>
      <c r="C509" s="2" t="s">
        <v>20</v>
      </c>
      <c r="D509" s="2" t="s">
        <v>12</v>
      </c>
      <c r="E509" s="2" t="s">
        <v>21</v>
      </c>
      <c r="F509" s="2">
        <f t="shared" si="32"/>
        <v>3</v>
      </c>
      <c r="G509" s="2" t="str">
        <f t="shared" si="34"/>
        <v>Jean-Pierre</v>
      </c>
    </row>
    <row r="510" spans="1:7" x14ac:dyDescent="0.3">
      <c r="A510" s="1" t="str">
        <f t="shared" si="31"/>
        <v>43551NuitM2</v>
      </c>
      <c r="B510" s="4">
        <f t="shared" si="33"/>
        <v>43551</v>
      </c>
      <c r="C510" s="2" t="s">
        <v>16</v>
      </c>
      <c r="D510" s="2" t="s">
        <v>8</v>
      </c>
      <c r="E510" s="2" t="s">
        <v>21</v>
      </c>
      <c r="F510" s="2">
        <f t="shared" si="32"/>
        <v>3</v>
      </c>
      <c r="G510" s="2" t="str">
        <f t="shared" si="34"/>
        <v>Radouane</v>
      </c>
    </row>
    <row r="511" spans="1:7" x14ac:dyDescent="0.3">
      <c r="A511" s="1" t="str">
        <f t="shared" si="31"/>
        <v>43552MatinM2</v>
      </c>
      <c r="B511" s="4">
        <f t="shared" si="33"/>
        <v>43552</v>
      </c>
      <c r="C511" s="2" t="s">
        <v>7</v>
      </c>
      <c r="D511" s="2" t="s">
        <v>8</v>
      </c>
      <c r="E511" s="2" t="s">
        <v>9</v>
      </c>
      <c r="F511" s="2">
        <f t="shared" si="32"/>
        <v>4</v>
      </c>
      <c r="G511" s="2" t="str">
        <f t="shared" si="34"/>
        <v>Patrick</v>
      </c>
    </row>
    <row r="512" spans="1:7" x14ac:dyDescent="0.3">
      <c r="A512" s="1" t="str">
        <f t="shared" si="31"/>
        <v>43552MatinM3</v>
      </c>
      <c r="B512" s="4">
        <f t="shared" si="33"/>
        <v>43552</v>
      </c>
      <c r="C512" s="2" t="s">
        <v>11</v>
      </c>
      <c r="D512" s="2" t="s">
        <v>12</v>
      </c>
      <c r="E512" s="2" t="s">
        <v>9</v>
      </c>
      <c r="F512" s="2">
        <f t="shared" si="32"/>
        <v>4</v>
      </c>
      <c r="G512" s="2" t="str">
        <f t="shared" si="34"/>
        <v>Philippe</v>
      </c>
    </row>
    <row r="513" spans="1:7" x14ac:dyDescent="0.3">
      <c r="A513" s="1" t="str">
        <f t="shared" si="31"/>
        <v>43552Après-MidiM2</v>
      </c>
      <c r="B513" s="4">
        <f t="shared" si="33"/>
        <v>43552</v>
      </c>
      <c r="C513" s="2" t="s">
        <v>13</v>
      </c>
      <c r="D513" s="2" t="s">
        <v>8</v>
      </c>
      <c r="E513" s="2" t="s">
        <v>15</v>
      </c>
      <c r="F513" s="2">
        <f t="shared" si="32"/>
        <v>4</v>
      </c>
      <c r="G513" s="2" t="str">
        <f t="shared" si="34"/>
        <v>Salah</v>
      </c>
    </row>
    <row r="514" spans="1:7" x14ac:dyDescent="0.3">
      <c r="A514" s="1" t="str">
        <f t="shared" ref="A514:A577" si="35">CONCATENATE(B514,E514,D514)</f>
        <v>43552Après-MidiM3</v>
      </c>
      <c r="B514" s="4">
        <f t="shared" si="33"/>
        <v>43552</v>
      </c>
      <c r="C514" s="2" t="s">
        <v>18</v>
      </c>
      <c r="D514" s="2" t="s">
        <v>12</v>
      </c>
      <c r="E514" s="2" t="s">
        <v>15</v>
      </c>
      <c r="F514" s="2">
        <f t="shared" ref="F514:F577" si="36">WEEKDAY(B514,2)</f>
        <v>4</v>
      </c>
      <c r="G514" s="2" t="str">
        <f t="shared" si="34"/>
        <v>Jérôme</v>
      </c>
    </row>
    <row r="515" spans="1:7" x14ac:dyDescent="0.3">
      <c r="A515" s="1" t="str">
        <f t="shared" si="35"/>
        <v>43552NuitM3</v>
      </c>
      <c r="B515" s="4">
        <f t="shared" si="33"/>
        <v>43552</v>
      </c>
      <c r="C515" s="2" t="s">
        <v>20</v>
      </c>
      <c r="D515" s="2" t="s">
        <v>12</v>
      </c>
      <c r="E515" s="2" t="s">
        <v>21</v>
      </c>
      <c r="F515" s="2">
        <f t="shared" si="36"/>
        <v>4</v>
      </c>
      <c r="G515" s="2" t="str">
        <f t="shared" si="34"/>
        <v>Jean-Pierre</v>
      </c>
    </row>
    <row r="516" spans="1:7" x14ac:dyDescent="0.3">
      <c r="A516" s="1" t="str">
        <f t="shared" si="35"/>
        <v>43552NuitM2</v>
      </c>
      <c r="B516" s="4">
        <f t="shared" ref="B516:B579" si="37">$I$1+1*INT((ROW()-1)/6)</f>
        <v>43552</v>
      </c>
      <c r="C516" s="2" t="s">
        <v>16</v>
      </c>
      <c r="D516" s="2" t="s">
        <v>8</v>
      </c>
      <c r="E516" s="2" t="s">
        <v>21</v>
      </c>
      <c r="F516" s="2">
        <f t="shared" si="36"/>
        <v>4</v>
      </c>
      <c r="G516" s="2" t="str">
        <f t="shared" si="34"/>
        <v>Radouane</v>
      </c>
    </row>
    <row r="517" spans="1:7" x14ac:dyDescent="0.3">
      <c r="A517" s="1" t="str">
        <f t="shared" si="35"/>
        <v>43553MatinM2</v>
      </c>
      <c r="B517" s="4">
        <f t="shared" si="37"/>
        <v>43553</v>
      </c>
      <c r="C517" s="2" t="s">
        <v>7</v>
      </c>
      <c r="D517" s="2" t="s">
        <v>8</v>
      </c>
      <c r="E517" s="2" t="s">
        <v>9</v>
      </c>
      <c r="F517" s="2">
        <f t="shared" si="36"/>
        <v>5</v>
      </c>
      <c r="G517" s="2" t="str">
        <f t="shared" si="34"/>
        <v>Patrick</v>
      </c>
    </row>
    <row r="518" spans="1:7" x14ac:dyDescent="0.3">
      <c r="A518" s="1" t="str">
        <f t="shared" si="35"/>
        <v>43553MatinM3</v>
      </c>
      <c r="B518" s="4">
        <f t="shared" si="37"/>
        <v>43553</v>
      </c>
      <c r="C518" s="2" t="s">
        <v>11</v>
      </c>
      <c r="D518" s="2" t="s">
        <v>12</v>
      </c>
      <c r="E518" s="2" t="s">
        <v>9</v>
      </c>
      <c r="F518" s="2">
        <f t="shared" si="36"/>
        <v>5</v>
      </c>
      <c r="G518" s="2" t="str">
        <f t="shared" si="34"/>
        <v>Philippe</v>
      </c>
    </row>
    <row r="519" spans="1:7" x14ac:dyDescent="0.3">
      <c r="A519" s="1" t="str">
        <f t="shared" si="35"/>
        <v>43553Après-MidiM2</v>
      </c>
      <c r="B519" s="4">
        <f t="shared" si="37"/>
        <v>43553</v>
      </c>
      <c r="C519" s="2" t="s">
        <v>13</v>
      </c>
      <c r="D519" s="2" t="s">
        <v>8</v>
      </c>
      <c r="E519" s="2" t="s">
        <v>15</v>
      </c>
      <c r="F519" s="2">
        <f t="shared" si="36"/>
        <v>5</v>
      </c>
      <c r="G519" s="2" t="str">
        <f t="shared" si="34"/>
        <v>Salah</v>
      </c>
    </row>
    <row r="520" spans="1:7" x14ac:dyDescent="0.3">
      <c r="A520" s="1" t="str">
        <f t="shared" si="35"/>
        <v>43553Après-MidiM3</v>
      </c>
      <c r="B520" s="4">
        <f t="shared" si="37"/>
        <v>43553</v>
      </c>
      <c r="C520" s="2" t="s">
        <v>18</v>
      </c>
      <c r="D520" s="2" t="s">
        <v>12</v>
      </c>
      <c r="E520" s="2" t="s">
        <v>15</v>
      </c>
      <c r="F520" s="2">
        <f t="shared" si="36"/>
        <v>5</v>
      </c>
      <c r="G520" s="2" t="str">
        <f t="shared" si="34"/>
        <v>Jérôme</v>
      </c>
    </row>
    <row r="521" spans="1:7" x14ac:dyDescent="0.3">
      <c r="A521" s="1" t="str">
        <f t="shared" si="35"/>
        <v>43553NuitM3</v>
      </c>
      <c r="B521" s="4">
        <f t="shared" si="37"/>
        <v>43553</v>
      </c>
      <c r="C521" s="2" t="s">
        <v>20</v>
      </c>
      <c r="D521" s="2" t="s">
        <v>12</v>
      </c>
      <c r="E521" s="2" t="s">
        <v>21</v>
      </c>
      <c r="F521" s="2">
        <f t="shared" si="36"/>
        <v>5</v>
      </c>
      <c r="G521" s="2" t="str">
        <f t="shared" si="34"/>
        <v>Jean-Pierre</v>
      </c>
    </row>
    <row r="522" spans="1:7" x14ac:dyDescent="0.3">
      <c r="A522" s="1" t="str">
        <f t="shared" si="35"/>
        <v>43553NuitM2</v>
      </c>
      <c r="B522" s="4">
        <f t="shared" si="37"/>
        <v>43553</v>
      </c>
      <c r="C522" s="2" t="s">
        <v>16</v>
      </c>
      <c r="D522" s="2" t="s">
        <v>8</v>
      </c>
      <c r="E522" s="2" t="s">
        <v>21</v>
      </c>
      <c r="F522" s="2">
        <f t="shared" si="36"/>
        <v>5</v>
      </c>
      <c r="G522" s="2" t="str">
        <f t="shared" si="34"/>
        <v>Radouane</v>
      </c>
    </row>
    <row r="523" spans="1:7" x14ac:dyDescent="0.3">
      <c r="A523" s="1" t="str">
        <f t="shared" si="35"/>
        <v>43554NuitM3</v>
      </c>
      <c r="B523" s="6">
        <f t="shared" si="37"/>
        <v>43554</v>
      </c>
      <c r="C523" s="2" t="s">
        <v>20</v>
      </c>
      <c r="D523" s="2" t="s">
        <v>12</v>
      </c>
      <c r="E523" s="2" t="s">
        <v>21</v>
      </c>
      <c r="F523" s="7">
        <f t="shared" si="36"/>
        <v>6</v>
      </c>
      <c r="G523" s="2" t="str">
        <f t="shared" si="34"/>
        <v>Jean-Pierre</v>
      </c>
    </row>
    <row r="524" spans="1:7" x14ac:dyDescent="0.3">
      <c r="A524" s="1" t="str">
        <f t="shared" si="35"/>
        <v>43554NuitM2</v>
      </c>
      <c r="B524" s="6">
        <f t="shared" si="37"/>
        <v>43554</v>
      </c>
      <c r="C524" s="2" t="s">
        <v>16</v>
      </c>
      <c r="D524" s="2" t="s">
        <v>8</v>
      </c>
      <c r="E524" s="2" t="s">
        <v>21</v>
      </c>
      <c r="F524" s="7">
        <f t="shared" si="36"/>
        <v>6</v>
      </c>
      <c r="G524" s="2" t="str">
        <f t="shared" si="34"/>
        <v>Radouane</v>
      </c>
    </row>
    <row r="525" spans="1:7" x14ac:dyDescent="0.3">
      <c r="A525" s="1" t="str">
        <f t="shared" si="35"/>
        <v>43554</v>
      </c>
      <c r="B525" s="6">
        <f t="shared" si="37"/>
        <v>43554</v>
      </c>
      <c r="C525" s="7"/>
      <c r="D525" s="7"/>
      <c r="E525" s="7"/>
      <c r="F525" s="7">
        <f t="shared" si="36"/>
        <v>6</v>
      </c>
      <c r="G525" s="2" t="e">
        <f t="shared" si="34"/>
        <v>#N/A</v>
      </c>
    </row>
    <row r="526" spans="1:7" x14ac:dyDescent="0.3">
      <c r="A526" s="1" t="str">
        <f t="shared" si="35"/>
        <v>43554</v>
      </c>
      <c r="B526" s="6">
        <f t="shared" si="37"/>
        <v>43554</v>
      </c>
      <c r="C526" s="7"/>
      <c r="D526" s="7"/>
      <c r="E526" s="7"/>
      <c r="F526" s="7">
        <f t="shared" si="36"/>
        <v>6</v>
      </c>
      <c r="G526" s="2" t="e">
        <f t="shared" si="34"/>
        <v>#N/A</v>
      </c>
    </row>
    <row r="527" spans="1:7" x14ac:dyDescent="0.3">
      <c r="A527" s="1" t="str">
        <f t="shared" si="35"/>
        <v>43554</v>
      </c>
      <c r="B527" s="6">
        <f t="shared" si="37"/>
        <v>43554</v>
      </c>
      <c r="C527" s="7"/>
      <c r="D527" s="7"/>
      <c r="E527" s="7"/>
      <c r="F527" s="7">
        <f t="shared" si="36"/>
        <v>6</v>
      </c>
      <c r="G527" s="2" t="e">
        <f t="shared" si="34"/>
        <v>#N/A</v>
      </c>
    </row>
    <row r="528" spans="1:7" x14ac:dyDescent="0.3">
      <c r="A528" s="1" t="str">
        <f t="shared" si="35"/>
        <v>43554</v>
      </c>
      <c r="B528" s="6">
        <f t="shared" si="37"/>
        <v>43554</v>
      </c>
      <c r="C528" s="7"/>
      <c r="D528" s="7"/>
      <c r="E528" s="7"/>
      <c r="F528" s="7">
        <f t="shared" si="36"/>
        <v>6</v>
      </c>
      <c r="G528" s="2" t="e">
        <f t="shared" si="34"/>
        <v>#N/A</v>
      </c>
    </row>
    <row r="529" spans="1:7" x14ac:dyDescent="0.3">
      <c r="A529" s="1" t="str">
        <f t="shared" si="35"/>
        <v>43555</v>
      </c>
      <c r="B529" s="6">
        <f t="shared" si="37"/>
        <v>43555</v>
      </c>
      <c r="C529" s="7"/>
      <c r="D529" s="7"/>
      <c r="E529" s="7"/>
      <c r="F529" s="7">
        <f t="shared" si="36"/>
        <v>7</v>
      </c>
      <c r="G529" s="2" t="e">
        <f t="shared" si="34"/>
        <v>#N/A</v>
      </c>
    </row>
    <row r="530" spans="1:7" x14ac:dyDescent="0.3">
      <c r="A530" s="1" t="str">
        <f t="shared" si="35"/>
        <v>43555</v>
      </c>
      <c r="B530" s="6">
        <f t="shared" si="37"/>
        <v>43555</v>
      </c>
      <c r="C530" s="7"/>
      <c r="D530" s="7"/>
      <c r="E530" s="7"/>
      <c r="F530" s="7">
        <f t="shared" si="36"/>
        <v>7</v>
      </c>
      <c r="G530" s="2" t="e">
        <f t="shared" si="34"/>
        <v>#N/A</v>
      </c>
    </row>
    <row r="531" spans="1:7" x14ac:dyDescent="0.3">
      <c r="A531" s="1" t="str">
        <f t="shared" si="35"/>
        <v>43555</v>
      </c>
      <c r="B531" s="6">
        <f t="shared" si="37"/>
        <v>43555</v>
      </c>
      <c r="C531" s="7"/>
      <c r="D531" s="7"/>
      <c r="E531" s="7"/>
      <c r="F531" s="7">
        <f t="shared" si="36"/>
        <v>7</v>
      </c>
      <c r="G531" s="2" t="e">
        <f t="shared" si="34"/>
        <v>#N/A</v>
      </c>
    </row>
    <row r="532" spans="1:7" x14ac:dyDescent="0.3">
      <c r="A532" s="1" t="str">
        <f t="shared" si="35"/>
        <v>43555</v>
      </c>
      <c r="B532" s="6">
        <f t="shared" si="37"/>
        <v>43555</v>
      </c>
      <c r="C532" s="7"/>
      <c r="D532" s="7"/>
      <c r="E532" s="7"/>
      <c r="F532" s="7">
        <f t="shared" si="36"/>
        <v>7</v>
      </c>
      <c r="G532" s="2" t="e">
        <f t="shared" si="34"/>
        <v>#N/A</v>
      </c>
    </row>
    <row r="533" spans="1:7" x14ac:dyDescent="0.3">
      <c r="A533" s="1" t="str">
        <f t="shared" si="35"/>
        <v>43555</v>
      </c>
      <c r="B533" s="6">
        <f t="shared" si="37"/>
        <v>43555</v>
      </c>
      <c r="C533" s="7"/>
      <c r="D533" s="7"/>
      <c r="E533" s="7"/>
      <c r="F533" s="7">
        <f t="shared" si="36"/>
        <v>7</v>
      </c>
      <c r="G533" s="2" t="e">
        <f t="shared" si="34"/>
        <v>#N/A</v>
      </c>
    </row>
    <row r="534" spans="1:7" x14ac:dyDescent="0.3">
      <c r="A534" s="1" t="str">
        <f t="shared" si="35"/>
        <v>43555</v>
      </c>
      <c r="B534" s="6">
        <f t="shared" si="37"/>
        <v>43555</v>
      </c>
      <c r="C534" s="7"/>
      <c r="D534" s="7"/>
      <c r="E534" s="7"/>
      <c r="F534" s="7">
        <f t="shared" si="36"/>
        <v>7</v>
      </c>
      <c r="G534" s="2" t="e">
        <f t="shared" si="34"/>
        <v>#N/A</v>
      </c>
    </row>
    <row r="535" spans="1:7" x14ac:dyDescent="0.3">
      <c r="A535" s="1" t="str">
        <f t="shared" si="35"/>
        <v>43556NuitM2</v>
      </c>
      <c r="B535" s="4">
        <f t="shared" si="37"/>
        <v>43556</v>
      </c>
      <c r="C535" s="2" t="s">
        <v>7</v>
      </c>
      <c r="D535" s="2" t="s">
        <v>8</v>
      </c>
      <c r="E535" s="2" t="s">
        <v>21</v>
      </c>
      <c r="F535" s="2">
        <f t="shared" si="36"/>
        <v>1</v>
      </c>
      <c r="G535" s="2" t="str">
        <f t="shared" si="34"/>
        <v>Patrick</v>
      </c>
    </row>
    <row r="536" spans="1:7" x14ac:dyDescent="0.3">
      <c r="A536" s="1" t="str">
        <f t="shared" si="35"/>
        <v>43556NuitM3</v>
      </c>
      <c r="B536" s="4">
        <f t="shared" si="37"/>
        <v>43556</v>
      </c>
      <c r="C536" s="2" t="s">
        <v>11</v>
      </c>
      <c r="D536" s="2" t="s">
        <v>12</v>
      </c>
      <c r="E536" s="2" t="s">
        <v>21</v>
      </c>
      <c r="F536" s="2">
        <f t="shared" si="36"/>
        <v>1</v>
      </c>
      <c r="G536" s="2" t="str">
        <f t="shared" si="34"/>
        <v>Philippe</v>
      </c>
    </row>
    <row r="537" spans="1:7" x14ac:dyDescent="0.3">
      <c r="A537" s="1" t="str">
        <f t="shared" si="35"/>
        <v>43556MatinM2</v>
      </c>
      <c r="B537" s="4">
        <f t="shared" si="37"/>
        <v>43556</v>
      </c>
      <c r="C537" s="2" t="s">
        <v>13</v>
      </c>
      <c r="D537" s="2" t="s">
        <v>8</v>
      </c>
      <c r="E537" s="2" t="s">
        <v>9</v>
      </c>
      <c r="F537" s="2">
        <f t="shared" si="36"/>
        <v>1</v>
      </c>
      <c r="G537" s="2" t="str">
        <f t="shared" si="34"/>
        <v>Salah</v>
      </c>
    </row>
    <row r="538" spans="1:7" x14ac:dyDescent="0.3">
      <c r="A538" s="1" t="str">
        <f t="shared" si="35"/>
        <v>43556MatinM3</v>
      </c>
      <c r="B538" s="4">
        <f t="shared" si="37"/>
        <v>43556</v>
      </c>
      <c r="C538" s="2" t="s">
        <v>18</v>
      </c>
      <c r="D538" s="2" t="s">
        <v>12</v>
      </c>
      <c r="E538" s="2" t="s">
        <v>9</v>
      </c>
      <c r="F538" s="2">
        <f t="shared" si="36"/>
        <v>1</v>
      </c>
      <c r="G538" s="2" t="str">
        <f t="shared" si="34"/>
        <v>Jérôme</v>
      </c>
    </row>
    <row r="539" spans="1:7" x14ac:dyDescent="0.3">
      <c r="A539" s="1" t="str">
        <f t="shared" si="35"/>
        <v>43556Après-MidiM3</v>
      </c>
      <c r="B539" s="4">
        <f t="shared" si="37"/>
        <v>43556</v>
      </c>
      <c r="C539" s="2" t="s">
        <v>20</v>
      </c>
      <c r="D539" s="2" t="s">
        <v>12</v>
      </c>
      <c r="E539" s="2" t="s">
        <v>15</v>
      </c>
      <c r="F539" s="2">
        <f t="shared" si="36"/>
        <v>1</v>
      </c>
      <c r="G539" s="2" t="str">
        <f t="shared" si="34"/>
        <v>Jean-Pierre</v>
      </c>
    </row>
    <row r="540" spans="1:7" x14ac:dyDescent="0.3">
      <c r="A540" s="1" t="str">
        <f t="shared" si="35"/>
        <v>43556Après-MidiM2</v>
      </c>
      <c r="B540" s="4">
        <f t="shared" si="37"/>
        <v>43556</v>
      </c>
      <c r="C540" s="2" t="s">
        <v>16</v>
      </c>
      <c r="D540" s="2" t="s">
        <v>8</v>
      </c>
      <c r="E540" s="2" t="s">
        <v>15</v>
      </c>
      <c r="F540" s="2">
        <f t="shared" si="36"/>
        <v>1</v>
      </c>
      <c r="G540" s="2" t="str">
        <f t="shared" si="34"/>
        <v>Radouane</v>
      </c>
    </row>
    <row r="541" spans="1:7" x14ac:dyDescent="0.3">
      <c r="A541" s="1" t="str">
        <f t="shared" si="35"/>
        <v>43557NuitM2</v>
      </c>
      <c r="B541" s="4">
        <f t="shared" si="37"/>
        <v>43557</v>
      </c>
      <c r="C541" s="2" t="s">
        <v>7</v>
      </c>
      <c r="D541" s="2" t="s">
        <v>8</v>
      </c>
      <c r="E541" s="2" t="s">
        <v>21</v>
      </c>
      <c r="F541" s="2">
        <f t="shared" si="36"/>
        <v>2</v>
      </c>
      <c r="G541" s="2" t="str">
        <f t="shared" si="34"/>
        <v>Patrick</v>
      </c>
    </row>
    <row r="542" spans="1:7" x14ac:dyDescent="0.3">
      <c r="A542" s="1" t="str">
        <f t="shared" si="35"/>
        <v>43557NuitM3</v>
      </c>
      <c r="B542" s="4">
        <f t="shared" si="37"/>
        <v>43557</v>
      </c>
      <c r="C542" s="2" t="s">
        <v>11</v>
      </c>
      <c r="D542" s="2" t="s">
        <v>12</v>
      </c>
      <c r="E542" s="2" t="s">
        <v>21</v>
      </c>
      <c r="F542" s="2">
        <f t="shared" si="36"/>
        <v>2</v>
      </c>
      <c r="G542" s="2" t="str">
        <f t="shared" si="34"/>
        <v>Philippe</v>
      </c>
    </row>
    <row r="543" spans="1:7" x14ac:dyDescent="0.3">
      <c r="A543" s="1" t="str">
        <f t="shared" si="35"/>
        <v>43557MatinM2</v>
      </c>
      <c r="B543" s="4">
        <f t="shared" si="37"/>
        <v>43557</v>
      </c>
      <c r="C543" s="2" t="s">
        <v>13</v>
      </c>
      <c r="D543" s="2" t="s">
        <v>8</v>
      </c>
      <c r="E543" s="2" t="s">
        <v>9</v>
      </c>
      <c r="F543" s="2">
        <f t="shared" si="36"/>
        <v>2</v>
      </c>
      <c r="G543" s="2" t="str">
        <f t="shared" si="34"/>
        <v>Salah</v>
      </c>
    </row>
    <row r="544" spans="1:7" x14ac:dyDescent="0.3">
      <c r="A544" s="1" t="str">
        <f t="shared" si="35"/>
        <v>43557MatinM3</v>
      </c>
      <c r="B544" s="4">
        <f t="shared" si="37"/>
        <v>43557</v>
      </c>
      <c r="C544" s="2" t="s">
        <v>18</v>
      </c>
      <c r="D544" s="2" t="s">
        <v>12</v>
      </c>
      <c r="E544" s="2" t="s">
        <v>9</v>
      </c>
      <c r="F544" s="2">
        <f t="shared" si="36"/>
        <v>2</v>
      </c>
      <c r="G544" s="2" t="str">
        <f t="shared" si="34"/>
        <v>Jérôme</v>
      </c>
    </row>
    <row r="545" spans="1:7" x14ac:dyDescent="0.3">
      <c r="A545" s="1" t="str">
        <f t="shared" si="35"/>
        <v>43557Après-MidiM3</v>
      </c>
      <c r="B545" s="4">
        <f t="shared" si="37"/>
        <v>43557</v>
      </c>
      <c r="C545" s="2" t="s">
        <v>20</v>
      </c>
      <c r="D545" s="2" t="s">
        <v>12</v>
      </c>
      <c r="E545" s="2" t="s">
        <v>15</v>
      </c>
      <c r="F545" s="2">
        <f t="shared" si="36"/>
        <v>2</v>
      </c>
      <c r="G545" s="2" t="str">
        <f t="shared" si="34"/>
        <v>Jean-Pierre</v>
      </c>
    </row>
    <row r="546" spans="1:7" x14ac:dyDescent="0.3">
      <c r="A546" s="1" t="str">
        <f t="shared" si="35"/>
        <v>43557Après-MidiM2</v>
      </c>
      <c r="B546" s="4">
        <f t="shared" si="37"/>
        <v>43557</v>
      </c>
      <c r="C546" s="2" t="s">
        <v>16</v>
      </c>
      <c r="D546" s="2" t="s">
        <v>8</v>
      </c>
      <c r="E546" s="2" t="s">
        <v>15</v>
      </c>
      <c r="F546" s="2">
        <f t="shared" si="36"/>
        <v>2</v>
      </c>
      <c r="G546" s="2" t="str">
        <f t="shared" si="34"/>
        <v>Radouane</v>
      </c>
    </row>
    <row r="547" spans="1:7" x14ac:dyDescent="0.3">
      <c r="A547" s="1" t="str">
        <f t="shared" si="35"/>
        <v>43558NuitM2</v>
      </c>
      <c r="B547" s="4">
        <f t="shared" si="37"/>
        <v>43558</v>
      </c>
      <c r="C547" s="2" t="s">
        <v>7</v>
      </c>
      <c r="D547" s="2" t="s">
        <v>8</v>
      </c>
      <c r="E547" s="2" t="s">
        <v>21</v>
      </c>
      <c r="F547" s="2">
        <f t="shared" si="36"/>
        <v>3</v>
      </c>
      <c r="G547" s="2" t="str">
        <f t="shared" si="34"/>
        <v>Patrick</v>
      </c>
    </row>
    <row r="548" spans="1:7" x14ac:dyDescent="0.3">
      <c r="A548" s="1" t="str">
        <f t="shared" si="35"/>
        <v>43558NuitM3</v>
      </c>
      <c r="B548" s="4">
        <f t="shared" si="37"/>
        <v>43558</v>
      </c>
      <c r="C548" s="2" t="s">
        <v>11</v>
      </c>
      <c r="D548" s="2" t="s">
        <v>12</v>
      </c>
      <c r="E548" s="2" t="s">
        <v>21</v>
      </c>
      <c r="F548" s="2">
        <f t="shared" si="36"/>
        <v>3</v>
      </c>
      <c r="G548" s="2" t="str">
        <f t="shared" si="34"/>
        <v>Philippe</v>
      </c>
    </row>
    <row r="549" spans="1:7" x14ac:dyDescent="0.3">
      <c r="A549" s="1" t="str">
        <f t="shared" si="35"/>
        <v>43558MatinM2</v>
      </c>
      <c r="B549" s="4">
        <f t="shared" si="37"/>
        <v>43558</v>
      </c>
      <c r="C549" s="2" t="s">
        <v>13</v>
      </c>
      <c r="D549" s="2" t="s">
        <v>8</v>
      </c>
      <c r="E549" s="2" t="s">
        <v>9</v>
      </c>
      <c r="F549" s="2">
        <f t="shared" si="36"/>
        <v>3</v>
      </c>
      <c r="G549" s="2" t="str">
        <f t="shared" si="34"/>
        <v>Salah</v>
      </c>
    </row>
    <row r="550" spans="1:7" x14ac:dyDescent="0.3">
      <c r="A550" s="1" t="str">
        <f t="shared" si="35"/>
        <v>43558MatinM3</v>
      </c>
      <c r="B550" s="4">
        <f t="shared" si="37"/>
        <v>43558</v>
      </c>
      <c r="C550" s="2" t="s">
        <v>18</v>
      </c>
      <c r="D550" s="2" t="s">
        <v>12</v>
      </c>
      <c r="E550" s="2" t="s">
        <v>9</v>
      </c>
      <c r="F550" s="2">
        <f t="shared" si="36"/>
        <v>3</v>
      </c>
      <c r="G550" s="2" t="str">
        <f t="shared" si="34"/>
        <v>Jérôme</v>
      </c>
    </row>
    <row r="551" spans="1:7" x14ac:dyDescent="0.3">
      <c r="A551" s="1" t="str">
        <f t="shared" si="35"/>
        <v>43558Après-MidiM3</v>
      </c>
      <c r="B551" s="4">
        <f t="shared" si="37"/>
        <v>43558</v>
      </c>
      <c r="C551" s="2" t="s">
        <v>20</v>
      </c>
      <c r="D551" s="2" t="s">
        <v>12</v>
      </c>
      <c r="E551" s="2" t="s">
        <v>15</v>
      </c>
      <c r="F551" s="2">
        <f t="shared" si="36"/>
        <v>3</v>
      </c>
      <c r="G551" s="2" t="str">
        <f t="shared" ref="G551:G614" si="38">VLOOKUP(C551,couleur,3,FALSE)</f>
        <v>Jean-Pierre</v>
      </c>
    </row>
    <row r="552" spans="1:7" x14ac:dyDescent="0.3">
      <c r="A552" s="1" t="str">
        <f t="shared" si="35"/>
        <v>43558Après-MidiM2</v>
      </c>
      <c r="B552" s="4">
        <f t="shared" si="37"/>
        <v>43558</v>
      </c>
      <c r="C552" s="2" t="s">
        <v>16</v>
      </c>
      <c r="D552" s="2" t="s">
        <v>8</v>
      </c>
      <c r="E552" s="2" t="s">
        <v>15</v>
      </c>
      <c r="F552" s="2">
        <f t="shared" si="36"/>
        <v>3</v>
      </c>
      <c r="G552" s="2" t="str">
        <f t="shared" si="38"/>
        <v>Radouane</v>
      </c>
    </row>
    <row r="553" spans="1:7" x14ac:dyDescent="0.3">
      <c r="A553" s="1" t="str">
        <f t="shared" si="35"/>
        <v>43559NuitM2</v>
      </c>
      <c r="B553" s="4">
        <f t="shared" si="37"/>
        <v>43559</v>
      </c>
      <c r="C553" s="2" t="s">
        <v>7</v>
      </c>
      <c r="D553" s="2" t="s">
        <v>8</v>
      </c>
      <c r="E553" s="2" t="s">
        <v>21</v>
      </c>
      <c r="F553" s="2">
        <f t="shared" si="36"/>
        <v>4</v>
      </c>
      <c r="G553" s="2" t="str">
        <f t="shared" si="38"/>
        <v>Patrick</v>
      </c>
    </row>
    <row r="554" spans="1:7" x14ac:dyDescent="0.3">
      <c r="A554" s="1" t="str">
        <f t="shared" si="35"/>
        <v>43559NuitM3</v>
      </c>
      <c r="B554" s="4">
        <f t="shared" si="37"/>
        <v>43559</v>
      </c>
      <c r="C554" s="2" t="s">
        <v>11</v>
      </c>
      <c r="D554" s="2" t="s">
        <v>12</v>
      </c>
      <c r="E554" s="2" t="s">
        <v>21</v>
      </c>
      <c r="F554" s="2">
        <f t="shared" si="36"/>
        <v>4</v>
      </c>
      <c r="G554" s="2" t="str">
        <f t="shared" si="38"/>
        <v>Philippe</v>
      </c>
    </row>
    <row r="555" spans="1:7" x14ac:dyDescent="0.3">
      <c r="A555" s="1" t="str">
        <f t="shared" si="35"/>
        <v>43559MatinM2</v>
      </c>
      <c r="B555" s="4">
        <f t="shared" si="37"/>
        <v>43559</v>
      </c>
      <c r="C555" s="2" t="s">
        <v>13</v>
      </c>
      <c r="D555" s="2" t="s">
        <v>8</v>
      </c>
      <c r="E555" s="2" t="s">
        <v>9</v>
      </c>
      <c r="F555" s="2">
        <f t="shared" si="36"/>
        <v>4</v>
      </c>
      <c r="G555" s="2" t="str">
        <f t="shared" si="38"/>
        <v>Salah</v>
      </c>
    </row>
    <row r="556" spans="1:7" x14ac:dyDescent="0.3">
      <c r="A556" s="1" t="str">
        <f t="shared" si="35"/>
        <v>43559MatinM3</v>
      </c>
      <c r="B556" s="4">
        <f t="shared" si="37"/>
        <v>43559</v>
      </c>
      <c r="C556" s="2" t="s">
        <v>18</v>
      </c>
      <c r="D556" s="2" t="s">
        <v>12</v>
      </c>
      <c r="E556" s="2" t="s">
        <v>9</v>
      </c>
      <c r="F556" s="2">
        <f t="shared" si="36"/>
        <v>4</v>
      </c>
      <c r="G556" s="2" t="str">
        <f t="shared" si="38"/>
        <v>Jérôme</v>
      </c>
    </row>
    <row r="557" spans="1:7" x14ac:dyDescent="0.3">
      <c r="A557" s="1" t="str">
        <f t="shared" si="35"/>
        <v>43559Après-MidiM3</v>
      </c>
      <c r="B557" s="4">
        <f t="shared" si="37"/>
        <v>43559</v>
      </c>
      <c r="C557" s="2" t="s">
        <v>20</v>
      </c>
      <c r="D557" s="2" t="s">
        <v>12</v>
      </c>
      <c r="E557" s="2" t="s">
        <v>15</v>
      </c>
      <c r="F557" s="2">
        <f t="shared" si="36"/>
        <v>4</v>
      </c>
      <c r="G557" s="2" t="str">
        <f t="shared" si="38"/>
        <v>Jean-Pierre</v>
      </c>
    </row>
    <row r="558" spans="1:7" x14ac:dyDescent="0.3">
      <c r="A558" s="1" t="str">
        <f t="shared" si="35"/>
        <v>43559Après-MidiM2</v>
      </c>
      <c r="B558" s="4">
        <f t="shared" si="37"/>
        <v>43559</v>
      </c>
      <c r="C558" s="2" t="s">
        <v>16</v>
      </c>
      <c r="D558" s="2" t="s">
        <v>8</v>
      </c>
      <c r="E558" s="2" t="s">
        <v>15</v>
      </c>
      <c r="F558" s="2">
        <f t="shared" si="36"/>
        <v>4</v>
      </c>
      <c r="G558" s="2" t="str">
        <f t="shared" si="38"/>
        <v>Radouane</v>
      </c>
    </row>
    <row r="559" spans="1:7" x14ac:dyDescent="0.3">
      <c r="A559" s="1" t="str">
        <f t="shared" si="35"/>
        <v>43560NuitM2</v>
      </c>
      <c r="B559" s="4">
        <f t="shared" si="37"/>
        <v>43560</v>
      </c>
      <c r="C559" s="2" t="s">
        <v>7</v>
      </c>
      <c r="D559" s="2" t="s">
        <v>8</v>
      </c>
      <c r="E559" s="2" t="s">
        <v>21</v>
      </c>
      <c r="F559" s="2">
        <f t="shared" si="36"/>
        <v>5</v>
      </c>
      <c r="G559" s="2" t="str">
        <f t="shared" si="38"/>
        <v>Patrick</v>
      </c>
    </row>
    <row r="560" spans="1:7" x14ac:dyDescent="0.3">
      <c r="A560" s="1" t="str">
        <f t="shared" si="35"/>
        <v>43560NuitM3</v>
      </c>
      <c r="B560" s="4">
        <f t="shared" si="37"/>
        <v>43560</v>
      </c>
      <c r="C560" s="2" t="s">
        <v>11</v>
      </c>
      <c r="D560" s="2" t="s">
        <v>12</v>
      </c>
      <c r="E560" s="2" t="s">
        <v>21</v>
      </c>
      <c r="F560" s="2">
        <f t="shared" si="36"/>
        <v>5</v>
      </c>
      <c r="G560" s="2" t="str">
        <f t="shared" si="38"/>
        <v>Philippe</v>
      </c>
    </row>
    <row r="561" spans="1:7" x14ac:dyDescent="0.3">
      <c r="A561" s="1" t="str">
        <f t="shared" si="35"/>
        <v>43560MatinM2</v>
      </c>
      <c r="B561" s="4">
        <f t="shared" si="37"/>
        <v>43560</v>
      </c>
      <c r="C561" s="2" t="s">
        <v>13</v>
      </c>
      <c r="D561" s="2" t="s">
        <v>8</v>
      </c>
      <c r="E561" s="2" t="s">
        <v>9</v>
      </c>
      <c r="F561" s="2">
        <f t="shared" si="36"/>
        <v>5</v>
      </c>
      <c r="G561" s="2" t="str">
        <f t="shared" si="38"/>
        <v>Salah</v>
      </c>
    </row>
    <row r="562" spans="1:7" x14ac:dyDescent="0.3">
      <c r="A562" s="1" t="str">
        <f t="shared" si="35"/>
        <v>43560MatinM3</v>
      </c>
      <c r="B562" s="4">
        <f t="shared" si="37"/>
        <v>43560</v>
      </c>
      <c r="C562" s="2" t="s">
        <v>18</v>
      </c>
      <c r="D562" s="2" t="s">
        <v>12</v>
      </c>
      <c r="E562" s="2" t="s">
        <v>9</v>
      </c>
      <c r="F562" s="2">
        <f t="shared" si="36"/>
        <v>5</v>
      </c>
      <c r="G562" s="2" t="str">
        <f t="shared" si="38"/>
        <v>Jérôme</v>
      </c>
    </row>
    <row r="563" spans="1:7" x14ac:dyDescent="0.3">
      <c r="A563" s="1" t="str">
        <f t="shared" si="35"/>
        <v>43560Après-MidiM3</v>
      </c>
      <c r="B563" s="4">
        <f t="shared" si="37"/>
        <v>43560</v>
      </c>
      <c r="C563" s="2" t="s">
        <v>20</v>
      </c>
      <c r="D563" s="2" t="s">
        <v>12</v>
      </c>
      <c r="E563" s="2" t="s">
        <v>15</v>
      </c>
      <c r="F563" s="2">
        <f t="shared" si="36"/>
        <v>5</v>
      </c>
      <c r="G563" s="2" t="str">
        <f t="shared" si="38"/>
        <v>Jean-Pierre</v>
      </c>
    </row>
    <row r="564" spans="1:7" x14ac:dyDescent="0.3">
      <c r="A564" s="1" t="str">
        <f t="shared" si="35"/>
        <v>43560Après-MidiM2</v>
      </c>
      <c r="B564" s="4">
        <f t="shared" si="37"/>
        <v>43560</v>
      </c>
      <c r="C564" s="2" t="s">
        <v>16</v>
      </c>
      <c r="D564" s="2" t="s">
        <v>8</v>
      </c>
      <c r="E564" s="2" t="s">
        <v>15</v>
      </c>
      <c r="F564" s="2">
        <f t="shared" si="36"/>
        <v>5</v>
      </c>
      <c r="G564" s="2" t="str">
        <f t="shared" si="38"/>
        <v>Radouane</v>
      </c>
    </row>
    <row r="565" spans="1:7" x14ac:dyDescent="0.3">
      <c r="A565" s="1" t="str">
        <f t="shared" si="35"/>
        <v>43561NuitM2</v>
      </c>
      <c r="B565" s="6">
        <f t="shared" si="37"/>
        <v>43561</v>
      </c>
      <c r="C565" s="2" t="s">
        <v>7</v>
      </c>
      <c r="D565" s="2" t="s">
        <v>8</v>
      </c>
      <c r="E565" s="2" t="s">
        <v>21</v>
      </c>
      <c r="F565" s="7">
        <f t="shared" si="36"/>
        <v>6</v>
      </c>
      <c r="G565" s="2" t="str">
        <f t="shared" si="38"/>
        <v>Patrick</v>
      </c>
    </row>
    <row r="566" spans="1:7" x14ac:dyDescent="0.3">
      <c r="A566" s="1" t="str">
        <f t="shared" si="35"/>
        <v>43561NuitM3</v>
      </c>
      <c r="B566" s="6">
        <f t="shared" si="37"/>
        <v>43561</v>
      </c>
      <c r="C566" s="2" t="s">
        <v>11</v>
      </c>
      <c r="D566" s="2" t="s">
        <v>12</v>
      </c>
      <c r="E566" s="2" t="s">
        <v>21</v>
      </c>
      <c r="F566" s="7">
        <f t="shared" si="36"/>
        <v>6</v>
      </c>
      <c r="G566" s="2" t="str">
        <f t="shared" si="38"/>
        <v>Philippe</v>
      </c>
    </row>
    <row r="567" spans="1:7" x14ac:dyDescent="0.3">
      <c r="A567" s="1" t="str">
        <f t="shared" si="35"/>
        <v>43561</v>
      </c>
      <c r="B567" s="6">
        <f t="shared" si="37"/>
        <v>43561</v>
      </c>
      <c r="C567" s="7"/>
      <c r="D567" s="7"/>
      <c r="E567" s="7"/>
      <c r="F567" s="7">
        <f t="shared" si="36"/>
        <v>6</v>
      </c>
      <c r="G567" s="2" t="e">
        <f t="shared" si="38"/>
        <v>#N/A</v>
      </c>
    </row>
    <row r="568" spans="1:7" x14ac:dyDescent="0.3">
      <c r="A568" s="1" t="str">
        <f t="shared" si="35"/>
        <v>43561</v>
      </c>
      <c r="B568" s="6">
        <f t="shared" si="37"/>
        <v>43561</v>
      </c>
      <c r="C568" s="7"/>
      <c r="D568" s="7"/>
      <c r="E568" s="7"/>
      <c r="F568" s="7">
        <f t="shared" si="36"/>
        <v>6</v>
      </c>
      <c r="G568" s="2" t="e">
        <f t="shared" si="38"/>
        <v>#N/A</v>
      </c>
    </row>
    <row r="569" spans="1:7" x14ac:dyDescent="0.3">
      <c r="A569" s="1" t="str">
        <f t="shared" si="35"/>
        <v>43561</v>
      </c>
      <c r="B569" s="6">
        <f t="shared" si="37"/>
        <v>43561</v>
      </c>
      <c r="C569" s="7"/>
      <c r="D569" s="7"/>
      <c r="E569" s="7"/>
      <c r="F569" s="7">
        <f t="shared" si="36"/>
        <v>6</v>
      </c>
      <c r="G569" s="2" t="e">
        <f t="shared" si="38"/>
        <v>#N/A</v>
      </c>
    </row>
    <row r="570" spans="1:7" x14ac:dyDescent="0.3">
      <c r="A570" s="1" t="str">
        <f t="shared" si="35"/>
        <v>43561</v>
      </c>
      <c r="B570" s="6">
        <f t="shared" si="37"/>
        <v>43561</v>
      </c>
      <c r="C570" s="7"/>
      <c r="D570" s="7"/>
      <c r="E570" s="7"/>
      <c r="F570" s="7">
        <f t="shared" si="36"/>
        <v>6</v>
      </c>
      <c r="G570" s="2" t="e">
        <f t="shared" si="38"/>
        <v>#N/A</v>
      </c>
    </row>
    <row r="571" spans="1:7" x14ac:dyDescent="0.3">
      <c r="A571" s="1" t="str">
        <f t="shared" si="35"/>
        <v>43562</v>
      </c>
      <c r="B571" s="6">
        <f t="shared" si="37"/>
        <v>43562</v>
      </c>
      <c r="C571" s="7"/>
      <c r="D571" s="7"/>
      <c r="E571" s="7"/>
      <c r="F571" s="7">
        <f t="shared" si="36"/>
        <v>7</v>
      </c>
      <c r="G571" s="2" t="e">
        <f t="shared" si="38"/>
        <v>#N/A</v>
      </c>
    </row>
    <row r="572" spans="1:7" x14ac:dyDescent="0.3">
      <c r="A572" s="1" t="str">
        <f t="shared" si="35"/>
        <v>43562</v>
      </c>
      <c r="B572" s="6">
        <f t="shared" si="37"/>
        <v>43562</v>
      </c>
      <c r="C572" s="7"/>
      <c r="D572" s="7"/>
      <c r="E572" s="7"/>
      <c r="F572" s="7">
        <f t="shared" si="36"/>
        <v>7</v>
      </c>
      <c r="G572" s="2" t="e">
        <f t="shared" si="38"/>
        <v>#N/A</v>
      </c>
    </row>
    <row r="573" spans="1:7" x14ac:dyDescent="0.3">
      <c r="A573" s="1" t="str">
        <f t="shared" si="35"/>
        <v>43562</v>
      </c>
      <c r="B573" s="6">
        <f t="shared" si="37"/>
        <v>43562</v>
      </c>
      <c r="C573" s="7"/>
      <c r="D573" s="7"/>
      <c r="E573" s="7"/>
      <c r="F573" s="7">
        <f t="shared" si="36"/>
        <v>7</v>
      </c>
      <c r="G573" s="2" t="e">
        <f t="shared" si="38"/>
        <v>#N/A</v>
      </c>
    </row>
    <row r="574" spans="1:7" x14ac:dyDescent="0.3">
      <c r="A574" s="1" t="str">
        <f t="shared" si="35"/>
        <v>43562</v>
      </c>
      <c r="B574" s="6">
        <f t="shared" si="37"/>
        <v>43562</v>
      </c>
      <c r="C574" s="7"/>
      <c r="D574" s="7"/>
      <c r="E574" s="7"/>
      <c r="F574" s="7">
        <f t="shared" si="36"/>
        <v>7</v>
      </c>
      <c r="G574" s="2" t="e">
        <f t="shared" si="38"/>
        <v>#N/A</v>
      </c>
    </row>
    <row r="575" spans="1:7" x14ac:dyDescent="0.3">
      <c r="A575" s="1" t="str">
        <f t="shared" si="35"/>
        <v>43562</v>
      </c>
      <c r="B575" s="6">
        <f t="shared" si="37"/>
        <v>43562</v>
      </c>
      <c r="C575" s="7"/>
      <c r="D575" s="7"/>
      <c r="E575" s="7"/>
      <c r="F575" s="7">
        <f t="shared" si="36"/>
        <v>7</v>
      </c>
      <c r="G575" s="2" t="e">
        <f t="shared" si="38"/>
        <v>#N/A</v>
      </c>
    </row>
    <row r="576" spans="1:7" x14ac:dyDescent="0.3">
      <c r="A576" s="1" t="str">
        <f t="shared" si="35"/>
        <v>43562</v>
      </c>
      <c r="B576" s="6">
        <f t="shared" si="37"/>
        <v>43562</v>
      </c>
      <c r="C576" s="7"/>
      <c r="D576" s="7"/>
      <c r="E576" s="7"/>
      <c r="F576" s="7">
        <f t="shared" si="36"/>
        <v>7</v>
      </c>
      <c r="G576" s="2" t="e">
        <f t="shared" si="38"/>
        <v>#N/A</v>
      </c>
    </row>
    <row r="577" spans="1:7" x14ac:dyDescent="0.3">
      <c r="A577" s="1" t="str">
        <f t="shared" si="35"/>
        <v>43563Après-MidiM2</v>
      </c>
      <c r="B577" s="4">
        <f t="shared" si="37"/>
        <v>43563</v>
      </c>
      <c r="C577" s="2" t="s">
        <v>7</v>
      </c>
      <c r="D577" s="2" t="s">
        <v>8</v>
      </c>
      <c r="E577" s="2" t="s">
        <v>15</v>
      </c>
      <c r="F577" s="2">
        <f t="shared" si="36"/>
        <v>1</v>
      </c>
      <c r="G577" s="2" t="str">
        <f t="shared" si="38"/>
        <v>Patrick</v>
      </c>
    </row>
    <row r="578" spans="1:7" x14ac:dyDescent="0.3">
      <c r="A578" s="1" t="str">
        <f t="shared" ref="A578:A641" si="39">CONCATENATE(B578,E578,D578)</f>
        <v>43563Après-MidiM3</v>
      </c>
      <c r="B578" s="4">
        <f t="shared" si="37"/>
        <v>43563</v>
      </c>
      <c r="C578" s="2" t="s">
        <v>11</v>
      </c>
      <c r="D578" s="2" t="s">
        <v>12</v>
      </c>
      <c r="E578" s="2" t="s">
        <v>15</v>
      </c>
      <c r="F578" s="2">
        <f t="shared" ref="F578:F641" si="40">WEEKDAY(B578,2)</f>
        <v>1</v>
      </c>
      <c r="G578" s="2" t="str">
        <f t="shared" si="38"/>
        <v>Philippe</v>
      </c>
    </row>
    <row r="579" spans="1:7" x14ac:dyDescent="0.3">
      <c r="A579" s="1" t="str">
        <f t="shared" si="39"/>
        <v>43563NuitM2</v>
      </c>
      <c r="B579" s="4">
        <f t="shared" si="37"/>
        <v>43563</v>
      </c>
      <c r="C579" s="2" t="s">
        <v>13</v>
      </c>
      <c r="D579" s="2" t="s">
        <v>8</v>
      </c>
      <c r="E579" s="2" t="s">
        <v>21</v>
      </c>
      <c r="F579" s="2">
        <f t="shared" si="40"/>
        <v>1</v>
      </c>
      <c r="G579" s="2" t="str">
        <f t="shared" si="38"/>
        <v>Salah</v>
      </c>
    </row>
    <row r="580" spans="1:7" x14ac:dyDescent="0.3">
      <c r="A580" s="1" t="str">
        <f t="shared" si="39"/>
        <v>43563NuitM3</v>
      </c>
      <c r="B580" s="4">
        <f t="shared" ref="B580:B643" si="41">$I$1+1*INT((ROW()-1)/6)</f>
        <v>43563</v>
      </c>
      <c r="C580" s="2" t="s">
        <v>18</v>
      </c>
      <c r="D580" s="2" t="s">
        <v>12</v>
      </c>
      <c r="E580" s="2" t="s">
        <v>21</v>
      </c>
      <c r="F580" s="2">
        <f t="shared" si="40"/>
        <v>1</v>
      </c>
      <c r="G580" s="2" t="str">
        <f t="shared" si="38"/>
        <v>Jérôme</v>
      </c>
    </row>
    <row r="581" spans="1:7" x14ac:dyDescent="0.3">
      <c r="A581" s="1" t="str">
        <f t="shared" si="39"/>
        <v>43563MatinM3</v>
      </c>
      <c r="B581" s="4">
        <f t="shared" si="41"/>
        <v>43563</v>
      </c>
      <c r="C581" s="2" t="s">
        <v>20</v>
      </c>
      <c r="D581" s="2" t="s">
        <v>12</v>
      </c>
      <c r="E581" s="2" t="s">
        <v>9</v>
      </c>
      <c r="F581" s="2">
        <f t="shared" si="40"/>
        <v>1</v>
      </c>
      <c r="G581" s="2" t="str">
        <f t="shared" si="38"/>
        <v>Jean-Pierre</v>
      </c>
    </row>
    <row r="582" spans="1:7" x14ac:dyDescent="0.3">
      <c r="A582" s="1" t="str">
        <f t="shared" si="39"/>
        <v>43563MatinM2</v>
      </c>
      <c r="B582" s="4">
        <f t="shared" si="41"/>
        <v>43563</v>
      </c>
      <c r="C582" s="2" t="s">
        <v>16</v>
      </c>
      <c r="D582" s="2" t="s">
        <v>8</v>
      </c>
      <c r="E582" s="2" t="s">
        <v>9</v>
      </c>
      <c r="F582" s="2">
        <f t="shared" si="40"/>
        <v>1</v>
      </c>
      <c r="G582" s="2" t="str">
        <f t="shared" si="38"/>
        <v>Radouane</v>
      </c>
    </row>
    <row r="583" spans="1:7" x14ac:dyDescent="0.3">
      <c r="A583" s="1" t="str">
        <f t="shared" si="39"/>
        <v>43564Après-MidiM2</v>
      </c>
      <c r="B583" s="4">
        <f t="shared" si="41"/>
        <v>43564</v>
      </c>
      <c r="C583" s="2" t="s">
        <v>7</v>
      </c>
      <c r="D583" s="2" t="s">
        <v>8</v>
      </c>
      <c r="E583" s="2" t="s">
        <v>15</v>
      </c>
      <c r="F583" s="2">
        <f t="shared" si="40"/>
        <v>2</v>
      </c>
      <c r="G583" s="2" t="str">
        <f t="shared" si="38"/>
        <v>Patrick</v>
      </c>
    </row>
    <row r="584" spans="1:7" x14ac:dyDescent="0.3">
      <c r="A584" s="1" t="str">
        <f t="shared" si="39"/>
        <v>43564Après-MidiM3</v>
      </c>
      <c r="B584" s="4">
        <f t="shared" si="41"/>
        <v>43564</v>
      </c>
      <c r="C584" s="2" t="s">
        <v>11</v>
      </c>
      <c r="D584" s="2" t="s">
        <v>12</v>
      </c>
      <c r="E584" s="2" t="s">
        <v>15</v>
      </c>
      <c r="F584" s="2">
        <f t="shared" si="40"/>
        <v>2</v>
      </c>
      <c r="G584" s="2" t="str">
        <f t="shared" si="38"/>
        <v>Philippe</v>
      </c>
    </row>
    <row r="585" spans="1:7" x14ac:dyDescent="0.3">
      <c r="A585" s="1" t="str">
        <f t="shared" si="39"/>
        <v>43564NuitM2</v>
      </c>
      <c r="B585" s="4">
        <f t="shared" si="41"/>
        <v>43564</v>
      </c>
      <c r="C585" s="2" t="s">
        <v>13</v>
      </c>
      <c r="D585" s="2" t="s">
        <v>8</v>
      </c>
      <c r="E585" s="2" t="s">
        <v>21</v>
      </c>
      <c r="F585" s="2">
        <f t="shared" si="40"/>
        <v>2</v>
      </c>
      <c r="G585" s="2" t="str">
        <f t="shared" si="38"/>
        <v>Salah</v>
      </c>
    </row>
    <row r="586" spans="1:7" x14ac:dyDescent="0.3">
      <c r="A586" s="1" t="str">
        <f t="shared" si="39"/>
        <v>43564NuitM3</v>
      </c>
      <c r="B586" s="4">
        <f t="shared" si="41"/>
        <v>43564</v>
      </c>
      <c r="C586" s="2" t="s">
        <v>18</v>
      </c>
      <c r="D586" s="2" t="s">
        <v>12</v>
      </c>
      <c r="E586" s="2" t="s">
        <v>21</v>
      </c>
      <c r="F586" s="2">
        <f t="shared" si="40"/>
        <v>2</v>
      </c>
      <c r="G586" s="2" t="str">
        <f t="shared" si="38"/>
        <v>Jérôme</v>
      </c>
    </row>
    <row r="587" spans="1:7" x14ac:dyDescent="0.3">
      <c r="A587" s="1" t="str">
        <f t="shared" si="39"/>
        <v>43564MatinM3</v>
      </c>
      <c r="B587" s="4">
        <f t="shared" si="41"/>
        <v>43564</v>
      </c>
      <c r="C587" s="2" t="s">
        <v>20</v>
      </c>
      <c r="D587" s="2" t="s">
        <v>12</v>
      </c>
      <c r="E587" s="2" t="s">
        <v>9</v>
      </c>
      <c r="F587" s="2">
        <f t="shared" si="40"/>
        <v>2</v>
      </c>
      <c r="G587" s="2" t="str">
        <f t="shared" si="38"/>
        <v>Jean-Pierre</v>
      </c>
    </row>
    <row r="588" spans="1:7" x14ac:dyDescent="0.3">
      <c r="A588" s="1" t="str">
        <f t="shared" si="39"/>
        <v>43564MatinM2</v>
      </c>
      <c r="B588" s="4">
        <f t="shared" si="41"/>
        <v>43564</v>
      </c>
      <c r="C588" s="2" t="s">
        <v>16</v>
      </c>
      <c r="D588" s="2" t="s">
        <v>8</v>
      </c>
      <c r="E588" s="2" t="s">
        <v>9</v>
      </c>
      <c r="F588" s="2">
        <f t="shared" si="40"/>
        <v>2</v>
      </c>
      <c r="G588" s="2" t="str">
        <f t="shared" si="38"/>
        <v>Radouane</v>
      </c>
    </row>
    <row r="589" spans="1:7" x14ac:dyDescent="0.3">
      <c r="A589" s="1" t="str">
        <f t="shared" si="39"/>
        <v>43565Après-MidiM2</v>
      </c>
      <c r="B589" s="4">
        <f t="shared" si="41"/>
        <v>43565</v>
      </c>
      <c r="C589" s="2" t="s">
        <v>7</v>
      </c>
      <c r="D589" s="2" t="s">
        <v>8</v>
      </c>
      <c r="E589" s="2" t="s">
        <v>15</v>
      </c>
      <c r="F589" s="2">
        <f t="shared" si="40"/>
        <v>3</v>
      </c>
      <c r="G589" s="2" t="str">
        <f t="shared" si="38"/>
        <v>Patrick</v>
      </c>
    </row>
    <row r="590" spans="1:7" x14ac:dyDescent="0.3">
      <c r="A590" s="1" t="str">
        <f t="shared" si="39"/>
        <v>43565Après-MidiM3</v>
      </c>
      <c r="B590" s="4">
        <f t="shared" si="41"/>
        <v>43565</v>
      </c>
      <c r="C590" s="2" t="s">
        <v>11</v>
      </c>
      <c r="D590" s="2" t="s">
        <v>12</v>
      </c>
      <c r="E590" s="2" t="s">
        <v>15</v>
      </c>
      <c r="F590" s="2">
        <f t="shared" si="40"/>
        <v>3</v>
      </c>
      <c r="G590" s="2" t="str">
        <f t="shared" si="38"/>
        <v>Philippe</v>
      </c>
    </row>
    <row r="591" spans="1:7" x14ac:dyDescent="0.3">
      <c r="A591" s="1" t="str">
        <f t="shared" si="39"/>
        <v>43565NuitM2</v>
      </c>
      <c r="B591" s="4">
        <f t="shared" si="41"/>
        <v>43565</v>
      </c>
      <c r="C591" s="2" t="s">
        <v>13</v>
      </c>
      <c r="D591" s="2" t="s">
        <v>8</v>
      </c>
      <c r="E591" s="2" t="s">
        <v>21</v>
      </c>
      <c r="F591" s="2">
        <f t="shared" si="40"/>
        <v>3</v>
      </c>
      <c r="G591" s="2" t="str">
        <f t="shared" si="38"/>
        <v>Salah</v>
      </c>
    </row>
    <row r="592" spans="1:7" x14ac:dyDescent="0.3">
      <c r="A592" s="1" t="str">
        <f t="shared" si="39"/>
        <v>43565NuitM3</v>
      </c>
      <c r="B592" s="4">
        <f t="shared" si="41"/>
        <v>43565</v>
      </c>
      <c r="C592" s="2" t="s">
        <v>18</v>
      </c>
      <c r="D592" s="2" t="s">
        <v>12</v>
      </c>
      <c r="E592" s="2" t="s">
        <v>21</v>
      </c>
      <c r="F592" s="2">
        <f t="shared" si="40"/>
        <v>3</v>
      </c>
      <c r="G592" s="2" t="str">
        <f t="shared" si="38"/>
        <v>Jérôme</v>
      </c>
    </row>
    <row r="593" spans="1:7" x14ac:dyDescent="0.3">
      <c r="A593" s="1" t="str">
        <f t="shared" si="39"/>
        <v>43565MatinM3</v>
      </c>
      <c r="B593" s="4">
        <f t="shared" si="41"/>
        <v>43565</v>
      </c>
      <c r="C593" s="2" t="s">
        <v>20</v>
      </c>
      <c r="D593" s="2" t="s">
        <v>12</v>
      </c>
      <c r="E593" s="2" t="s">
        <v>9</v>
      </c>
      <c r="F593" s="2">
        <f t="shared" si="40"/>
        <v>3</v>
      </c>
      <c r="G593" s="2" t="str">
        <f t="shared" si="38"/>
        <v>Jean-Pierre</v>
      </c>
    </row>
    <row r="594" spans="1:7" x14ac:dyDescent="0.3">
      <c r="A594" s="1" t="str">
        <f t="shared" si="39"/>
        <v>43565MatinM2</v>
      </c>
      <c r="B594" s="4">
        <f t="shared" si="41"/>
        <v>43565</v>
      </c>
      <c r="C594" s="2" t="s">
        <v>16</v>
      </c>
      <c r="D594" s="2" t="s">
        <v>8</v>
      </c>
      <c r="E594" s="2" t="s">
        <v>9</v>
      </c>
      <c r="F594" s="2">
        <f t="shared" si="40"/>
        <v>3</v>
      </c>
      <c r="G594" s="2" t="str">
        <f t="shared" si="38"/>
        <v>Radouane</v>
      </c>
    </row>
    <row r="595" spans="1:7" x14ac:dyDescent="0.3">
      <c r="A595" s="1" t="str">
        <f t="shared" si="39"/>
        <v>43566Après-MidiM2</v>
      </c>
      <c r="B595" s="4">
        <f t="shared" si="41"/>
        <v>43566</v>
      </c>
      <c r="C595" s="2" t="s">
        <v>7</v>
      </c>
      <c r="D595" s="2" t="s">
        <v>8</v>
      </c>
      <c r="E595" s="2" t="s">
        <v>15</v>
      </c>
      <c r="F595" s="2">
        <f t="shared" si="40"/>
        <v>4</v>
      </c>
      <c r="G595" s="2" t="str">
        <f t="shared" si="38"/>
        <v>Patrick</v>
      </c>
    </row>
    <row r="596" spans="1:7" x14ac:dyDescent="0.3">
      <c r="A596" s="1" t="str">
        <f t="shared" si="39"/>
        <v>43566Après-MidiM3</v>
      </c>
      <c r="B596" s="4">
        <f t="shared" si="41"/>
        <v>43566</v>
      </c>
      <c r="C596" s="2" t="s">
        <v>11</v>
      </c>
      <c r="D596" s="2" t="s">
        <v>12</v>
      </c>
      <c r="E596" s="2" t="s">
        <v>15</v>
      </c>
      <c r="F596" s="2">
        <f t="shared" si="40"/>
        <v>4</v>
      </c>
      <c r="G596" s="2" t="str">
        <f t="shared" si="38"/>
        <v>Philippe</v>
      </c>
    </row>
    <row r="597" spans="1:7" x14ac:dyDescent="0.3">
      <c r="A597" s="1" t="str">
        <f t="shared" si="39"/>
        <v>43566NuitM2</v>
      </c>
      <c r="B597" s="4">
        <f t="shared" si="41"/>
        <v>43566</v>
      </c>
      <c r="C597" s="2" t="s">
        <v>13</v>
      </c>
      <c r="D597" s="2" t="s">
        <v>8</v>
      </c>
      <c r="E597" s="2" t="s">
        <v>21</v>
      </c>
      <c r="F597" s="2">
        <f t="shared" si="40"/>
        <v>4</v>
      </c>
      <c r="G597" s="2" t="str">
        <f t="shared" si="38"/>
        <v>Salah</v>
      </c>
    </row>
    <row r="598" spans="1:7" x14ac:dyDescent="0.3">
      <c r="A598" s="1" t="str">
        <f t="shared" si="39"/>
        <v>43566NuitM3</v>
      </c>
      <c r="B598" s="4">
        <f t="shared" si="41"/>
        <v>43566</v>
      </c>
      <c r="C598" s="2" t="s">
        <v>18</v>
      </c>
      <c r="D598" s="2" t="s">
        <v>12</v>
      </c>
      <c r="E598" s="2" t="s">
        <v>21</v>
      </c>
      <c r="F598" s="2">
        <f t="shared" si="40"/>
        <v>4</v>
      </c>
      <c r="G598" s="2" t="str">
        <f t="shared" si="38"/>
        <v>Jérôme</v>
      </c>
    </row>
    <row r="599" spans="1:7" x14ac:dyDescent="0.3">
      <c r="A599" s="1" t="str">
        <f t="shared" si="39"/>
        <v>43566MatinM3</v>
      </c>
      <c r="B599" s="4">
        <f t="shared" si="41"/>
        <v>43566</v>
      </c>
      <c r="C599" s="2" t="s">
        <v>20</v>
      </c>
      <c r="D599" s="2" t="s">
        <v>12</v>
      </c>
      <c r="E599" s="2" t="s">
        <v>9</v>
      </c>
      <c r="F599" s="2">
        <f t="shared" si="40"/>
        <v>4</v>
      </c>
      <c r="G599" s="2" t="str">
        <f t="shared" si="38"/>
        <v>Jean-Pierre</v>
      </c>
    </row>
    <row r="600" spans="1:7" x14ac:dyDescent="0.3">
      <c r="A600" s="1" t="str">
        <f t="shared" si="39"/>
        <v>43566MatinM2</v>
      </c>
      <c r="B600" s="4">
        <f t="shared" si="41"/>
        <v>43566</v>
      </c>
      <c r="C600" s="2" t="s">
        <v>16</v>
      </c>
      <c r="D600" s="2" t="s">
        <v>8</v>
      </c>
      <c r="E600" s="2" t="s">
        <v>9</v>
      </c>
      <c r="F600" s="2">
        <f t="shared" si="40"/>
        <v>4</v>
      </c>
      <c r="G600" s="2" t="str">
        <f t="shared" si="38"/>
        <v>Radouane</v>
      </c>
    </row>
    <row r="601" spans="1:7" x14ac:dyDescent="0.3">
      <c r="A601" s="1" t="str">
        <f t="shared" si="39"/>
        <v>43567Après-MidiM2</v>
      </c>
      <c r="B601" s="4">
        <f t="shared" si="41"/>
        <v>43567</v>
      </c>
      <c r="C601" s="2" t="s">
        <v>7</v>
      </c>
      <c r="D601" s="2" t="s">
        <v>8</v>
      </c>
      <c r="E601" s="2" t="s">
        <v>15</v>
      </c>
      <c r="F601" s="2">
        <f t="shared" si="40"/>
        <v>5</v>
      </c>
      <c r="G601" s="2" t="str">
        <f t="shared" si="38"/>
        <v>Patrick</v>
      </c>
    </row>
    <row r="602" spans="1:7" x14ac:dyDescent="0.3">
      <c r="A602" s="1" t="str">
        <f t="shared" si="39"/>
        <v>43567Après-MidiM3</v>
      </c>
      <c r="B602" s="4">
        <f t="shared" si="41"/>
        <v>43567</v>
      </c>
      <c r="C602" s="2" t="s">
        <v>11</v>
      </c>
      <c r="D602" s="2" t="s">
        <v>12</v>
      </c>
      <c r="E602" s="2" t="s">
        <v>15</v>
      </c>
      <c r="F602" s="2">
        <f t="shared" si="40"/>
        <v>5</v>
      </c>
      <c r="G602" s="2" t="str">
        <f t="shared" si="38"/>
        <v>Philippe</v>
      </c>
    </row>
    <row r="603" spans="1:7" x14ac:dyDescent="0.3">
      <c r="A603" s="1" t="str">
        <f t="shared" si="39"/>
        <v>43567NuitM2</v>
      </c>
      <c r="B603" s="4">
        <f t="shared" si="41"/>
        <v>43567</v>
      </c>
      <c r="C603" s="2" t="s">
        <v>13</v>
      </c>
      <c r="D603" s="2" t="s">
        <v>8</v>
      </c>
      <c r="E603" s="2" t="s">
        <v>21</v>
      </c>
      <c r="F603" s="2">
        <f t="shared" si="40"/>
        <v>5</v>
      </c>
      <c r="G603" s="2" t="str">
        <f t="shared" si="38"/>
        <v>Salah</v>
      </c>
    </row>
    <row r="604" spans="1:7" x14ac:dyDescent="0.3">
      <c r="A604" s="1" t="str">
        <f t="shared" si="39"/>
        <v>43567NuitM3</v>
      </c>
      <c r="B604" s="4">
        <f t="shared" si="41"/>
        <v>43567</v>
      </c>
      <c r="C604" s="2" t="s">
        <v>18</v>
      </c>
      <c r="D604" s="2" t="s">
        <v>12</v>
      </c>
      <c r="E604" s="2" t="s">
        <v>21</v>
      </c>
      <c r="F604" s="2">
        <f t="shared" si="40"/>
        <v>5</v>
      </c>
      <c r="G604" s="2" t="str">
        <f t="shared" si="38"/>
        <v>Jérôme</v>
      </c>
    </row>
    <row r="605" spans="1:7" x14ac:dyDescent="0.3">
      <c r="A605" s="1" t="str">
        <f t="shared" si="39"/>
        <v>43567MatinM3</v>
      </c>
      <c r="B605" s="4">
        <f t="shared" si="41"/>
        <v>43567</v>
      </c>
      <c r="C605" s="2" t="s">
        <v>20</v>
      </c>
      <c r="D605" s="2" t="s">
        <v>12</v>
      </c>
      <c r="E605" s="2" t="s">
        <v>9</v>
      </c>
      <c r="F605" s="2">
        <f t="shared" si="40"/>
        <v>5</v>
      </c>
      <c r="G605" s="2" t="str">
        <f t="shared" si="38"/>
        <v>Jean-Pierre</v>
      </c>
    </row>
    <row r="606" spans="1:7" x14ac:dyDescent="0.3">
      <c r="A606" s="1" t="str">
        <f t="shared" si="39"/>
        <v>43567MatinM2</v>
      </c>
      <c r="B606" s="4">
        <f t="shared" si="41"/>
        <v>43567</v>
      </c>
      <c r="C606" s="2" t="s">
        <v>16</v>
      </c>
      <c r="D606" s="2" t="s">
        <v>8</v>
      </c>
      <c r="E606" s="2" t="s">
        <v>9</v>
      </c>
      <c r="F606" s="2">
        <f t="shared" si="40"/>
        <v>5</v>
      </c>
      <c r="G606" s="2" t="str">
        <f t="shared" si="38"/>
        <v>Radouane</v>
      </c>
    </row>
    <row r="607" spans="1:7" x14ac:dyDescent="0.3">
      <c r="A607" s="1" t="str">
        <f t="shared" si="39"/>
        <v>43568NuitM2</v>
      </c>
      <c r="B607" s="6">
        <f t="shared" si="41"/>
        <v>43568</v>
      </c>
      <c r="C607" s="2" t="s">
        <v>13</v>
      </c>
      <c r="D607" s="2" t="s">
        <v>8</v>
      </c>
      <c r="E607" s="2" t="s">
        <v>21</v>
      </c>
      <c r="F607" s="7">
        <f t="shared" si="40"/>
        <v>6</v>
      </c>
      <c r="G607" s="2" t="str">
        <f t="shared" si="38"/>
        <v>Salah</v>
      </c>
    </row>
    <row r="608" spans="1:7" x14ac:dyDescent="0.3">
      <c r="A608" s="1" t="str">
        <f t="shared" si="39"/>
        <v>43568NuitM3</v>
      </c>
      <c r="B608" s="6">
        <f t="shared" si="41"/>
        <v>43568</v>
      </c>
      <c r="C608" s="2" t="s">
        <v>18</v>
      </c>
      <c r="D608" s="2" t="s">
        <v>12</v>
      </c>
      <c r="E608" s="2" t="s">
        <v>21</v>
      </c>
      <c r="F608" s="7">
        <f t="shared" si="40"/>
        <v>6</v>
      </c>
      <c r="G608" s="2" t="str">
        <f t="shared" si="38"/>
        <v>Jérôme</v>
      </c>
    </row>
    <row r="609" spans="1:7" x14ac:dyDescent="0.3">
      <c r="A609" s="1" t="str">
        <f t="shared" si="39"/>
        <v>43568</v>
      </c>
      <c r="B609" s="6">
        <f t="shared" si="41"/>
        <v>43568</v>
      </c>
      <c r="C609" s="7"/>
      <c r="D609" s="7"/>
      <c r="E609" s="7"/>
      <c r="F609" s="7">
        <f t="shared" si="40"/>
        <v>6</v>
      </c>
      <c r="G609" s="2" t="e">
        <f t="shared" si="38"/>
        <v>#N/A</v>
      </c>
    </row>
    <row r="610" spans="1:7" x14ac:dyDescent="0.3">
      <c r="A610" s="1" t="str">
        <f t="shared" si="39"/>
        <v>43568</v>
      </c>
      <c r="B610" s="6">
        <f t="shared" si="41"/>
        <v>43568</v>
      </c>
      <c r="C610" s="7"/>
      <c r="D610" s="7"/>
      <c r="E610" s="7"/>
      <c r="F610" s="7">
        <f t="shared" si="40"/>
        <v>6</v>
      </c>
      <c r="G610" s="2" t="e">
        <f t="shared" si="38"/>
        <v>#N/A</v>
      </c>
    </row>
    <row r="611" spans="1:7" x14ac:dyDescent="0.3">
      <c r="A611" s="1" t="str">
        <f t="shared" si="39"/>
        <v>43568</v>
      </c>
      <c r="B611" s="6">
        <f t="shared" si="41"/>
        <v>43568</v>
      </c>
      <c r="C611" s="7"/>
      <c r="D611" s="7"/>
      <c r="E611" s="7"/>
      <c r="F611" s="7">
        <f t="shared" si="40"/>
        <v>6</v>
      </c>
      <c r="G611" s="2" t="e">
        <f t="shared" si="38"/>
        <v>#N/A</v>
      </c>
    </row>
    <row r="612" spans="1:7" x14ac:dyDescent="0.3">
      <c r="A612" s="1" t="str">
        <f t="shared" si="39"/>
        <v>43568</v>
      </c>
      <c r="B612" s="6">
        <f t="shared" si="41"/>
        <v>43568</v>
      </c>
      <c r="C612" s="7"/>
      <c r="D612" s="7"/>
      <c r="E612" s="7"/>
      <c r="F612" s="7">
        <f t="shared" si="40"/>
        <v>6</v>
      </c>
      <c r="G612" s="2" t="e">
        <f t="shared" si="38"/>
        <v>#N/A</v>
      </c>
    </row>
    <row r="613" spans="1:7" x14ac:dyDescent="0.3">
      <c r="A613" s="1" t="str">
        <f t="shared" si="39"/>
        <v>43569</v>
      </c>
      <c r="B613" s="6">
        <f t="shared" si="41"/>
        <v>43569</v>
      </c>
      <c r="C613" s="7"/>
      <c r="D613" s="7"/>
      <c r="E613" s="7"/>
      <c r="F613" s="7">
        <f t="shared" si="40"/>
        <v>7</v>
      </c>
      <c r="G613" s="2" t="e">
        <f t="shared" si="38"/>
        <v>#N/A</v>
      </c>
    </row>
    <row r="614" spans="1:7" x14ac:dyDescent="0.3">
      <c r="A614" s="1" t="str">
        <f t="shared" si="39"/>
        <v>43569</v>
      </c>
      <c r="B614" s="6">
        <f t="shared" si="41"/>
        <v>43569</v>
      </c>
      <c r="C614" s="7"/>
      <c r="D614" s="7"/>
      <c r="E614" s="7"/>
      <c r="F614" s="7">
        <f t="shared" si="40"/>
        <v>7</v>
      </c>
      <c r="G614" s="2" t="e">
        <f t="shared" si="38"/>
        <v>#N/A</v>
      </c>
    </row>
    <row r="615" spans="1:7" x14ac:dyDescent="0.3">
      <c r="A615" s="1" t="str">
        <f t="shared" si="39"/>
        <v>43569</v>
      </c>
      <c r="B615" s="6">
        <f t="shared" si="41"/>
        <v>43569</v>
      </c>
      <c r="C615" s="7"/>
      <c r="D615" s="7"/>
      <c r="E615" s="7"/>
      <c r="F615" s="7">
        <f t="shared" si="40"/>
        <v>7</v>
      </c>
      <c r="G615" s="2" t="e">
        <f t="shared" ref="G615:G678" si="42">VLOOKUP(C615,couleur,3,FALSE)</f>
        <v>#N/A</v>
      </c>
    </row>
    <row r="616" spans="1:7" x14ac:dyDescent="0.3">
      <c r="A616" s="1" t="str">
        <f t="shared" si="39"/>
        <v>43569</v>
      </c>
      <c r="B616" s="6">
        <f t="shared" si="41"/>
        <v>43569</v>
      </c>
      <c r="C616" s="7"/>
      <c r="D616" s="7"/>
      <c r="E616" s="7"/>
      <c r="F616" s="7">
        <f t="shared" si="40"/>
        <v>7</v>
      </c>
      <c r="G616" s="2" t="e">
        <f t="shared" si="42"/>
        <v>#N/A</v>
      </c>
    </row>
    <row r="617" spans="1:7" x14ac:dyDescent="0.3">
      <c r="A617" s="1" t="str">
        <f t="shared" si="39"/>
        <v>43569</v>
      </c>
      <c r="B617" s="6">
        <f t="shared" si="41"/>
        <v>43569</v>
      </c>
      <c r="C617" s="7"/>
      <c r="D617" s="7"/>
      <c r="E617" s="7"/>
      <c r="F617" s="7">
        <f t="shared" si="40"/>
        <v>7</v>
      </c>
      <c r="G617" s="2" t="e">
        <f t="shared" si="42"/>
        <v>#N/A</v>
      </c>
    </row>
    <row r="618" spans="1:7" x14ac:dyDescent="0.3">
      <c r="A618" s="1" t="str">
        <f t="shared" si="39"/>
        <v>43569</v>
      </c>
      <c r="B618" s="6">
        <f t="shared" si="41"/>
        <v>43569</v>
      </c>
      <c r="C618" s="7"/>
      <c r="D618" s="7"/>
      <c r="E618" s="7"/>
      <c r="F618" s="7">
        <f t="shared" si="40"/>
        <v>7</v>
      </c>
      <c r="G618" s="2" t="e">
        <f t="shared" si="42"/>
        <v>#N/A</v>
      </c>
    </row>
    <row r="619" spans="1:7" x14ac:dyDescent="0.3">
      <c r="A619" s="1" t="str">
        <f t="shared" si="39"/>
        <v>43570MatinM2</v>
      </c>
      <c r="B619" s="4">
        <f t="shared" si="41"/>
        <v>43570</v>
      </c>
      <c r="C619" s="2" t="s">
        <v>7</v>
      </c>
      <c r="D619" s="2" t="s">
        <v>8</v>
      </c>
      <c r="E619" s="2" t="s">
        <v>9</v>
      </c>
      <c r="F619" s="2">
        <f t="shared" si="40"/>
        <v>1</v>
      </c>
      <c r="G619" s="2" t="str">
        <f t="shared" si="42"/>
        <v>Patrick</v>
      </c>
    </row>
    <row r="620" spans="1:7" x14ac:dyDescent="0.3">
      <c r="A620" s="1" t="str">
        <f t="shared" si="39"/>
        <v>43570MatinM3</v>
      </c>
      <c r="B620" s="4">
        <f t="shared" si="41"/>
        <v>43570</v>
      </c>
      <c r="C620" s="2" t="s">
        <v>11</v>
      </c>
      <c r="D620" s="2" t="s">
        <v>12</v>
      </c>
      <c r="E620" s="2" t="s">
        <v>9</v>
      </c>
      <c r="F620" s="2">
        <f t="shared" si="40"/>
        <v>1</v>
      </c>
      <c r="G620" s="2" t="str">
        <f t="shared" si="42"/>
        <v>Philippe</v>
      </c>
    </row>
    <row r="621" spans="1:7" x14ac:dyDescent="0.3">
      <c r="A621" s="1" t="str">
        <f t="shared" si="39"/>
        <v>43570Après-MidiM2</v>
      </c>
      <c r="B621" s="4">
        <f t="shared" si="41"/>
        <v>43570</v>
      </c>
      <c r="C621" s="2" t="s">
        <v>13</v>
      </c>
      <c r="D621" s="2" t="s">
        <v>8</v>
      </c>
      <c r="E621" s="2" t="s">
        <v>15</v>
      </c>
      <c r="F621" s="2">
        <f t="shared" si="40"/>
        <v>1</v>
      </c>
      <c r="G621" s="2" t="str">
        <f t="shared" si="42"/>
        <v>Salah</v>
      </c>
    </row>
    <row r="622" spans="1:7" x14ac:dyDescent="0.3">
      <c r="A622" s="1" t="str">
        <f t="shared" si="39"/>
        <v>43570Après-MidiM3</v>
      </c>
      <c r="B622" s="4">
        <f t="shared" si="41"/>
        <v>43570</v>
      </c>
      <c r="C622" s="2" t="s">
        <v>18</v>
      </c>
      <c r="D622" s="2" t="s">
        <v>12</v>
      </c>
      <c r="E622" s="2" t="s">
        <v>15</v>
      </c>
      <c r="F622" s="2">
        <f t="shared" si="40"/>
        <v>1</v>
      </c>
      <c r="G622" s="2" t="str">
        <f t="shared" si="42"/>
        <v>Jérôme</v>
      </c>
    </row>
    <row r="623" spans="1:7" x14ac:dyDescent="0.3">
      <c r="A623" s="1" t="str">
        <f t="shared" si="39"/>
        <v>43570NuitM3</v>
      </c>
      <c r="B623" s="4">
        <f t="shared" si="41"/>
        <v>43570</v>
      </c>
      <c r="C623" s="2" t="s">
        <v>20</v>
      </c>
      <c r="D623" s="2" t="s">
        <v>12</v>
      </c>
      <c r="E623" s="2" t="s">
        <v>21</v>
      </c>
      <c r="F623" s="2">
        <f t="shared" si="40"/>
        <v>1</v>
      </c>
      <c r="G623" s="2" t="str">
        <f t="shared" si="42"/>
        <v>Jean-Pierre</v>
      </c>
    </row>
    <row r="624" spans="1:7" x14ac:dyDescent="0.3">
      <c r="A624" s="1" t="str">
        <f t="shared" si="39"/>
        <v>43570NuitM2</v>
      </c>
      <c r="B624" s="4">
        <f t="shared" si="41"/>
        <v>43570</v>
      </c>
      <c r="C624" s="2" t="s">
        <v>16</v>
      </c>
      <c r="D624" s="2" t="s">
        <v>8</v>
      </c>
      <c r="E624" s="2" t="s">
        <v>21</v>
      </c>
      <c r="F624" s="2">
        <f t="shared" si="40"/>
        <v>1</v>
      </c>
      <c r="G624" s="2" t="str">
        <f t="shared" si="42"/>
        <v>Radouane</v>
      </c>
    </row>
    <row r="625" spans="1:7" x14ac:dyDescent="0.3">
      <c r="A625" s="1" t="str">
        <f t="shared" si="39"/>
        <v>43571MatinM2</v>
      </c>
      <c r="B625" s="4">
        <f t="shared" si="41"/>
        <v>43571</v>
      </c>
      <c r="C625" s="2" t="s">
        <v>7</v>
      </c>
      <c r="D625" s="2" t="s">
        <v>8</v>
      </c>
      <c r="E625" s="2" t="s">
        <v>9</v>
      </c>
      <c r="F625" s="2">
        <f t="shared" si="40"/>
        <v>2</v>
      </c>
      <c r="G625" s="2" t="str">
        <f t="shared" si="42"/>
        <v>Patrick</v>
      </c>
    </row>
    <row r="626" spans="1:7" x14ac:dyDescent="0.3">
      <c r="A626" s="1" t="str">
        <f t="shared" si="39"/>
        <v>43571MatinM3</v>
      </c>
      <c r="B626" s="4">
        <f t="shared" si="41"/>
        <v>43571</v>
      </c>
      <c r="C626" s="2" t="s">
        <v>11</v>
      </c>
      <c r="D626" s="2" t="s">
        <v>12</v>
      </c>
      <c r="E626" s="2" t="s">
        <v>9</v>
      </c>
      <c r="F626" s="2">
        <f t="shared" si="40"/>
        <v>2</v>
      </c>
      <c r="G626" s="2" t="str">
        <f t="shared" si="42"/>
        <v>Philippe</v>
      </c>
    </row>
    <row r="627" spans="1:7" x14ac:dyDescent="0.3">
      <c r="A627" s="1" t="str">
        <f t="shared" si="39"/>
        <v>43571Après-MidiM2</v>
      </c>
      <c r="B627" s="4">
        <f t="shared" si="41"/>
        <v>43571</v>
      </c>
      <c r="C627" s="2" t="s">
        <v>13</v>
      </c>
      <c r="D627" s="2" t="s">
        <v>8</v>
      </c>
      <c r="E627" s="2" t="s">
        <v>15</v>
      </c>
      <c r="F627" s="2">
        <f t="shared" si="40"/>
        <v>2</v>
      </c>
      <c r="G627" s="2" t="str">
        <f t="shared" si="42"/>
        <v>Salah</v>
      </c>
    </row>
    <row r="628" spans="1:7" x14ac:dyDescent="0.3">
      <c r="A628" s="1" t="str">
        <f t="shared" si="39"/>
        <v>43571Après-MidiM3</v>
      </c>
      <c r="B628" s="4">
        <f t="shared" si="41"/>
        <v>43571</v>
      </c>
      <c r="C628" s="2" t="s">
        <v>18</v>
      </c>
      <c r="D628" s="2" t="s">
        <v>12</v>
      </c>
      <c r="E628" s="2" t="s">
        <v>15</v>
      </c>
      <c r="F628" s="2">
        <f t="shared" si="40"/>
        <v>2</v>
      </c>
      <c r="G628" s="2" t="str">
        <f t="shared" si="42"/>
        <v>Jérôme</v>
      </c>
    </row>
    <row r="629" spans="1:7" x14ac:dyDescent="0.3">
      <c r="A629" s="1" t="str">
        <f t="shared" si="39"/>
        <v>43571NuitM3</v>
      </c>
      <c r="B629" s="4">
        <f t="shared" si="41"/>
        <v>43571</v>
      </c>
      <c r="C629" s="2" t="s">
        <v>20</v>
      </c>
      <c r="D629" s="2" t="s">
        <v>12</v>
      </c>
      <c r="E629" s="2" t="s">
        <v>21</v>
      </c>
      <c r="F629" s="2">
        <f t="shared" si="40"/>
        <v>2</v>
      </c>
      <c r="G629" s="2" t="str">
        <f t="shared" si="42"/>
        <v>Jean-Pierre</v>
      </c>
    </row>
    <row r="630" spans="1:7" x14ac:dyDescent="0.3">
      <c r="A630" s="1" t="str">
        <f t="shared" si="39"/>
        <v>43571NuitM2</v>
      </c>
      <c r="B630" s="4">
        <f t="shared" si="41"/>
        <v>43571</v>
      </c>
      <c r="C630" s="2" t="s">
        <v>16</v>
      </c>
      <c r="D630" s="2" t="s">
        <v>8</v>
      </c>
      <c r="E630" s="2" t="s">
        <v>21</v>
      </c>
      <c r="F630" s="2">
        <f t="shared" si="40"/>
        <v>2</v>
      </c>
      <c r="G630" s="2" t="str">
        <f t="shared" si="42"/>
        <v>Radouane</v>
      </c>
    </row>
    <row r="631" spans="1:7" x14ac:dyDescent="0.3">
      <c r="A631" s="1" t="str">
        <f t="shared" si="39"/>
        <v>43572MatinM2</v>
      </c>
      <c r="B631" s="4">
        <f t="shared" si="41"/>
        <v>43572</v>
      </c>
      <c r="C631" s="2" t="s">
        <v>7</v>
      </c>
      <c r="D631" s="2" t="s">
        <v>8</v>
      </c>
      <c r="E631" s="2" t="s">
        <v>9</v>
      </c>
      <c r="F631" s="2">
        <f t="shared" si="40"/>
        <v>3</v>
      </c>
      <c r="G631" s="2" t="str">
        <f t="shared" si="42"/>
        <v>Patrick</v>
      </c>
    </row>
    <row r="632" spans="1:7" x14ac:dyDescent="0.3">
      <c r="A632" s="1" t="str">
        <f t="shared" si="39"/>
        <v>43572MatinM3</v>
      </c>
      <c r="B632" s="4">
        <f t="shared" si="41"/>
        <v>43572</v>
      </c>
      <c r="C632" s="2" t="s">
        <v>11</v>
      </c>
      <c r="D632" s="2" t="s">
        <v>12</v>
      </c>
      <c r="E632" s="2" t="s">
        <v>9</v>
      </c>
      <c r="F632" s="2">
        <f t="shared" si="40"/>
        <v>3</v>
      </c>
      <c r="G632" s="2" t="str">
        <f t="shared" si="42"/>
        <v>Philippe</v>
      </c>
    </row>
    <row r="633" spans="1:7" x14ac:dyDescent="0.3">
      <c r="A633" s="1" t="str">
        <f t="shared" si="39"/>
        <v>43572Après-MidiM2</v>
      </c>
      <c r="B633" s="4">
        <f t="shared" si="41"/>
        <v>43572</v>
      </c>
      <c r="C633" s="2" t="s">
        <v>13</v>
      </c>
      <c r="D633" s="2" t="s">
        <v>8</v>
      </c>
      <c r="E633" s="2" t="s">
        <v>15</v>
      </c>
      <c r="F633" s="2">
        <f t="shared" si="40"/>
        <v>3</v>
      </c>
      <c r="G633" s="2" t="str">
        <f t="shared" si="42"/>
        <v>Salah</v>
      </c>
    </row>
    <row r="634" spans="1:7" x14ac:dyDescent="0.3">
      <c r="A634" s="1" t="str">
        <f t="shared" si="39"/>
        <v>43572Après-MidiM3</v>
      </c>
      <c r="B634" s="4">
        <f t="shared" si="41"/>
        <v>43572</v>
      </c>
      <c r="C634" s="2" t="s">
        <v>18</v>
      </c>
      <c r="D634" s="2" t="s">
        <v>12</v>
      </c>
      <c r="E634" s="2" t="s">
        <v>15</v>
      </c>
      <c r="F634" s="2">
        <f t="shared" si="40"/>
        <v>3</v>
      </c>
      <c r="G634" s="2" t="str">
        <f t="shared" si="42"/>
        <v>Jérôme</v>
      </c>
    </row>
    <row r="635" spans="1:7" x14ac:dyDescent="0.3">
      <c r="A635" s="1" t="str">
        <f t="shared" si="39"/>
        <v>43572NuitM3</v>
      </c>
      <c r="B635" s="4">
        <f t="shared" si="41"/>
        <v>43572</v>
      </c>
      <c r="C635" s="2" t="s">
        <v>20</v>
      </c>
      <c r="D635" s="2" t="s">
        <v>12</v>
      </c>
      <c r="E635" s="2" t="s">
        <v>21</v>
      </c>
      <c r="F635" s="2">
        <f t="shared" si="40"/>
        <v>3</v>
      </c>
      <c r="G635" s="2" t="str">
        <f t="shared" si="42"/>
        <v>Jean-Pierre</v>
      </c>
    </row>
    <row r="636" spans="1:7" x14ac:dyDescent="0.3">
      <c r="A636" s="1" t="str">
        <f t="shared" si="39"/>
        <v>43572NuitM2</v>
      </c>
      <c r="B636" s="4">
        <f t="shared" si="41"/>
        <v>43572</v>
      </c>
      <c r="C636" s="2" t="s">
        <v>16</v>
      </c>
      <c r="D636" s="2" t="s">
        <v>8</v>
      </c>
      <c r="E636" s="2" t="s">
        <v>21</v>
      </c>
      <c r="F636" s="2">
        <f t="shared" si="40"/>
        <v>3</v>
      </c>
      <c r="G636" s="2" t="str">
        <f t="shared" si="42"/>
        <v>Radouane</v>
      </c>
    </row>
    <row r="637" spans="1:7" x14ac:dyDescent="0.3">
      <c r="A637" s="1" t="str">
        <f t="shared" si="39"/>
        <v>43573MatinM2</v>
      </c>
      <c r="B637" s="4">
        <f t="shared" si="41"/>
        <v>43573</v>
      </c>
      <c r="C637" s="2" t="s">
        <v>7</v>
      </c>
      <c r="D637" s="2" t="s">
        <v>8</v>
      </c>
      <c r="E637" s="2" t="s">
        <v>9</v>
      </c>
      <c r="F637" s="2">
        <f t="shared" si="40"/>
        <v>4</v>
      </c>
      <c r="G637" s="2" t="str">
        <f t="shared" si="42"/>
        <v>Patrick</v>
      </c>
    </row>
    <row r="638" spans="1:7" x14ac:dyDescent="0.3">
      <c r="A638" s="1" t="str">
        <f t="shared" si="39"/>
        <v>43573MatinM3</v>
      </c>
      <c r="B638" s="4">
        <f t="shared" si="41"/>
        <v>43573</v>
      </c>
      <c r="C638" s="2" t="s">
        <v>11</v>
      </c>
      <c r="D638" s="2" t="s">
        <v>12</v>
      </c>
      <c r="E638" s="2" t="s">
        <v>9</v>
      </c>
      <c r="F638" s="2">
        <f t="shared" si="40"/>
        <v>4</v>
      </c>
      <c r="G638" s="2" t="str">
        <f t="shared" si="42"/>
        <v>Philippe</v>
      </c>
    </row>
    <row r="639" spans="1:7" x14ac:dyDescent="0.3">
      <c r="A639" s="1" t="str">
        <f t="shared" si="39"/>
        <v>43573Après-MidiM2</v>
      </c>
      <c r="B639" s="4">
        <f t="shared" si="41"/>
        <v>43573</v>
      </c>
      <c r="C639" s="2" t="s">
        <v>13</v>
      </c>
      <c r="D639" s="2" t="s">
        <v>8</v>
      </c>
      <c r="E639" s="2" t="s">
        <v>15</v>
      </c>
      <c r="F639" s="2">
        <f t="shared" si="40"/>
        <v>4</v>
      </c>
      <c r="G639" s="2" t="str">
        <f t="shared" si="42"/>
        <v>Salah</v>
      </c>
    </row>
    <row r="640" spans="1:7" x14ac:dyDescent="0.3">
      <c r="A640" s="1" t="str">
        <f t="shared" si="39"/>
        <v>43573Après-MidiM3</v>
      </c>
      <c r="B640" s="4">
        <f t="shared" si="41"/>
        <v>43573</v>
      </c>
      <c r="C640" s="2" t="s">
        <v>18</v>
      </c>
      <c r="D640" s="2" t="s">
        <v>12</v>
      </c>
      <c r="E640" s="2" t="s">
        <v>15</v>
      </c>
      <c r="F640" s="2">
        <f t="shared" si="40"/>
        <v>4</v>
      </c>
      <c r="G640" s="2" t="str">
        <f t="shared" si="42"/>
        <v>Jérôme</v>
      </c>
    </row>
    <row r="641" spans="1:7" x14ac:dyDescent="0.3">
      <c r="A641" s="1" t="str">
        <f t="shared" si="39"/>
        <v>43573NuitM3</v>
      </c>
      <c r="B641" s="4">
        <f t="shared" si="41"/>
        <v>43573</v>
      </c>
      <c r="C641" s="2" t="s">
        <v>20</v>
      </c>
      <c r="D641" s="2" t="s">
        <v>12</v>
      </c>
      <c r="E641" s="2" t="s">
        <v>21</v>
      </c>
      <c r="F641" s="2">
        <f t="shared" si="40"/>
        <v>4</v>
      </c>
      <c r="G641" s="2" t="str">
        <f t="shared" si="42"/>
        <v>Jean-Pierre</v>
      </c>
    </row>
    <row r="642" spans="1:7" x14ac:dyDescent="0.3">
      <c r="A642" s="1" t="str">
        <f t="shared" ref="A642:A705" si="43">CONCATENATE(B642,E642,D642)</f>
        <v>43573NuitM2</v>
      </c>
      <c r="B642" s="4">
        <f t="shared" si="41"/>
        <v>43573</v>
      </c>
      <c r="C642" s="2" t="s">
        <v>16</v>
      </c>
      <c r="D642" s="2" t="s">
        <v>8</v>
      </c>
      <c r="E642" s="2" t="s">
        <v>21</v>
      </c>
      <c r="F642" s="2">
        <f t="shared" ref="F642:F705" si="44">WEEKDAY(B642,2)</f>
        <v>4</v>
      </c>
      <c r="G642" s="2" t="str">
        <f t="shared" si="42"/>
        <v>Radouane</v>
      </c>
    </row>
    <row r="643" spans="1:7" x14ac:dyDescent="0.3">
      <c r="A643" s="1" t="str">
        <f t="shared" si="43"/>
        <v>43574MatinM2</v>
      </c>
      <c r="B643" s="4">
        <f t="shared" si="41"/>
        <v>43574</v>
      </c>
      <c r="C643" s="2" t="s">
        <v>7</v>
      </c>
      <c r="D643" s="2" t="s">
        <v>8</v>
      </c>
      <c r="E643" s="2" t="s">
        <v>9</v>
      </c>
      <c r="F643" s="2">
        <f t="shared" si="44"/>
        <v>5</v>
      </c>
      <c r="G643" s="2" t="str">
        <f t="shared" si="42"/>
        <v>Patrick</v>
      </c>
    </row>
    <row r="644" spans="1:7" x14ac:dyDescent="0.3">
      <c r="A644" s="1" t="str">
        <f t="shared" si="43"/>
        <v>43574MatinM3</v>
      </c>
      <c r="B644" s="4">
        <f t="shared" ref="B644:B707" si="45">$I$1+1*INT((ROW()-1)/6)</f>
        <v>43574</v>
      </c>
      <c r="C644" s="2" t="s">
        <v>11</v>
      </c>
      <c r="D644" s="2" t="s">
        <v>12</v>
      </c>
      <c r="E644" s="2" t="s">
        <v>9</v>
      </c>
      <c r="F644" s="2">
        <f t="shared" si="44"/>
        <v>5</v>
      </c>
      <c r="G644" s="2" t="str">
        <f t="shared" si="42"/>
        <v>Philippe</v>
      </c>
    </row>
    <row r="645" spans="1:7" x14ac:dyDescent="0.3">
      <c r="A645" s="1" t="str">
        <f t="shared" si="43"/>
        <v>43574Après-MidiM2</v>
      </c>
      <c r="B645" s="4">
        <f t="shared" si="45"/>
        <v>43574</v>
      </c>
      <c r="C645" s="2" t="s">
        <v>13</v>
      </c>
      <c r="D645" s="2" t="s">
        <v>8</v>
      </c>
      <c r="E645" s="2" t="s">
        <v>15</v>
      </c>
      <c r="F645" s="2">
        <f t="shared" si="44"/>
        <v>5</v>
      </c>
      <c r="G645" s="2" t="str">
        <f t="shared" si="42"/>
        <v>Salah</v>
      </c>
    </row>
    <row r="646" spans="1:7" x14ac:dyDescent="0.3">
      <c r="A646" s="1" t="str">
        <f t="shared" si="43"/>
        <v>43574Après-MidiM3</v>
      </c>
      <c r="B646" s="4">
        <f t="shared" si="45"/>
        <v>43574</v>
      </c>
      <c r="C646" s="2" t="s">
        <v>18</v>
      </c>
      <c r="D646" s="2" t="s">
        <v>12</v>
      </c>
      <c r="E646" s="2" t="s">
        <v>15</v>
      </c>
      <c r="F646" s="2">
        <f t="shared" si="44"/>
        <v>5</v>
      </c>
      <c r="G646" s="2" t="str">
        <f t="shared" si="42"/>
        <v>Jérôme</v>
      </c>
    </row>
    <row r="647" spans="1:7" x14ac:dyDescent="0.3">
      <c r="A647" s="1" t="str">
        <f t="shared" si="43"/>
        <v>43574NuitM3</v>
      </c>
      <c r="B647" s="4">
        <f t="shared" si="45"/>
        <v>43574</v>
      </c>
      <c r="C647" s="2" t="s">
        <v>20</v>
      </c>
      <c r="D647" s="2" t="s">
        <v>12</v>
      </c>
      <c r="E647" s="2" t="s">
        <v>21</v>
      </c>
      <c r="F647" s="2">
        <f t="shared" si="44"/>
        <v>5</v>
      </c>
      <c r="G647" s="2" t="str">
        <f t="shared" si="42"/>
        <v>Jean-Pierre</v>
      </c>
    </row>
    <row r="648" spans="1:7" x14ac:dyDescent="0.3">
      <c r="A648" s="1" t="str">
        <f t="shared" si="43"/>
        <v>43574NuitM2</v>
      </c>
      <c r="B648" s="4">
        <f t="shared" si="45"/>
        <v>43574</v>
      </c>
      <c r="C648" s="2" t="s">
        <v>16</v>
      </c>
      <c r="D648" s="2" t="s">
        <v>8</v>
      </c>
      <c r="E648" s="2" t="s">
        <v>21</v>
      </c>
      <c r="F648" s="2">
        <f t="shared" si="44"/>
        <v>5</v>
      </c>
      <c r="G648" s="2" t="str">
        <f t="shared" si="42"/>
        <v>Radouane</v>
      </c>
    </row>
    <row r="649" spans="1:7" x14ac:dyDescent="0.3">
      <c r="A649" s="1" t="str">
        <f t="shared" si="43"/>
        <v>43575NuitM3</v>
      </c>
      <c r="B649" s="6">
        <f t="shared" si="45"/>
        <v>43575</v>
      </c>
      <c r="C649" s="2" t="s">
        <v>20</v>
      </c>
      <c r="D649" s="2" t="s">
        <v>12</v>
      </c>
      <c r="E649" s="2" t="s">
        <v>21</v>
      </c>
      <c r="F649" s="7">
        <f t="shared" si="44"/>
        <v>6</v>
      </c>
      <c r="G649" s="2" t="str">
        <f t="shared" si="42"/>
        <v>Jean-Pierre</v>
      </c>
    </row>
    <row r="650" spans="1:7" x14ac:dyDescent="0.3">
      <c r="A650" s="1" t="str">
        <f t="shared" si="43"/>
        <v>43575NuitM2</v>
      </c>
      <c r="B650" s="6">
        <f t="shared" si="45"/>
        <v>43575</v>
      </c>
      <c r="C650" s="2" t="s">
        <v>16</v>
      </c>
      <c r="D650" s="2" t="s">
        <v>8</v>
      </c>
      <c r="E650" s="2" t="s">
        <v>21</v>
      </c>
      <c r="F650" s="7">
        <f t="shared" si="44"/>
        <v>6</v>
      </c>
      <c r="G650" s="2" t="str">
        <f t="shared" si="42"/>
        <v>Radouane</v>
      </c>
    </row>
    <row r="651" spans="1:7" x14ac:dyDescent="0.3">
      <c r="A651" s="1" t="str">
        <f t="shared" si="43"/>
        <v>43575</v>
      </c>
      <c r="B651" s="6">
        <f t="shared" si="45"/>
        <v>43575</v>
      </c>
      <c r="C651" s="7"/>
      <c r="D651" s="7"/>
      <c r="E651" s="7"/>
      <c r="F651" s="7">
        <f t="shared" si="44"/>
        <v>6</v>
      </c>
      <c r="G651" s="2" t="e">
        <f t="shared" si="42"/>
        <v>#N/A</v>
      </c>
    </row>
    <row r="652" spans="1:7" x14ac:dyDescent="0.3">
      <c r="A652" s="1" t="str">
        <f t="shared" si="43"/>
        <v>43575</v>
      </c>
      <c r="B652" s="6">
        <f t="shared" si="45"/>
        <v>43575</v>
      </c>
      <c r="C652" s="7"/>
      <c r="D652" s="7"/>
      <c r="E652" s="7"/>
      <c r="F652" s="7">
        <f t="shared" si="44"/>
        <v>6</v>
      </c>
      <c r="G652" s="2" t="e">
        <f t="shared" si="42"/>
        <v>#N/A</v>
      </c>
    </row>
    <row r="653" spans="1:7" x14ac:dyDescent="0.3">
      <c r="A653" s="1" t="str">
        <f t="shared" si="43"/>
        <v>43575</v>
      </c>
      <c r="B653" s="6">
        <f t="shared" si="45"/>
        <v>43575</v>
      </c>
      <c r="C653" s="7"/>
      <c r="D653" s="7"/>
      <c r="E653" s="7"/>
      <c r="F653" s="7">
        <f t="shared" si="44"/>
        <v>6</v>
      </c>
      <c r="G653" s="2" t="e">
        <f t="shared" si="42"/>
        <v>#N/A</v>
      </c>
    </row>
    <row r="654" spans="1:7" x14ac:dyDescent="0.3">
      <c r="A654" s="1" t="str">
        <f t="shared" si="43"/>
        <v>43575</v>
      </c>
      <c r="B654" s="6">
        <f t="shared" si="45"/>
        <v>43575</v>
      </c>
      <c r="C654" s="7"/>
      <c r="D654" s="7"/>
      <c r="E654" s="7"/>
      <c r="F654" s="7">
        <f t="shared" si="44"/>
        <v>6</v>
      </c>
      <c r="G654" s="2" t="e">
        <f t="shared" si="42"/>
        <v>#N/A</v>
      </c>
    </row>
    <row r="655" spans="1:7" x14ac:dyDescent="0.3">
      <c r="A655" s="1" t="str">
        <f t="shared" si="43"/>
        <v>43576</v>
      </c>
      <c r="B655" s="6">
        <f t="shared" si="45"/>
        <v>43576</v>
      </c>
      <c r="C655" s="7"/>
      <c r="D655" s="7"/>
      <c r="E655" s="7"/>
      <c r="F655" s="7">
        <f t="shared" si="44"/>
        <v>7</v>
      </c>
      <c r="G655" s="2" t="e">
        <f t="shared" si="42"/>
        <v>#N/A</v>
      </c>
    </row>
    <row r="656" spans="1:7" x14ac:dyDescent="0.3">
      <c r="A656" s="1" t="str">
        <f t="shared" si="43"/>
        <v>43576</v>
      </c>
      <c r="B656" s="6">
        <f t="shared" si="45"/>
        <v>43576</v>
      </c>
      <c r="C656" s="7"/>
      <c r="D656" s="7"/>
      <c r="E656" s="7"/>
      <c r="F656" s="7">
        <f t="shared" si="44"/>
        <v>7</v>
      </c>
      <c r="G656" s="2" t="e">
        <f t="shared" si="42"/>
        <v>#N/A</v>
      </c>
    </row>
    <row r="657" spans="1:7" x14ac:dyDescent="0.3">
      <c r="A657" s="1" t="str">
        <f t="shared" si="43"/>
        <v>43576</v>
      </c>
      <c r="B657" s="6">
        <f t="shared" si="45"/>
        <v>43576</v>
      </c>
      <c r="C657" s="7"/>
      <c r="D657" s="7"/>
      <c r="E657" s="7"/>
      <c r="F657" s="7">
        <f t="shared" si="44"/>
        <v>7</v>
      </c>
      <c r="G657" s="2" t="e">
        <f t="shared" si="42"/>
        <v>#N/A</v>
      </c>
    </row>
    <row r="658" spans="1:7" x14ac:dyDescent="0.3">
      <c r="A658" s="1" t="str">
        <f t="shared" si="43"/>
        <v>43576</v>
      </c>
      <c r="B658" s="6">
        <f t="shared" si="45"/>
        <v>43576</v>
      </c>
      <c r="C658" s="7"/>
      <c r="D658" s="7"/>
      <c r="E658" s="7"/>
      <c r="F658" s="7">
        <f t="shared" si="44"/>
        <v>7</v>
      </c>
      <c r="G658" s="2" t="e">
        <f t="shared" si="42"/>
        <v>#N/A</v>
      </c>
    </row>
    <row r="659" spans="1:7" x14ac:dyDescent="0.3">
      <c r="A659" s="1" t="str">
        <f t="shared" si="43"/>
        <v>43576</v>
      </c>
      <c r="B659" s="6">
        <f t="shared" si="45"/>
        <v>43576</v>
      </c>
      <c r="C659" s="7"/>
      <c r="D659" s="7"/>
      <c r="E659" s="7"/>
      <c r="F659" s="7">
        <f t="shared" si="44"/>
        <v>7</v>
      </c>
      <c r="G659" s="2" t="e">
        <f t="shared" si="42"/>
        <v>#N/A</v>
      </c>
    </row>
    <row r="660" spans="1:7" x14ac:dyDescent="0.3">
      <c r="A660" s="1" t="str">
        <f t="shared" si="43"/>
        <v>43576</v>
      </c>
      <c r="B660" s="6">
        <f t="shared" si="45"/>
        <v>43576</v>
      </c>
      <c r="C660" s="7"/>
      <c r="D660" s="7"/>
      <c r="E660" s="7"/>
      <c r="F660" s="7">
        <f t="shared" si="44"/>
        <v>7</v>
      </c>
      <c r="G660" s="2" t="e">
        <f t="shared" si="42"/>
        <v>#N/A</v>
      </c>
    </row>
    <row r="661" spans="1:7" x14ac:dyDescent="0.3">
      <c r="A661" s="1" t="str">
        <f t="shared" si="43"/>
        <v>43577NuitM2</v>
      </c>
      <c r="B661" s="4">
        <f t="shared" si="45"/>
        <v>43577</v>
      </c>
      <c r="C661" s="2" t="s">
        <v>7</v>
      </c>
      <c r="D661" s="2" t="s">
        <v>8</v>
      </c>
      <c r="E661" s="2" t="s">
        <v>21</v>
      </c>
      <c r="F661" s="2">
        <f t="shared" si="44"/>
        <v>1</v>
      </c>
      <c r="G661" s="2" t="str">
        <f t="shared" si="42"/>
        <v>Patrick</v>
      </c>
    </row>
    <row r="662" spans="1:7" x14ac:dyDescent="0.3">
      <c r="A662" s="1" t="str">
        <f t="shared" si="43"/>
        <v>43577NuitM3</v>
      </c>
      <c r="B662" s="4">
        <f t="shared" si="45"/>
        <v>43577</v>
      </c>
      <c r="C662" s="2" t="s">
        <v>11</v>
      </c>
      <c r="D662" s="2" t="s">
        <v>12</v>
      </c>
      <c r="E662" s="2" t="s">
        <v>21</v>
      </c>
      <c r="F662" s="2">
        <f t="shared" si="44"/>
        <v>1</v>
      </c>
      <c r="G662" s="2" t="str">
        <f t="shared" si="42"/>
        <v>Philippe</v>
      </c>
    </row>
    <row r="663" spans="1:7" x14ac:dyDescent="0.3">
      <c r="A663" s="1" t="str">
        <f t="shared" si="43"/>
        <v>43577MatinM2</v>
      </c>
      <c r="B663" s="4">
        <f t="shared" si="45"/>
        <v>43577</v>
      </c>
      <c r="C663" s="2" t="s">
        <v>13</v>
      </c>
      <c r="D663" s="2" t="s">
        <v>8</v>
      </c>
      <c r="E663" s="2" t="s">
        <v>9</v>
      </c>
      <c r="F663" s="2">
        <f t="shared" si="44"/>
        <v>1</v>
      </c>
      <c r="G663" s="2" t="str">
        <f t="shared" si="42"/>
        <v>Salah</v>
      </c>
    </row>
    <row r="664" spans="1:7" x14ac:dyDescent="0.3">
      <c r="A664" s="1" t="str">
        <f t="shared" si="43"/>
        <v>43577MatinM3</v>
      </c>
      <c r="B664" s="4">
        <f t="shared" si="45"/>
        <v>43577</v>
      </c>
      <c r="C664" s="2" t="s">
        <v>18</v>
      </c>
      <c r="D664" s="2" t="s">
        <v>12</v>
      </c>
      <c r="E664" s="2" t="s">
        <v>9</v>
      </c>
      <c r="F664" s="2">
        <f t="shared" si="44"/>
        <v>1</v>
      </c>
      <c r="G664" s="2" t="str">
        <f t="shared" si="42"/>
        <v>Jérôme</v>
      </c>
    </row>
    <row r="665" spans="1:7" x14ac:dyDescent="0.3">
      <c r="A665" s="1" t="str">
        <f t="shared" si="43"/>
        <v>43577Après-MidiM3</v>
      </c>
      <c r="B665" s="4">
        <f t="shared" si="45"/>
        <v>43577</v>
      </c>
      <c r="C665" s="2" t="s">
        <v>20</v>
      </c>
      <c r="D665" s="2" t="s">
        <v>12</v>
      </c>
      <c r="E665" s="2" t="s">
        <v>15</v>
      </c>
      <c r="F665" s="2">
        <f t="shared" si="44"/>
        <v>1</v>
      </c>
      <c r="G665" s="2" t="str">
        <f t="shared" si="42"/>
        <v>Jean-Pierre</v>
      </c>
    </row>
    <row r="666" spans="1:7" x14ac:dyDescent="0.3">
      <c r="A666" s="1" t="str">
        <f t="shared" si="43"/>
        <v>43577Après-MidiM2</v>
      </c>
      <c r="B666" s="4">
        <f t="shared" si="45"/>
        <v>43577</v>
      </c>
      <c r="C666" s="2" t="s">
        <v>16</v>
      </c>
      <c r="D666" s="2" t="s">
        <v>8</v>
      </c>
      <c r="E666" s="2" t="s">
        <v>15</v>
      </c>
      <c r="F666" s="2">
        <f t="shared" si="44"/>
        <v>1</v>
      </c>
      <c r="G666" s="2" t="str">
        <f t="shared" si="42"/>
        <v>Radouane</v>
      </c>
    </row>
    <row r="667" spans="1:7" x14ac:dyDescent="0.3">
      <c r="A667" s="1" t="str">
        <f t="shared" si="43"/>
        <v>43578NuitM2</v>
      </c>
      <c r="B667" s="4">
        <f t="shared" si="45"/>
        <v>43578</v>
      </c>
      <c r="C667" s="2" t="s">
        <v>7</v>
      </c>
      <c r="D667" s="2" t="s">
        <v>8</v>
      </c>
      <c r="E667" s="2" t="s">
        <v>21</v>
      </c>
      <c r="F667" s="2">
        <f t="shared" si="44"/>
        <v>2</v>
      </c>
      <c r="G667" s="2" t="str">
        <f t="shared" si="42"/>
        <v>Patrick</v>
      </c>
    </row>
    <row r="668" spans="1:7" x14ac:dyDescent="0.3">
      <c r="A668" s="1" t="str">
        <f t="shared" si="43"/>
        <v>43578NuitM3</v>
      </c>
      <c r="B668" s="4">
        <f t="shared" si="45"/>
        <v>43578</v>
      </c>
      <c r="C668" s="2" t="s">
        <v>11</v>
      </c>
      <c r="D668" s="2" t="s">
        <v>12</v>
      </c>
      <c r="E668" s="2" t="s">
        <v>21</v>
      </c>
      <c r="F668" s="2">
        <f t="shared" si="44"/>
        <v>2</v>
      </c>
      <c r="G668" s="2" t="str">
        <f t="shared" si="42"/>
        <v>Philippe</v>
      </c>
    </row>
    <row r="669" spans="1:7" x14ac:dyDescent="0.3">
      <c r="A669" s="1" t="str">
        <f t="shared" si="43"/>
        <v>43578MatinM2</v>
      </c>
      <c r="B669" s="4">
        <f t="shared" si="45"/>
        <v>43578</v>
      </c>
      <c r="C669" s="2" t="s">
        <v>13</v>
      </c>
      <c r="D669" s="2" t="s">
        <v>8</v>
      </c>
      <c r="E669" s="2" t="s">
        <v>9</v>
      </c>
      <c r="F669" s="2">
        <f t="shared" si="44"/>
        <v>2</v>
      </c>
      <c r="G669" s="2" t="str">
        <f t="shared" si="42"/>
        <v>Salah</v>
      </c>
    </row>
    <row r="670" spans="1:7" x14ac:dyDescent="0.3">
      <c r="A670" s="1" t="str">
        <f t="shared" si="43"/>
        <v>43578MatinM3</v>
      </c>
      <c r="B670" s="4">
        <f t="shared" si="45"/>
        <v>43578</v>
      </c>
      <c r="C670" s="2" t="s">
        <v>18</v>
      </c>
      <c r="D670" s="2" t="s">
        <v>12</v>
      </c>
      <c r="E670" s="2" t="s">
        <v>9</v>
      </c>
      <c r="F670" s="2">
        <f t="shared" si="44"/>
        <v>2</v>
      </c>
      <c r="G670" s="2" t="str">
        <f t="shared" si="42"/>
        <v>Jérôme</v>
      </c>
    </row>
    <row r="671" spans="1:7" x14ac:dyDescent="0.3">
      <c r="A671" s="1" t="str">
        <f t="shared" si="43"/>
        <v>43578Après-MidiM3</v>
      </c>
      <c r="B671" s="4">
        <f t="shared" si="45"/>
        <v>43578</v>
      </c>
      <c r="C671" s="2" t="s">
        <v>20</v>
      </c>
      <c r="D671" s="2" t="s">
        <v>12</v>
      </c>
      <c r="E671" s="2" t="s">
        <v>15</v>
      </c>
      <c r="F671" s="2">
        <f t="shared" si="44"/>
        <v>2</v>
      </c>
      <c r="G671" s="2" t="str">
        <f t="shared" si="42"/>
        <v>Jean-Pierre</v>
      </c>
    </row>
    <row r="672" spans="1:7" x14ac:dyDescent="0.3">
      <c r="A672" s="1" t="str">
        <f t="shared" si="43"/>
        <v>43578Après-MidiM2</v>
      </c>
      <c r="B672" s="4">
        <f t="shared" si="45"/>
        <v>43578</v>
      </c>
      <c r="C672" s="2" t="s">
        <v>16</v>
      </c>
      <c r="D672" s="2" t="s">
        <v>8</v>
      </c>
      <c r="E672" s="2" t="s">
        <v>15</v>
      </c>
      <c r="F672" s="2">
        <f t="shared" si="44"/>
        <v>2</v>
      </c>
      <c r="G672" s="2" t="str">
        <f t="shared" si="42"/>
        <v>Radouane</v>
      </c>
    </row>
    <row r="673" spans="1:7" x14ac:dyDescent="0.3">
      <c r="A673" s="1" t="str">
        <f t="shared" si="43"/>
        <v>43579NuitM2</v>
      </c>
      <c r="B673" s="4">
        <f t="shared" si="45"/>
        <v>43579</v>
      </c>
      <c r="C673" s="2" t="s">
        <v>7</v>
      </c>
      <c r="D673" s="2" t="s">
        <v>8</v>
      </c>
      <c r="E673" s="2" t="s">
        <v>21</v>
      </c>
      <c r="F673" s="2">
        <f t="shared" si="44"/>
        <v>3</v>
      </c>
      <c r="G673" s="2" t="str">
        <f t="shared" si="42"/>
        <v>Patrick</v>
      </c>
    </row>
    <row r="674" spans="1:7" x14ac:dyDescent="0.3">
      <c r="A674" s="1" t="str">
        <f t="shared" si="43"/>
        <v>43579NuitM3</v>
      </c>
      <c r="B674" s="4">
        <f t="shared" si="45"/>
        <v>43579</v>
      </c>
      <c r="C674" s="2" t="s">
        <v>11</v>
      </c>
      <c r="D674" s="2" t="s">
        <v>12</v>
      </c>
      <c r="E674" s="2" t="s">
        <v>21</v>
      </c>
      <c r="F674" s="2">
        <f t="shared" si="44"/>
        <v>3</v>
      </c>
      <c r="G674" s="2" t="str">
        <f t="shared" si="42"/>
        <v>Philippe</v>
      </c>
    </row>
    <row r="675" spans="1:7" x14ac:dyDescent="0.3">
      <c r="A675" s="1" t="str">
        <f t="shared" si="43"/>
        <v>43579MatinM2</v>
      </c>
      <c r="B675" s="4">
        <f t="shared" si="45"/>
        <v>43579</v>
      </c>
      <c r="C675" s="2" t="s">
        <v>13</v>
      </c>
      <c r="D675" s="2" t="s">
        <v>8</v>
      </c>
      <c r="E675" s="2" t="s">
        <v>9</v>
      </c>
      <c r="F675" s="2">
        <f t="shared" si="44"/>
        <v>3</v>
      </c>
      <c r="G675" s="2" t="str">
        <f t="shared" si="42"/>
        <v>Salah</v>
      </c>
    </row>
    <row r="676" spans="1:7" x14ac:dyDescent="0.3">
      <c r="A676" s="1" t="str">
        <f t="shared" si="43"/>
        <v>43579MatinM3</v>
      </c>
      <c r="B676" s="4">
        <f t="shared" si="45"/>
        <v>43579</v>
      </c>
      <c r="C676" s="2" t="s">
        <v>18</v>
      </c>
      <c r="D676" s="2" t="s">
        <v>12</v>
      </c>
      <c r="E676" s="2" t="s">
        <v>9</v>
      </c>
      <c r="F676" s="2">
        <f t="shared" si="44"/>
        <v>3</v>
      </c>
      <c r="G676" s="2" t="str">
        <f t="shared" si="42"/>
        <v>Jérôme</v>
      </c>
    </row>
    <row r="677" spans="1:7" x14ac:dyDescent="0.3">
      <c r="A677" s="1" t="str">
        <f t="shared" si="43"/>
        <v>43579Après-MidiM3</v>
      </c>
      <c r="B677" s="4">
        <f t="shared" si="45"/>
        <v>43579</v>
      </c>
      <c r="C677" s="2" t="s">
        <v>20</v>
      </c>
      <c r="D677" s="2" t="s">
        <v>12</v>
      </c>
      <c r="E677" s="2" t="s">
        <v>15</v>
      </c>
      <c r="F677" s="2">
        <f t="shared" si="44"/>
        <v>3</v>
      </c>
      <c r="G677" s="2" t="str">
        <f t="shared" si="42"/>
        <v>Jean-Pierre</v>
      </c>
    </row>
    <row r="678" spans="1:7" x14ac:dyDescent="0.3">
      <c r="A678" s="1" t="str">
        <f t="shared" si="43"/>
        <v>43579Après-MidiM2</v>
      </c>
      <c r="B678" s="4">
        <f t="shared" si="45"/>
        <v>43579</v>
      </c>
      <c r="C678" s="2" t="s">
        <v>16</v>
      </c>
      <c r="D678" s="2" t="s">
        <v>8</v>
      </c>
      <c r="E678" s="2" t="s">
        <v>15</v>
      </c>
      <c r="F678" s="2">
        <f t="shared" si="44"/>
        <v>3</v>
      </c>
      <c r="G678" s="2" t="str">
        <f t="shared" si="42"/>
        <v>Radouane</v>
      </c>
    </row>
    <row r="679" spans="1:7" x14ac:dyDescent="0.3">
      <c r="A679" s="1" t="str">
        <f t="shared" si="43"/>
        <v>43580NuitM2</v>
      </c>
      <c r="B679" s="4">
        <f t="shared" si="45"/>
        <v>43580</v>
      </c>
      <c r="C679" s="2" t="s">
        <v>7</v>
      </c>
      <c r="D679" s="2" t="s">
        <v>8</v>
      </c>
      <c r="E679" s="2" t="s">
        <v>21</v>
      </c>
      <c r="F679" s="2">
        <f t="shared" si="44"/>
        <v>4</v>
      </c>
      <c r="G679" s="2" t="str">
        <f t="shared" ref="G679:G742" si="46">VLOOKUP(C679,couleur,3,FALSE)</f>
        <v>Patrick</v>
      </c>
    </row>
    <row r="680" spans="1:7" x14ac:dyDescent="0.3">
      <c r="A680" s="1" t="str">
        <f t="shared" si="43"/>
        <v>43580NuitM3</v>
      </c>
      <c r="B680" s="4">
        <f t="shared" si="45"/>
        <v>43580</v>
      </c>
      <c r="C680" s="2" t="s">
        <v>11</v>
      </c>
      <c r="D680" s="2" t="s">
        <v>12</v>
      </c>
      <c r="E680" s="2" t="s">
        <v>21</v>
      </c>
      <c r="F680" s="2">
        <f t="shared" si="44"/>
        <v>4</v>
      </c>
      <c r="G680" s="2" t="str">
        <f t="shared" si="46"/>
        <v>Philippe</v>
      </c>
    </row>
    <row r="681" spans="1:7" x14ac:dyDescent="0.3">
      <c r="A681" s="1" t="str">
        <f t="shared" si="43"/>
        <v>43580MatinM2</v>
      </c>
      <c r="B681" s="4">
        <f t="shared" si="45"/>
        <v>43580</v>
      </c>
      <c r="C681" s="2" t="s">
        <v>13</v>
      </c>
      <c r="D681" s="2" t="s">
        <v>8</v>
      </c>
      <c r="E681" s="2" t="s">
        <v>9</v>
      </c>
      <c r="F681" s="2">
        <f t="shared" si="44"/>
        <v>4</v>
      </c>
      <c r="G681" s="2" t="str">
        <f t="shared" si="46"/>
        <v>Salah</v>
      </c>
    </row>
    <row r="682" spans="1:7" x14ac:dyDescent="0.3">
      <c r="A682" s="1" t="str">
        <f t="shared" si="43"/>
        <v>43580MatinM3</v>
      </c>
      <c r="B682" s="4">
        <f t="shared" si="45"/>
        <v>43580</v>
      </c>
      <c r="C682" s="2" t="s">
        <v>18</v>
      </c>
      <c r="D682" s="2" t="s">
        <v>12</v>
      </c>
      <c r="E682" s="2" t="s">
        <v>9</v>
      </c>
      <c r="F682" s="2">
        <f t="shared" si="44"/>
        <v>4</v>
      </c>
      <c r="G682" s="2" t="str">
        <f t="shared" si="46"/>
        <v>Jérôme</v>
      </c>
    </row>
    <row r="683" spans="1:7" x14ac:dyDescent="0.3">
      <c r="A683" s="1" t="str">
        <f t="shared" si="43"/>
        <v>43580Après-MidiM3</v>
      </c>
      <c r="B683" s="4">
        <f t="shared" si="45"/>
        <v>43580</v>
      </c>
      <c r="C683" s="2" t="s">
        <v>20</v>
      </c>
      <c r="D683" s="2" t="s">
        <v>12</v>
      </c>
      <c r="E683" s="2" t="s">
        <v>15</v>
      </c>
      <c r="F683" s="2">
        <f t="shared" si="44"/>
        <v>4</v>
      </c>
      <c r="G683" s="2" t="str">
        <f t="shared" si="46"/>
        <v>Jean-Pierre</v>
      </c>
    </row>
    <row r="684" spans="1:7" x14ac:dyDescent="0.3">
      <c r="A684" s="1" t="str">
        <f t="shared" si="43"/>
        <v>43580Après-MidiM2</v>
      </c>
      <c r="B684" s="4">
        <f t="shared" si="45"/>
        <v>43580</v>
      </c>
      <c r="C684" s="2" t="s">
        <v>16</v>
      </c>
      <c r="D684" s="2" t="s">
        <v>8</v>
      </c>
      <c r="E684" s="2" t="s">
        <v>15</v>
      </c>
      <c r="F684" s="2">
        <f t="shared" si="44"/>
        <v>4</v>
      </c>
      <c r="G684" s="2" t="str">
        <f t="shared" si="46"/>
        <v>Radouane</v>
      </c>
    </row>
    <row r="685" spans="1:7" x14ac:dyDescent="0.3">
      <c r="A685" s="1" t="str">
        <f t="shared" si="43"/>
        <v>43581NuitM2</v>
      </c>
      <c r="B685" s="4">
        <f t="shared" si="45"/>
        <v>43581</v>
      </c>
      <c r="C685" s="2" t="s">
        <v>7</v>
      </c>
      <c r="D685" s="2" t="s">
        <v>8</v>
      </c>
      <c r="E685" s="2" t="s">
        <v>21</v>
      </c>
      <c r="F685" s="2">
        <f t="shared" si="44"/>
        <v>5</v>
      </c>
      <c r="G685" s="2" t="str">
        <f t="shared" si="46"/>
        <v>Patrick</v>
      </c>
    </row>
    <row r="686" spans="1:7" x14ac:dyDescent="0.3">
      <c r="A686" s="1" t="str">
        <f t="shared" si="43"/>
        <v>43581NuitM3</v>
      </c>
      <c r="B686" s="4">
        <f t="shared" si="45"/>
        <v>43581</v>
      </c>
      <c r="C686" s="2" t="s">
        <v>11</v>
      </c>
      <c r="D686" s="2" t="s">
        <v>12</v>
      </c>
      <c r="E686" s="2" t="s">
        <v>21</v>
      </c>
      <c r="F686" s="2">
        <f t="shared" si="44"/>
        <v>5</v>
      </c>
      <c r="G686" s="2" t="str">
        <f t="shared" si="46"/>
        <v>Philippe</v>
      </c>
    </row>
    <row r="687" spans="1:7" x14ac:dyDescent="0.3">
      <c r="A687" s="1" t="str">
        <f t="shared" si="43"/>
        <v>43581MatinM2</v>
      </c>
      <c r="B687" s="4">
        <f t="shared" si="45"/>
        <v>43581</v>
      </c>
      <c r="C687" s="2" t="s">
        <v>13</v>
      </c>
      <c r="D687" s="2" t="s">
        <v>8</v>
      </c>
      <c r="E687" s="2" t="s">
        <v>9</v>
      </c>
      <c r="F687" s="2">
        <f t="shared" si="44"/>
        <v>5</v>
      </c>
      <c r="G687" s="2" t="str">
        <f t="shared" si="46"/>
        <v>Salah</v>
      </c>
    </row>
    <row r="688" spans="1:7" x14ac:dyDescent="0.3">
      <c r="A688" s="1" t="str">
        <f t="shared" si="43"/>
        <v>43581MatinM3</v>
      </c>
      <c r="B688" s="4">
        <f t="shared" si="45"/>
        <v>43581</v>
      </c>
      <c r="C688" s="2" t="s">
        <v>18</v>
      </c>
      <c r="D688" s="2" t="s">
        <v>12</v>
      </c>
      <c r="E688" s="2" t="s">
        <v>9</v>
      </c>
      <c r="F688" s="2">
        <f t="shared" si="44"/>
        <v>5</v>
      </c>
      <c r="G688" s="2" t="str">
        <f t="shared" si="46"/>
        <v>Jérôme</v>
      </c>
    </row>
    <row r="689" spans="1:7" x14ac:dyDescent="0.3">
      <c r="A689" s="1" t="str">
        <f t="shared" si="43"/>
        <v>43581Après-MidiM3</v>
      </c>
      <c r="B689" s="4">
        <f t="shared" si="45"/>
        <v>43581</v>
      </c>
      <c r="C689" s="2" t="s">
        <v>20</v>
      </c>
      <c r="D689" s="2" t="s">
        <v>12</v>
      </c>
      <c r="E689" s="2" t="s">
        <v>15</v>
      </c>
      <c r="F689" s="2">
        <f t="shared" si="44"/>
        <v>5</v>
      </c>
      <c r="G689" s="2" t="str">
        <f t="shared" si="46"/>
        <v>Jean-Pierre</v>
      </c>
    </row>
    <row r="690" spans="1:7" x14ac:dyDescent="0.3">
      <c r="A690" s="1" t="str">
        <f t="shared" si="43"/>
        <v>43581Après-MidiM2</v>
      </c>
      <c r="B690" s="4">
        <f t="shared" si="45"/>
        <v>43581</v>
      </c>
      <c r="C690" s="2" t="s">
        <v>16</v>
      </c>
      <c r="D690" s="2" t="s">
        <v>8</v>
      </c>
      <c r="E690" s="2" t="s">
        <v>15</v>
      </c>
      <c r="F690" s="2">
        <f t="shared" si="44"/>
        <v>5</v>
      </c>
      <c r="G690" s="2" t="str">
        <f t="shared" si="46"/>
        <v>Radouane</v>
      </c>
    </row>
    <row r="691" spans="1:7" x14ac:dyDescent="0.3">
      <c r="A691" s="1" t="str">
        <f t="shared" si="43"/>
        <v>43582NuitM2</v>
      </c>
      <c r="B691" s="6">
        <f t="shared" si="45"/>
        <v>43582</v>
      </c>
      <c r="C691" s="2" t="s">
        <v>7</v>
      </c>
      <c r="D691" s="2" t="s">
        <v>8</v>
      </c>
      <c r="E691" s="2" t="s">
        <v>21</v>
      </c>
      <c r="F691" s="7">
        <f t="shared" si="44"/>
        <v>6</v>
      </c>
      <c r="G691" s="2" t="str">
        <f t="shared" si="46"/>
        <v>Patrick</v>
      </c>
    </row>
    <row r="692" spans="1:7" x14ac:dyDescent="0.3">
      <c r="A692" s="1" t="str">
        <f t="shared" si="43"/>
        <v>43582NuitM3</v>
      </c>
      <c r="B692" s="6">
        <f t="shared" si="45"/>
        <v>43582</v>
      </c>
      <c r="C692" s="2" t="s">
        <v>11</v>
      </c>
      <c r="D692" s="2" t="s">
        <v>12</v>
      </c>
      <c r="E692" s="2" t="s">
        <v>21</v>
      </c>
      <c r="F692" s="7">
        <f t="shared" si="44"/>
        <v>6</v>
      </c>
      <c r="G692" s="2" t="str">
        <f t="shared" si="46"/>
        <v>Philippe</v>
      </c>
    </row>
    <row r="693" spans="1:7" x14ac:dyDescent="0.3">
      <c r="A693" s="1" t="str">
        <f t="shared" si="43"/>
        <v>43582</v>
      </c>
      <c r="B693" s="6">
        <f t="shared" si="45"/>
        <v>43582</v>
      </c>
      <c r="C693" s="7"/>
      <c r="D693" s="7"/>
      <c r="E693" s="7"/>
      <c r="F693" s="7">
        <f t="shared" si="44"/>
        <v>6</v>
      </c>
      <c r="G693" s="2" t="e">
        <f t="shared" si="46"/>
        <v>#N/A</v>
      </c>
    </row>
    <row r="694" spans="1:7" x14ac:dyDescent="0.3">
      <c r="A694" s="1" t="str">
        <f t="shared" si="43"/>
        <v>43582</v>
      </c>
      <c r="B694" s="6">
        <f t="shared" si="45"/>
        <v>43582</v>
      </c>
      <c r="C694" s="7"/>
      <c r="D694" s="7"/>
      <c r="E694" s="7"/>
      <c r="F694" s="7">
        <f t="shared" si="44"/>
        <v>6</v>
      </c>
      <c r="G694" s="2" t="e">
        <f t="shared" si="46"/>
        <v>#N/A</v>
      </c>
    </row>
    <row r="695" spans="1:7" x14ac:dyDescent="0.3">
      <c r="A695" s="1" t="str">
        <f t="shared" si="43"/>
        <v>43582</v>
      </c>
      <c r="B695" s="6">
        <f t="shared" si="45"/>
        <v>43582</v>
      </c>
      <c r="C695" s="7"/>
      <c r="D695" s="7"/>
      <c r="E695" s="7"/>
      <c r="F695" s="7">
        <f t="shared" si="44"/>
        <v>6</v>
      </c>
      <c r="G695" s="2" t="e">
        <f t="shared" si="46"/>
        <v>#N/A</v>
      </c>
    </row>
    <row r="696" spans="1:7" x14ac:dyDescent="0.3">
      <c r="A696" s="1" t="str">
        <f t="shared" si="43"/>
        <v>43582</v>
      </c>
      <c r="B696" s="6">
        <f t="shared" si="45"/>
        <v>43582</v>
      </c>
      <c r="C696" s="7"/>
      <c r="D696" s="7"/>
      <c r="E696" s="7"/>
      <c r="F696" s="7">
        <f t="shared" si="44"/>
        <v>6</v>
      </c>
      <c r="G696" s="2" t="e">
        <f t="shared" si="46"/>
        <v>#N/A</v>
      </c>
    </row>
    <row r="697" spans="1:7" x14ac:dyDescent="0.3">
      <c r="A697" s="1" t="str">
        <f t="shared" si="43"/>
        <v>43583</v>
      </c>
      <c r="B697" s="6">
        <f t="shared" si="45"/>
        <v>43583</v>
      </c>
      <c r="C697" s="7"/>
      <c r="D697" s="7"/>
      <c r="E697" s="7"/>
      <c r="F697" s="7">
        <f t="shared" si="44"/>
        <v>7</v>
      </c>
      <c r="G697" s="2" t="e">
        <f t="shared" si="46"/>
        <v>#N/A</v>
      </c>
    </row>
    <row r="698" spans="1:7" x14ac:dyDescent="0.3">
      <c r="A698" s="1" t="str">
        <f t="shared" si="43"/>
        <v>43583</v>
      </c>
      <c r="B698" s="6">
        <f t="shared" si="45"/>
        <v>43583</v>
      </c>
      <c r="C698" s="7"/>
      <c r="D698" s="7"/>
      <c r="E698" s="7"/>
      <c r="F698" s="7">
        <f t="shared" si="44"/>
        <v>7</v>
      </c>
      <c r="G698" s="2" t="e">
        <f t="shared" si="46"/>
        <v>#N/A</v>
      </c>
    </row>
    <row r="699" spans="1:7" x14ac:dyDescent="0.3">
      <c r="A699" s="1" t="str">
        <f t="shared" si="43"/>
        <v>43583</v>
      </c>
      <c r="B699" s="6">
        <f t="shared" si="45"/>
        <v>43583</v>
      </c>
      <c r="C699" s="7"/>
      <c r="D699" s="7"/>
      <c r="E699" s="7"/>
      <c r="F699" s="7">
        <f t="shared" si="44"/>
        <v>7</v>
      </c>
      <c r="G699" s="2" t="e">
        <f t="shared" si="46"/>
        <v>#N/A</v>
      </c>
    </row>
    <row r="700" spans="1:7" x14ac:dyDescent="0.3">
      <c r="A700" s="1" t="str">
        <f t="shared" si="43"/>
        <v>43583</v>
      </c>
      <c r="B700" s="6">
        <f t="shared" si="45"/>
        <v>43583</v>
      </c>
      <c r="C700" s="7"/>
      <c r="D700" s="7"/>
      <c r="E700" s="7"/>
      <c r="F700" s="7">
        <f t="shared" si="44"/>
        <v>7</v>
      </c>
      <c r="G700" s="2" t="e">
        <f t="shared" si="46"/>
        <v>#N/A</v>
      </c>
    </row>
    <row r="701" spans="1:7" x14ac:dyDescent="0.3">
      <c r="A701" s="1" t="str">
        <f t="shared" si="43"/>
        <v>43583</v>
      </c>
      <c r="B701" s="6">
        <f t="shared" si="45"/>
        <v>43583</v>
      </c>
      <c r="C701" s="7"/>
      <c r="D701" s="7"/>
      <c r="E701" s="7"/>
      <c r="F701" s="7">
        <f t="shared" si="44"/>
        <v>7</v>
      </c>
      <c r="G701" s="2" t="e">
        <f t="shared" si="46"/>
        <v>#N/A</v>
      </c>
    </row>
    <row r="702" spans="1:7" x14ac:dyDescent="0.3">
      <c r="A702" s="1" t="str">
        <f t="shared" si="43"/>
        <v>43583</v>
      </c>
      <c r="B702" s="6">
        <f t="shared" si="45"/>
        <v>43583</v>
      </c>
      <c r="C702" s="7"/>
      <c r="D702" s="7"/>
      <c r="E702" s="7"/>
      <c r="F702" s="7">
        <f t="shared" si="44"/>
        <v>7</v>
      </c>
      <c r="G702" s="2" t="e">
        <f t="shared" si="46"/>
        <v>#N/A</v>
      </c>
    </row>
    <row r="703" spans="1:7" x14ac:dyDescent="0.3">
      <c r="A703" s="1" t="str">
        <f t="shared" si="43"/>
        <v>43584Après-MidiM2</v>
      </c>
      <c r="B703" s="4">
        <f t="shared" si="45"/>
        <v>43584</v>
      </c>
      <c r="C703" s="2" t="s">
        <v>7</v>
      </c>
      <c r="D703" s="2" t="s">
        <v>8</v>
      </c>
      <c r="E703" s="2" t="s">
        <v>15</v>
      </c>
      <c r="F703" s="2">
        <f t="shared" si="44"/>
        <v>1</v>
      </c>
      <c r="G703" s="2" t="str">
        <f t="shared" si="46"/>
        <v>Patrick</v>
      </c>
    </row>
    <row r="704" spans="1:7" x14ac:dyDescent="0.3">
      <c r="A704" s="1" t="str">
        <f t="shared" si="43"/>
        <v>43584Après-MidiM3</v>
      </c>
      <c r="B704" s="4">
        <f t="shared" si="45"/>
        <v>43584</v>
      </c>
      <c r="C704" s="2" t="s">
        <v>11</v>
      </c>
      <c r="D704" s="2" t="s">
        <v>12</v>
      </c>
      <c r="E704" s="2" t="s">
        <v>15</v>
      </c>
      <c r="F704" s="2">
        <f t="shared" si="44"/>
        <v>1</v>
      </c>
      <c r="G704" s="2" t="str">
        <f t="shared" si="46"/>
        <v>Philippe</v>
      </c>
    </row>
    <row r="705" spans="1:7" x14ac:dyDescent="0.3">
      <c r="A705" s="1" t="str">
        <f t="shared" si="43"/>
        <v>43584NuitM2</v>
      </c>
      <c r="B705" s="4">
        <f t="shared" si="45"/>
        <v>43584</v>
      </c>
      <c r="C705" s="2" t="s">
        <v>13</v>
      </c>
      <c r="D705" s="2" t="s">
        <v>8</v>
      </c>
      <c r="E705" s="2" t="s">
        <v>21</v>
      </c>
      <c r="F705" s="2">
        <f t="shared" si="44"/>
        <v>1</v>
      </c>
      <c r="G705" s="2" t="str">
        <f t="shared" si="46"/>
        <v>Salah</v>
      </c>
    </row>
    <row r="706" spans="1:7" x14ac:dyDescent="0.3">
      <c r="A706" s="1" t="str">
        <f t="shared" ref="A706:A769" si="47">CONCATENATE(B706,E706,D706)</f>
        <v>43584NuitM3</v>
      </c>
      <c r="B706" s="4">
        <f t="shared" si="45"/>
        <v>43584</v>
      </c>
      <c r="C706" s="2" t="s">
        <v>18</v>
      </c>
      <c r="D706" s="2" t="s">
        <v>12</v>
      </c>
      <c r="E706" s="2" t="s">
        <v>21</v>
      </c>
      <c r="F706" s="2">
        <f t="shared" ref="F706:F769" si="48">WEEKDAY(B706,2)</f>
        <v>1</v>
      </c>
      <c r="G706" s="2" t="str">
        <f t="shared" si="46"/>
        <v>Jérôme</v>
      </c>
    </row>
    <row r="707" spans="1:7" x14ac:dyDescent="0.3">
      <c r="A707" s="1" t="str">
        <f t="shared" si="47"/>
        <v>43584MatinM3</v>
      </c>
      <c r="B707" s="4">
        <f t="shared" si="45"/>
        <v>43584</v>
      </c>
      <c r="C707" s="2" t="s">
        <v>20</v>
      </c>
      <c r="D707" s="2" t="s">
        <v>12</v>
      </c>
      <c r="E707" s="2" t="s">
        <v>9</v>
      </c>
      <c r="F707" s="2">
        <f t="shared" si="48"/>
        <v>1</v>
      </c>
      <c r="G707" s="2" t="str">
        <f t="shared" si="46"/>
        <v>Jean-Pierre</v>
      </c>
    </row>
    <row r="708" spans="1:7" x14ac:dyDescent="0.3">
      <c r="A708" s="1" t="str">
        <f t="shared" si="47"/>
        <v>43584MatinM2</v>
      </c>
      <c r="B708" s="4">
        <f t="shared" ref="B708:B771" si="49">$I$1+1*INT((ROW()-1)/6)</f>
        <v>43584</v>
      </c>
      <c r="C708" s="2" t="s">
        <v>16</v>
      </c>
      <c r="D708" s="2" t="s">
        <v>8</v>
      </c>
      <c r="E708" s="2" t="s">
        <v>9</v>
      </c>
      <c r="F708" s="2">
        <f t="shared" si="48"/>
        <v>1</v>
      </c>
      <c r="G708" s="2" t="str">
        <f t="shared" si="46"/>
        <v>Radouane</v>
      </c>
    </row>
    <row r="709" spans="1:7" x14ac:dyDescent="0.3">
      <c r="A709" s="1" t="str">
        <f t="shared" si="47"/>
        <v>43585Après-MidiM2</v>
      </c>
      <c r="B709" s="4">
        <f t="shared" si="49"/>
        <v>43585</v>
      </c>
      <c r="C709" s="2" t="s">
        <v>7</v>
      </c>
      <c r="D709" s="2" t="s">
        <v>8</v>
      </c>
      <c r="E709" s="2" t="s">
        <v>15</v>
      </c>
      <c r="F709" s="2">
        <f t="shared" si="48"/>
        <v>2</v>
      </c>
      <c r="G709" s="2" t="str">
        <f t="shared" si="46"/>
        <v>Patrick</v>
      </c>
    </row>
    <row r="710" spans="1:7" x14ac:dyDescent="0.3">
      <c r="A710" s="1" t="str">
        <f t="shared" si="47"/>
        <v>43585Après-MidiM3</v>
      </c>
      <c r="B710" s="4">
        <f t="shared" si="49"/>
        <v>43585</v>
      </c>
      <c r="C710" s="2" t="s">
        <v>11</v>
      </c>
      <c r="D710" s="2" t="s">
        <v>12</v>
      </c>
      <c r="E710" s="2" t="s">
        <v>15</v>
      </c>
      <c r="F710" s="2">
        <f t="shared" si="48"/>
        <v>2</v>
      </c>
      <c r="G710" s="2" t="str">
        <f t="shared" si="46"/>
        <v>Philippe</v>
      </c>
    </row>
    <row r="711" spans="1:7" x14ac:dyDescent="0.3">
      <c r="A711" s="1" t="str">
        <f t="shared" si="47"/>
        <v>43585NuitM2</v>
      </c>
      <c r="B711" s="4">
        <f t="shared" si="49"/>
        <v>43585</v>
      </c>
      <c r="C711" s="2" t="s">
        <v>13</v>
      </c>
      <c r="D711" s="2" t="s">
        <v>8</v>
      </c>
      <c r="E711" s="2" t="s">
        <v>21</v>
      </c>
      <c r="F711" s="2">
        <f t="shared" si="48"/>
        <v>2</v>
      </c>
      <c r="G711" s="2" t="str">
        <f t="shared" si="46"/>
        <v>Salah</v>
      </c>
    </row>
    <row r="712" spans="1:7" x14ac:dyDescent="0.3">
      <c r="A712" s="1" t="str">
        <f t="shared" si="47"/>
        <v>43585NuitM3</v>
      </c>
      <c r="B712" s="4">
        <f t="shared" si="49"/>
        <v>43585</v>
      </c>
      <c r="C712" s="2" t="s">
        <v>18</v>
      </c>
      <c r="D712" s="2" t="s">
        <v>12</v>
      </c>
      <c r="E712" s="2" t="s">
        <v>21</v>
      </c>
      <c r="F712" s="2">
        <f t="shared" si="48"/>
        <v>2</v>
      </c>
      <c r="G712" s="2" t="str">
        <f t="shared" si="46"/>
        <v>Jérôme</v>
      </c>
    </row>
    <row r="713" spans="1:7" x14ac:dyDescent="0.3">
      <c r="A713" s="1" t="str">
        <f t="shared" si="47"/>
        <v>43585MatinM3</v>
      </c>
      <c r="B713" s="4">
        <f t="shared" si="49"/>
        <v>43585</v>
      </c>
      <c r="C713" s="2" t="s">
        <v>20</v>
      </c>
      <c r="D713" s="2" t="s">
        <v>12</v>
      </c>
      <c r="E713" s="2" t="s">
        <v>9</v>
      </c>
      <c r="F713" s="2">
        <f t="shared" si="48"/>
        <v>2</v>
      </c>
      <c r="G713" s="2" t="str">
        <f t="shared" si="46"/>
        <v>Jean-Pierre</v>
      </c>
    </row>
    <row r="714" spans="1:7" x14ac:dyDescent="0.3">
      <c r="A714" s="1" t="str">
        <f t="shared" si="47"/>
        <v>43585MatinM2</v>
      </c>
      <c r="B714" s="4">
        <f t="shared" si="49"/>
        <v>43585</v>
      </c>
      <c r="C714" s="2" t="s">
        <v>16</v>
      </c>
      <c r="D714" s="2" t="s">
        <v>8</v>
      </c>
      <c r="E714" s="2" t="s">
        <v>9</v>
      </c>
      <c r="F714" s="2">
        <f t="shared" si="48"/>
        <v>2</v>
      </c>
      <c r="G714" s="2" t="str">
        <f t="shared" si="46"/>
        <v>Radouane</v>
      </c>
    </row>
    <row r="715" spans="1:7" x14ac:dyDescent="0.3">
      <c r="A715" s="1" t="str">
        <f t="shared" si="47"/>
        <v>43586Après-MidiM2</v>
      </c>
      <c r="B715" s="4">
        <f t="shared" si="49"/>
        <v>43586</v>
      </c>
      <c r="C715" s="2" t="s">
        <v>7</v>
      </c>
      <c r="D715" s="2" t="s">
        <v>8</v>
      </c>
      <c r="E715" s="2" t="s">
        <v>15</v>
      </c>
      <c r="F715" s="2">
        <f t="shared" si="48"/>
        <v>3</v>
      </c>
      <c r="G715" s="2" t="str">
        <f t="shared" si="46"/>
        <v>Patrick</v>
      </c>
    </row>
    <row r="716" spans="1:7" x14ac:dyDescent="0.3">
      <c r="A716" s="1" t="str">
        <f t="shared" si="47"/>
        <v>43586Après-MidiM3</v>
      </c>
      <c r="B716" s="4">
        <f t="shared" si="49"/>
        <v>43586</v>
      </c>
      <c r="C716" s="2" t="s">
        <v>11</v>
      </c>
      <c r="D716" s="2" t="s">
        <v>12</v>
      </c>
      <c r="E716" s="2" t="s">
        <v>15</v>
      </c>
      <c r="F716" s="2">
        <f t="shared" si="48"/>
        <v>3</v>
      </c>
      <c r="G716" s="2" t="str">
        <f t="shared" si="46"/>
        <v>Philippe</v>
      </c>
    </row>
    <row r="717" spans="1:7" x14ac:dyDescent="0.3">
      <c r="A717" s="1" t="str">
        <f t="shared" si="47"/>
        <v>43586NuitM2</v>
      </c>
      <c r="B717" s="4">
        <f t="shared" si="49"/>
        <v>43586</v>
      </c>
      <c r="C717" s="2" t="s">
        <v>13</v>
      </c>
      <c r="D717" s="2" t="s">
        <v>8</v>
      </c>
      <c r="E717" s="2" t="s">
        <v>21</v>
      </c>
      <c r="F717" s="2">
        <f t="shared" si="48"/>
        <v>3</v>
      </c>
      <c r="G717" s="2" t="str">
        <f t="shared" si="46"/>
        <v>Salah</v>
      </c>
    </row>
    <row r="718" spans="1:7" x14ac:dyDescent="0.3">
      <c r="A718" s="1" t="str">
        <f t="shared" si="47"/>
        <v>43586NuitM3</v>
      </c>
      <c r="B718" s="4">
        <f t="shared" si="49"/>
        <v>43586</v>
      </c>
      <c r="C718" s="2" t="s">
        <v>18</v>
      </c>
      <c r="D718" s="2" t="s">
        <v>12</v>
      </c>
      <c r="E718" s="2" t="s">
        <v>21</v>
      </c>
      <c r="F718" s="2">
        <f t="shared" si="48"/>
        <v>3</v>
      </c>
      <c r="G718" s="2" t="str">
        <f t="shared" si="46"/>
        <v>Jérôme</v>
      </c>
    </row>
    <row r="719" spans="1:7" x14ac:dyDescent="0.3">
      <c r="A719" s="1" t="str">
        <f t="shared" si="47"/>
        <v>43586MatinM3</v>
      </c>
      <c r="B719" s="4">
        <f t="shared" si="49"/>
        <v>43586</v>
      </c>
      <c r="C719" s="2" t="s">
        <v>20</v>
      </c>
      <c r="D719" s="2" t="s">
        <v>12</v>
      </c>
      <c r="E719" s="2" t="s">
        <v>9</v>
      </c>
      <c r="F719" s="2">
        <f t="shared" si="48"/>
        <v>3</v>
      </c>
      <c r="G719" s="2" t="str">
        <f t="shared" si="46"/>
        <v>Jean-Pierre</v>
      </c>
    </row>
    <row r="720" spans="1:7" x14ac:dyDescent="0.3">
      <c r="A720" s="1" t="str">
        <f t="shared" si="47"/>
        <v>43586MatinM2</v>
      </c>
      <c r="B720" s="4">
        <f t="shared" si="49"/>
        <v>43586</v>
      </c>
      <c r="C720" s="2" t="s">
        <v>16</v>
      </c>
      <c r="D720" s="2" t="s">
        <v>8</v>
      </c>
      <c r="E720" s="2" t="s">
        <v>9</v>
      </c>
      <c r="F720" s="2">
        <f t="shared" si="48"/>
        <v>3</v>
      </c>
      <c r="G720" s="2" t="str">
        <f t="shared" si="46"/>
        <v>Radouane</v>
      </c>
    </row>
    <row r="721" spans="1:7" x14ac:dyDescent="0.3">
      <c r="A721" s="1" t="str">
        <f t="shared" si="47"/>
        <v>43587Après-MidiM2</v>
      </c>
      <c r="B721" s="4">
        <f t="shared" si="49"/>
        <v>43587</v>
      </c>
      <c r="C721" s="2" t="s">
        <v>7</v>
      </c>
      <c r="D721" s="2" t="s">
        <v>8</v>
      </c>
      <c r="E721" s="2" t="s">
        <v>15</v>
      </c>
      <c r="F721" s="2">
        <f t="shared" si="48"/>
        <v>4</v>
      </c>
      <c r="G721" s="2" t="str">
        <f t="shared" si="46"/>
        <v>Patrick</v>
      </c>
    </row>
    <row r="722" spans="1:7" x14ac:dyDescent="0.3">
      <c r="A722" s="1" t="str">
        <f t="shared" si="47"/>
        <v>43587Après-MidiM3</v>
      </c>
      <c r="B722" s="4">
        <f t="shared" si="49"/>
        <v>43587</v>
      </c>
      <c r="C722" s="2" t="s">
        <v>11</v>
      </c>
      <c r="D722" s="2" t="s">
        <v>12</v>
      </c>
      <c r="E722" s="2" t="s">
        <v>15</v>
      </c>
      <c r="F722" s="2">
        <f t="shared" si="48"/>
        <v>4</v>
      </c>
      <c r="G722" s="2" t="str">
        <f t="shared" si="46"/>
        <v>Philippe</v>
      </c>
    </row>
    <row r="723" spans="1:7" x14ac:dyDescent="0.3">
      <c r="A723" s="1" t="str">
        <f t="shared" si="47"/>
        <v>43587NuitM2</v>
      </c>
      <c r="B723" s="4">
        <f t="shared" si="49"/>
        <v>43587</v>
      </c>
      <c r="C723" s="2" t="s">
        <v>13</v>
      </c>
      <c r="D723" s="2" t="s">
        <v>8</v>
      </c>
      <c r="E723" s="2" t="s">
        <v>21</v>
      </c>
      <c r="F723" s="2">
        <f t="shared" si="48"/>
        <v>4</v>
      </c>
      <c r="G723" s="2" t="str">
        <f t="shared" si="46"/>
        <v>Salah</v>
      </c>
    </row>
    <row r="724" spans="1:7" x14ac:dyDescent="0.3">
      <c r="A724" s="1" t="str">
        <f t="shared" si="47"/>
        <v>43587NuitM3</v>
      </c>
      <c r="B724" s="4">
        <f t="shared" si="49"/>
        <v>43587</v>
      </c>
      <c r="C724" s="2" t="s">
        <v>18</v>
      </c>
      <c r="D724" s="2" t="s">
        <v>12</v>
      </c>
      <c r="E724" s="2" t="s">
        <v>21</v>
      </c>
      <c r="F724" s="2">
        <f t="shared" si="48"/>
        <v>4</v>
      </c>
      <c r="G724" s="2" t="str">
        <f t="shared" si="46"/>
        <v>Jérôme</v>
      </c>
    </row>
    <row r="725" spans="1:7" x14ac:dyDescent="0.3">
      <c r="A725" s="1" t="str">
        <f t="shared" si="47"/>
        <v>43587MatinM3</v>
      </c>
      <c r="B725" s="4">
        <f t="shared" si="49"/>
        <v>43587</v>
      </c>
      <c r="C725" s="2" t="s">
        <v>20</v>
      </c>
      <c r="D725" s="2" t="s">
        <v>12</v>
      </c>
      <c r="E725" s="2" t="s">
        <v>9</v>
      </c>
      <c r="F725" s="2">
        <f t="shared" si="48"/>
        <v>4</v>
      </c>
      <c r="G725" s="2" t="str">
        <f t="shared" si="46"/>
        <v>Jean-Pierre</v>
      </c>
    </row>
    <row r="726" spans="1:7" x14ac:dyDescent="0.3">
      <c r="A726" s="1" t="str">
        <f t="shared" si="47"/>
        <v>43587MatinM2</v>
      </c>
      <c r="B726" s="4">
        <f t="shared" si="49"/>
        <v>43587</v>
      </c>
      <c r="C726" s="2" t="s">
        <v>16</v>
      </c>
      <c r="D726" s="2" t="s">
        <v>8</v>
      </c>
      <c r="E726" s="2" t="s">
        <v>9</v>
      </c>
      <c r="F726" s="2">
        <f t="shared" si="48"/>
        <v>4</v>
      </c>
      <c r="G726" s="2" t="str">
        <f t="shared" si="46"/>
        <v>Radouane</v>
      </c>
    </row>
    <row r="727" spans="1:7" x14ac:dyDescent="0.3">
      <c r="A727" s="1" t="str">
        <f t="shared" si="47"/>
        <v>43588Après-MidiM2</v>
      </c>
      <c r="B727" s="4">
        <f t="shared" si="49"/>
        <v>43588</v>
      </c>
      <c r="C727" s="2" t="s">
        <v>7</v>
      </c>
      <c r="D727" s="2" t="s">
        <v>8</v>
      </c>
      <c r="E727" s="2" t="s">
        <v>15</v>
      </c>
      <c r="F727" s="2">
        <f t="shared" si="48"/>
        <v>5</v>
      </c>
      <c r="G727" s="2" t="str">
        <f t="shared" si="46"/>
        <v>Patrick</v>
      </c>
    </row>
    <row r="728" spans="1:7" x14ac:dyDescent="0.3">
      <c r="A728" s="1" t="str">
        <f t="shared" si="47"/>
        <v>43588Après-MidiM3</v>
      </c>
      <c r="B728" s="4">
        <f t="shared" si="49"/>
        <v>43588</v>
      </c>
      <c r="C728" s="2" t="s">
        <v>11</v>
      </c>
      <c r="D728" s="2" t="s">
        <v>12</v>
      </c>
      <c r="E728" s="2" t="s">
        <v>15</v>
      </c>
      <c r="F728" s="2">
        <f t="shared" si="48"/>
        <v>5</v>
      </c>
      <c r="G728" s="2" t="str">
        <f t="shared" si="46"/>
        <v>Philippe</v>
      </c>
    </row>
    <row r="729" spans="1:7" x14ac:dyDescent="0.3">
      <c r="A729" s="1" t="str">
        <f t="shared" si="47"/>
        <v>43588NuitM2</v>
      </c>
      <c r="B729" s="4">
        <f t="shared" si="49"/>
        <v>43588</v>
      </c>
      <c r="C729" s="2" t="s">
        <v>13</v>
      </c>
      <c r="D729" s="2" t="s">
        <v>8</v>
      </c>
      <c r="E729" s="2" t="s">
        <v>21</v>
      </c>
      <c r="F729" s="2">
        <f t="shared" si="48"/>
        <v>5</v>
      </c>
      <c r="G729" s="2" t="str">
        <f t="shared" si="46"/>
        <v>Salah</v>
      </c>
    </row>
    <row r="730" spans="1:7" x14ac:dyDescent="0.3">
      <c r="A730" s="1" t="str">
        <f t="shared" si="47"/>
        <v>43588NuitM3</v>
      </c>
      <c r="B730" s="4">
        <f t="shared" si="49"/>
        <v>43588</v>
      </c>
      <c r="C730" s="2" t="s">
        <v>18</v>
      </c>
      <c r="D730" s="2" t="s">
        <v>12</v>
      </c>
      <c r="E730" s="2" t="s">
        <v>21</v>
      </c>
      <c r="F730" s="2">
        <f t="shared" si="48"/>
        <v>5</v>
      </c>
      <c r="G730" s="2" t="str">
        <f t="shared" si="46"/>
        <v>Jérôme</v>
      </c>
    </row>
    <row r="731" spans="1:7" x14ac:dyDescent="0.3">
      <c r="A731" s="1" t="str">
        <f t="shared" si="47"/>
        <v>43588MatinM3</v>
      </c>
      <c r="B731" s="4">
        <f t="shared" si="49"/>
        <v>43588</v>
      </c>
      <c r="C731" s="2" t="s">
        <v>20</v>
      </c>
      <c r="D731" s="2" t="s">
        <v>12</v>
      </c>
      <c r="E731" s="2" t="s">
        <v>9</v>
      </c>
      <c r="F731" s="2">
        <f t="shared" si="48"/>
        <v>5</v>
      </c>
      <c r="G731" s="2" t="str">
        <f t="shared" si="46"/>
        <v>Jean-Pierre</v>
      </c>
    </row>
    <row r="732" spans="1:7" x14ac:dyDescent="0.3">
      <c r="A732" s="1" t="str">
        <f t="shared" si="47"/>
        <v>43588MatinM2</v>
      </c>
      <c r="B732" s="4">
        <f t="shared" si="49"/>
        <v>43588</v>
      </c>
      <c r="C732" s="2" t="s">
        <v>16</v>
      </c>
      <c r="D732" s="2" t="s">
        <v>8</v>
      </c>
      <c r="E732" s="2" t="s">
        <v>9</v>
      </c>
      <c r="F732" s="2">
        <f t="shared" si="48"/>
        <v>5</v>
      </c>
      <c r="G732" s="2" t="str">
        <f t="shared" si="46"/>
        <v>Radouane</v>
      </c>
    </row>
    <row r="733" spans="1:7" x14ac:dyDescent="0.3">
      <c r="A733" s="1" t="str">
        <f t="shared" ca="1" si="47"/>
        <v>43589NuitM2</v>
      </c>
      <c r="B733" s="6">
        <f t="shared" si="49"/>
        <v>43589</v>
      </c>
      <c r="C733" s="9" t="str">
        <f ca="1">INDIRECT("c"&amp;ROW()-4)</f>
        <v>Noir</v>
      </c>
      <c r="D733" s="9" t="str">
        <f ca="1">INDIRECT("d"&amp;ROW()-4)</f>
        <v>M2</v>
      </c>
      <c r="E733" s="9" t="str">
        <f ca="1">INDIRECT("e"&amp;ROW()-4)</f>
        <v>Nuit</v>
      </c>
      <c r="F733" s="7">
        <f t="shared" si="48"/>
        <v>6</v>
      </c>
      <c r="G733" s="2" t="str">
        <f t="shared" ca="1" si="46"/>
        <v>Salah</v>
      </c>
    </row>
    <row r="734" spans="1:7" x14ac:dyDescent="0.3">
      <c r="A734" s="1" t="str">
        <f t="shared" ca="1" si="47"/>
        <v>43589NuitM3</v>
      </c>
      <c r="B734" s="6">
        <f t="shared" si="49"/>
        <v>43589</v>
      </c>
      <c r="C734" s="9" t="str">
        <f ca="1">INDIRECT("c"&amp;ROW()-4)</f>
        <v>Jaune</v>
      </c>
      <c r="D734" s="9" t="str">
        <f ca="1">INDIRECT("d"&amp;ROW()-4)</f>
        <v>M3</v>
      </c>
      <c r="E734" s="9" t="str">
        <f ca="1">INDIRECT("e"&amp;ROW()-4)</f>
        <v>Nuit</v>
      </c>
      <c r="F734" s="7">
        <f t="shared" si="48"/>
        <v>6</v>
      </c>
      <c r="G734" s="2" t="str">
        <f t="shared" ca="1" si="46"/>
        <v>Jérôme</v>
      </c>
    </row>
    <row r="735" spans="1:7" x14ac:dyDescent="0.3">
      <c r="A735" s="1" t="str">
        <f t="shared" si="47"/>
        <v>43589</v>
      </c>
      <c r="B735" s="6">
        <f t="shared" si="49"/>
        <v>43589</v>
      </c>
      <c r="C735" s="7"/>
      <c r="D735" s="7"/>
      <c r="E735" s="7"/>
      <c r="F735" s="7">
        <f t="shared" si="48"/>
        <v>6</v>
      </c>
      <c r="G735" s="2" t="e">
        <f t="shared" si="46"/>
        <v>#N/A</v>
      </c>
    </row>
    <row r="736" spans="1:7" x14ac:dyDescent="0.3">
      <c r="A736" s="1" t="str">
        <f t="shared" si="47"/>
        <v>43589</v>
      </c>
      <c r="B736" s="6">
        <f t="shared" si="49"/>
        <v>43589</v>
      </c>
      <c r="C736" s="7"/>
      <c r="D736" s="7"/>
      <c r="E736" s="7"/>
      <c r="F736" s="7">
        <f t="shared" si="48"/>
        <v>6</v>
      </c>
      <c r="G736" s="2" t="e">
        <f t="shared" si="46"/>
        <v>#N/A</v>
      </c>
    </row>
    <row r="737" spans="1:7" x14ac:dyDescent="0.3">
      <c r="A737" s="1" t="str">
        <f t="shared" si="47"/>
        <v>43589</v>
      </c>
      <c r="B737" s="6">
        <f t="shared" si="49"/>
        <v>43589</v>
      </c>
      <c r="C737" s="7"/>
      <c r="D737" s="7"/>
      <c r="E737" s="7"/>
      <c r="F737" s="7">
        <f t="shared" si="48"/>
        <v>6</v>
      </c>
      <c r="G737" s="2" t="e">
        <f t="shared" si="46"/>
        <v>#N/A</v>
      </c>
    </row>
    <row r="738" spans="1:7" x14ac:dyDescent="0.3">
      <c r="A738" s="1" t="str">
        <f t="shared" si="47"/>
        <v>43589</v>
      </c>
      <c r="B738" s="6">
        <f t="shared" si="49"/>
        <v>43589</v>
      </c>
      <c r="C738" s="7"/>
      <c r="D738" s="7"/>
      <c r="E738" s="7"/>
      <c r="F738" s="7">
        <f t="shared" si="48"/>
        <v>6</v>
      </c>
      <c r="G738" s="2" t="e">
        <f t="shared" si="46"/>
        <v>#N/A</v>
      </c>
    </row>
    <row r="739" spans="1:7" x14ac:dyDescent="0.3">
      <c r="A739" s="1" t="str">
        <f t="shared" si="47"/>
        <v>43590</v>
      </c>
      <c r="B739" s="6">
        <f t="shared" si="49"/>
        <v>43590</v>
      </c>
      <c r="C739" s="7"/>
      <c r="D739" s="7"/>
      <c r="E739" s="7"/>
      <c r="F739" s="7">
        <f t="shared" si="48"/>
        <v>7</v>
      </c>
      <c r="G739" s="2" t="e">
        <f t="shared" si="46"/>
        <v>#N/A</v>
      </c>
    </row>
    <row r="740" spans="1:7" x14ac:dyDescent="0.3">
      <c r="A740" s="1" t="str">
        <f t="shared" si="47"/>
        <v>43590</v>
      </c>
      <c r="B740" s="6">
        <f t="shared" si="49"/>
        <v>43590</v>
      </c>
      <c r="C740" s="7"/>
      <c r="D740" s="7"/>
      <c r="E740" s="7"/>
      <c r="F740" s="7">
        <f t="shared" si="48"/>
        <v>7</v>
      </c>
      <c r="G740" s="2" t="e">
        <f t="shared" si="46"/>
        <v>#N/A</v>
      </c>
    </row>
    <row r="741" spans="1:7" x14ac:dyDescent="0.3">
      <c r="A741" s="1" t="str">
        <f t="shared" si="47"/>
        <v>43590</v>
      </c>
      <c r="B741" s="6">
        <f t="shared" si="49"/>
        <v>43590</v>
      </c>
      <c r="C741" s="7"/>
      <c r="D741" s="7"/>
      <c r="E741" s="7"/>
      <c r="F741" s="7">
        <f t="shared" si="48"/>
        <v>7</v>
      </c>
      <c r="G741" s="2" t="e">
        <f t="shared" si="46"/>
        <v>#N/A</v>
      </c>
    </row>
    <row r="742" spans="1:7" x14ac:dyDescent="0.3">
      <c r="A742" s="1" t="str">
        <f t="shared" si="47"/>
        <v>43590</v>
      </c>
      <c r="B742" s="6">
        <f t="shared" si="49"/>
        <v>43590</v>
      </c>
      <c r="C742" s="7"/>
      <c r="D742" s="7"/>
      <c r="E742" s="7"/>
      <c r="F742" s="7">
        <f t="shared" si="48"/>
        <v>7</v>
      </c>
      <c r="G742" s="2" t="e">
        <f t="shared" si="46"/>
        <v>#N/A</v>
      </c>
    </row>
    <row r="743" spans="1:7" x14ac:dyDescent="0.3">
      <c r="A743" s="1" t="str">
        <f t="shared" si="47"/>
        <v>43590</v>
      </c>
      <c r="B743" s="6">
        <f t="shared" si="49"/>
        <v>43590</v>
      </c>
      <c r="C743" s="7"/>
      <c r="D743" s="7"/>
      <c r="E743" s="7"/>
      <c r="F743" s="7">
        <f t="shared" si="48"/>
        <v>7</v>
      </c>
      <c r="G743" s="2" t="e">
        <f t="shared" ref="G743:G806" si="50">VLOOKUP(C743,couleur,3,FALSE)</f>
        <v>#N/A</v>
      </c>
    </row>
    <row r="744" spans="1:7" x14ac:dyDescent="0.3">
      <c r="A744" s="1" t="str">
        <f t="shared" si="47"/>
        <v>43590</v>
      </c>
      <c r="B744" s="6">
        <f t="shared" si="49"/>
        <v>43590</v>
      </c>
      <c r="C744" s="7"/>
      <c r="D744" s="7"/>
      <c r="E744" s="7"/>
      <c r="F744" s="7">
        <f t="shared" si="48"/>
        <v>7</v>
      </c>
      <c r="G744" s="2" t="e">
        <f t="shared" si="50"/>
        <v>#N/A</v>
      </c>
    </row>
    <row r="745" spans="1:7" x14ac:dyDescent="0.3">
      <c r="A745" s="1" t="str">
        <f t="shared" si="47"/>
        <v>43591MatinM2</v>
      </c>
      <c r="B745" s="4">
        <f t="shared" si="49"/>
        <v>43591</v>
      </c>
      <c r="C745" s="2" t="s">
        <v>7</v>
      </c>
      <c r="D745" s="2" t="s">
        <v>8</v>
      </c>
      <c r="E745" s="2" t="s">
        <v>9</v>
      </c>
      <c r="F745" s="2">
        <f t="shared" si="48"/>
        <v>1</v>
      </c>
      <c r="G745" s="2" t="str">
        <f t="shared" si="50"/>
        <v>Patrick</v>
      </c>
    </row>
    <row r="746" spans="1:7" x14ac:dyDescent="0.3">
      <c r="A746" s="1" t="str">
        <f t="shared" si="47"/>
        <v>43591MatinM3</v>
      </c>
      <c r="B746" s="4">
        <f t="shared" si="49"/>
        <v>43591</v>
      </c>
      <c r="C746" s="2" t="s">
        <v>11</v>
      </c>
      <c r="D746" s="2" t="s">
        <v>12</v>
      </c>
      <c r="E746" s="2" t="s">
        <v>9</v>
      </c>
      <c r="F746" s="2">
        <f t="shared" si="48"/>
        <v>1</v>
      </c>
      <c r="G746" s="2" t="str">
        <f t="shared" si="50"/>
        <v>Philippe</v>
      </c>
    </row>
    <row r="747" spans="1:7" x14ac:dyDescent="0.3">
      <c r="A747" s="1" t="str">
        <f t="shared" si="47"/>
        <v>43591Après-MidiM2</v>
      </c>
      <c r="B747" s="4">
        <f t="shared" si="49"/>
        <v>43591</v>
      </c>
      <c r="C747" s="2" t="s">
        <v>13</v>
      </c>
      <c r="D747" s="2" t="s">
        <v>8</v>
      </c>
      <c r="E747" s="2" t="s">
        <v>15</v>
      </c>
      <c r="F747" s="2">
        <f t="shared" si="48"/>
        <v>1</v>
      </c>
      <c r="G747" s="2" t="str">
        <f t="shared" si="50"/>
        <v>Salah</v>
      </c>
    </row>
    <row r="748" spans="1:7" x14ac:dyDescent="0.3">
      <c r="A748" s="1" t="str">
        <f t="shared" si="47"/>
        <v>43591Après-MidiM3</v>
      </c>
      <c r="B748" s="4">
        <f t="shared" si="49"/>
        <v>43591</v>
      </c>
      <c r="C748" s="2" t="s">
        <v>18</v>
      </c>
      <c r="D748" s="2" t="s">
        <v>12</v>
      </c>
      <c r="E748" s="2" t="s">
        <v>15</v>
      </c>
      <c r="F748" s="2">
        <f t="shared" si="48"/>
        <v>1</v>
      </c>
      <c r="G748" s="2" t="str">
        <f t="shared" si="50"/>
        <v>Jérôme</v>
      </c>
    </row>
    <row r="749" spans="1:7" x14ac:dyDescent="0.3">
      <c r="A749" s="1" t="str">
        <f t="shared" si="47"/>
        <v>43591NuitM3</v>
      </c>
      <c r="B749" s="4">
        <f t="shared" si="49"/>
        <v>43591</v>
      </c>
      <c r="C749" s="2" t="s">
        <v>20</v>
      </c>
      <c r="D749" s="2" t="s">
        <v>12</v>
      </c>
      <c r="E749" s="2" t="s">
        <v>21</v>
      </c>
      <c r="F749" s="2">
        <f t="shared" si="48"/>
        <v>1</v>
      </c>
      <c r="G749" s="2" t="str">
        <f t="shared" si="50"/>
        <v>Jean-Pierre</v>
      </c>
    </row>
    <row r="750" spans="1:7" x14ac:dyDescent="0.3">
      <c r="A750" s="1" t="str">
        <f t="shared" si="47"/>
        <v>43591NuitM2</v>
      </c>
      <c r="B750" s="4">
        <f t="shared" si="49"/>
        <v>43591</v>
      </c>
      <c r="C750" s="2" t="s">
        <v>16</v>
      </c>
      <c r="D750" s="2" t="s">
        <v>8</v>
      </c>
      <c r="E750" s="2" t="s">
        <v>21</v>
      </c>
      <c r="F750" s="2">
        <f t="shared" si="48"/>
        <v>1</v>
      </c>
      <c r="G750" s="2" t="str">
        <f t="shared" si="50"/>
        <v>Radouane</v>
      </c>
    </row>
    <row r="751" spans="1:7" x14ac:dyDescent="0.3">
      <c r="A751" s="1" t="str">
        <f t="shared" si="47"/>
        <v>43592MatinM2</v>
      </c>
      <c r="B751" s="4">
        <f t="shared" si="49"/>
        <v>43592</v>
      </c>
      <c r="C751" s="2" t="s">
        <v>7</v>
      </c>
      <c r="D751" s="2" t="s">
        <v>8</v>
      </c>
      <c r="E751" s="2" t="s">
        <v>9</v>
      </c>
      <c r="F751" s="2">
        <f t="shared" si="48"/>
        <v>2</v>
      </c>
      <c r="G751" s="2" t="str">
        <f t="shared" si="50"/>
        <v>Patrick</v>
      </c>
    </row>
    <row r="752" spans="1:7" x14ac:dyDescent="0.3">
      <c r="A752" s="1" t="str">
        <f t="shared" si="47"/>
        <v>43592MatinM3</v>
      </c>
      <c r="B752" s="4">
        <f t="shared" si="49"/>
        <v>43592</v>
      </c>
      <c r="C752" s="2" t="s">
        <v>11</v>
      </c>
      <c r="D752" s="2" t="s">
        <v>12</v>
      </c>
      <c r="E752" s="2" t="s">
        <v>9</v>
      </c>
      <c r="F752" s="2">
        <f t="shared" si="48"/>
        <v>2</v>
      </c>
      <c r="G752" s="2" t="str">
        <f t="shared" si="50"/>
        <v>Philippe</v>
      </c>
    </row>
    <row r="753" spans="1:7" x14ac:dyDescent="0.3">
      <c r="A753" s="1" t="str">
        <f t="shared" si="47"/>
        <v>43592Après-MidiM2</v>
      </c>
      <c r="B753" s="4">
        <f t="shared" si="49"/>
        <v>43592</v>
      </c>
      <c r="C753" s="2" t="s">
        <v>13</v>
      </c>
      <c r="D753" s="2" t="s">
        <v>8</v>
      </c>
      <c r="E753" s="2" t="s">
        <v>15</v>
      </c>
      <c r="F753" s="2">
        <f t="shared" si="48"/>
        <v>2</v>
      </c>
      <c r="G753" s="2" t="str">
        <f t="shared" si="50"/>
        <v>Salah</v>
      </c>
    </row>
    <row r="754" spans="1:7" x14ac:dyDescent="0.3">
      <c r="A754" s="1" t="str">
        <f t="shared" si="47"/>
        <v>43592Après-MidiM3</v>
      </c>
      <c r="B754" s="4">
        <f t="shared" si="49"/>
        <v>43592</v>
      </c>
      <c r="C754" s="2" t="s">
        <v>18</v>
      </c>
      <c r="D754" s="2" t="s">
        <v>12</v>
      </c>
      <c r="E754" s="2" t="s">
        <v>15</v>
      </c>
      <c r="F754" s="2">
        <f t="shared" si="48"/>
        <v>2</v>
      </c>
      <c r="G754" s="2" t="str">
        <f t="shared" si="50"/>
        <v>Jérôme</v>
      </c>
    </row>
    <row r="755" spans="1:7" x14ac:dyDescent="0.3">
      <c r="A755" s="1" t="str">
        <f t="shared" si="47"/>
        <v>43592NuitM3</v>
      </c>
      <c r="B755" s="4">
        <f t="shared" si="49"/>
        <v>43592</v>
      </c>
      <c r="C755" s="2" t="s">
        <v>20</v>
      </c>
      <c r="D755" s="2" t="s">
        <v>12</v>
      </c>
      <c r="E755" s="2" t="s">
        <v>21</v>
      </c>
      <c r="F755" s="2">
        <f t="shared" si="48"/>
        <v>2</v>
      </c>
      <c r="G755" s="2" t="str">
        <f t="shared" si="50"/>
        <v>Jean-Pierre</v>
      </c>
    </row>
    <row r="756" spans="1:7" x14ac:dyDescent="0.3">
      <c r="A756" s="1" t="str">
        <f t="shared" si="47"/>
        <v>43592NuitM2</v>
      </c>
      <c r="B756" s="4">
        <f t="shared" si="49"/>
        <v>43592</v>
      </c>
      <c r="C756" s="2" t="s">
        <v>16</v>
      </c>
      <c r="D756" s="2" t="s">
        <v>8</v>
      </c>
      <c r="E756" s="2" t="s">
        <v>21</v>
      </c>
      <c r="F756" s="2">
        <f t="shared" si="48"/>
        <v>2</v>
      </c>
      <c r="G756" s="2" t="str">
        <f t="shared" si="50"/>
        <v>Radouane</v>
      </c>
    </row>
    <row r="757" spans="1:7" x14ac:dyDescent="0.3">
      <c r="A757" s="1" t="str">
        <f t="shared" si="47"/>
        <v>43593MatinM2</v>
      </c>
      <c r="B757" s="4">
        <f t="shared" si="49"/>
        <v>43593</v>
      </c>
      <c r="C757" s="2" t="s">
        <v>7</v>
      </c>
      <c r="D757" s="2" t="s">
        <v>8</v>
      </c>
      <c r="E757" s="2" t="s">
        <v>9</v>
      </c>
      <c r="F757" s="2">
        <f t="shared" si="48"/>
        <v>3</v>
      </c>
      <c r="G757" s="2" t="str">
        <f t="shared" si="50"/>
        <v>Patrick</v>
      </c>
    </row>
    <row r="758" spans="1:7" x14ac:dyDescent="0.3">
      <c r="A758" s="1" t="str">
        <f t="shared" si="47"/>
        <v>43593MatinM3</v>
      </c>
      <c r="B758" s="4">
        <f t="shared" si="49"/>
        <v>43593</v>
      </c>
      <c r="C758" s="2" t="s">
        <v>11</v>
      </c>
      <c r="D758" s="2" t="s">
        <v>12</v>
      </c>
      <c r="E758" s="2" t="s">
        <v>9</v>
      </c>
      <c r="F758" s="2">
        <f t="shared" si="48"/>
        <v>3</v>
      </c>
      <c r="G758" s="2" t="str">
        <f t="shared" si="50"/>
        <v>Philippe</v>
      </c>
    </row>
    <row r="759" spans="1:7" x14ac:dyDescent="0.3">
      <c r="A759" s="1" t="str">
        <f t="shared" si="47"/>
        <v>43593Après-MidiM2</v>
      </c>
      <c r="B759" s="4">
        <f t="shared" si="49"/>
        <v>43593</v>
      </c>
      <c r="C759" s="2" t="s">
        <v>13</v>
      </c>
      <c r="D759" s="2" t="s">
        <v>8</v>
      </c>
      <c r="E759" s="2" t="s">
        <v>15</v>
      </c>
      <c r="F759" s="2">
        <f t="shared" si="48"/>
        <v>3</v>
      </c>
      <c r="G759" s="2" t="str">
        <f t="shared" si="50"/>
        <v>Salah</v>
      </c>
    </row>
    <row r="760" spans="1:7" x14ac:dyDescent="0.3">
      <c r="A760" s="1" t="str">
        <f t="shared" si="47"/>
        <v>43593Après-MidiM3</v>
      </c>
      <c r="B760" s="4">
        <f t="shared" si="49"/>
        <v>43593</v>
      </c>
      <c r="C760" s="2" t="s">
        <v>18</v>
      </c>
      <c r="D760" s="2" t="s">
        <v>12</v>
      </c>
      <c r="E760" s="2" t="s">
        <v>15</v>
      </c>
      <c r="F760" s="2">
        <f t="shared" si="48"/>
        <v>3</v>
      </c>
      <c r="G760" s="2" t="str">
        <f t="shared" si="50"/>
        <v>Jérôme</v>
      </c>
    </row>
    <row r="761" spans="1:7" x14ac:dyDescent="0.3">
      <c r="A761" s="1" t="str">
        <f t="shared" si="47"/>
        <v>43593NuitM3</v>
      </c>
      <c r="B761" s="4">
        <f t="shared" si="49"/>
        <v>43593</v>
      </c>
      <c r="C761" s="2" t="s">
        <v>20</v>
      </c>
      <c r="D761" s="2" t="s">
        <v>12</v>
      </c>
      <c r="E761" s="2" t="s">
        <v>21</v>
      </c>
      <c r="F761" s="2">
        <f t="shared" si="48"/>
        <v>3</v>
      </c>
      <c r="G761" s="2" t="str">
        <f t="shared" si="50"/>
        <v>Jean-Pierre</v>
      </c>
    </row>
    <row r="762" spans="1:7" x14ac:dyDescent="0.3">
      <c r="A762" s="1" t="str">
        <f t="shared" si="47"/>
        <v>43593NuitM2</v>
      </c>
      <c r="B762" s="4">
        <f t="shared" si="49"/>
        <v>43593</v>
      </c>
      <c r="C762" s="2" t="s">
        <v>16</v>
      </c>
      <c r="D762" s="2" t="s">
        <v>8</v>
      </c>
      <c r="E762" s="2" t="s">
        <v>21</v>
      </c>
      <c r="F762" s="2">
        <f t="shared" si="48"/>
        <v>3</v>
      </c>
      <c r="G762" s="2" t="str">
        <f t="shared" si="50"/>
        <v>Radouane</v>
      </c>
    </row>
    <row r="763" spans="1:7" x14ac:dyDescent="0.3">
      <c r="A763" s="1" t="str">
        <f t="shared" si="47"/>
        <v>43594MatinM2</v>
      </c>
      <c r="B763" s="4">
        <f t="shared" si="49"/>
        <v>43594</v>
      </c>
      <c r="C763" s="2" t="s">
        <v>7</v>
      </c>
      <c r="D763" s="2" t="s">
        <v>8</v>
      </c>
      <c r="E763" s="2" t="s">
        <v>9</v>
      </c>
      <c r="F763" s="2">
        <f t="shared" si="48"/>
        <v>4</v>
      </c>
      <c r="G763" s="2" t="str">
        <f t="shared" si="50"/>
        <v>Patrick</v>
      </c>
    </row>
    <row r="764" spans="1:7" x14ac:dyDescent="0.3">
      <c r="A764" s="1" t="str">
        <f t="shared" si="47"/>
        <v>43594MatinM3</v>
      </c>
      <c r="B764" s="4">
        <f t="shared" si="49"/>
        <v>43594</v>
      </c>
      <c r="C764" s="2" t="s">
        <v>11</v>
      </c>
      <c r="D764" s="2" t="s">
        <v>12</v>
      </c>
      <c r="E764" s="2" t="s">
        <v>9</v>
      </c>
      <c r="F764" s="2">
        <f t="shared" si="48"/>
        <v>4</v>
      </c>
      <c r="G764" s="2" t="str">
        <f t="shared" si="50"/>
        <v>Philippe</v>
      </c>
    </row>
    <row r="765" spans="1:7" x14ac:dyDescent="0.3">
      <c r="A765" s="1" t="str">
        <f t="shared" si="47"/>
        <v>43594Après-MidiM2</v>
      </c>
      <c r="B765" s="4">
        <f t="shared" si="49"/>
        <v>43594</v>
      </c>
      <c r="C765" s="2" t="s">
        <v>13</v>
      </c>
      <c r="D765" s="2" t="s">
        <v>8</v>
      </c>
      <c r="E765" s="2" t="s">
        <v>15</v>
      </c>
      <c r="F765" s="2">
        <f t="shared" si="48"/>
        <v>4</v>
      </c>
      <c r="G765" s="2" t="str">
        <f t="shared" si="50"/>
        <v>Salah</v>
      </c>
    </row>
    <row r="766" spans="1:7" x14ac:dyDescent="0.3">
      <c r="A766" s="1" t="str">
        <f t="shared" si="47"/>
        <v>43594Après-MidiM3</v>
      </c>
      <c r="B766" s="4">
        <f t="shared" si="49"/>
        <v>43594</v>
      </c>
      <c r="C766" s="2" t="s">
        <v>18</v>
      </c>
      <c r="D766" s="2" t="s">
        <v>12</v>
      </c>
      <c r="E766" s="2" t="s">
        <v>15</v>
      </c>
      <c r="F766" s="2">
        <f t="shared" si="48"/>
        <v>4</v>
      </c>
      <c r="G766" s="2" t="str">
        <f t="shared" si="50"/>
        <v>Jérôme</v>
      </c>
    </row>
    <row r="767" spans="1:7" x14ac:dyDescent="0.3">
      <c r="A767" s="1" t="str">
        <f t="shared" si="47"/>
        <v>43594NuitM3</v>
      </c>
      <c r="B767" s="4">
        <f t="shared" si="49"/>
        <v>43594</v>
      </c>
      <c r="C767" s="2" t="s">
        <v>20</v>
      </c>
      <c r="D767" s="2" t="s">
        <v>12</v>
      </c>
      <c r="E767" s="2" t="s">
        <v>21</v>
      </c>
      <c r="F767" s="2">
        <f t="shared" si="48"/>
        <v>4</v>
      </c>
      <c r="G767" s="2" t="str">
        <f t="shared" si="50"/>
        <v>Jean-Pierre</v>
      </c>
    </row>
    <row r="768" spans="1:7" x14ac:dyDescent="0.3">
      <c r="A768" s="1" t="str">
        <f t="shared" si="47"/>
        <v>43594NuitM2</v>
      </c>
      <c r="B768" s="4">
        <f t="shared" si="49"/>
        <v>43594</v>
      </c>
      <c r="C768" s="2" t="s">
        <v>16</v>
      </c>
      <c r="D768" s="2" t="s">
        <v>8</v>
      </c>
      <c r="E768" s="2" t="s">
        <v>21</v>
      </c>
      <c r="F768" s="2">
        <f t="shared" si="48"/>
        <v>4</v>
      </c>
      <c r="G768" s="2" t="str">
        <f t="shared" si="50"/>
        <v>Radouane</v>
      </c>
    </row>
    <row r="769" spans="1:7" x14ac:dyDescent="0.3">
      <c r="A769" s="1" t="str">
        <f t="shared" si="47"/>
        <v>43595MatinM2</v>
      </c>
      <c r="B769" s="4">
        <f t="shared" si="49"/>
        <v>43595</v>
      </c>
      <c r="C769" s="2" t="s">
        <v>7</v>
      </c>
      <c r="D769" s="2" t="s">
        <v>8</v>
      </c>
      <c r="E769" s="2" t="s">
        <v>9</v>
      </c>
      <c r="F769" s="2">
        <f t="shared" si="48"/>
        <v>5</v>
      </c>
      <c r="G769" s="2" t="str">
        <f t="shared" si="50"/>
        <v>Patrick</v>
      </c>
    </row>
    <row r="770" spans="1:7" x14ac:dyDescent="0.3">
      <c r="A770" s="1" t="str">
        <f t="shared" ref="A770:A833" si="51">CONCATENATE(B770,E770,D770)</f>
        <v>43595MatinM3</v>
      </c>
      <c r="B770" s="4">
        <f t="shared" si="49"/>
        <v>43595</v>
      </c>
      <c r="C770" s="2" t="s">
        <v>11</v>
      </c>
      <c r="D770" s="2" t="s">
        <v>12</v>
      </c>
      <c r="E770" s="2" t="s">
        <v>9</v>
      </c>
      <c r="F770" s="2">
        <f t="shared" ref="F770:F833" si="52">WEEKDAY(B770,2)</f>
        <v>5</v>
      </c>
      <c r="G770" s="2" t="str">
        <f t="shared" si="50"/>
        <v>Philippe</v>
      </c>
    </row>
    <row r="771" spans="1:7" x14ac:dyDescent="0.3">
      <c r="A771" s="1" t="str">
        <f t="shared" si="51"/>
        <v>43595Après-MidiM2</v>
      </c>
      <c r="B771" s="4">
        <f t="shared" si="49"/>
        <v>43595</v>
      </c>
      <c r="C771" s="2" t="s">
        <v>13</v>
      </c>
      <c r="D771" s="2" t="s">
        <v>8</v>
      </c>
      <c r="E771" s="2" t="s">
        <v>15</v>
      </c>
      <c r="F771" s="2">
        <f t="shared" si="52"/>
        <v>5</v>
      </c>
      <c r="G771" s="2" t="str">
        <f t="shared" si="50"/>
        <v>Salah</v>
      </c>
    </row>
    <row r="772" spans="1:7" x14ac:dyDescent="0.3">
      <c r="A772" s="1" t="str">
        <f t="shared" si="51"/>
        <v>43595Après-MidiM3</v>
      </c>
      <c r="B772" s="4">
        <f t="shared" ref="B772:B835" si="53">$I$1+1*INT((ROW()-1)/6)</f>
        <v>43595</v>
      </c>
      <c r="C772" s="2" t="s">
        <v>18</v>
      </c>
      <c r="D772" s="2" t="s">
        <v>12</v>
      </c>
      <c r="E772" s="2" t="s">
        <v>15</v>
      </c>
      <c r="F772" s="2">
        <f t="shared" si="52"/>
        <v>5</v>
      </c>
      <c r="G772" s="2" t="str">
        <f t="shared" si="50"/>
        <v>Jérôme</v>
      </c>
    </row>
    <row r="773" spans="1:7" x14ac:dyDescent="0.3">
      <c r="A773" s="1" t="str">
        <f t="shared" si="51"/>
        <v>43595NuitM3</v>
      </c>
      <c r="B773" s="4">
        <f t="shared" si="53"/>
        <v>43595</v>
      </c>
      <c r="C773" s="2" t="s">
        <v>20</v>
      </c>
      <c r="D773" s="2" t="s">
        <v>12</v>
      </c>
      <c r="E773" s="2" t="s">
        <v>21</v>
      </c>
      <c r="F773" s="2">
        <f t="shared" si="52"/>
        <v>5</v>
      </c>
      <c r="G773" s="2" t="str">
        <f t="shared" si="50"/>
        <v>Jean-Pierre</v>
      </c>
    </row>
    <row r="774" spans="1:7" x14ac:dyDescent="0.3">
      <c r="A774" s="1" t="str">
        <f t="shared" si="51"/>
        <v>43595NuitM2</v>
      </c>
      <c r="B774" s="4">
        <f t="shared" si="53"/>
        <v>43595</v>
      </c>
      <c r="C774" s="2" t="s">
        <v>16</v>
      </c>
      <c r="D774" s="2" t="s">
        <v>8</v>
      </c>
      <c r="E774" s="2" t="s">
        <v>21</v>
      </c>
      <c r="F774" s="2">
        <f t="shared" si="52"/>
        <v>5</v>
      </c>
      <c r="G774" s="2" t="str">
        <f t="shared" si="50"/>
        <v>Radouane</v>
      </c>
    </row>
    <row r="775" spans="1:7" x14ac:dyDescent="0.3">
      <c r="A775" s="1" t="str">
        <f t="shared" ca="1" si="51"/>
        <v>43596NuitM3</v>
      </c>
      <c r="B775" s="6">
        <f t="shared" si="53"/>
        <v>43596</v>
      </c>
      <c r="C775" s="9" t="str">
        <f ca="1">INDIRECT("c"&amp;ROW()-2)</f>
        <v>Bleu</v>
      </c>
      <c r="D775" s="9" t="str">
        <f ca="1">INDIRECT("d"&amp;ROW()-2)</f>
        <v>M3</v>
      </c>
      <c r="E775" s="9" t="str">
        <f ca="1">INDIRECT("e"&amp;ROW()-2)</f>
        <v>Nuit</v>
      </c>
      <c r="F775" s="7">
        <f t="shared" si="52"/>
        <v>6</v>
      </c>
      <c r="G775" s="2" t="str">
        <f t="shared" ca="1" si="50"/>
        <v>Jean-Pierre</v>
      </c>
    </row>
    <row r="776" spans="1:7" x14ac:dyDescent="0.3">
      <c r="A776" s="1" t="str">
        <f t="shared" ca="1" si="51"/>
        <v>43596NuitM2</v>
      </c>
      <c r="B776" s="6">
        <f t="shared" si="53"/>
        <v>43596</v>
      </c>
      <c r="C776" s="9" t="str">
        <f ca="1">INDIRECT("c"&amp;ROW()-2)</f>
        <v>Marron</v>
      </c>
      <c r="D776" s="9" t="str">
        <f ca="1">INDIRECT("d"&amp;ROW()-2)</f>
        <v>M2</v>
      </c>
      <c r="E776" s="9" t="str">
        <f ca="1">INDIRECT("e"&amp;ROW()-2)</f>
        <v>Nuit</v>
      </c>
      <c r="F776" s="7">
        <f t="shared" si="52"/>
        <v>6</v>
      </c>
      <c r="G776" s="2" t="str">
        <f t="shared" ca="1" si="50"/>
        <v>Radouane</v>
      </c>
    </row>
    <row r="777" spans="1:7" x14ac:dyDescent="0.3">
      <c r="A777" s="1" t="str">
        <f t="shared" si="51"/>
        <v>43596</v>
      </c>
      <c r="B777" s="6">
        <f t="shared" si="53"/>
        <v>43596</v>
      </c>
      <c r="C777" s="7"/>
      <c r="D777" s="7"/>
      <c r="E777" s="7"/>
      <c r="F777" s="7">
        <f t="shared" si="52"/>
        <v>6</v>
      </c>
      <c r="G777" s="2" t="e">
        <f t="shared" si="50"/>
        <v>#N/A</v>
      </c>
    </row>
    <row r="778" spans="1:7" x14ac:dyDescent="0.3">
      <c r="A778" s="1" t="str">
        <f t="shared" si="51"/>
        <v>43596</v>
      </c>
      <c r="B778" s="6">
        <f t="shared" si="53"/>
        <v>43596</v>
      </c>
      <c r="C778" s="7"/>
      <c r="D778" s="7"/>
      <c r="E778" s="7"/>
      <c r="F778" s="7">
        <f t="shared" si="52"/>
        <v>6</v>
      </c>
      <c r="G778" s="2" t="e">
        <f t="shared" si="50"/>
        <v>#N/A</v>
      </c>
    </row>
    <row r="779" spans="1:7" x14ac:dyDescent="0.3">
      <c r="A779" s="1" t="str">
        <f t="shared" si="51"/>
        <v>43596</v>
      </c>
      <c r="B779" s="6">
        <f t="shared" si="53"/>
        <v>43596</v>
      </c>
      <c r="C779" s="7"/>
      <c r="D779" s="7"/>
      <c r="E779" s="7"/>
      <c r="F779" s="7">
        <f t="shared" si="52"/>
        <v>6</v>
      </c>
      <c r="G779" s="2" t="e">
        <f t="shared" si="50"/>
        <v>#N/A</v>
      </c>
    </row>
    <row r="780" spans="1:7" x14ac:dyDescent="0.3">
      <c r="A780" s="1" t="str">
        <f t="shared" si="51"/>
        <v>43596</v>
      </c>
      <c r="B780" s="6">
        <f t="shared" si="53"/>
        <v>43596</v>
      </c>
      <c r="C780" s="7"/>
      <c r="D780" s="7"/>
      <c r="E780" s="7"/>
      <c r="F780" s="7">
        <f t="shared" si="52"/>
        <v>6</v>
      </c>
      <c r="G780" s="2" t="e">
        <f t="shared" si="50"/>
        <v>#N/A</v>
      </c>
    </row>
    <row r="781" spans="1:7" x14ac:dyDescent="0.3">
      <c r="A781" s="1" t="str">
        <f t="shared" si="51"/>
        <v>43597</v>
      </c>
      <c r="B781" s="6">
        <f t="shared" si="53"/>
        <v>43597</v>
      </c>
      <c r="C781" s="7"/>
      <c r="D781" s="7"/>
      <c r="E781" s="7"/>
      <c r="F781" s="7">
        <f t="shared" si="52"/>
        <v>7</v>
      </c>
      <c r="G781" s="2" t="e">
        <f t="shared" si="50"/>
        <v>#N/A</v>
      </c>
    </row>
    <row r="782" spans="1:7" x14ac:dyDescent="0.3">
      <c r="A782" s="1" t="str">
        <f t="shared" si="51"/>
        <v>43597</v>
      </c>
      <c r="B782" s="6">
        <f t="shared" si="53"/>
        <v>43597</v>
      </c>
      <c r="C782" s="7"/>
      <c r="D782" s="7"/>
      <c r="E782" s="7"/>
      <c r="F782" s="7">
        <f t="shared" si="52"/>
        <v>7</v>
      </c>
      <c r="G782" s="2" t="e">
        <f t="shared" si="50"/>
        <v>#N/A</v>
      </c>
    </row>
    <row r="783" spans="1:7" x14ac:dyDescent="0.3">
      <c r="A783" s="1" t="str">
        <f t="shared" si="51"/>
        <v>43597</v>
      </c>
      <c r="B783" s="6">
        <f t="shared" si="53"/>
        <v>43597</v>
      </c>
      <c r="C783" s="7"/>
      <c r="D783" s="7"/>
      <c r="E783" s="7"/>
      <c r="F783" s="7">
        <f t="shared" si="52"/>
        <v>7</v>
      </c>
      <c r="G783" s="2" t="e">
        <f t="shared" si="50"/>
        <v>#N/A</v>
      </c>
    </row>
    <row r="784" spans="1:7" x14ac:dyDescent="0.3">
      <c r="A784" s="1" t="str">
        <f t="shared" si="51"/>
        <v>43597</v>
      </c>
      <c r="B784" s="6">
        <f t="shared" si="53"/>
        <v>43597</v>
      </c>
      <c r="C784" s="7"/>
      <c r="D784" s="7"/>
      <c r="E784" s="7"/>
      <c r="F784" s="7">
        <f t="shared" si="52"/>
        <v>7</v>
      </c>
      <c r="G784" s="2" t="e">
        <f t="shared" si="50"/>
        <v>#N/A</v>
      </c>
    </row>
    <row r="785" spans="1:7" x14ac:dyDescent="0.3">
      <c r="A785" s="1" t="str">
        <f t="shared" si="51"/>
        <v>43597</v>
      </c>
      <c r="B785" s="6">
        <f t="shared" si="53"/>
        <v>43597</v>
      </c>
      <c r="C785" s="7"/>
      <c r="D785" s="7"/>
      <c r="E785" s="7"/>
      <c r="F785" s="7">
        <f t="shared" si="52"/>
        <v>7</v>
      </c>
      <c r="G785" s="2" t="e">
        <f t="shared" si="50"/>
        <v>#N/A</v>
      </c>
    </row>
    <row r="786" spans="1:7" x14ac:dyDescent="0.3">
      <c r="A786" s="1" t="str">
        <f t="shared" si="51"/>
        <v>43597</v>
      </c>
      <c r="B786" s="6">
        <f t="shared" si="53"/>
        <v>43597</v>
      </c>
      <c r="C786" s="7"/>
      <c r="D786" s="7"/>
      <c r="E786" s="7"/>
      <c r="F786" s="7">
        <f t="shared" si="52"/>
        <v>7</v>
      </c>
      <c r="G786" s="2" t="e">
        <f t="shared" si="50"/>
        <v>#N/A</v>
      </c>
    </row>
    <row r="787" spans="1:7" x14ac:dyDescent="0.3">
      <c r="A787" s="1" t="str">
        <f t="shared" si="51"/>
        <v>43598NuitM2</v>
      </c>
      <c r="B787" s="4">
        <f t="shared" si="53"/>
        <v>43598</v>
      </c>
      <c r="C787" s="2" t="s">
        <v>7</v>
      </c>
      <c r="D787" s="2" t="s">
        <v>8</v>
      </c>
      <c r="E787" s="2" t="s">
        <v>21</v>
      </c>
      <c r="F787" s="2">
        <f t="shared" si="52"/>
        <v>1</v>
      </c>
      <c r="G787" s="2" t="str">
        <f t="shared" si="50"/>
        <v>Patrick</v>
      </c>
    </row>
    <row r="788" spans="1:7" x14ac:dyDescent="0.3">
      <c r="A788" s="1" t="str">
        <f t="shared" si="51"/>
        <v>43598NuitM3</v>
      </c>
      <c r="B788" s="4">
        <f t="shared" si="53"/>
        <v>43598</v>
      </c>
      <c r="C788" s="2" t="s">
        <v>11</v>
      </c>
      <c r="D788" s="2" t="s">
        <v>12</v>
      </c>
      <c r="E788" s="2" t="s">
        <v>21</v>
      </c>
      <c r="F788" s="2">
        <f t="shared" si="52"/>
        <v>1</v>
      </c>
      <c r="G788" s="2" t="str">
        <f t="shared" si="50"/>
        <v>Philippe</v>
      </c>
    </row>
    <row r="789" spans="1:7" x14ac:dyDescent="0.3">
      <c r="A789" s="1" t="str">
        <f t="shared" si="51"/>
        <v>43598MatinM2</v>
      </c>
      <c r="B789" s="4">
        <f t="shared" si="53"/>
        <v>43598</v>
      </c>
      <c r="C789" s="2" t="s">
        <v>13</v>
      </c>
      <c r="D789" s="2" t="s">
        <v>8</v>
      </c>
      <c r="E789" s="2" t="s">
        <v>9</v>
      </c>
      <c r="F789" s="2">
        <f t="shared" si="52"/>
        <v>1</v>
      </c>
      <c r="G789" s="2" t="str">
        <f t="shared" si="50"/>
        <v>Salah</v>
      </c>
    </row>
    <row r="790" spans="1:7" x14ac:dyDescent="0.3">
      <c r="A790" s="1" t="str">
        <f t="shared" si="51"/>
        <v>43598MatinM3</v>
      </c>
      <c r="B790" s="4">
        <f t="shared" si="53"/>
        <v>43598</v>
      </c>
      <c r="C790" s="2" t="s">
        <v>18</v>
      </c>
      <c r="D790" s="2" t="s">
        <v>12</v>
      </c>
      <c r="E790" s="2" t="s">
        <v>9</v>
      </c>
      <c r="F790" s="2">
        <f t="shared" si="52"/>
        <v>1</v>
      </c>
      <c r="G790" s="2" t="str">
        <f t="shared" si="50"/>
        <v>Jérôme</v>
      </c>
    </row>
    <row r="791" spans="1:7" x14ac:dyDescent="0.3">
      <c r="A791" s="1" t="str">
        <f t="shared" si="51"/>
        <v>43598Après-MidiM3</v>
      </c>
      <c r="B791" s="4">
        <f t="shared" si="53"/>
        <v>43598</v>
      </c>
      <c r="C791" s="2" t="s">
        <v>20</v>
      </c>
      <c r="D791" s="2" t="s">
        <v>12</v>
      </c>
      <c r="E791" s="2" t="s">
        <v>15</v>
      </c>
      <c r="F791" s="2">
        <f t="shared" si="52"/>
        <v>1</v>
      </c>
      <c r="G791" s="2" t="str">
        <f t="shared" si="50"/>
        <v>Jean-Pierre</v>
      </c>
    </row>
    <row r="792" spans="1:7" x14ac:dyDescent="0.3">
      <c r="A792" s="1" t="str">
        <f t="shared" si="51"/>
        <v>43598Après-MidiM2</v>
      </c>
      <c r="B792" s="4">
        <f t="shared" si="53"/>
        <v>43598</v>
      </c>
      <c r="C792" s="2" t="s">
        <v>16</v>
      </c>
      <c r="D792" s="2" t="s">
        <v>8</v>
      </c>
      <c r="E792" s="2" t="s">
        <v>15</v>
      </c>
      <c r="F792" s="2">
        <f t="shared" si="52"/>
        <v>1</v>
      </c>
      <c r="G792" s="2" t="str">
        <f t="shared" si="50"/>
        <v>Radouane</v>
      </c>
    </row>
    <row r="793" spans="1:7" x14ac:dyDescent="0.3">
      <c r="A793" s="1" t="str">
        <f t="shared" si="51"/>
        <v>43599NuitM2</v>
      </c>
      <c r="B793" s="4">
        <f t="shared" si="53"/>
        <v>43599</v>
      </c>
      <c r="C793" s="2" t="s">
        <v>7</v>
      </c>
      <c r="D793" s="2" t="s">
        <v>8</v>
      </c>
      <c r="E793" s="2" t="s">
        <v>21</v>
      </c>
      <c r="F793" s="2">
        <f t="shared" si="52"/>
        <v>2</v>
      </c>
      <c r="G793" s="2" t="str">
        <f t="shared" si="50"/>
        <v>Patrick</v>
      </c>
    </row>
    <row r="794" spans="1:7" x14ac:dyDescent="0.3">
      <c r="A794" s="1" t="str">
        <f t="shared" si="51"/>
        <v>43599NuitM3</v>
      </c>
      <c r="B794" s="4">
        <f t="shared" si="53"/>
        <v>43599</v>
      </c>
      <c r="C794" s="2" t="s">
        <v>11</v>
      </c>
      <c r="D794" s="2" t="s">
        <v>12</v>
      </c>
      <c r="E794" s="2" t="s">
        <v>21</v>
      </c>
      <c r="F794" s="2">
        <f t="shared" si="52"/>
        <v>2</v>
      </c>
      <c r="G794" s="2" t="str">
        <f t="shared" si="50"/>
        <v>Philippe</v>
      </c>
    </row>
    <row r="795" spans="1:7" x14ac:dyDescent="0.3">
      <c r="A795" s="1" t="str">
        <f t="shared" si="51"/>
        <v>43599MatinM2</v>
      </c>
      <c r="B795" s="4">
        <f t="shared" si="53"/>
        <v>43599</v>
      </c>
      <c r="C795" s="2" t="s">
        <v>13</v>
      </c>
      <c r="D795" s="2" t="s">
        <v>8</v>
      </c>
      <c r="E795" s="2" t="s">
        <v>9</v>
      </c>
      <c r="F795" s="2">
        <f t="shared" si="52"/>
        <v>2</v>
      </c>
      <c r="G795" s="2" t="str">
        <f t="shared" si="50"/>
        <v>Salah</v>
      </c>
    </row>
    <row r="796" spans="1:7" x14ac:dyDescent="0.3">
      <c r="A796" s="1" t="str">
        <f t="shared" si="51"/>
        <v>43599MatinM3</v>
      </c>
      <c r="B796" s="4">
        <f t="shared" si="53"/>
        <v>43599</v>
      </c>
      <c r="C796" s="2" t="s">
        <v>18</v>
      </c>
      <c r="D796" s="2" t="s">
        <v>12</v>
      </c>
      <c r="E796" s="2" t="s">
        <v>9</v>
      </c>
      <c r="F796" s="2">
        <f t="shared" si="52"/>
        <v>2</v>
      </c>
      <c r="G796" s="2" t="str">
        <f t="shared" si="50"/>
        <v>Jérôme</v>
      </c>
    </row>
    <row r="797" spans="1:7" x14ac:dyDescent="0.3">
      <c r="A797" s="1" t="str">
        <f t="shared" si="51"/>
        <v>43599Après-MidiM3</v>
      </c>
      <c r="B797" s="4">
        <f t="shared" si="53"/>
        <v>43599</v>
      </c>
      <c r="C797" s="2" t="s">
        <v>20</v>
      </c>
      <c r="D797" s="2" t="s">
        <v>12</v>
      </c>
      <c r="E797" s="2" t="s">
        <v>15</v>
      </c>
      <c r="F797" s="2">
        <f t="shared" si="52"/>
        <v>2</v>
      </c>
      <c r="G797" s="2" t="str">
        <f t="shared" si="50"/>
        <v>Jean-Pierre</v>
      </c>
    </row>
    <row r="798" spans="1:7" x14ac:dyDescent="0.3">
      <c r="A798" s="1" t="str">
        <f t="shared" si="51"/>
        <v>43599Après-MidiM2</v>
      </c>
      <c r="B798" s="4">
        <f t="shared" si="53"/>
        <v>43599</v>
      </c>
      <c r="C798" s="2" t="s">
        <v>16</v>
      </c>
      <c r="D798" s="2" t="s">
        <v>8</v>
      </c>
      <c r="E798" s="2" t="s">
        <v>15</v>
      </c>
      <c r="F798" s="2">
        <f t="shared" si="52"/>
        <v>2</v>
      </c>
      <c r="G798" s="2" t="str">
        <f t="shared" si="50"/>
        <v>Radouane</v>
      </c>
    </row>
    <row r="799" spans="1:7" x14ac:dyDescent="0.3">
      <c r="A799" s="1" t="str">
        <f t="shared" si="51"/>
        <v>43600NuitM2</v>
      </c>
      <c r="B799" s="4">
        <f t="shared" si="53"/>
        <v>43600</v>
      </c>
      <c r="C799" s="2" t="s">
        <v>7</v>
      </c>
      <c r="D799" s="2" t="s">
        <v>8</v>
      </c>
      <c r="E799" s="2" t="s">
        <v>21</v>
      </c>
      <c r="F799" s="2">
        <f t="shared" si="52"/>
        <v>3</v>
      </c>
      <c r="G799" s="2" t="str">
        <f t="shared" si="50"/>
        <v>Patrick</v>
      </c>
    </row>
    <row r="800" spans="1:7" x14ac:dyDescent="0.3">
      <c r="A800" s="1" t="str">
        <f t="shared" si="51"/>
        <v>43600NuitM3</v>
      </c>
      <c r="B800" s="4">
        <f t="shared" si="53"/>
        <v>43600</v>
      </c>
      <c r="C800" s="2" t="s">
        <v>11</v>
      </c>
      <c r="D800" s="2" t="s">
        <v>12</v>
      </c>
      <c r="E800" s="2" t="s">
        <v>21</v>
      </c>
      <c r="F800" s="2">
        <f t="shared" si="52"/>
        <v>3</v>
      </c>
      <c r="G800" s="2" t="str">
        <f t="shared" si="50"/>
        <v>Philippe</v>
      </c>
    </row>
    <row r="801" spans="1:7" x14ac:dyDescent="0.3">
      <c r="A801" s="1" t="str">
        <f t="shared" si="51"/>
        <v>43600MatinM2</v>
      </c>
      <c r="B801" s="4">
        <f t="shared" si="53"/>
        <v>43600</v>
      </c>
      <c r="C801" s="2" t="s">
        <v>13</v>
      </c>
      <c r="D801" s="2" t="s">
        <v>8</v>
      </c>
      <c r="E801" s="2" t="s">
        <v>9</v>
      </c>
      <c r="F801" s="2">
        <f t="shared" si="52"/>
        <v>3</v>
      </c>
      <c r="G801" s="2" t="str">
        <f t="shared" si="50"/>
        <v>Salah</v>
      </c>
    </row>
    <row r="802" spans="1:7" x14ac:dyDescent="0.3">
      <c r="A802" s="1" t="str">
        <f t="shared" si="51"/>
        <v>43600MatinM3</v>
      </c>
      <c r="B802" s="4">
        <f t="shared" si="53"/>
        <v>43600</v>
      </c>
      <c r="C802" s="2" t="s">
        <v>18</v>
      </c>
      <c r="D802" s="2" t="s">
        <v>12</v>
      </c>
      <c r="E802" s="2" t="s">
        <v>9</v>
      </c>
      <c r="F802" s="2">
        <f t="shared" si="52"/>
        <v>3</v>
      </c>
      <c r="G802" s="2" t="str">
        <f t="shared" si="50"/>
        <v>Jérôme</v>
      </c>
    </row>
    <row r="803" spans="1:7" x14ac:dyDescent="0.3">
      <c r="A803" s="1" t="str">
        <f t="shared" si="51"/>
        <v>43600Après-MidiM3</v>
      </c>
      <c r="B803" s="4">
        <f t="shared" si="53"/>
        <v>43600</v>
      </c>
      <c r="C803" s="2" t="s">
        <v>20</v>
      </c>
      <c r="D803" s="2" t="s">
        <v>12</v>
      </c>
      <c r="E803" s="2" t="s">
        <v>15</v>
      </c>
      <c r="F803" s="2">
        <f t="shared" si="52"/>
        <v>3</v>
      </c>
      <c r="G803" s="2" t="str">
        <f t="shared" si="50"/>
        <v>Jean-Pierre</v>
      </c>
    </row>
    <row r="804" spans="1:7" x14ac:dyDescent="0.3">
      <c r="A804" s="1" t="str">
        <f t="shared" si="51"/>
        <v>43600Après-MidiM2</v>
      </c>
      <c r="B804" s="4">
        <f t="shared" si="53"/>
        <v>43600</v>
      </c>
      <c r="C804" s="2" t="s">
        <v>16</v>
      </c>
      <c r="D804" s="2" t="s">
        <v>8</v>
      </c>
      <c r="E804" s="2" t="s">
        <v>15</v>
      </c>
      <c r="F804" s="2">
        <f t="shared" si="52"/>
        <v>3</v>
      </c>
      <c r="G804" s="2" t="str">
        <f t="shared" si="50"/>
        <v>Radouane</v>
      </c>
    </row>
    <row r="805" spans="1:7" x14ac:dyDescent="0.3">
      <c r="A805" s="1" t="str">
        <f t="shared" si="51"/>
        <v>43601NuitM2</v>
      </c>
      <c r="B805" s="4">
        <f t="shared" si="53"/>
        <v>43601</v>
      </c>
      <c r="C805" s="2" t="s">
        <v>7</v>
      </c>
      <c r="D805" s="2" t="s">
        <v>8</v>
      </c>
      <c r="E805" s="2" t="s">
        <v>21</v>
      </c>
      <c r="F805" s="2">
        <f t="shared" si="52"/>
        <v>4</v>
      </c>
      <c r="G805" s="2" t="str">
        <f t="shared" si="50"/>
        <v>Patrick</v>
      </c>
    </row>
    <row r="806" spans="1:7" x14ac:dyDescent="0.3">
      <c r="A806" s="1" t="str">
        <f t="shared" si="51"/>
        <v>43601NuitM3</v>
      </c>
      <c r="B806" s="4">
        <f t="shared" si="53"/>
        <v>43601</v>
      </c>
      <c r="C806" s="2" t="s">
        <v>11</v>
      </c>
      <c r="D806" s="2" t="s">
        <v>12</v>
      </c>
      <c r="E806" s="2" t="s">
        <v>21</v>
      </c>
      <c r="F806" s="2">
        <f t="shared" si="52"/>
        <v>4</v>
      </c>
      <c r="G806" s="2" t="str">
        <f t="shared" si="50"/>
        <v>Philippe</v>
      </c>
    </row>
    <row r="807" spans="1:7" x14ac:dyDescent="0.3">
      <c r="A807" s="1" t="str">
        <f t="shared" si="51"/>
        <v>43601MatinM2</v>
      </c>
      <c r="B807" s="4">
        <f t="shared" si="53"/>
        <v>43601</v>
      </c>
      <c r="C807" s="2" t="s">
        <v>13</v>
      </c>
      <c r="D807" s="2" t="s">
        <v>8</v>
      </c>
      <c r="E807" s="2" t="s">
        <v>9</v>
      </c>
      <c r="F807" s="2">
        <f t="shared" si="52"/>
        <v>4</v>
      </c>
      <c r="G807" s="2" t="str">
        <f t="shared" ref="G807:G870" si="54">VLOOKUP(C807,couleur,3,FALSE)</f>
        <v>Salah</v>
      </c>
    </row>
    <row r="808" spans="1:7" x14ac:dyDescent="0.3">
      <c r="A808" s="1" t="str">
        <f t="shared" si="51"/>
        <v>43601MatinM3</v>
      </c>
      <c r="B808" s="4">
        <f t="shared" si="53"/>
        <v>43601</v>
      </c>
      <c r="C808" s="2" t="s">
        <v>18</v>
      </c>
      <c r="D808" s="2" t="s">
        <v>12</v>
      </c>
      <c r="E808" s="2" t="s">
        <v>9</v>
      </c>
      <c r="F808" s="2">
        <f t="shared" si="52"/>
        <v>4</v>
      </c>
      <c r="G808" s="2" t="str">
        <f t="shared" si="54"/>
        <v>Jérôme</v>
      </c>
    </row>
    <row r="809" spans="1:7" x14ac:dyDescent="0.3">
      <c r="A809" s="1" t="str">
        <f t="shared" si="51"/>
        <v>43601Après-MidiM3</v>
      </c>
      <c r="B809" s="4">
        <f t="shared" si="53"/>
        <v>43601</v>
      </c>
      <c r="C809" s="2" t="s">
        <v>20</v>
      </c>
      <c r="D809" s="2" t="s">
        <v>12</v>
      </c>
      <c r="E809" s="2" t="s">
        <v>15</v>
      </c>
      <c r="F809" s="2">
        <f t="shared" si="52"/>
        <v>4</v>
      </c>
      <c r="G809" s="2" t="str">
        <f t="shared" si="54"/>
        <v>Jean-Pierre</v>
      </c>
    </row>
    <row r="810" spans="1:7" x14ac:dyDescent="0.3">
      <c r="A810" s="1" t="str">
        <f t="shared" si="51"/>
        <v>43601Après-MidiM2</v>
      </c>
      <c r="B810" s="4">
        <f t="shared" si="53"/>
        <v>43601</v>
      </c>
      <c r="C810" s="2" t="s">
        <v>16</v>
      </c>
      <c r="D810" s="2" t="s">
        <v>8</v>
      </c>
      <c r="E810" s="2" t="s">
        <v>15</v>
      </c>
      <c r="F810" s="2">
        <f t="shared" si="52"/>
        <v>4</v>
      </c>
      <c r="G810" s="2" t="str">
        <f t="shared" si="54"/>
        <v>Radouane</v>
      </c>
    </row>
    <row r="811" spans="1:7" x14ac:dyDescent="0.3">
      <c r="A811" s="1" t="str">
        <f t="shared" si="51"/>
        <v>43602NuitM2</v>
      </c>
      <c r="B811" s="4">
        <f t="shared" si="53"/>
        <v>43602</v>
      </c>
      <c r="C811" s="2" t="s">
        <v>7</v>
      </c>
      <c r="D811" s="2" t="s">
        <v>8</v>
      </c>
      <c r="E811" s="2" t="s">
        <v>21</v>
      </c>
      <c r="F811" s="2">
        <f t="shared" si="52"/>
        <v>5</v>
      </c>
      <c r="G811" s="2" t="str">
        <f t="shared" si="54"/>
        <v>Patrick</v>
      </c>
    </row>
    <row r="812" spans="1:7" x14ac:dyDescent="0.3">
      <c r="A812" s="1" t="str">
        <f t="shared" si="51"/>
        <v>43602NuitM3</v>
      </c>
      <c r="B812" s="4">
        <f t="shared" si="53"/>
        <v>43602</v>
      </c>
      <c r="C812" s="2" t="s">
        <v>11</v>
      </c>
      <c r="D812" s="2" t="s">
        <v>12</v>
      </c>
      <c r="E812" s="2" t="s">
        <v>21</v>
      </c>
      <c r="F812" s="2">
        <f t="shared" si="52"/>
        <v>5</v>
      </c>
      <c r="G812" s="2" t="str">
        <f t="shared" si="54"/>
        <v>Philippe</v>
      </c>
    </row>
    <row r="813" spans="1:7" x14ac:dyDescent="0.3">
      <c r="A813" s="1" t="str">
        <f t="shared" si="51"/>
        <v>43602MatinM2</v>
      </c>
      <c r="B813" s="4">
        <f t="shared" si="53"/>
        <v>43602</v>
      </c>
      <c r="C813" s="2" t="s">
        <v>13</v>
      </c>
      <c r="D813" s="2" t="s">
        <v>8</v>
      </c>
      <c r="E813" s="2" t="s">
        <v>9</v>
      </c>
      <c r="F813" s="2">
        <f t="shared" si="52"/>
        <v>5</v>
      </c>
      <c r="G813" s="2" t="str">
        <f t="shared" si="54"/>
        <v>Salah</v>
      </c>
    </row>
    <row r="814" spans="1:7" x14ac:dyDescent="0.3">
      <c r="A814" s="1" t="str">
        <f t="shared" si="51"/>
        <v>43602MatinM3</v>
      </c>
      <c r="B814" s="4">
        <f t="shared" si="53"/>
        <v>43602</v>
      </c>
      <c r="C814" s="2" t="s">
        <v>18</v>
      </c>
      <c r="D814" s="2" t="s">
        <v>12</v>
      </c>
      <c r="E814" s="2" t="s">
        <v>9</v>
      </c>
      <c r="F814" s="2">
        <f t="shared" si="52"/>
        <v>5</v>
      </c>
      <c r="G814" s="2" t="str">
        <f t="shared" si="54"/>
        <v>Jérôme</v>
      </c>
    </row>
    <row r="815" spans="1:7" x14ac:dyDescent="0.3">
      <c r="A815" s="1" t="str">
        <f t="shared" si="51"/>
        <v>43602Après-MidiM3</v>
      </c>
      <c r="B815" s="4">
        <f t="shared" si="53"/>
        <v>43602</v>
      </c>
      <c r="C815" s="2" t="s">
        <v>20</v>
      </c>
      <c r="D815" s="2" t="s">
        <v>12</v>
      </c>
      <c r="E815" s="2" t="s">
        <v>15</v>
      </c>
      <c r="F815" s="2">
        <f t="shared" si="52"/>
        <v>5</v>
      </c>
      <c r="G815" s="2" t="str">
        <f t="shared" si="54"/>
        <v>Jean-Pierre</v>
      </c>
    </row>
    <row r="816" spans="1:7" x14ac:dyDescent="0.3">
      <c r="A816" s="1" t="str">
        <f t="shared" si="51"/>
        <v>43602Après-MidiM2</v>
      </c>
      <c r="B816" s="4">
        <f t="shared" si="53"/>
        <v>43602</v>
      </c>
      <c r="C816" s="2" t="s">
        <v>16</v>
      </c>
      <c r="D816" s="2" t="s">
        <v>8</v>
      </c>
      <c r="E816" s="2" t="s">
        <v>15</v>
      </c>
      <c r="F816" s="2">
        <f t="shared" si="52"/>
        <v>5</v>
      </c>
      <c r="G816" s="2" t="str">
        <f t="shared" si="54"/>
        <v>Radouane</v>
      </c>
    </row>
    <row r="817" spans="1:7" x14ac:dyDescent="0.3">
      <c r="A817" s="1" t="str">
        <f t="shared" ca="1" si="51"/>
        <v>43603NuitM2</v>
      </c>
      <c r="B817" s="6">
        <f t="shared" si="53"/>
        <v>43603</v>
      </c>
      <c r="C817" s="9" t="str">
        <f ca="1">INDIRECT("c"&amp;ROW()-6)</f>
        <v>Rouge</v>
      </c>
      <c r="D817" s="9" t="str">
        <f ca="1">INDIRECT("d"&amp;ROW()-6)</f>
        <v>M2</v>
      </c>
      <c r="E817" s="9" t="str">
        <f ca="1">INDIRECT("e"&amp;ROW()-6)</f>
        <v>Nuit</v>
      </c>
      <c r="F817" s="7">
        <f t="shared" si="52"/>
        <v>6</v>
      </c>
      <c r="G817" s="2" t="str">
        <f t="shared" ca="1" si="54"/>
        <v>Patrick</v>
      </c>
    </row>
    <row r="818" spans="1:7" x14ac:dyDescent="0.3">
      <c r="A818" s="1" t="str">
        <f t="shared" ca="1" si="51"/>
        <v>43603NuitM3</v>
      </c>
      <c r="B818" s="6">
        <f t="shared" si="53"/>
        <v>43603</v>
      </c>
      <c r="C818" s="9" t="str">
        <f ca="1">INDIRECT("c"&amp;ROW()-6)</f>
        <v>Vert</v>
      </c>
      <c r="D818" s="9" t="str">
        <f ca="1">INDIRECT("d"&amp;ROW()-6)</f>
        <v>M3</v>
      </c>
      <c r="E818" s="9" t="str">
        <f ca="1">INDIRECT("e"&amp;ROW()-6)</f>
        <v>Nuit</v>
      </c>
      <c r="F818" s="7">
        <f t="shared" si="52"/>
        <v>6</v>
      </c>
      <c r="G818" s="2" t="str">
        <f t="shared" ca="1" si="54"/>
        <v>Philippe</v>
      </c>
    </row>
    <row r="819" spans="1:7" x14ac:dyDescent="0.3">
      <c r="A819" s="1" t="str">
        <f t="shared" si="51"/>
        <v>43603</v>
      </c>
      <c r="B819" s="6">
        <f t="shared" si="53"/>
        <v>43603</v>
      </c>
      <c r="C819" s="7"/>
      <c r="D819" s="7"/>
      <c r="E819" s="7"/>
      <c r="F819" s="7">
        <f t="shared" si="52"/>
        <v>6</v>
      </c>
      <c r="G819" s="2" t="e">
        <f t="shared" si="54"/>
        <v>#N/A</v>
      </c>
    </row>
    <row r="820" spans="1:7" x14ac:dyDescent="0.3">
      <c r="A820" s="1" t="str">
        <f t="shared" si="51"/>
        <v>43603</v>
      </c>
      <c r="B820" s="6">
        <f t="shared" si="53"/>
        <v>43603</v>
      </c>
      <c r="C820" s="7"/>
      <c r="D820" s="7"/>
      <c r="E820" s="7"/>
      <c r="F820" s="7">
        <f t="shared" si="52"/>
        <v>6</v>
      </c>
      <c r="G820" s="2" t="e">
        <f t="shared" si="54"/>
        <v>#N/A</v>
      </c>
    </row>
    <row r="821" spans="1:7" x14ac:dyDescent="0.3">
      <c r="A821" s="1" t="str">
        <f t="shared" si="51"/>
        <v>43603</v>
      </c>
      <c r="B821" s="6">
        <f t="shared" si="53"/>
        <v>43603</v>
      </c>
      <c r="C821" s="7"/>
      <c r="D821" s="7"/>
      <c r="E821" s="7"/>
      <c r="F821" s="7">
        <f t="shared" si="52"/>
        <v>6</v>
      </c>
      <c r="G821" s="2" t="e">
        <f t="shared" si="54"/>
        <v>#N/A</v>
      </c>
    </row>
    <row r="822" spans="1:7" x14ac:dyDescent="0.3">
      <c r="A822" s="1" t="str">
        <f t="shared" si="51"/>
        <v>43603</v>
      </c>
      <c r="B822" s="6">
        <f t="shared" si="53"/>
        <v>43603</v>
      </c>
      <c r="C822" s="7"/>
      <c r="D822" s="7"/>
      <c r="E822" s="7"/>
      <c r="F822" s="7">
        <f t="shared" si="52"/>
        <v>6</v>
      </c>
      <c r="G822" s="2" t="e">
        <f t="shared" si="54"/>
        <v>#N/A</v>
      </c>
    </row>
    <row r="823" spans="1:7" x14ac:dyDescent="0.3">
      <c r="A823" s="1" t="str">
        <f t="shared" si="51"/>
        <v>43604</v>
      </c>
      <c r="B823" s="6">
        <f t="shared" si="53"/>
        <v>43604</v>
      </c>
      <c r="C823" s="7"/>
      <c r="D823" s="7"/>
      <c r="E823" s="7"/>
      <c r="F823" s="7">
        <f t="shared" si="52"/>
        <v>7</v>
      </c>
      <c r="G823" s="2" t="e">
        <f t="shared" si="54"/>
        <v>#N/A</v>
      </c>
    </row>
    <row r="824" spans="1:7" x14ac:dyDescent="0.3">
      <c r="A824" s="1" t="str">
        <f t="shared" si="51"/>
        <v>43604</v>
      </c>
      <c r="B824" s="6">
        <f t="shared" si="53"/>
        <v>43604</v>
      </c>
      <c r="C824" s="7"/>
      <c r="D824" s="7"/>
      <c r="E824" s="7"/>
      <c r="F824" s="7">
        <f t="shared" si="52"/>
        <v>7</v>
      </c>
      <c r="G824" s="2" t="e">
        <f t="shared" si="54"/>
        <v>#N/A</v>
      </c>
    </row>
    <row r="825" spans="1:7" x14ac:dyDescent="0.3">
      <c r="A825" s="1" t="str">
        <f t="shared" si="51"/>
        <v>43604</v>
      </c>
      <c r="B825" s="6">
        <f t="shared" si="53"/>
        <v>43604</v>
      </c>
      <c r="C825" s="7"/>
      <c r="D825" s="7"/>
      <c r="E825" s="7"/>
      <c r="F825" s="7">
        <f t="shared" si="52"/>
        <v>7</v>
      </c>
      <c r="G825" s="2" t="e">
        <f t="shared" si="54"/>
        <v>#N/A</v>
      </c>
    </row>
    <row r="826" spans="1:7" x14ac:dyDescent="0.3">
      <c r="A826" s="1" t="str">
        <f t="shared" si="51"/>
        <v>43604</v>
      </c>
      <c r="B826" s="6">
        <f t="shared" si="53"/>
        <v>43604</v>
      </c>
      <c r="C826" s="7"/>
      <c r="D826" s="7"/>
      <c r="E826" s="7"/>
      <c r="F826" s="7">
        <f t="shared" si="52"/>
        <v>7</v>
      </c>
      <c r="G826" s="2" t="e">
        <f t="shared" si="54"/>
        <v>#N/A</v>
      </c>
    </row>
    <row r="827" spans="1:7" x14ac:dyDescent="0.3">
      <c r="A827" s="1" t="str">
        <f t="shared" si="51"/>
        <v>43604</v>
      </c>
      <c r="B827" s="6">
        <f t="shared" si="53"/>
        <v>43604</v>
      </c>
      <c r="C827" s="7"/>
      <c r="D827" s="7"/>
      <c r="E827" s="7"/>
      <c r="F827" s="7">
        <f t="shared" si="52"/>
        <v>7</v>
      </c>
      <c r="G827" s="2" t="e">
        <f t="shared" si="54"/>
        <v>#N/A</v>
      </c>
    </row>
    <row r="828" spans="1:7" x14ac:dyDescent="0.3">
      <c r="A828" s="1" t="str">
        <f t="shared" si="51"/>
        <v>43604</v>
      </c>
      <c r="B828" s="6">
        <f t="shared" si="53"/>
        <v>43604</v>
      </c>
      <c r="C828" s="7"/>
      <c r="D828" s="7"/>
      <c r="E828" s="7"/>
      <c r="F828" s="7">
        <f t="shared" si="52"/>
        <v>7</v>
      </c>
      <c r="G828" s="2" t="e">
        <f t="shared" si="54"/>
        <v>#N/A</v>
      </c>
    </row>
    <row r="829" spans="1:7" x14ac:dyDescent="0.3">
      <c r="A829" s="1" t="str">
        <f t="shared" si="51"/>
        <v>43605Après-MidiM2</v>
      </c>
      <c r="B829" s="4">
        <f t="shared" si="53"/>
        <v>43605</v>
      </c>
      <c r="C829" s="2" t="s">
        <v>7</v>
      </c>
      <c r="D829" s="2" t="s">
        <v>8</v>
      </c>
      <c r="E829" s="2" t="s">
        <v>15</v>
      </c>
      <c r="F829" s="2">
        <f t="shared" si="52"/>
        <v>1</v>
      </c>
      <c r="G829" s="2" t="str">
        <f t="shared" si="54"/>
        <v>Patrick</v>
      </c>
    </row>
    <row r="830" spans="1:7" x14ac:dyDescent="0.3">
      <c r="A830" s="1" t="str">
        <f t="shared" si="51"/>
        <v>43605Après-MidiM3</v>
      </c>
      <c r="B830" s="4">
        <f t="shared" si="53"/>
        <v>43605</v>
      </c>
      <c r="C830" s="2" t="s">
        <v>11</v>
      </c>
      <c r="D830" s="2" t="s">
        <v>12</v>
      </c>
      <c r="E830" s="2" t="s">
        <v>15</v>
      </c>
      <c r="F830" s="2">
        <f t="shared" si="52"/>
        <v>1</v>
      </c>
      <c r="G830" s="2" t="str">
        <f t="shared" si="54"/>
        <v>Philippe</v>
      </c>
    </row>
    <row r="831" spans="1:7" x14ac:dyDescent="0.3">
      <c r="A831" s="1" t="str">
        <f t="shared" si="51"/>
        <v>43605NuitM2</v>
      </c>
      <c r="B831" s="4">
        <f t="shared" si="53"/>
        <v>43605</v>
      </c>
      <c r="C831" s="2" t="s">
        <v>13</v>
      </c>
      <c r="D831" s="2" t="s">
        <v>8</v>
      </c>
      <c r="E831" s="2" t="s">
        <v>21</v>
      </c>
      <c r="F831" s="2">
        <f t="shared" si="52"/>
        <v>1</v>
      </c>
      <c r="G831" s="2" t="str">
        <f t="shared" si="54"/>
        <v>Salah</v>
      </c>
    </row>
    <row r="832" spans="1:7" x14ac:dyDescent="0.3">
      <c r="A832" s="1" t="str">
        <f t="shared" si="51"/>
        <v>43605NuitM3</v>
      </c>
      <c r="B832" s="4">
        <f t="shared" si="53"/>
        <v>43605</v>
      </c>
      <c r="C832" s="2" t="s">
        <v>18</v>
      </c>
      <c r="D832" s="2" t="s">
        <v>12</v>
      </c>
      <c r="E832" s="2" t="s">
        <v>21</v>
      </c>
      <c r="F832" s="2">
        <f t="shared" si="52"/>
        <v>1</v>
      </c>
      <c r="G832" s="2" t="str">
        <f t="shared" si="54"/>
        <v>Jérôme</v>
      </c>
    </row>
    <row r="833" spans="1:7" x14ac:dyDescent="0.3">
      <c r="A833" s="1" t="str">
        <f t="shared" si="51"/>
        <v>43605MatinM3</v>
      </c>
      <c r="B833" s="4">
        <f t="shared" si="53"/>
        <v>43605</v>
      </c>
      <c r="C833" s="2" t="s">
        <v>20</v>
      </c>
      <c r="D833" s="2" t="s">
        <v>12</v>
      </c>
      <c r="E833" s="2" t="s">
        <v>9</v>
      </c>
      <c r="F833" s="2">
        <f t="shared" si="52"/>
        <v>1</v>
      </c>
      <c r="G833" s="2" t="str">
        <f t="shared" si="54"/>
        <v>Jean-Pierre</v>
      </c>
    </row>
    <row r="834" spans="1:7" x14ac:dyDescent="0.3">
      <c r="A834" s="1" t="str">
        <f t="shared" ref="A834:A897" si="55">CONCATENATE(B834,E834,D834)</f>
        <v>43605MatinM2</v>
      </c>
      <c r="B834" s="4">
        <f t="shared" si="53"/>
        <v>43605</v>
      </c>
      <c r="C834" s="2" t="s">
        <v>16</v>
      </c>
      <c r="D834" s="2" t="s">
        <v>8</v>
      </c>
      <c r="E834" s="2" t="s">
        <v>9</v>
      </c>
      <c r="F834" s="2">
        <f t="shared" ref="F834:F897" si="56">WEEKDAY(B834,2)</f>
        <v>1</v>
      </c>
      <c r="G834" s="2" t="str">
        <f t="shared" si="54"/>
        <v>Radouane</v>
      </c>
    </row>
    <row r="835" spans="1:7" x14ac:dyDescent="0.3">
      <c r="A835" s="1" t="str">
        <f t="shared" si="55"/>
        <v>43606Après-MidiM2</v>
      </c>
      <c r="B835" s="4">
        <f t="shared" si="53"/>
        <v>43606</v>
      </c>
      <c r="C835" s="2" t="s">
        <v>7</v>
      </c>
      <c r="D835" s="2" t="s">
        <v>8</v>
      </c>
      <c r="E835" s="2" t="s">
        <v>15</v>
      </c>
      <c r="F835" s="2">
        <f t="shared" si="56"/>
        <v>2</v>
      </c>
      <c r="G835" s="2" t="str">
        <f t="shared" si="54"/>
        <v>Patrick</v>
      </c>
    </row>
    <row r="836" spans="1:7" x14ac:dyDescent="0.3">
      <c r="A836" s="1" t="str">
        <f t="shared" si="55"/>
        <v>43606Après-MidiM3</v>
      </c>
      <c r="B836" s="4">
        <f t="shared" ref="B836:B899" si="57">$I$1+1*INT((ROW()-1)/6)</f>
        <v>43606</v>
      </c>
      <c r="C836" s="2" t="s">
        <v>11</v>
      </c>
      <c r="D836" s="2" t="s">
        <v>12</v>
      </c>
      <c r="E836" s="2" t="s">
        <v>15</v>
      </c>
      <c r="F836" s="2">
        <f t="shared" si="56"/>
        <v>2</v>
      </c>
      <c r="G836" s="2" t="str">
        <f t="shared" si="54"/>
        <v>Philippe</v>
      </c>
    </row>
    <row r="837" spans="1:7" x14ac:dyDescent="0.3">
      <c r="A837" s="1" t="str">
        <f t="shared" si="55"/>
        <v>43606NuitM2</v>
      </c>
      <c r="B837" s="4">
        <f t="shared" si="57"/>
        <v>43606</v>
      </c>
      <c r="C837" s="2" t="s">
        <v>13</v>
      </c>
      <c r="D837" s="2" t="s">
        <v>8</v>
      </c>
      <c r="E837" s="2" t="s">
        <v>21</v>
      </c>
      <c r="F837" s="2">
        <f t="shared" si="56"/>
        <v>2</v>
      </c>
      <c r="G837" s="2" t="str">
        <f t="shared" si="54"/>
        <v>Salah</v>
      </c>
    </row>
    <row r="838" spans="1:7" x14ac:dyDescent="0.3">
      <c r="A838" s="1" t="str">
        <f t="shared" si="55"/>
        <v>43606NuitM3</v>
      </c>
      <c r="B838" s="4">
        <f t="shared" si="57"/>
        <v>43606</v>
      </c>
      <c r="C838" s="2" t="s">
        <v>18</v>
      </c>
      <c r="D838" s="2" t="s">
        <v>12</v>
      </c>
      <c r="E838" s="2" t="s">
        <v>21</v>
      </c>
      <c r="F838" s="2">
        <f t="shared" si="56"/>
        <v>2</v>
      </c>
      <c r="G838" s="2" t="str">
        <f t="shared" si="54"/>
        <v>Jérôme</v>
      </c>
    </row>
    <row r="839" spans="1:7" x14ac:dyDescent="0.3">
      <c r="A839" s="1" t="str">
        <f t="shared" si="55"/>
        <v>43606MatinM3</v>
      </c>
      <c r="B839" s="4">
        <f t="shared" si="57"/>
        <v>43606</v>
      </c>
      <c r="C839" s="2" t="s">
        <v>20</v>
      </c>
      <c r="D839" s="2" t="s">
        <v>12</v>
      </c>
      <c r="E839" s="2" t="s">
        <v>9</v>
      </c>
      <c r="F839" s="2">
        <f t="shared" si="56"/>
        <v>2</v>
      </c>
      <c r="G839" s="2" t="str">
        <f t="shared" si="54"/>
        <v>Jean-Pierre</v>
      </c>
    </row>
    <row r="840" spans="1:7" x14ac:dyDescent="0.3">
      <c r="A840" s="1" t="str">
        <f t="shared" si="55"/>
        <v>43606MatinM2</v>
      </c>
      <c r="B840" s="4">
        <f t="shared" si="57"/>
        <v>43606</v>
      </c>
      <c r="C840" s="2" t="s">
        <v>16</v>
      </c>
      <c r="D840" s="2" t="s">
        <v>8</v>
      </c>
      <c r="E840" s="2" t="s">
        <v>9</v>
      </c>
      <c r="F840" s="2">
        <f t="shared" si="56"/>
        <v>2</v>
      </c>
      <c r="G840" s="2" t="str">
        <f t="shared" si="54"/>
        <v>Radouane</v>
      </c>
    </row>
    <row r="841" spans="1:7" x14ac:dyDescent="0.3">
      <c r="A841" s="1" t="str">
        <f t="shared" si="55"/>
        <v>43607Après-MidiM2</v>
      </c>
      <c r="B841" s="4">
        <f t="shared" si="57"/>
        <v>43607</v>
      </c>
      <c r="C841" s="2" t="s">
        <v>7</v>
      </c>
      <c r="D841" s="2" t="s">
        <v>8</v>
      </c>
      <c r="E841" s="2" t="s">
        <v>15</v>
      </c>
      <c r="F841" s="2">
        <f t="shared" si="56"/>
        <v>3</v>
      </c>
      <c r="G841" s="2" t="str">
        <f t="shared" si="54"/>
        <v>Patrick</v>
      </c>
    </row>
    <row r="842" spans="1:7" x14ac:dyDescent="0.3">
      <c r="A842" s="1" t="str">
        <f t="shared" si="55"/>
        <v>43607Après-MidiM3</v>
      </c>
      <c r="B842" s="4">
        <f t="shared" si="57"/>
        <v>43607</v>
      </c>
      <c r="C842" s="2" t="s">
        <v>11</v>
      </c>
      <c r="D842" s="2" t="s">
        <v>12</v>
      </c>
      <c r="E842" s="2" t="s">
        <v>15</v>
      </c>
      <c r="F842" s="2">
        <f t="shared" si="56"/>
        <v>3</v>
      </c>
      <c r="G842" s="2" t="str">
        <f t="shared" si="54"/>
        <v>Philippe</v>
      </c>
    </row>
    <row r="843" spans="1:7" x14ac:dyDescent="0.3">
      <c r="A843" s="1" t="str">
        <f t="shared" si="55"/>
        <v>43607NuitM2</v>
      </c>
      <c r="B843" s="4">
        <f t="shared" si="57"/>
        <v>43607</v>
      </c>
      <c r="C843" s="2" t="s">
        <v>13</v>
      </c>
      <c r="D843" s="2" t="s">
        <v>8</v>
      </c>
      <c r="E843" s="2" t="s">
        <v>21</v>
      </c>
      <c r="F843" s="2">
        <f t="shared" si="56"/>
        <v>3</v>
      </c>
      <c r="G843" s="2" t="str">
        <f t="shared" si="54"/>
        <v>Salah</v>
      </c>
    </row>
    <row r="844" spans="1:7" x14ac:dyDescent="0.3">
      <c r="A844" s="1" t="str">
        <f t="shared" si="55"/>
        <v>43607NuitM3</v>
      </c>
      <c r="B844" s="4">
        <f t="shared" si="57"/>
        <v>43607</v>
      </c>
      <c r="C844" s="2" t="s">
        <v>18</v>
      </c>
      <c r="D844" s="2" t="s">
        <v>12</v>
      </c>
      <c r="E844" s="2" t="s">
        <v>21</v>
      </c>
      <c r="F844" s="2">
        <f t="shared" si="56"/>
        <v>3</v>
      </c>
      <c r="G844" s="2" t="str">
        <f t="shared" si="54"/>
        <v>Jérôme</v>
      </c>
    </row>
    <row r="845" spans="1:7" x14ac:dyDescent="0.3">
      <c r="A845" s="1" t="str">
        <f t="shared" si="55"/>
        <v>43607MatinM3</v>
      </c>
      <c r="B845" s="4">
        <f t="shared" si="57"/>
        <v>43607</v>
      </c>
      <c r="C845" s="2" t="s">
        <v>20</v>
      </c>
      <c r="D845" s="2" t="s">
        <v>12</v>
      </c>
      <c r="E845" s="2" t="s">
        <v>9</v>
      </c>
      <c r="F845" s="2">
        <f t="shared" si="56"/>
        <v>3</v>
      </c>
      <c r="G845" s="2" t="str">
        <f t="shared" si="54"/>
        <v>Jean-Pierre</v>
      </c>
    </row>
    <row r="846" spans="1:7" x14ac:dyDescent="0.3">
      <c r="A846" s="1" t="str">
        <f t="shared" si="55"/>
        <v>43607MatinM2</v>
      </c>
      <c r="B846" s="4">
        <f t="shared" si="57"/>
        <v>43607</v>
      </c>
      <c r="C846" s="2" t="s">
        <v>16</v>
      </c>
      <c r="D846" s="2" t="s">
        <v>8</v>
      </c>
      <c r="E846" s="2" t="s">
        <v>9</v>
      </c>
      <c r="F846" s="2">
        <f t="shared" si="56"/>
        <v>3</v>
      </c>
      <c r="G846" s="2" t="str">
        <f t="shared" si="54"/>
        <v>Radouane</v>
      </c>
    </row>
    <row r="847" spans="1:7" x14ac:dyDescent="0.3">
      <c r="A847" s="1" t="str">
        <f t="shared" si="55"/>
        <v>43608Après-MidiM2</v>
      </c>
      <c r="B847" s="4">
        <f t="shared" si="57"/>
        <v>43608</v>
      </c>
      <c r="C847" s="2" t="s">
        <v>7</v>
      </c>
      <c r="D847" s="2" t="s">
        <v>8</v>
      </c>
      <c r="E847" s="2" t="s">
        <v>15</v>
      </c>
      <c r="F847" s="2">
        <f t="shared" si="56"/>
        <v>4</v>
      </c>
      <c r="G847" s="2" t="str">
        <f t="shared" si="54"/>
        <v>Patrick</v>
      </c>
    </row>
    <row r="848" spans="1:7" x14ac:dyDescent="0.3">
      <c r="A848" s="1" t="str">
        <f t="shared" si="55"/>
        <v>43608Après-MidiM3</v>
      </c>
      <c r="B848" s="4">
        <f t="shared" si="57"/>
        <v>43608</v>
      </c>
      <c r="C848" s="2" t="s">
        <v>11</v>
      </c>
      <c r="D848" s="2" t="s">
        <v>12</v>
      </c>
      <c r="E848" s="2" t="s">
        <v>15</v>
      </c>
      <c r="F848" s="2">
        <f t="shared" si="56"/>
        <v>4</v>
      </c>
      <c r="G848" s="2" t="str">
        <f t="shared" si="54"/>
        <v>Philippe</v>
      </c>
    </row>
    <row r="849" spans="1:7" x14ac:dyDescent="0.3">
      <c r="A849" s="1" t="str">
        <f t="shared" si="55"/>
        <v>43608NuitM2</v>
      </c>
      <c r="B849" s="4">
        <f t="shared" si="57"/>
        <v>43608</v>
      </c>
      <c r="C849" s="2" t="s">
        <v>13</v>
      </c>
      <c r="D849" s="2" t="s">
        <v>8</v>
      </c>
      <c r="E849" s="2" t="s">
        <v>21</v>
      </c>
      <c r="F849" s="2">
        <f t="shared" si="56"/>
        <v>4</v>
      </c>
      <c r="G849" s="2" t="str">
        <f t="shared" si="54"/>
        <v>Salah</v>
      </c>
    </row>
    <row r="850" spans="1:7" x14ac:dyDescent="0.3">
      <c r="A850" s="1" t="str">
        <f t="shared" si="55"/>
        <v>43608NuitM3</v>
      </c>
      <c r="B850" s="4">
        <f t="shared" si="57"/>
        <v>43608</v>
      </c>
      <c r="C850" s="2" t="s">
        <v>18</v>
      </c>
      <c r="D850" s="2" t="s">
        <v>12</v>
      </c>
      <c r="E850" s="2" t="s">
        <v>21</v>
      </c>
      <c r="F850" s="2">
        <f t="shared" si="56"/>
        <v>4</v>
      </c>
      <c r="G850" s="2" t="str">
        <f t="shared" si="54"/>
        <v>Jérôme</v>
      </c>
    </row>
    <row r="851" spans="1:7" x14ac:dyDescent="0.3">
      <c r="A851" s="1" t="str">
        <f t="shared" si="55"/>
        <v>43608MatinM3</v>
      </c>
      <c r="B851" s="4">
        <f t="shared" si="57"/>
        <v>43608</v>
      </c>
      <c r="C851" s="2" t="s">
        <v>20</v>
      </c>
      <c r="D851" s="2" t="s">
        <v>12</v>
      </c>
      <c r="E851" s="2" t="s">
        <v>9</v>
      </c>
      <c r="F851" s="2">
        <f t="shared" si="56"/>
        <v>4</v>
      </c>
      <c r="G851" s="2" t="str">
        <f t="shared" si="54"/>
        <v>Jean-Pierre</v>
      </c>
    </row>
    <row r="852" spans="1:7" x14ac:dyDescent="0.3">
      <c r="A852" s="1" t="str">
        <f t="shared" si="55"/>
        <v>43608MatinM2</v>
      </c>
      <c r="B852" s="4">
        <f t="shared" si="57"/>
        <v>43608</v>
      </c>
      <c r="C852" s="2" t="s">
        <v>16</v>
      </c>
      <c r="D852" s="2" t="s">
        <v>8</v>
      </c>
      <c r="E852" s="2" t="s">
        <v>9</v>
      </c>
      <c r="F852" s="2">
        <f t="shared" si="56"/>
        <v>4</v>
      </c>
      <c r="G852" s="2" t="str">
        <f t="shared" si="54"/>
        <v>Radouane</v>
      </c>
    </row>
    <row r="853" spans="1:7" x14ac:dyDescent="0.3">
      <c r="A853" s="1" t="str">
        <f t="shared" si="55"/>
        <v>43609Après-MidiM2</v>
      </c>
      <c r="B853" s="4">
        <f t="shared" si="57"/>
        <v>43609</v>
      </c>
      <c r="C853" s="2" t="s">
        <v>7</v>
      </c>
      <c r="D853" s="2" t="s">
        <v>8</v>
      </c>
      <c r="E853" s="2" t="s">
        <v>15</v>
      </c>
      <c r="F853" s="2">
        <f t="shared" si="56"/>
        <v>5</v>
      </c>
      <c r="G853" s="2" t="str">
        <f t="shared" si="54"/>
        <v>Patrick</v>
      </c>
    </row>
    <row r="854" spans="1:7" x14ac:dyDescent="0.3">
      <c r="A854" s="1" t="str">
        <f t="shared" si="55"/>
        <v>43609Après-MidiM3</v>
      </c>
      <c r="B854" s="4">
        <f t="shared" si="57"/>
        <v>43609</v>
      </c>
      <c r="C854" s="2" t="s">
        <v>11</v>
      </c>
      <c r="D854" s="2" t="s">
        <v>12</v>
      </c>
      <c r="E854" s="2" t="s">
        <v>15</v>
      </c>
      <c r="F854" s="2">
        <f t="shared" si="56"/>
        <v>5</v>
      </c>
      <c r="G854" s="2" t="str">
        <f t="shared" si="54"/>
        <v>Philippe</v>
      </c>
    </row>
    <row r="855" spans="1:7" x14ac:dyDescent="0.3">
      <c r="A855" s="1" t="str">
        <f t="shared" si="55"/>
        <v>43609NuitM2</v>
      </c>
      <c r="B855" s="4">
        <f t="shared" si="57"/>
        <v>43609</v>
      </c>
      <c r="C855" s="2" t="s">
        <v>13</v>
      </c>
      <c r="D855" s="2" t="s">
        <v>8</v>
      </c>
      <c r="E855" s="2" t="s">
        <v>21</v>
      </c>
      <c r="F855" s="2">
        <f t="shared" si="56"/>
        <v>5</v>
      </c>
      <c r="G855" s="2" t="str">
        <f t="shared" si="54"/>
        <v>Salah</v>
      </c>
    </row>
    <row r="856" spans="1:7" x14ac:dyDescent="0.3">
      <c r="A856" s="1" t="str">
        <f t="shared" si="55"/>
        <v>43609NuitM3</v>
      </c>
      <c r="B856" s="4">
        <f t="shared" si="57"/>
        <v>43609</v>
      </c>
      <c r="C856" s="2" t="s">
        <v>18</v>
      </c>
      <c r="D856" s="2" t="s">
        <v>12</v>
      </c>
      <c r="E856" s="2" t="s">
        <v>21</v>
      </c>
      <c r="F856" s="2">
        <f t="shared" si="56"/>
        <v>5</v>
      </c>
      <c r="G856" s="2" t="str">
        <f t="shared" si="54"/>
        <v>Jérôme</v>
      </c>
    </row>
    <row r="857" spans="1:7" x14ac:dyDescent="0.3">
      <c r="A857" s="1" t="str">
        <f t="shared" si="55"/>
        <v>43609MatinM3</v>
      </c>
      <c r="B857" s="4">
        <f t="shared" si="57"/>
        <v>43609</v>
      </c>
      <c r="C857" s="2" t="s">
        <v>20</v>
      </c>
      <c r="D857" s="2" t="s">
        <v>12</v>
      </c>
      <c r="E857" s="2" t="s">
        <v>9</v>
      </c>
      <c r="F857" s="2">
        <f t="shared" si="56"/>
        <v>5</v>
      </c>
      <c r="G857" s="2" t="str">
        <f t="shared" si="54"/>
        <v>Jean-Pierre</v>
      </c>
    </row>
    <row r="858" spans="1:7" x14ac:dyDescent="0.3">
      <c r="A858" s="1" t="str">
        <f t="shared" si="55"/>
        <v>43609MatinM2</v>
      </c>
      <c r="B858" s="4">
        <f t="shared" si="57"/>
        <v>43609</v>
      </c>
      <c r="C858" s="2" t="s">
        <v>16</v>
      </c>
      <c r="D858" s="2" t="s">
        <v>8</v>
      </c>
      <c r="E858" s="2" t="s">
        <v>9</v>
      </c>
      <c r="F858" s="2">
        <f t="shared" si="56"/>
        <v>5</v>
      </c>
      <c r="G858" s="2" t="str">
        <f t="shared" si="54"/>
        <v>Radouane</v>
      </c>
    </row>
    <row r="859" spans="1:7" x14ac:dyDescent="0.3">
      <c r="A859" s="1" t="str">
        <f t="shared" ca="1" si="55"/>
        <v>43610NuitM2</v>
      </c>
      <c r="B859" s="6">
        <f t="shared" si="57"/>
        <v>43610</v>
      </c>
      <c r="C859" s="9" t="str">
        <f ca="1">INDIRECT("c"&amp;ROW()-4)</f>
        <v>Noir</v>
      </c>
      <c r="D859" s="9" t="str">
        <f ca="1">INDIRECT("d"&amp;ROW()-4)</f>
        <v>M2</v>
      </c>
      <c r="E859" s="9" t="str">
        <f ca="1">INDIRECT("e"&amp;ROW()-4)</f>
        <v>Nuit</v>
      </c>
      <c r="F859" s="7">
        <f t="shared" si="56"/>
        <v>6</v>
      </c>
      <c r="G859" s="2" t="str">
        <f t="shared" ca="1" si="54"/>
        <v>Salah</v>
      </c>
    </row>
    <row r="860" spans="1:7" x14ac:dyDescent="0.3">
      <c r="A860" s="1" t="str">
        <f t="shared" ca="1" si="55"/>
        <v>43610NuitM3</v>
      </c>
      <c r="B860" s="6">
        <f t="shared" si="57"/>
        <v>43610</v>
      </c>
      <c r="C860" s="9" t="str">
        <f ca="1">INDIRECT("c"&amp;ROW()-4)</f>
        <v>Jaune</v>
      </c>
      <c r="D860" s="9" t="str">
        <f ca="1">INDIRECT("d"&amp;ROW()-4)</f>
        <v>M3</v>
      </c>
      <c r="E860" s="9" t="str">
        <f ca="1">INDIRECT("e"&amp;ROW()-4)</f>
        <v>Nuit</v>
      </c>
      <c r="F860" s="7">
        <f t="shared" si="56"/>
        <v>6</v>
      </c>
      <c r="G860" s="2" t="str">
        <f t="shared" ca="1" si="54"/>
        <v>Jérôme</v>
      </c>
    </row>
    <row r="861" spans="1:7" x14ac:dyDescent="0.3">
      <c r="A861" s="1" t="str">
        <f t="shared" si="55"/>
        <v>43610</v>
      </c>
      <c r="B861" s="6">
        <f t="shared" si="57"/>
        <v>43610</v>
      </c>
      <c r="C861" s="7"/>
      <c r="D861" s="7"/>
      <c r="E861" s="7"/>
      <c r="F861" s="7">
        <f t="shared" si="56"/>
        <v>6</v>
      </c>
      <c r="G861" s="2" t="e">
        <f t="shared" si="54"/>
        <v>#N/A</v>
      </c>
    </row>
    <row r="862" spans="1:7" x14ac:dyDescent="0.3">
      <c r="A862" s="1" t="str">
        <f t="shared" si="55"/>
        <v>43610</v>
      </c>
      <c r="B862" s="6">
        <f t="shared" si="57"/>
        <v>43610</v>
      </c>
      <c r="C862" s="7"/>
      <c r="D862" s="7"/>
      <c r="E862" s="7"/>
      <c r="F862" s="7">
        <f t="shared" si="56"/>
        <v>6</v>
      </c>
      <c r="G862" s="2" t="e">
        <f t="shared" si="54"/>
        <v>#N/A</v>
      </c>
    </row>
    <row r="863" spans="1:7" x14ac:dyDescent="0.3">
      <c r="A863" s="1" t="str">
        <f t="shared" si="55"/>
        <v>43610</v>
      </c>
      <c r="B863" s="6">
        <f t="shared" si="57"/>
        <v>43610</v>
      </c>
      <c r="C863" s="7"/>
      <c r="D863" s="7"/>
      <c r="E863" s="7"/>
      <c r="F863" s="7">
        <f t="shared" si="56"/>
        <v>6</v>
      </c>
      <c r="G863" s="2" t="e">
        <f t="shared" si="54"/>
        <v>#N/A</v>
      </c>
    </row>
    <row r="864" spans="1:7" x14ac:dyDescent="0.3">
      <c r="A864" s="1" t="str">
        <f t="shared" si="55"/>
        <v>43610</v>
      </c>
      <c r="B864" s="6">
        <f t="shared" si="57"/>
        <v>43610</v>
      </c>
      <c r="C864" s="7"/>
      <c r="D864" s="7"/>
      <c r="E864" s="7"/>
      <c r="F864" s="7">
        <f t="shared" si="56"/>
        <v>6</v>
      </c>
      <c r="G864" s="2" t="e">
        <f t="shared" si="54"/>
        <v>#N/A</v>
      </c>
    </row>
    <row r="865" spans="1:7" x14ac:dyDescent="0.3">
      <c r="A865" s="1" t="str">
        <f t="shared" si="55"/>
        <v>43611</v>
      </c>
      <c r="B865" s="6">
        <f t="shared" si="57"/>
        <v>43611</v>
      </c>
      <c r="C865" s="7"/>
      <c r="D865" s="7"/>
      <c r="E865" s="7"/>
      <c r="F865" s="7">
        <f t="shared" si="56"/>
        <v>7</v>
      </c>
      <c r="G865" s="2" t="e">
        <f t="shared" si="54"/>
        <v>#N/A</v>
      </c>
    </row>
    <row r="866" spans="1:7" x14ac:dyDescent="0.3">
      <c r="A866" s="1" t="str">
        <f t="shared" si="55"/>
        <v>43611</v>
      </c>
      <c r="B866" s="6">
        <f t="shared" si="57"/>
        <v>43611</v>
      </c>
      <c r="C866" s="7"/>
      <c r="D866" s="7"/>
      <c r="E866" s="7"/>
      <c r="F866" s="7">
        <f t="shared" si="56"/>
        <v>7</v>
      </c>
      <c r="G866" s="2" t="e">
        <f t="shared" si="54"/>
        <v>#N/A</v>
      </c>
    </row>
    <row r="867" spans="1:7" x14ac:dyDescent="0.3">
      <c r="A867" s="1" t="str">
        <f t="shared" si="55"/>
        <v>43611</v>
      </c>
      <c r="B867" s="6">
        <f t="shared" si="57"/>
        <v>43611</v>
      </c>
      <c r="C867" s="7"/>
      <c r="D867" s="7"/>
      <c r="E867" s="7"/>
      <c r="F867" s="7">
        <f t="shared" si="56"/>
        <v>7</v>
      </c>
      <c r="G867" s="2" t="e">
        <f t="shared" si="54"/>
        <v>#N/A</v>
      </c>
    </row>
    <row r="868" spans="1:7" x14ac:dyDescent="0.3">
      <c r="A868" s="1" t="str">
        <f t="shared" si="55"/>
        <v>43611</v>
      </c>
      <c r="B868" s="6">
        <f t="shared" si="57"/>
        <v>43611</v>
      </c>
      <c r="C868" s="7"/>
      <c r="D868" s="7"/>
      <c r="E868" s="7"/>
      <c r="F868" s="7">
        <f t="shared" si="56"/>
        <v>7</v>
      </c>
      <c r="G868" s="2" t="e">
        <f t="shared" si="54"/>
        <v>#N/A</v>
      </c>
    </row>
    <row r="869" spans="1:7" x14ac:dyDescent="0.3">
      <c r="A869" s="1" t="str">
        <f t="shared" si="55"/>
        <v>43611</v>
      </c>
      <c r="B869" s="6">
        <f t="shared" si="57"/>
        <v>43611</v>
      </c>
      <c r="C869" s="7"/>
      <c r="D869" s="7"/>
      <c r="E869" s="7"/>
      <c r="F869" s="7">
        <f t="shared" si="56"/>
        <v>7</v>
      </c>
      <c r="G869" s="2" t="e">
        <f t="shared" si="54"/>
        <v>#N/A</v>
      </c>
    </row>
    <row r="870" spans="1:7" x14ac:dyDescent="0.3">
      <c r="A870" s="1" t="str">
        <f t="shared" si="55"/>
        <v>43611</v>
      </c>
      <c r="B870" s="6">
        <f t="shared" si="57"/>
        <v>43611</v>
      </c>
      <c r="C870" s="7"/>
      <c r="D870" s="7"/>
      <c r="E870" s="7"/>
      <c r="F870" s="7">
        <f t="shared" si="56"/>
        <v>7</v>
      </c>
      <c r="G870" s="2" t="e">
        <f t="shared" si="54"/>
        <v>#N/A</v>
      </c>
    </row>
    <row r="871" spans="1:7" x14ac:dyDescent="0.3">
      <c r="A871" s="1" t="str">
        <f t="shared" si="55"/>
        <v>43612MatinM2</v>
      </c>
      <c r="B871" s="4">
        <f t="shared" si="57"/>
        <v>43612</v>
      </c>
      <c r="C871" s="2" t="s">
        <v>7</v>
      </c>
      <c r="D871" s="2" t="s">
        <v>8</v>
      </c>
      <c r="E871" s="2" t="s">
        <v>9</v>
      </c>
      <c r="F871" s="2">
        <f t="shared" si="56"/>
        <v>1</v>
      </c>
      <c r="G871" s="2" t="str">
        <f t="shared" ref="G871:G916" si="58">VLOOKUP(C871,couleur,3,FALSE)</f>
        <v>Patrick</v>
      </c>
    </row>
    <row r="872" spans="1:7" x14ac:dyDescent="0.3">
      <c r="A872" s="1" t="str">
        <f t="shared" si="55"/>
        <v>43612MatinM3</v>
      </c>
      <c r="B872" s="4">
        <f t="shared" si="57"/>
        <v>43612</v>
      </c>
      <c r="C872" s="2" t="s">
        <v>11</v>
      </c>
      <c r="D872" s="2" t="s">
        <v>12</v>
      </c>
      <c r="E872" s="2" t="s">
        <v>9</v>
      </c>
      <c r="F872" s="2">
        <f t="shared" si="56"/>
        <v>1</v>
      </c>
      <c r="G872" s="2" t="str">
        <f t="shared" si="58"/>
        <v>Philippe</v>
      </c>
    </row>
    <row r="873" spans="1:7" x14ac:dyDescent="0.3">
      <c r="A873" s="1" t="str">
        <f t="shared" si="55"/>
        <v>43612Après-MidiM2</v>
      </c>
      <c r="B873" s="4">
        <f t="shared" si="57"/>
        <v>43612</v>
      </c>
      <c r="C873" s="2" t="s">
        <v>13</v>
      </c>
      <c r="D873" s="2" t="s">
        <v>8</v>
      </c>
      <c r="E873" s="2" t="s">
        <v>15</v>
      </c>
      <c r="F873" s="2">
        <f t="shared" si="56"/>
        <v>1</v>
      </c>
      <c r="G873" s="2" t="str">
        <f t="shared" si="58"/>
        <v>Salah</v>
      </c>
    </row>
    <row r="874" spans="1:7" x14ac:dyDescent="0.3">
      <c r="A874" s="1" t="str">
        <f t="shared" si="55"/>
        <v>43612Après-MidiM3</v>
      </c>
      <c r="B874" s="4">
        <f t="shared" si="57"/>
        <v>43612</v>
      </c>
      <c r="C874" s="2" t="s">
        <v>18</v>
      </c>
      <c r="D874" s="2" t="s">
        <v>12</v>
      </c>
      <c r="E874" s="2" t="s">
        <v>15</v>
      </c>
      <c r="F874" s="2">
        <f t="shared" si="56"/>
        <v>1</v>
      </c>
      <c r="G874" s="2" t="str">
        <f t="shared" si="58"/>
        <v>Jérôme</v>
      </c>
    </row>
    <row r="875" spans="1:7" x14ac:dyDescent="0.3">
      <c r="A875" s="1" t="str">
        <f t="shared" si="55"/>
        <v>43612NuitM3</v>
      </c>
      <c r="B875" s="4">
        <f t="shared" si="57"/>
        <v>43612</v>
      </c>
      <c r="C875" s="2" t="s">
        <v>20</v>
      </c>
      <c r="D875" s="2" t="s">
        <v>12</v>
      </c>
      <c r="E875" s="2" t="s">
        <v>21</v>
      </c>
      <c r="F875" s="2">
        <f t="shared" si="56"/>
        <v>1</v>
      </c>
      <c r="G875" s="2" t="str">
        <f t="shared" si="58"/>
        <v>Jean-Pierre</v>
      </c>
    </row>
    <row r="876" spans="1:7" x14ac:dyDescent="0.3">
      <c r="A876" s="1" t="str">
        <f t="shared" si="55"/>
        <v>43612NuitM2</v>
      </c>
      <c r="B876" s="4">
        <f t="shared" si="57"/>
        <v>43612</v>
      </c>
      <c r="C876" s="2" t="s">
        <v>16</v>
      </c>
      <c r="D876" s="2" t="s">
        <v>8</v>
      </c>
      <c r="E876" s="2" t="s">
        <v>21</v>
      </c>
      <c r="F876" s="2">
        <f t="shared" si="56"/>
        <v>1</v>
      </c>
      <c r="G876" s="2" t="str">
        <f t="shared" si="58"/>
        <v>Radouane</v>
      </c>
    </row>
    <row r="877" spans="1:7" x14ac:dyDescent="0.3">
      <c r="A877" s="1" t="str">
        <f t="shared" si="55"/>
        <v>43613MatinM2</v>
      </c>
      <c r="B877" s="4">
        <f t="shared" si="57"/>
        <v>43613</v>
      </c>
      <c r="C877" s="2" t="s">
        <v>7</v>
      </c>
      <c r="D877" s="2" t="s">
        <v>8</v>
      </c>
      <c r="E877" s="2" t="s">
        <v>9</v>
      </c>
      <c r="F877" s="2">
        <f t="shared" si="56"/>
        <v>2</v>
      </c>
      <c r="G877" s="2" t="str">
        <f t="shared" si="58"/>
        <v>Patrick</v>
      </c>
    </row>
    <row r="878" spans="1:7" x14ac:dyDescent="0.3">
      <c r="A878" s="1" t="str">
        <f t="shared" si="55"/>
        <v>43613MatinM3</v>
      </c>
      <c r="B878" s="4">
        <f t="shared" si="57"/>
        <v>43613</v>
      </c>
      <c r="C878" s="2" t="s">
        <v>11</v>
      </c>
      <c r="D878" s="2" t="s">
        <v>12</v>
      </c>
      <c r="E878" s="2" t="s">
        <v>9</v>
      </c>
      <c r="F878" s="2">
        <f t="shared" si="56"/>
        <v>2</v>
      </c>
      <c r="G878" s="2" t="str">
        <f t="shared" si="58"/>
        <v>Philippe</v>
      </c>
    </row>
    <row r="879" spans="1:7" x14ac:dyDescent="0.3">
      <c r="A879" s="1" t="str">
        <f t="shared" si="55"/>
        <v>43613Après-MidiM2</v>
      </c>
      <c r="B879" s="4">
        <f t="shared" si="57"/>
        <v>43613</v>
      </c>
      <c r="C879" s="2" t="s">
        <v>13</v>
      </c>
      <c r="D879" s="2" t="s">
        <v>8</v>
      </c>
      <c r="E879" s="2" t="s">
        <v>15</v>
      </c>
      <c r="F879" s="2">
        <f t="shared" si="56"/>
        <v>2</v>
      </c>
      <c r="G879" s="2" t="str">
        <f t="shared" si="58"/>
        <v>Salah</v>
      </c>
    </row>
    <row r="880" spans="1:7" x14ac:dyDescent="0.3">
      <c r="A880" s="1" t="str">
        <f t="shared" si="55"/>
        <v>43613Après-MidiM3</v>
      </c>
      <c r="B880" s="4">
        <f t="shared" si="57"/>
        <v>43613</v>
      </c>
      <c r="C880" s="2" t="s">
        <v>18</v>
      </c>
      <c r="D880" s="2" t="s">
        <v>12</v>
      </c>
      <c r="E880" s="2" t="s">
        <v>15</v>
      </c>
      <c r="F880" s="2">
        <f t="shared" si="56"/>
        <v>2</v>
      </c>
      <c r="G880" s="2" t="str">
        <f t="shared" si="58"/>
        <v>Jérôme</v>
      </c>
    </row>
    <row r="881" spans="1:7" x14ac:dyDescent="0.3">
      <c r="A881" s="1" t="str">
        <f t="shared" si="55"/>
        <v>43613NuitM3</v>
      </c>
      <c r="B881" s="4">
        <f t="shared" si="57"/>
        <v>43613</v>
      </c>
      <c r="C881" s="2" t="s">
        <v>20</v>
      </c>
      <c r="D881" s="2" t="s">
        <v>12</v>
      </c>
      <c r="E881" s="2" t="s">
        <v>21</v>
      </c>
      <c r="F881" s="2">
        <f t="shared" si="56"/>
        <v>2</v>
      </c>
      <c r="G881" s="2" t="str">
        <f t="shared" si="58"/>
        <v>Jean-Pierre</v>
      </c>
    </row>
    <row r="882" spans="1:7" x14ac:dyDescent="0.3">
      <c r="A882" s="1" t="str">
        <f t="shared" si="55"/>
        <v>43613NuitM2</v>
      </c>
      <c r="B882" s="4">
        <f t="shared" si="57"/>
        <v>43613</v>
      </c>
      <c r="C882" s="2" t="s">
        <v>16</v>
      </c>
      <c r="D882" s="2" t="s">
        <v>8</v>
      </c>
      <c r="E882" s="2" t="s">
        <v>21</v>
      </c>
      <c r="F882" s="2">
        <f t="shared" si="56"/>
        <v>2</v>
      </c>
      <c r="G882" s="2" t="str">
        <f t="shared" si="58"/>
        <v>Radouane</v>
      </c>
    </row>
    <row r="883" spans="1:7" x14ac:dyDescent="0.3">
      <c r="A883" s="1" t="str">
        <f t="shared" si="55"/>
        <v>43614MatinM2</v>
      </c>
      <c r="B883" s="4">
        <f t="shared" si="57"/>
        <v>43614</v>
      </c>
      <c r="C883" s="2" t="s">
        <v>7</v>
      </c>
      <c r="D883" s="2" t="s">
        <v>8</v>
      </c>
      <c r="E883" s="2" t="s">
        <v>9</v>
      </c>
      <c r="F883" s="2">
        <f t="shared" si="56"/>
        <v>3</v>
      </c>
      <c r="G883" s="2" t="str">
        <f t="shared" si="58"/>
        <v>Patrick</v>
      </c>
    </row>
    <row r="884" spans="1:7" x14ac:dyDescent="0.3">
      <c r="A884" s="1" t="str">
        <f t="shared" si="55"/>
        <v>43614MatinM3</v>
      </c>
      <c r="B884" s="4">
        <f t="shared" si="57"/>
        <v>43614</v>
      </c>
      <c r="C884" s="2" t="s">
        <v>11</v>
      </c>
      <c r="D884" s="2" t="s">
        <v>12</v>
      </c>
      <c r="E884" s="2" t="s">
        <v>9</v>
      </c>
      <c r="F884" s="2">
        <f t="shared" si="56"/>
        <v>3</v>
      </c>
      <c r="G884" s="2" t="str">
        <f t="shared" si="58"/>
        <v>Philippe</v>
      </c>
    </row>
    <row r="885" spans="1:7" x14ac:dyDescent="0.3">
      <c r="A885" s="1" t="str">
        <f t="shared" si="55"/>
        <v>43614Après-MidiM2</v>
      </c>
      <c r="B885" s="4">
        <f t="shared" si="57"/>
        <v>43614</v>
      </c>
      <c r="C885" s="2" t="s">
        <v>13</v>
      </c>
      <c r="D885" s="2" t="s">
        <v>8</v>
      </c>
      <c r="E885" s="2" t="s">
        <v>15</v>
      </c>
      <c r="F885" s="2">
        <f t="shared" si="56"/>
        <v>3</v>
      </c>
      <c r="G885" s="2" t="str">
        <f t="shared" si="58"/>
        <v>Salah</v>
      </c>
    </row>
    <row r="886" spans="1:7" x14ac:dyDescent="0.3">
      <c r="A886" s="1" t="str">
        <f t="shared" si="55"/>
        <v>43614Après-MidiM3</v>
      </c>
      <c r="B886" s="4">
        <f t="shared" si="57"/>
        <v>43614</v>
      </c>
      <c r="C886" s="2" t="s">
        <v>18</v>
      </c>
      <c r="D886" s="2" t="s">
        <v>12</v>
      </c>
      <c r="E886" s="2" t="s">
        <v>15</v>
      </c>
      <c r="F886" s="2">
        <f t="shared" si="56"/>
        <v>3</v>
      </c>
      <c r="G886" s="2" t="str">
        <f t="shared" si="58"/>
        <v>Jérôme</v>
      </c>
    </row>
    <row r="887" spans="1:7" x14ac:dyDescent="0.3">
      <c r="A887" s="1" t="str">
        <f t="shared" si="55"/>
        <v>43614NuitM3</v>
      </c>
      <c r="B887" s="4">
        <f t="shared" si="57"/>
        <v>43614</v>
      </c>
      <c r="C887" s="2" t="s">
        <v>20</v>
      </c>
      <c r="D887" s="2" t="s">
        <v>12</v>
      </c>
      <c r="E887" s="2" t="s">
        <v>21</v>
      </c>
      <c r="F887" s="2">
        <f t="shared" si="56"/>
        <v>3</v>
      </c>
      <c r="G887" s="2" t="str">
        <f t="shared" si="58"/>
        <v>Jean-Pierre</v>
      </c>
    </row>
    <row r="888" spans="1:7" x14ac:dyDescent="0.3">
      <c r="A888" s="1" t="str">
        <f t="shared" si="55"/>
        <v>43614NuitM2</v>
      </c>
      <c r="B888" s="4">
        <f t="shared" si="57"/>
        <v>43614</v>
      </c>
      <c r="C888" s="2" t="s">
        <v>16</v>
      </c>
      <c r="D888" s="2" t="s">
        <v>8</v>
      </c>
      <c r="E888" s="2" t="s">
        <v>21</v>
      </c>
      <c r="F888" s="2">
        <f t="shared" si="56"/>
        <v>3</v>
      </c>
      <c r="G888" s="2" t="str">
        <f t="shared" si="58"/>
        <v>Radouane</v>
      </c>
    </row>
    <row r="889" spans="1:7" x14ac:dyDescent="0.3">
      <c r="A889" s="1" t="str">
        <f t="shared" si="55"/>
        <v>43615MatinM2</v>
      </c>
      <c r="B889" s="4">
        <f t="shared" si="57"/>
        <v>43615</v>
      </c>
      <c r="C889" s="2" t="s">
        <v>7</v>
      </c>
      <c r="D889" s="2" t="s">
        <v>8</v>
      </c>
      <c r="E889" s="2" t="s">
        <v>9</v>
      </c>
      <c r="F889" s="2">
        <f t="shared" si="56"/>
        <v>4</v>
      </c>
      <c r="G889" s="2" t="str">
        <f t="shared" si="58"/>
        <v>Patrick</v>
      </c>
    </row>
    <row r="890" spans="1:7" x14ac:dyDescent="0.3">
      <c r="A890" s="1" t="str">
        <f t="shared" si="55"/>
        <v>43615MatinM3</v>
      </c>
      <c r="B890" s="4">
        <f t="shared" si="57"/>
        <v>43615</v>
      </c>
      <c r="C890" s="2" t="s">
        <v>11</v>
      </c>
      <c r="D890" s="2" t="s">
        <v>12</v>
      </c>
      <c r="E890" s="2" t="s">
        <v>9</v>
      </c>
      <c r="F890" s="2">
        <f t="shared" si="56"/>
        <v>4</v>
      </c>
      <c r="G890" s="2" t="str">
        <f t="shared" si="58"/>
        <v>Philippe</v>
      </c>
    </row>
    <row r="891" spans="1:7" x14ac:dyDescent="0.3">
      <c r="A891" s="1" t="str">
        <f t="shared" si="55"/>
        <v>43615Après-MidiM2</v>
      </c>
      <c r="B891" s="4">
        <f t="shared" si="57"/>
        <v>43615</v>
      </c>
      <c r="C891" s="2" t="s">
        <v>13</v>
      </c>
      <c r="D891" s="2" t="s">
        <v>8</v>
      </c>
      <c r="E891" s="2" t="s">
        <v>15</v>
      </c>
      <c r="F891" s="2">
        <f t="shared" si="56"/>
        <v>4</v>
      </c>
      <c r="G891" s="2" t="str">
        <f t="shared" si="58"/>
        <v>Salah</v>
      </c>
    </row>
    <row r="892" spans="1:7" x14ac:dyDescent="0.3">
      <c r="A892" s="1" t="str">
        <f t="shared" si="55"/>
        <v>43615Après-MidiM3</v>
      </c>
      <c r="B892" s="4">
        <f t="shared" si="57"/>
        <v>43615</v>
      </c>
      <c r="C892" s="2" t="s">
        <v>18</v>
      </c>
      <c r="D892" s="2" t="s">
        <v>12</v>
      </c>
      <c r="E892" s="2" t="s">
        <v>15</v>
      </c>
      <c r="F892" s="2">
        <f t="shared" si="56"/>
        <v>4</v>
      </c>
      <c r="G892" s="2" t="str">
        <f t="shared" si="58"/>
        <v>Jérôme</v>
      </c>
    </row>
    <row r="893" spans="1:7" x14ac:dyDescent="0.3">
      <c r="A893" s="1" t="str">
        <f t="shared" si="55"/>
        <v>43615NuitM3</v>
      </c>
      <c r="B893" s="4">
        <f t="shared" si="57"/>
        <v>43615</v>
      </c>
      <c r="C893" s="2" t="s">
        <v>20</v>
      </c>
      <c r="D893" s="2" t="s">
        <v>12</v>
      </c>
      <c r="E893" s="2" t="s">
        <v>21</v>
      </c>
      <c r="F893" s="2">
        <f t="shared" si="56"/>
        <v>4</v>
      </c>
      <c r="G893" s="2" t="str">
        <f t="shared" si="58"/>
        <v>Jean-Pierre</v>
      </c>
    </row>
    <row r="894" spans="1:7" x14ac:dyDescent="0.3">
      <c r="A894" s="1" t="str">
        <f t="shared" si="55"/>
        <v>43615NuitM2</v>
      </c>
      <c r="B894" s="4">
        <f t="shared" si="57"/>
        <v>43615</v>
      </c>
      <c r="C894" s="2" t="s">
        <v>16</v>
      </c>
      <c r="D894" s="2" t="s">
        <v>8</v>
      </c>
      <c r="E894" s="2" t="s">
        <v>21</v>
      </c>
      <c r="F894" s="2">
        <f t="shared" si="56"/>
        <v>4</v>
      </c>
      <c r="G894" s="2" t="str">
        <f t="shared" si="58"/>
        <v>Radouane</v>
      </c>
    </row>
    <row r="895" spans="1:7" x14ac:dyDescent="0.3">
      <c r="A895" s="1" t="str">
        <f t="shared" si="55"/>
        <v>43616MatinM2</v>
      </c>
      <c r="B895" s="4">
        <f t="shared" si="57"/>
        <v>43616</v>
      </c>
      <c r="C895" s="2" t="s">
        <v>7</v>
      </c>
      <c r="D895" s="2" t="s">
        <v>8</v>
      </c>
      <c r="E895" s="2" t="s">
        <v>9</v>
      </c>
      <c r="F895" s="2">
        <f t="shared" si="56"/>
        <v>5</v>
      </c>
      <c r="G895" s="2" t="str">
        <f t="shared" si="58"/>
        <v>Patrick</v>
      </c>
    </row>
    <row r="896" spans="1:7" x14ac:dyDescent="0.3">
      <c r="A896" s="1" t="str">
        <f t="shared" si="55"/>
        <v>43616MatinM3</v>
      </c>
      <c r="B896" s="4">
        <f t="shared" si="57"/>
        <v>43616</v>
      </c>
      <c r="C896" s="2" t="s">
        <v>11</v>
      </c>
      <c r="D896" s="2" t="s">
        <v>12</v>
      </c>
      <c r="E896" s="2" t="s">
        <v>9</v>
      </c>
      <c r="F896" s="2">
        <f t="shared" si="56"/>
        <v>5</v>
      </c>
      <c r="G896" s="2" t="str">
        <f t="shared" si="58"/>
        <v>Philippe</v>
      </c>
    </row>
    <row r="897" spans="1:7" x14ac:dyDescent="0.3">
      <c r="A897" s="1" t="str">
        <f t="shared" si="55"/>
        <v>43616Après-MidiM2</v>
      </c>
      <c r="B897" s="4">
        <f t="shared" si="57"/>
        <v>43616</v>
      </c>
      <c r="C897" s="2" t="s">
        <v>13</v>
      </c>
      <c r="D897" s="2" t="s">
        <v>8</v>
      </c>
      <c r="E897" s="2" t="s">
        <v>15</v>
      </c>
      <c r="F897" s="2">
        <f t="shared" si="56"/>
        <v>5</v>
      </c>
      <c r="G897" s="2" t="str">
        <f t="shared" si="58"/>
        <v>Salah</v>
      </c>
    </row>
    <row r="898" spans="1:7" x14ac:dyDescent="0.3">
      <c r="A898" s="1" t="str">
        <f t="shared" ref="A898:A961" si="59">CONCATENATE(B898,E898,D898)</f>
        <v>43616Après-MidiM3</v>
      </c>
      <c r="B898" s="4">
        <f t="shared" si="57"/>
        <v>43616</v>
      </c>
      <c r="C898" s="2" t="s">
        <v>18</v>
      </c>
      <c r="D898" s="2" t="s">
        <v>12</v>
      </c>
      <c r="E898" s="2" t="s">
        <v>15</v>
      </c>
      <c r="F898" s="2">
        <f t="shared" ref="F898:F961" si="60">WEEKDAY(B898,2)</f>
        <v>5</v>
      </c>
      <c r="G898" s="2" t="str">
        <f t="shared" si="58"/>
        <v>Jérôme</v>
      </c>
    </row>
    <row r="899" spans="1:7" x14ac:dyDescent="0.3">
      <c r="A899" s="1" t="str">
        <f t="shared" si="59"/>
        <v>43616NuitM3</v>
      </c>
      <c r="B899" s="4">
        <f t="shared" si="57"/>
        <v>43616</v>
      </c>
      <c r="C899" s="2" t="s">
        <v>20</v>
      </c>
      <c r="D899" s="2" t="s">
        <v>12</v>
      </c>
      <c r="E899" s="2" t="s">
        <v>21</v>
      </c>
      <c r="F899" s="2">
        <f t="shared" si="60"/>
        <v>5</v>
      </c>
      <c r="G899" s="2" t="str">
        <f t="shared" si="58"/>
        <v>Jean-Pierre</v>
      </c>
    </row>
    <row r="900" spans="1:7" x14ac:dyDescent="0.3">
      <c r="A900" s="1" t="str">
        <f t="shared" si="59"/>
        <v>43616NuitM2</v>
      </c>
      <c r="B900" s="4">
        <f t="shared" ref="B900:B963" si="61">$I$1+1*INT((ROW()-1)/6)</f>
        <v>43616</v>
      </c>
      <c r="C900" s="2" t="s">
        <v>16</v>
      </c>
      <c r="D900" s="2" t="s">
        <v>8</v>
      </c>
      <c r="E900" s="2" t="s">
        <v>21</v>
      </c>
      <c r="F900" s="2">
        <f t="shared" si="60"/>
        <v>5</v>
      </c>
      <c r="G900" s="2" t="str">
        <f t="shared" si="58"/>
        <v>Radouane</v>
      </c>
    </row>
    <row r="901" spans="1:7" x14ac:dyDescent="0.3">
      <c r="A901" s="1" t="str">
        <f t="shared" ca="1" si="59"/>
        <v>43617NuitM3</v>
      </c>
      <c r="B901" s="6">
        <f t="shared" si="61"/>
        <v>43617</v>
      </c>
      <c r="C901" s="9" t="str">
        <f ca="1">INDIRECT("c"&amp;ROW()-2)</f>
        <v>Bleu</v>
      </c>
      <c r="D901" s="9" t="str">
        <f ca="1">INDIRECT("d"&amp;ROW()-2)</f>
        <v>M3</v>
      </c>
      <c r="E901" s="9" t="str">
        <f ca="1">INDIRECT("e"&amp;ROW()-2)</f>
        <v>Nuit</v>
      </c>
      <c r="F901" s="7">
        <f t="shared" si="60"/>
        <v>6</v>
      </c>
      <c r="G901" s="2" t="str">
        <f t="shared" ca="1" si="58"/>
        <v>Jean-Pierre</v>
      </c>
    </row>
    <row r="902" spans="1:7" x14ac:dyDescent="0.3">
      <c r="A902" s="1" t="str">
        <f t="shared" ca="1" si="59"/>
        <v>43617NuitM2</v>
      </c>
      <c r="B902" s="6">
        <f t="shared" si="61"/>
        <v>43617</v>
      </c>
      <c r="C902" s="9" t="str">
        <f ca="1">INDIRECT("c"&amp;ROW()-2)</f>
        <v>Marron</v>
      </c>
      <c r="D902" s="9" t="str">
        <f ca="1">INDIRECT("d"&amp;ROW()-2)</f>
        <v>M2</v>
      </c>
      <c r="E902" s="9" t="str">
        <f ca="1">INDIRECT("e"&amp;ROW()-2)</f>
        <v>Nuit</v>
      </c>
      <c r="F902" s="7">
        <f t="shared" si="60"/>
        <v>6</v>
      </c>
      <c r="G902" s="2" t="str">
        <f t="shared" ca="1" si="58"/>
        <v>Radouane</v>
      </c>
    </row>
    <row r="903" spans="1:7" x14ac:dyDescent="0.3">
      <c r="A903" s="1" t="str">
        <f t="shared" si="59"/>
        <v>43617</v>
      </c>
      <c r="B903" s="6">
        <f t="shared" si="61"/>
        <v>43617</v>
      </c>
      <c r="C903" s="7"/>
      <c r="D903" s="7"/>
      <c r="E903" s="7"/>
      <c r="F903" s="7">
        <f t="shared" si="60"/>
        <v>6</v>
      </c>
      <c r="G903" s="2" t="e">
        <f t="shared" si="58"/>
        <v>#N/A</v>
      </c>
    </row>
    <row r="904" spans="1:7" x14ac:dyDescent="0.3">
      <c r="A904" s="1" t="str">
        <f t="shared" si="59"/>
        <v>43617</v>
      </c>
      <c r="B904" s="6">
        <f t="shared" si="61"/>
        <v>43617</v>
      </c>
      <c r="C904" s="7"/>
      <c r="D904" s="7"/>
      <c r="E904" s="7"/>
      <c r="F904" s="7">
        <f t="shared" si="60"/>
        <v>6</v>
      </c>
      <c r="G904" s="2" t="e">
        <f t="shared" si="58"/>
        <v>#N/A</v>
      </c>
    </row>
    <row r="905" spans="1:7" x14ac:dyDescent="0.3">
      <c r="A905" s="1" t="str">
        <f t="shared" si="59"/>
        <v>43617</v>
      </c>
      <c r="B905" s="6">
        <f t="shared" si="61"/>
        <v>43617</v>
      </c>
      <c r="C905" s="7"/>
      <c r="D905" s="7"/>
      <c r="E905" s="7"/>
      <c r="F905" s="7">
        <f t="shared" si="60"/>
        <v>6</v>
      </c>
      <c r="G905" s="2" t="e">
        <f t="shared" si="58"/>
        <v>#N/A</v>
      </c>
    </row>
    <row r="906" spans="1:7" x14ac:dyDescent="0.3">
      <c r="A906" s="1" t="str">
        <f t="shared" si="59"/>
        <v>43617</v>
      </c>
      <c r="B906" s="6">
        <f t="shared" si="61"/>
        <v>43617</v>
      </c>
      <c r="C906" s="7"/>
      <c r="D906" s="7"/>
      <c r="E906" s="7"/>
      <c r="F906" s="7">
        <f t="shared" si="60"/>
        <v>6</v>
      </c>
      <c r="G906" s="2" t="e">
        <f t="shared" si="58"/>
        <v>#N/A</v>
      </c>
    </row>
    <row r="907" spans="1:7" x14ac:dyDescent="0.3">
      <c r="A907" s="1" t="str">
        <f t="shared" si="59"/>
        <v>43618</v>
      </c>
      <c r="B907" s="6">
        <f t="shared" si="61"/>
        <v>43618</v>
      </c>
      <c r="C907" s="7"/>
      <c r="D907" s="7"/>
      <c r="E907" s="7"/>
      <c r="F907" s="7">
        <f t="shared" si="60"/>
        <v>7</v>
      </c>
      <c r="G907" s="2" t="e">
        <f t="shared" si="58"/>
        <v>#N/A</v>
      </c>
    </row>
    <row r="908" spans="1:7" x14ac:dyDescent="0.3">
      <c r="A908" s="1" t="str">
        <f t="shared" si="59"/>
        <v>43618</v>
      </c>
      <c r="B908" s="6">
        <f t="shared" si="61"/>
        <v>43618</v>
      </c>
      <c r="C908" s="7"/>
      <c r="D908" s="7"/>
      <c r="E908" s="7"/>
      <c r="F908" s="7">
        <f t="shared" si="60"/>
        <v>7</v>
      </c>
      <c r="G908" s="2" t="e">
        <f t="shared" si="58"/>
        <v>#N/A</v>
      </c>
    </row>
    <row r="909" spans="1:7" x14ac:dyDescent="0.3">
      <c r="A909" s="1" t="str">
        <f t="shared" si="59"/>
        <v>43618</v>
      </c>
      <c r="B909" s="6">
        <f t="shared" si="61"/>
        <v>43618</v>
      </c>
      <c r="C909" s="7"/>
      <c r="D909" s="7"/>
      <c r="E909" s="7"/>
      <c r="F909" s="7">
        <f t="shared" si="60"/>
        <v>7</v>
      </c>
      <c r="G909" s="2" t="e">
        <f t="shared" si="58"/>
        <v>#N/A</v>
      </c>
    </row>
    <row r="910" spans="1:7" x14ac:dyDescent="0.3">
      <c r="A910" s="1" t="str">
        <f t="shared" si="59"/>
        <v>43618</v>
      </c>
      <c r="B910" s="6">
        <f t="shared" si="61"/>
        <v>43618</v>
      </c>
      <c r="C910" s="7"/>
      <c r="D910" s="7"/>
      <c r="E910" s="7"/>
      <c r="F910" s="7">
        <f t="shared" si="60"/>
        <v>7</v>
      </c>
      <c r="G910" s="2" t="e">
        <f t="shared" si="58"/>
        <v>#N/A</v>
      </c>
    </row>
    <row r="911" spans="1:7" x14ac:dyDescent="0.3">
      <c r="A911" s="1" t="str">
        <f t="shared" si="59"/>
        <v>43618</v>
      </c>
      <c r="B911" s="6">
        <f t="shared" si="61"/>
        <v>43618</v>
      </c>
      <c r="C911" s="7"/>
      <c r="D911" s="7"/>
      <c r="E911" s="7"/>
      <c r="F911" s="7">
        <f t="shared" si="60"/>
        <v>7</v>
      </c>
      <c r="G911" s="2" t="e">
        <f t="shared" si="58"/>
        <v>#N/A</v>
      </c>
    </row>
    <row r="912" spans="1:7" x14ac:dyDescent="0.3">
      <c r="A912" s="1" t="str">
        <f t="shared" si="59"/>
        <v>43618</v>
      </c>
      <c r="B912" s="6">
        <f t="shared" si="61"/>
        <v>43618</v>
      </c>
      <c r="C912" s="7"/>
      <c r="D912" s="7"/>
      <c r="E912" s="7"/>
      <c r="F912" s="7">
        <f t="shared" si="60"/>
        <v>7</v>
      </c>
      <c r="G912" s="2" t="e">
        <f t="shared" si="58"/>
        <v>#N/A</v>
      </c>
    </row>
    <row r="913" spans="1:7" x14ac:dyDescent="0.3">
      <c r="A913" s="1" t="str">
        <f t="shared" si="59"/>
        <v>43619NuitM2</v>
      </c>
      <c r="B913" s="4">
        <f t="shared" si="61"/>
        <v>43619</v>
      </c>
      <c r="C913" s="2" t="s">
        <v>7</v>
      </c>
      <c r="D913" s="2" t="s">
        <v>8</v>
      </c>
      <c r="E913" s="2" t="s">
        <v>21</v>
      </c>
      <c r="F913" s="2">
        <f t="shared" si="60"/>
        <v>1</v>
      </c>
      <c r="G913" s="2" t="str">
        <f t="shared" si="58"/>
        <v>Patrick</v>
      </c>
    </row>
    <row r="914" spans="1:7" x14ac:dyDescent="0.3">
      <c r="A914" s="1" t="str">
        <f t="shared" si="59"/>
        <v>43619NuitM3</v>
      </c>
      <c r="B914" s="4">
        <f t="shared" si="61"/>
        <v>43619</v>
      </c>
      <c r="C914" s="2" t="s">
        <v>11</v>
      </c>
      <c r="D914" s="2" t="s">
        <v>12</v>
      </c>
      <c r="E914" s="2" t="s">
        <v>21</v>
      </c>
      <c r="F914" s="2">
        <f t="shared" si="60"/>
        <v>1</v>
      </c>
      <c r="G914" s="2" t="str">
        <f t="shared" si="58"/>
        <v>Philippe</v>
      </c>
    </row>
    <row r="915" spans="1:7" x14ac:dyDescent="0.3">
      <c r="A915" s="1" t="str">
        <f t="shared" si="59"/>
        <v>43619MatinM2</v>
      </c>
      <c r="B915" s="4">
        <f t="shared" si="61"/>
        <v>43619</v>
      </c>
      <c r="C915" s="2" t="s">
        <v>13</v>
      </c>
      <c r="D915" s="2" t="s">
        <v>8</v>
      </c>
      <c r="E915" s="2" t="s">
        <v>9</v>
      </c>
      <c r="F915" s="2">
        <f t="shared" si="60"/>
        <v>1</v>
      </c>
      <c r="G915" s="2" t="str">
        <f t="shared" si="58"/>
        <v>Salah</v>
      </c>
    </row>
    <row r="916" spans="1:7" x14ac:dyDescent="0.3">
      <c r="A916" s="1" t="str">
        <f t="shared" si="59"/>
        <v>43619MatinM3</v>
      </c>
      <c r="B916" s="4">
        <f t="shared" si="61"/>
        <v>43619</v>
      </c>
      <c r="C916" s="2" t="s">
        <v>18</v>
      </c>
      <c r="D916" s="2" t="s">
        <v>12</v>
      </c>
      <c r="E916" s="2" t="s">
        <v>9</v>
      </c>
      <c r="F916" s="2">
        <f t="shared" si="60"/>
        <v>1</v>
      </c>
      <c r="G916" s="2" t="str">
        <f t="shared" si="58"/>
        <v>Jérôme</v>
      </c>
    </row>
    <row r="917" spans="1:7" x14ac:dyDescent="0.3">
      <c r="A917" s="1" t="str">
        <f t="shared" si="59"/>
        <v>43619Après-MidiM3</v>
      </c>
      <c r="B917" s="4">
        <f t="shared" si="61"/>
        <v>43619</v>
      </c>
      <c r="C917" s="2" t="s">
        <v>20</v>
      </c>
      <c r="D917" s="2" t="s">
        <v>12</v>
      </c>
      <c r="E917" s="2" t="s">
        <v>15</v>
      </c>
      <c r="F917" s="2">
        <f t="shared" si="60"/>
        <v>1</v>
      </c>
      <c r="G917" s="8" t="s">
        <v>25</v>
      </c>
    </row>
    <row r="918" spans="1:7" x14ac:dyDescent="0.3">
      <c r="A918" s="1" t="str">
        <f t="shared" si="59"/>
        <v>43619Après-MidiM2</v>
      </c>
      <c r="B918" s="4">
        <f t="shared" si="61"/>
        <v>43619</v>
      </c>
      <c r="C918" s="2" t="s">
        <v>16</v>
      </c>
      <c r="D918" s="2" t="s">
        <v>8</v>
      </c>
      <c r="E918" s="2" t="s">
        <v>15</v>
      </c>
      <c r="F918" s="2">
        <f t="shared" si="60"/>
        <v>1</v>
      </c>
      <c r="G918" s="2" t="str">
        <f>VLOOKUP(C918,couleur,3,FALSE)</f>
        <v>Radouane</v>
      </c>
    </row>
    <row r="919" spans="1:7" x14ac:dyDescent="0.3">
      <c r="A919" s="1" t="str">
        <f t="shared" si="59"/>
        <v>43620NuitM2</v>
      </c>
      <c r="B919" s="4">
        <f t="shared" si="61"/>
        <v>43620</v>
      </c>
      <c r="C919" s="2" t="s">
        <v>7</v>
      </c>
      <c r="D919" s="2" t="s">
        <v>8</v>
      </c>
      <c r="E919" s="2" t="s">
        <v>21</v>
      </c>
      <c r="F919" s="2">
        <f t="shared" si="60"/>
        <v>2</v>
      </c>
      <c r="G919" s="2" t="str">
        <f>VLOOKUP(C919,couleur,3,FALSE)</f>
        <v>Patrick</v>
      </c>
    </row>
    <row r="920" spans="1:7" x14ac:dyDescent="0.3">
      <c r="A920" s="1" t="str">
        <f t="shared" si="59"/>
        <v>43620NuitM3</v>
      </c>
      <c r="B920" s="4">
        <f t="shared" si="61"/>
        <v>43620</v>
      </c>
      <c r="C920" s="2" t="s">
        <v>11</v>
      </c>
      <c r="D920" s="2" t="s">
        <v>12</v>
      </c>
      <c r="E920" s="2" t="s">
        <v>21</v>
      </c>
      <c r="F920" s="2">
        <f t="shared" si="60"/>
        <v>2</v>
      </c>
      <c r="G920" s="2" t="str">
        <f>VLOOKUP(C920,couleur,3,FALSE)</f>
        <v>Philippe</v>
      </c>
    </row>
    <row r="921" spans="1:7" x14ac:dyDescent="0.3">
      <c r="A921" s="1" t="str">
        <f t="shared" si="59"/>
        <v>43620MatinM2</v>
      </c>
      <c r="B921" s="4">
        <f t="shared" si="61"/>
        <v>43620</v>
      </c>
      <c r="C921" s="2" t="s">
        <v>13</v>
      </c>
      <c r="D921" s="2" t="s">
        <v>8</v>
      </c>
      <c r="E921" s="2" t="s">
        <v>9</v>
      </c>
      <c r="F921" s="2">
        <f t="shared" si="60"/>
        <v>2</v>
      </c>
      <c r="G921" s="2" t="str">
        <f>VLOOKUP(C921,couleur,3,FALSE)</f>
        <v>Salah</v>
      </c>
    </row>
    <row r="922" spans="1:7" x14ac:dyDescent="0.3">
      <c r="A922" s="1" t="str">
        <f t="shared" si="59"/>
        <v>43620MatinM3</v>
      </c>
      <c r="B922" s="4">
        <f t="shared" si="61"/>
        <v>43620</v>
      </c>
      <c r="C922" s="2" t="s">
        <v>18</v>
      </c>
      <c r="D922" s="2" t="s">
        <v>12</v>
      </c>
      <c r="E922" s="2" t="s">
        <v>9</v>
      </c>
      <c r="F922" s="2">
        <f t="shared" si="60"/>
        <v>2</v>
      </c>
      <c r="G922" s="2" t="str">
        <f>VLOOKUP(C922,couleur,3,FALSE)</f>
        <v>Jérôme</v>
      </c>
    </row>
    <row r="923" spans="1:7" x14ac:dyDescent="0.3">
      <c r="A923" s="1" t="str">
        <f t="shared" si="59"/>
        <v>43620Après-MidiM3</v>
      </c>
      <c r="B923" s="4">
        <f t="shared" si="61"/>
        <v>43620</v>
      </c>
      <c r="C923" s="2" t="s">
        <v>20</v>
      </c>
      <c r="D923" s="2" t="s">
        <v>12</v>
      </c>
      <c r="E923" s="2" t="s">
        <v>15</v>
      </c>
      <c r="F923" s="2">
        <f t="shared" si="60"/>
        <v>2</v>
      </c>
      <c r="G923" s="8" t="s">
        <v>25</v>
      </c>
    </row>
    <row r="924" spans="1:7" x14ac:dyDescent="0.3">
      <c r="A924" s="1" t="str">
        <f t="shared" si="59"/>
        <v>43620Après-MidiM2</v>
      </c>
      <c r="B924" s="4">
        <f t="shared" si="61"/>
        <v>43620</v>
      </c>
      <c r="C924" s="2" t="s">
        <v>16</v>
      </c>
      <c r="D924" s="2" t="s">
        <v>8</v>
      </c>
      <c r="E924" s="2" t="s">
        <v>15</v>
      </c>
      <c r="F924" s="2">
        <f t="shared" si="60"/>
        <v>2</v>
      </c>
      <c r="G924" s="2" t="str">
        <f>VLOOKUP(C924,couleur,3,FALSE)</f>
        <v>Radouane</v>
      </c>
    </row>
    <row r="925" spans="1:7" x14ac:dyDescent="0.3">
      <c r="A925" s="1" t="str">
        <f t="shared" si="59"/>
        <v>43621NuitM2</v>
      </c>
      <c r="B925" s="4">
        <f t="shared" si="61"/>
        <v>43621</v>
      </c>
      <c r="C925" s="2" t="s">
        <v>7</v>
      </c>
      <c r="D925" s="2" t="s">
        <v>8</v>
      </c>
      <c r="E925" s="2" t="s">
        <v>21</v>
      </c>
      <c r="F925" s="2">
        <f t="shared" si="60"/>
        <v>3</v>
      </c>
      <c r="G925" s="2" t="str">
        <f>VLOOKUP(C925,couleur,3,FALSE)</f>
        <v>Patrick</v>
      </c>
    </row>
    <row r="926" spans="1:7" x14ac:dyDescent="0.3">
      <c r="A926" s="1" t="str">
        <f t="shared" si="59"/>
        <v>43621NuitM3</v>
      </c>
      <c r="B926" s="4">
        <f t="shared" si="61"/>
        <v>43621</v>
      </c>
      <c r="C926" s="2" t="s">
        <v>11</v>
      </c>
      <c r="D926" s="2" t="s">
        <v>12</v>
      </c>
      <c r="E926" s="2" t="s">
        <v>21</v>
      </c>
      <c r="F926" s="2">
        <f t="shared" si="60"/>
        <v>3</v>
      </c>
      <c r="G926" s="2" t="str">
        <f>VLOOKUP(C926,couleur,3,FALSE)</f>
        <v>Philippe</v>
      </c>
    </row>
    <row r="927" spans="1:7" x14ac:dyDescent="0.3">
      <c r="A927" s="1" t="str">
        <f t="shared" si="59"/>
        <v>43621MatinM2</v>
      </c>
      <c r="B927" s="4">
        <f t="shared" si="61"/>
        <v>43621</v>
      </c>
      <c r="C927" s="2" t="s">
        <v>13</v>
      </c>
      <c r="D927" s="2" t="s">
        <v>8</v>
      </c>
      <c r="E927" s="2" t="s">
        <v>9</v>
      </c>
      <c r="F927" s="2">
        <f t="shared" si="60"/>
        <v>3</v>
      </c>
      <c r="G927" s="2" t="str">
        <f>VLOOKUP(C927,couleur,3,FALSE)</f>
        <v>Salah</v>
      </c>
    </row>
    <row r="928" spans="1:7" x14ac:dyDescent="0.3">
      <c r="A928" s="1" t="str">
        <f t="shared" si="59"/>
        <v>43621MatinM3</v>
      </c>
      <c r="B928" s="4">
        <f t="shared" si="61"/>
        <v>43621</v>
      </c>
      <c r="C928" s="2" t="s">
        <v>18</v>
      </c>
      <c r="D928" s="2" t="s">
        <v>12</v>
      </c>
      <c r="E928" s="2" t="s">
        <v>9</v>
      </c>
      <c r="F928" s="2">
        <f t="shared" si="60"/>
        <v>3</v>
      </c>
      <c r="G928" s="2" t="str">
        <f>VLOOKUP(C928,couleur,3,FALSE)</f>
        <v>Jérôme</v>
      </c>
    </row>
    <row r="929" spans="1:7" x14ac:dyDescent="0.3">
      <c r="A929" s="1" t="str">
        <f t="shared" si="59"/>
        <v>43621Après-MidiM3</v>
      </c>
      <c r="B929" s="4">
        <f t="shared" si="61"/>
        <v>43621</v>
      </c>
      <c r="C929" s="2" t="s">
        <v>20</v>
      </c>
      <c r="D929" s="2" t="s">
        <v>12</v>
      </c>
      <c r="E929" s="2" t="s">
        <v>15</v>
      </c>
      <c r="F929" s="2">
        <f t="shared" si="60"/>
        <v>3</v>
      </c>
      <c r="G929" s="8" t="s">
        <v>25</v>
      </c>
    </row>
    <row r="930" spans="1:7" x14ac:dyDescent="0.3">
      <c r="A930" s="1" t="str">
        <f t="shared" si="59"/>
        <v>43621Après-MidiM2</v>
      </c>
      <c r="B930" s="4">
        <f t="shared" si="61"/>
        <v>43621</v>
      </c>
      <c r="C930" s="2" t="s">
        <v>16</v>
      </c>
      <c r="D930" s="2" t="s">
        <v>8</v>
      </c>
      <c r="E930" s="2" t="s">
        <v>15</v>
      </c>
      <c r="F930" s="2">
        <f t="shared" si="60"/>
        <v>3</v>
      </c>
      <c r="G930" s="2" t="str">
        <f>VLOOKUP(C930,couleur,3,FALSE)</f>
        <v>Radouane</v>
      </c>
    </row>
    <row r="931" spans="1:7" x14ac:dyDescent="0.3">
      <c r="A931" s="1" t="str">
        <f t="shared" si="59"/>
        <v>43622NuitM2</v>
      </c>
      <c r="B931" s="4">
        <f t="shared" si="61"/>
        <v>43622</v>
      </c>
      <c r="C931" s="2" t="s">
        <v>7</v>
      </c>
      <c r="D931" s="2" t="s">
        <v>8</v>
      </c>
      <c r="E931" s="2" t="s">
        <v>21</v>
      </c>
      <c r="F931" s="2">
        <f t="shared" si="60"/>
        <v>4</v>
      </c>
      <c r="G931" s="2" t="str">
        <f>VLOOKUP(C931,couleur,3,FALSE)</f>
        <v>Patrick</v>
      </c>
    </row>
    <row r="932" spans="1:7" x14ac:dyDescent="0.3">
      <c r="A932" s="1" t="str">
        <f t="shared" si="59"/>
        <v>43622NuitM3</v>
      </c>
      <c r="B932" s="4">
        <f t="shared" si="61"/>
        <v>43622</v>
      </c>
      <c r="C932" s="2" t="s">
        <v>11</v>
      </c>
      <c r="D932" s="2" t="s">
        <v>12</v>
      </c>
      <c r="E932" s="2" t="s">
        <v>21</v>
      </c>
      <c r="F932" s="2">
        <f t="shared" si="60"/>
        <v>4</v>
      </c>
      <c r="G932" s="2" t="str">
        <f>VLOOKUP(C932,couleur,3,FALSE)</f>
        <v>Philippe</v>
      </c>
    </row>
    <row r="933" spans="1:7" x14ac:dyDescent="0.3">
      <c r="A933" s="1" t="str">
        <f t="shared" si="59"/>
        <v>43622MatinM2</v>
      </c>
      <c r="B933" s="4">
        <f t="shared" si="61"/>
        <v>43622</v>
      </c>
      <c r="C933" s="2" t="s">
        <v>13</v>
      </c>
      <c r="D933" s="2" t="s">
        <v>8</v>
      </c>
      <c r="E933" s="2" t="s">
        <v>9</v>
      </c>
      <c r="F933" s="2">
        <f t="shared" si="60"/>
        <v>4</v>
      </c>
      <c r="G933" s="2" t="str">
        <f>VLOOKUP(C933,couleur,3,FALSE)</f>
        <v>Salah</v>
      </c>
    </row>
    <row r="934" spans="1:7" x14ac:dyDescent="0.3">
      <c r="A934" s="1" t="str">
        <f t="shared" si="59"/>
        <v>43622MatinM3</v>
      </c>
      <c r="B934" s="4">
        <f t="shared" si="61"/>
        <v>43622</v>
      </c>
      <c r="C934" s="2" t="s">
        <v>18</v>
      </c>
      <c r="D934" s="2" t="s">
        <v>12</v>
      </c>
      <c r="E934" s="2" t="s">
        <v>9</v>
      </c>
      <c r="F934" s="2">
        <f t="shared" si="60"/>
        <v>4</v>
      </c>
      <c r="G934" s="2" t="str">
        <f>VLOOKUP(C934,couleur,3,FALSE)</f>
        <v>Jérôme</v>
      </c>
    </row>
    <row r="935" spans="1:7" x14ac:dyDescent="0.3">
      <c r="A935" s="1" t="str">
        <f t="shared" si="59"/>
        <v>43622Après-MidiM3</v>
      </c>
      <c r="B935" s="4">
        <f t="shared" si="61"/>
        <v>43622</v>
      </c>
      <c r="C935" s="2" t="s">
        <v>20</v>
      </c>
      <c r="D935" s="2" t="s">
        <v>12</v>
      </c>
      <c r="E935" s="2" t="s">
        <v>15</v>
      </c>
      <c r="F935" s="2">
        <f t="shared" si="60"/>
        <v>4</v>
      </c>
      <c r="G935" s="8" t="s">
        <v>25</v>
      </c>
    </row>
    <row r="936" spans="1:7" x14ac:dyDescent="0.3">
      <c r="A936" s="1" t="str">
        <f t="shared" si="59"/>
        <v>43622Après-MidiM2</v>
      </c>
      <c r="B936" s="4">
        <f t="shared" si="61"/>
        <v>43622</v>
      </c>
      <c r="C936" s="2" t="s">
        <v>16</v>
      </c>
      <c r="D936" s="2" t="s">
        <v>8</v>
      </c>
      <c r="E936" s="2" t="s">
        <v>15</v>
      </c>
      <c r="F936" s="2">
        <f t="shared" si="60"/>
        <v>4</v>
      </c>
      <c r="G936" s="2" t="str">
        <f>VLOOKUP(C936,couleur,3,FALSE)</f>
        <v>Radouane</v>
      </c>
    </row>
    <row r="937" spans="1:7" x14ac:dyDescent="0.3">
      <c r="A937" s="1" t="str">
        <f t="shared" si="59"/>
        <v>43623NuitM2</v>
      </c>
      <c r="B937" s="4">
        <f t="shared" si="61"/>
        <v>43623</v>
      </c>
      <c r="C937" s="2" t="s">
        <v>7</v>
      </c>
      <c r="D937" s="2" t="s">
        <v>8</v>
      </c>
      <c r="E937" s="2" t="s">
        <v>21</v>
      </c>
      <c r="F937" s="2">
        <f t="shared" si="60"/>
        <v>5</v>
      </c>
      <c r="G937" s="2" t="str">
        <f>VLOOKUP(C937,couleur,3,FALSE)</f>
        <v>Patrick</v>
      </c>
    </row>
    <row r="938" spans="1:7" x14ac:dyDescent="0.3">
      <c r="A938" s="1" t="str">
        <f t="shared" si="59"/>
        <v>43623NuitM3</v>
      </c>
      <c r="B938" s="4">
        <f t="shared" si="61"/>
        <v>43623</v>
      </c>
      <c r="C938" s="2" t="s">
        <v>11</v>
      </c>
      <c r="D938" s="2" t="s">
        <v>12</v>
      </c>
      <c r="E938" s="2" t="s">
        <v>21</v>
      </c>
      <c r="F938" s="2">
        <f t="shared" si="60"/>
        <v>5</v>
      </c>
      <c r="G938" s="2" t="str">
        <f>VLOOKUP(C938,couleur,3,FALSE)</f>
        <v>Philippe</v>
      </c>
    </row>
    <row r="939" spans="1:7" x14ac:dyDescent="0.3">
      <c r="A939" s="1" t="str">
        <f t="shared" si="59"/>
        <v>43623MatinM2</v>
      </c>
      <c r="B939" s="4">
        <f t="shared" si="61"/>
        <v>43623</v>
      </c>
      <c r="C939" s="2" t="s">
        <v>13</v>
      </c>
      <c r="D939" s="2" t="s">
        <v>8</v>
      </c>
      <c r="E939" s="2" t="s">
        <v>9</v>
      </c>
      <c r="F939" s="2">
        <f t="shared" si="60"/>
        <v>5</v>
      </c>
      <c r="G939" s="2" t="str">
        <f>VLOOKUP(C939,couleur,3,FALSE)</f>
        <v>Salah</v>
      </c>
    </row>
    <row r="940" spans="1:7" x14ac:dyDescent="0.3">
      <c r="A940" s="1" t="str">
        <f t="shared" si="59"/>
        <v>43623MatinM3</v>
      </c>
      <c r="B940" s="4">
        <f t="shared" si="61"/>
        <v>43623</v>
      </c>
      <c r="C940" s="2" t="s">
        <v>18</v>
      </c>
      <c r="D940" s="2" t="s">
        <v>12</v>
      </c>
      <c r="E940" s="2" t="s">
        <v>9</v>
      </c>
      <c r="F940" s="2">
        <f t="shared" si="60"/>
        <v>5</v>
      </c>
      <c r="G940" s="2" t="str">
        <f>VLOOKUP(C940,couleur,3,FALSE)</f>
        <v>Jérôme</v>
      </c>
    </row>
    <row r="941" spans="1:7" x14ac:dyDescent="0.3">
      <c r="A941" s="1" t="str">
        <f t="shared" si="59"/>
        <v>43623Après-MidiM3</v>
      </c>
      <c r="B941" s="4">
        <f t="shared" si="61"/>
        <v>43623</v>
      </c>
      <c r="C941" s="2" t="s">
        <v>20</v>
      </c>
      <c r="D941" s="2" t="s">
        <v>12</v>
      </c>
      <c r="E941" s="2" t="s">
        <v>15</v>
      </c>
      <c r="F941" s="2">
        <f t="shared" si="60"/>
        <v>5</v>
      </c>
      <c r="G941" s="8" t="s">
        <v>25</v>
      </c>
    </row>
    <row r="942" spans="1:7" x14ac:dyDescent="0.3">
      <c r="A942" s="1" t="str">
        <f t="shared" si="59"/>
        <v>43623Après-MidiM2</v>
      </c>
      <c r="B942" s="4">
        <f t="shared" si="61"/>
        <v>43623</v>
      </c>
      <c r="C942" s="2" t="s">
        <v>16</v>
      </c>
      <c r="D942" s="2" t="s">
        <v>8</v>
      </c>
      <c r="E942" s="2" t="s">
        <v>15</v>
      </c>
      <c r="F942" s="2">
        <f t="shared" si="60"/>
        <v>5</v>
      </c>
      <c r="G942" s="2" t="str">
        <f t="shared" ref="G942:G964" si="62">VLOOKUP(C942,couleur,3,FALSE)</f>
        <v>Radouane</v>
      </c>
    </row>
    <row r="943" spans="1:7" x14ac:dyDescent="0.3">
      <c r="A943" s="1" t="str">
        <f t="shared" ca="1" si="59"/>
        <v>43624NuitM2</v>
      </c>
      <c r="B943" s="6">
        <f t="shared" si="61"/>
        <v>43624</v>
      </c>
      <c r="C943" s="9" t="str">
        <f ca="1">INDIRECT("c"&amp;ROW()-6)</f>
        <v>Rouge</v>
      </c>
      <c r="D943" s="9" t="str">
        <f ca="1">INDIRECT("d"&amp;ROW()-6)</f>
        <v>M2</v>
      </c>
      <c r="E943" s="9" t="str">
        <f ca="1">INDIRECT("e"&amp;ROW()-6)</f>
        <v>Nuit</v>
      </c>
      <c r="F943" s="7">
        <f t="shared" si="60"/>
        <v>6</v>
      </c>
      <c r="G943" s="2" t="str">
        <f t="shared" ca="1" si="62"/>
        <v>Patrick</v>
      </c>
    </row>
    <row r="944" spans="1:7" x14ac:dyDescent="0.3">
      <c r="A944" s="1" t="str">
        <f t="shared" ca="1" si="59"/>
        <v>43624NuitM3</v>
      </c>
      <c r="B944" s="6">
        <f t="shared" si="61"/>
        <v>43624</v>
      </c>
      <c r="C944" s="9" t="str">
        <f ca="1">INDIRECT("c"&amp;ROW()-6)</f>
        <v>Vert</v>
      </c>
      <c r="D944" s="9" t="str">
        <f ca="1">INDIRECT("d"&amp;ROW()-6)</f>
        <v>M3</v>
      </c>
      <c r="E944" s="9" t="str">
        <f ca="1">INDIRECT("e"&amp;ROW()-6)</f>
        <v>Nuit</v>
      </c>
      <c r="F944" s="7">
        <f t="shared" si="60"/>
        <v>6</v>
      </c>
      <c r="G944" s="2" t="str">
        <f t="shared" ca="1" si="62"/>
        <v>Philippe</v>
      </c>
    </row>
    <row r="945" spans="1:7" x14ac:dyDescent="0.3">
      <c r="A945" s="1" t="str">
        <f t="shared" si="59"/>
        <v>43624</v>
      </c>
      <c r="B945" s="6">
        <f t="shared" si="61"/>
        <v>43624</v>
      </c>
      <c r="C945" s="7"/>
      <c r="D945" s="7"/>
      <c r="E945" s="7"/>
      <c r="F945" s="7">
        <f t="shared" si="60"/>
        <v>6</v>
      </c>
      <c r="G945" s="2" t="e">
        <f t="shared" si="62"/>
        <v>#N/A</v>
      </c>
    </row>
    <row r="946" spans="1:7" x14ac:dyDescent="0.3">
      <c r="A946" s="1" t="str">
        <f t="shared" si="59"/>
        <v>43624</v>
      </c>
      <c r="B946" s="6">
        <f t="shared" si="61"/>
        <v>43624</v>
      </c>
      <c r="C946" s="7"/>
      <c r="D946" s="7"/>
      <c r="E946" s="7"/>
      <c r="F946" s="7">
        <f t="shared" si="60"/>
        <v>6</v>
      </c>
      <c r="G946" s="2" t="e">
        <f t="shared" si="62"/>
        <v>#N/A</v>
      </c>
    </row>
    <row r="947" spans="1:7" x14ac:dyDescent="0.3">
      <c r="A947" s="1" t="str">
        <f t="shared" si="59"/>
        <v>43624</v>
      </c>
      <c r="B947" s="6">
        <f t="shared" si="61"/>
        <v>43624</v>
      </c>
      <c r="C947" s="7"/>
      <c r="D947" s="7"/>
      <c r="E947" s="7"/>
      <c r="F947" s="7">
        <f t="shared" si="60"/>
        <v>6</v>
      </c>
      <c r="G947" s="2" t="e">
        <f t="shared" si="62"/>
        <v>#N/A</v>
      </c>
    </row>
    <row r="948" spans="1:7" x14ac:dyDescent="0.3">
      <c r="A948" s="1" t="str">
        <f t="shared" si="59"/>
        <v>43624</v>
      </c>
      <c r="B948" s="6">
        <f t="shared" si="61"/>
        <v>43624</v>
      </c>
      <c r="C948" s="7"/>
      <c r="D948" s="7"/>
      <c r="E948" s="7"/>
      <c r="F948" s="7">
        <f t="shared" si="60"/>
        <v>6</v>
      </c>
      <c r="G948" s="2" t="e">
        <f t="shared" si="62"/>
        <v>#N/A</v>
      </c>
    </row>
    <row r="949" spans="1:7" x14ac:dyDescent="0.3">
      <c r="A949" s="1" t="str">
        <f t="shared" si="59"/>
        <v>43625</v>
      </c>
      <c r="B949" s="6">
        <f t="shared" si="61"/>
        <v>43625</v>
      </c>
      <c r="C949" s="7"/>
      <c r="D949" s="7"/>
      <c r="E949" s="7"/>
      <c r="F949" s="7">
        <f t="shared" si="60"/>
        <v>7</v>
      </c>
      <c r="G949" s="2" t="e">
        <f t="shared" si="62"/>
        <v>#N/A</v>
      </c>
    </row>
    <row r="950" spans="1:7" x14ac:dyDescent="0.3">
      <c r="A950" s="1" t="str">
        <f t="shared" si="59"/>
        <v>43625</v>
      </c>
      <c r="B950" s="6">
        <f t="shared" si="61"/>
        <v>43625</v>
      </c>
      <c r="C950" s="7"/>
      <c r="D950" s="7"/>
      <c r="E950" s="7"/>
      <c r="F950" s="7">
        <f t="shared" si="60"/>
        <v>7</v>
      </c>
      <c r="G950" s="2" t="e">
        <f t="shared" si="62"/>
        <v>#N/A</v>
      </c>
    </row>
    <row r="951" spans="1:7" x14ac:dyDescent="0.3">
      <c r="A951" s="1" t="str">
        <f t="shared" si="59"/>
        <v>43625</v>
      </c>
      <c r="B951" s="6">
        <f t="shared" si="61"/>
        <v>43625</v>
      </c>
      <c r="C951" s="7"/>
      <c r="D951" s="7"/>
      <c r="E951" s="7"/>
      <c r="F951" s="7">
        <f t="shared" si="60"/>
        <v>7</v>
      </c>
      <c r="G951" s="2" t="e">
        <f t="shared" si="62"/>
        <v>#N/A</v>
      </c>
    </row>
    <row r="952" spans="1:7" x14ac:dyDescent="0.3">
      <c r="A952" s="1" t="str">
        <f t="shared" si="59"/>
        <v>43625</v>
      </c>
      <c r="B952" s="6">
        <f t="shared" si="61"/>
        <v>43625</v>
      </c>
      <c r="C952" s="7"/>
      <c r="D952" s="7"/>
      <c r="E952" s="7"/>
      <c r="F952" s="7">
        <f t="shared" si="60"/>
        <v>7</v>
      </c>
      <c r="G952" s="2" t="e">
        <f t="shared" si="62"/>
        <v>#N/A</v>
      </c>
    </row>
    <row r="953" spans="1:7" x14ac:dyDescent="0.3">
      <c r="A953" s="1" t="str">
        <f t="shared" si="59"/>
        <v>43625</v>
      </c>
      <c r="B953" s="6">
        <f t="shared" si="61"/>
        <v>43625</v>
      </c>
      <c r="C953" s="7"/>
      <c r="D953" s="7"/>
      <c r="E953" s="7"/>
      <c r="F953" s="7">
        <f t="shared" si="60"/>
        <v>7</v>
      </c>
      <c r="G953" s="2" t="e">
        <f t="shared" si="62"/>
        <v>#N/A</v>
      </c>
    </row>
    <row r="954" spans="1:7" x14ac:dyDescent="0.3">
      <c r="A954" s="1" t="str">
        <f t="shared" si="59"/>
        <v>43625</v>
      </c>
      <c r="B954" s="6">
        <f t="shared" si="61"/>
        <v>43625</v>
      </c>
      <c r="C954" s="7"/>
      <c r="D954" s="7"/>
      <c r="E954" s="7"/>
      <c r="F954" s="7">
        <f t="shared" si="60"/>
        <v>7</v>
      </c>
      <c r="G954" s="2" t="e">
        <f t="shared" si="62"/>
        <v>#N/A</v>
      </c>
    </row>
    <row r="955" spans="1:7" x14ac:dyDescent="0.3">
      <c r="A955" s="1" t="str">
        <f t="shared" si="59"/>
        <v>43626Après-MidiM2</v>
      </c>
      <c r="B955" s="4">
        <f t="shared" si="61"/>
        <v>43626</v>
      </c>
      <c r="C955" s="2" t="s">
        <v>7</v>
      </c>
      <c r="D955" s="2" t="s">
        <v>8</v>
      </c>
      <c r="E955" s="2" t="s">
        <v>15</v>
      </c>
      <c r="F955" s="2">
        <f t="shared" si="60"/>
        <v>1</v>
      </c>
      <c r="G955" s="2" t="str">
        <f t="shared" si="62"/>
        <v>Patrick</v>
      </c>
    </row>
    <row r="956" spans="1:7" x14ac:dyDescent="0.3">
      <c r="A956" s="1" t="str">
        <f t="shared" si="59"/>
        <v>43626Après-MidiM3</v>
      </c>
      <c r="B956" s="4">
        <f t="shared" si="61"/>
        <v>43626</v>
      </c>
      <c r="C956" s="2" t="s">
        <v>11</v>
      </c>
      <c r="D956" s="2" t="s">
        <v>12</v>
      </c>
      <c r="E956" s="2" t="s">
        <v>15</v>
      </c>
      <c r="F956" s="2">
        <f t="shared" si="60"/>
        <v>1</v>
      </c>
      <c r="G956" s="2" t="str">
        <f t="shared" si="62"/>
        <v>Philippe</v>
      </c>
    </row>
    <row r="957" spans="1:7" x14ac:dyDescent="0.3">
      <c r="A957" s="1" t="str">
        <f t="shared" si="59"/>
        <v>43626NuitM2</v>
      </c>
      <c r="B957" s="4">
        <f t="shared" si="61"/>
        <v>43626</v>
      </c>
      <c r="C957" s="2" t="s">
        <v>13</v>
      </c>
      <c r="D957" s="2" t="s">
        <v>8</v>
      </c>
      <c r="E957" s="2" t="s">
        <v>21</v>
      </c>
      <c r="F957" s="2">
        <f t="shared" si="60"/>
        <v>1</v>
      </c>
      <c r="G957" s="2" t="str">
        <f t="shared" si="62"/>
        <v>Salah</v>
      </c>
    </row>
    <row r="958" spans="1:7" x14ac:dyDescent="0.3">
      <c r="A958" s="1" t="str">
        <f t="shared" si="59"/>
        <v>43626NuitM3</v>
      </c>
      <c r="B958" s="4">
        <f t="shared" si="61"/>
        <v>43626</v>
      </c>
      <c r="C958" s="2" t="s">
        <v>18</v>
      </c>
      <c r="D958" s="2" t="s">
        <v>12</v>
      </c>
      <c r="E958" s="2" t="s">
        <v>21</v>
      </c>
      <c r="F958" s="2">
        <f t="shared" si="60"/>
        <v>1</v>
      </c>
      <c r="G958" s="2" t="str">
        <f t="shared" si="62"/>
        <v>Jérôme</v>
      </c>
    </row>
    <row r="959" spans="1:7" x14ac:dyDescent="0.3">
      <c r="A959" s="1" t="str">
        <f t="shared" si="59"/>
        <v>43626MatinM3</v>
      </c>
      <c r="B959" s="4">
        <f t="shared" si="61"/>
        <v>43626</v>
      </c>
      <c r="C959" s="2" t="s">
        <v>20</v>
      </c>
      <c r="D959" s="2" t="s">
        <v>12</v>
      </c>
      <c r="E959" s="2" t="s">
        <v>9</v>
      </c>
      <c r="F959" s="2">
        <f t="shared" si="60"/>
        <v>1</v>
      </c>
      <c r="G959" s="2" t="str">
        <f t="shared" si="62"/>
        <v>Jean-Pierre</v>
      </c>
    </row>
    <row r="960" spans="1:7" x14ac:dyDescent="0.3">
      <c r="A960" s="1" t="str">
        <f t="shared" si="59"/>
        <v>43626MatinM2</v>
      </c>
      <c r="B960" s="4">
        <f t="shared" si="61"/>
        <v>43626</v>
      </c>
      <c r="C960" s="2" t="s">
        <v>16</v>
      </c>
      <c r="D960" s="2" t="s">
        <v>8</v>
      </c>
      <c r="E960" s="2" t="s">
        <v>9</v>
      </c>
      <c r="F960" s="2">
        <f t="shared" si="60"/>
        <v>1</v>
      </c>
      <c r="G960" s="2" t="str">
        <f t="shared" si="62"/>
        <v>Radouane</v>
      </c>
    </row>
    <row r="961" spans="1:7" x14ac:dyDescent="0.3">
      <c r="A961" s="1" t="str">
        <f t="shared" si="59"/>
        <v>43627Après-MidiM2</v>
      </c>
      <c r="B961" s="4">
        <f t="shared" si="61"/>
        <v>43627</v>
      </c>
      <c r="C961" s="2" t="s">
        <v>7</v>
      </c>
      <c r="D961" s="2" t="s">
        <v>8</v>
      </c>
      <c r="E961" s="2" t="s">
        <v>15</v>
      </c>
      <c r="F961" s="2">
        <f t="shared" si="60"/>
        <v>2</v>
      </c>
      <c r="G961" s="2" t="str">
        <f t="shared" si="62"/>
        <v>Patrick</v>
      </c>
    </row>
    <row r="962" spans="1:7" x14ac:dyDescent="0.3">
      <c r="A962" s="1" t="str">
        <f t="shared" ref="A962:A1025" si="63">CONCATENATE(B962,E962,D962)</f>
        <v>43627Après-MidiM3</v>
      </c>
      <c r="B962" s="4">
        <f t="shared" si="61"/>
        <v>43627</v>
      </c>
      <c r="C962" s="2" t="s">
        <v>11</v>
      </c>
      <c r="D962" s="2" t="s">
        <v>12</v>
      </c>
      <c r="E962" s="2" t="s">
        <v>15</v>
      </c>
      <c r="F962" s="2">
        <f t="shared" ref="F962:F1025" si="64">WEEKDAY(B962,2)</f>
        <v>2</v>
      </c>
      <c r="G962" s="2" t="str">
        <f t="shared" si="62"/>
        <v>Philippe</v>
      </c>
    </row>
    <row r="963" spans="1:7" x14ac:dyDescent="0.3">
      <c r="A963" s="1" t="str">
        <f t="shared" si="63"/>
        <v>43627NuitM2</v>
      </c>
      <c r="B963" s="4">
        <f t="shared" si="61"/>
        <v>43627</v>
      </c>
      <c r="C963" s="2" t="s">
        <v>13</v>
      </c>
      <c r="D963" s="2" t="s">
        <v>8</v>
      </c>
      <c r="E963" s="2" t="s">
        <v>21</v>
      </c>
      <c r="F963" s="2">
        <f t="shared" si="64"/>
        <v>2</v>
      </c>
      <c r="G963" s="2" t="str">
        <f t="shared" si="62"/>
        <v>Salah</v>
      </c>
    </row>
    <row r="964" spans="1:7" x14ac:dyDescent="0.3">
      <c r="A964" s="1" t="str">
        <f t="shared" si="63"/>
        <v>43627NuitM3</v>
      </c>
      <c r="B964" s="4">
        <f t="shared" ref="B964:B1027" si="65">$I$1+1*INT((ROW()-1)/6)</f>
        <v>43627</v>
      </c>
      <c r="C964" s="2" t="s">
        <v>18</v>
      </c>
      <c r="D964" s="2" t="s">
        <v>12</v>
      </c>
      <c r="E964" s="2" t="s">
        <v>21</v>
      </c>
      <c r="F964" s="2">
        <f t="shared" si="64"/>
        <v>2</v>
      </c>
      <c r="G964" s="2" t="str">
        <f t="shared" si="62"/>
        <v>Jérôme</v>
      </c>
    </row>
    <row r="965" spans="1:7" x14ac:dyDescent="0.3">
      <c r="A965" s="1" t="str">
        <f t="shared" si="63"/>
        <v>43627MatinM3</v>
      </c>
      <c r="B965" s="4">
        <f t="shared" si="65"/>
        <v>43627</v>
      </c>
      <c r="C965" s="2" t="s">
        <v>20</v>
      </c>
      <c r="D965" s="2" t="s">
        <v>12</v>
      </c>
      <c r="E965" s="2" t="s">
        <v>9</v>
      </c>
      <c r="F965" s="2">
        <f t="shared" si="64"/>
        <v>2</v>
      </c>
      <c r="G965" s="8" t="s">
        <v>25</v>
      </c>
    </row>
    <row r="966" spans="1:7" x14ac:dyDescent="0.3">
      <c r="A966" s="1" t="str">
        <f t="shared" si="63"/>
        <v>43627MatinM2</v>
      </c>
      <c r="B966" s="4">
        <f t="shared" si="65"/>
        <v>43627</v>
      </c>
      <c r="C966" s="2" t="s">
        <v>16</v>
      </c>
      <c r="D966" s="2" t="s">
        <v>8</v>
      </c>
      <c r="E966" s="2" t="s">
        <v>9</v>
      </c>
      <c r="F966" s="2">
        <f t="shared" si="64"/>
        <v>2</v>
      </c>
      <c r="G966" s="2" t="str">
        <f>VLOOKUP(C966,couleur,3,FALSE)</f>
        <v>Radouane</v>
      </c>
    </row>
    <row r="967" spans="1:7" x14ac:dyDescent="0.3">
      <c r="A967" s="1" t="str">
        <f t="shared" si="63"/>
        <v>43628Après-MidiM2</v>
      </c>
      <c r="B967" s="4">
        <f t="shared" si="65"/>
        <v>43628</v>
      </c>
      <c r="C967" s="2" t="s">
        <v>7</v>
      </c>
      <c r="D967" s="2" t="s">
        <v>8</v>
      </c>
      <c r="E967" s="2" t="s">
        <v>15</v>
      </c>
      <c r="F967" s="2">
        <f t="shared" si="64"/>
        <v>3</v>
      </c>
      <c r="G967" s="2" t="str">
        <f>VLOOKUP(C967,couleur,3,FALSE)</f>
        <v>Patrick</v>
      </c>
    </row>
    <row r="968" spans="1:7" x14ac:dyDescent="0.3">
      <c r="A968" s="1" t="str">
        <f t="shared" si="63"/>
        <v>43628Après-MidiM3</v>
      </c>
      <c r="B968" s="4">
        <f t="shared" si="65"/>
        <v>43628</v>
      </c>
      <c r="C968" s="2" t="s">
        <v>11</v>
      </c>
      <c r="D968" s="2" t="s">
        <v>12</v>
      </c>
      <c r="E968" s="2" t="s">
        <v>15</v>
      </c>
      <c r="F968" s="2">
        <f t="shared" si="64"/>
        <v>3</v>
      </c>
      <c r="G968" s="2" t="str">
        <f>VLOOKUP(C968,couleur,3,FALSE)</f>
        <v>Philippe</v>
      </c>
    </row>
    <row r="969" spans="1:7" x14ac:dyDescent="0.3">
      <c r="A969" s="1" t="str">
        <f t="shared" si="63"/>
        <v>43628NuitM2</v>
      </c>
      <c r="B969" s="4">
        <f t="shared" si="65"/>
        <v>43628</v>
      </c>
      <c r="C969" s="2" t="s">
        <v>13</v>
      </c>
      <c r="D969" s="2" t="s">
        <v>8</v>
      </c>
      <c r="E969" s="2" t="s">
        <v>21</v>
      </c>
      <c r="F969" s="2">
        <f t="shared" si="64"/>
        <v>3</v>
      </c>
      <c r="G969" s="2" t="str">
        <f>VLOOKUP(C969,couleur,3,FALSE)</f>
        <v>Salah</v>
      </c>
    </row>
    <row r="970" spans="1:7" x14ac:dyDescent="0.3">
      <c r="A970" s="1" t="str">
        <f t="shared" si="63"/>
        <v>43628NuitM3</v>
      </c>
      <c r="B970" s="4">
        <f t="shared" si="65"/>
        <v>43628</v>
      </c>
      <c r="C970" s="2" t="s">
        <v>18</v>
      </c>
      <c r="D970" s="2" t="s">
        <v>12</v>
      </c>
      <c r="E970" s="2" t="s">
        <v>21</v>
      </c>
      <c r="F970" s="2">
        <f t="shared" si="64"/>
        <v>3</v>
      </c>
      <c r="G970" s="2" t="str">
        <f>VLOOKUP(C970,couleur,3,FALSE)</f>
        <v>Jérôme</v>
      </c>
    </row>
    <row r="971" spans="1:7" x14ac:dyDescent="0.3">
      <c r="A971" s="1" t="str">
        <f t="shared" si="63"/>
        <v>43628MatinM3</v>
      </c>
      <c r="B971" s="4">
        <f t="shared" si="65"/>
        <v>43628</v>
      </c>
      <c r="C971" s="2" t="s">
        <v>20</v>
      </c>
      <c r="D971" s="2" t="s">
        <v>12</v>
      </c>
      <c r="E971" s="2" t="s">
        <v>9</v>
      </c>
      <c r="F971" s="2">
        <f t="shared" si="64"/>
        <v>3</v>
      </c>
      <c r="G971" s="8" t="s">
        <v>25</v>
      </c>
    </row>
    <row r="972" spans="1:7" x14ac:dyDescent="0.3">
      <c r="A972" s="1" t="str">
        <f t="shared" si="63"/>
        <v>43628MatinM2</v>
      </c>
      <c r="B972" s="4">
        <f t="shared" si="65"/>
        <v>43628</v>
      </c>
      <c r="C972" s="2" t="s">
        <v>16</v>
      </c>
      <c r="D972" s="2" t="s">
        <v>8</v>
      </c>
      <c r="E972" s="2" t="s">
        <v>9</v>
      </c>
      <c r="F972" s="2">
        <f t="shared" si="64"/>
        <v>3</v>
      </c>
      <c r="G972" s="2" t="str">
        <f>VLOOKUP(C972,couleur,3,FALSE)</f>
        <v>Radouane</v>
      </c>
    </row>
    <row r="973" spans="1:7" x14ac:dyDescent="0.3">
      <c r="A973" s="1" t="str">
        <f t="shared" si="63"/>
        <v>43629Après-MidiM2</v>
      </c>
      <c r="B973" s="4">
        <f t="shared" si="65"/>
        <v>43629</v>
      </c>
      <c r="C973" s="2" t="s">
        <v>7</v>
      </c>
      <c r="D973" s="2" t="s">
        <v>8</v>
      </c>
      <c r="E973" s="2" t="s">
        <v>15</v>
      </c>
      <c r="F973" s="2">
        <f t="shared" si="64"/>
        <v>4</v>
      </c>
      <c r="G973" s="2" t="str">
        <f>VLOOKUP(C973,couleur,3,FALSE)</f>
        <v>Patrick</v>
      </c>
    </row>
    <row r="974" spans="1:7" x14ac:dyDescent="0.3">
      <c r="A974" s="1" t="str">
        <f t="shared" si="63"/>
        <v>43629Après-MidiM3</v>
      </c>
      <c r="B974" s="4">
        <f t="shared" si="65"/>
        <v>43629</v>
      </c>
      <c r="C974" s="2" t="s">
        <v>11</v>
      </c>
      <c r="D974" s="2" t="s">
        <v>12</v>
      </c>
      <c r="E974" s="2" t="s">
        <v>15</v>
      </c>
      <c r="F974" s="2">
        <f t="shared" si="64"/>
        <v>4</v>
      </c>
      <c r="G974" s="2" t="str">
        <f>VLOOKUP(C974,couleur,3,FALSE)</f>
        <v>Philippe</v>
      </c>
    </row>
    <row r="975" spans="1:7" x14ac:dyDescent="0.3">
      <c r="A975" s="1" t="str">
        <f t="shared" si="63"/>
        <v>43629NuitM2</v>
      </c>
      <c r="B975" s="4">
        <f t="shared" si="65"/>
        <v>43629</v>
      </c>
      <c r="C975" s="2" t="s">
        <v>13</v>
      </c>
      <c r="D975" s="2" t="s">
        <v>8</v>
      </c>
      <c r="E975" s="2" t="s">
        <v>21</v>
      </c>
      <c r="F975" s="2">
        <f t="shared" si="64"/>
        <v>4</v>
      </c>
      <c r="G975" s="2" t="str">
        <f>VLOOKUP(C975,couleur,3,FALSE)</f>
        <v>Salah</v>
      </c>
    </row>
    <row r="976" spans="1:7" x14ac:dyDescent="0.3">
      <c r="A976" s="1" t="str">
        <f t="shared" si="63"/>
        <v>43629NuitM3</v>
      </c>
      <c r="B976" s="4">
        <f t="shared" si="65"/>
        <v>43629</v>
      </c>
      <c r="C976" s="2" t="s">
        <v>18</v>
      </c>
      <c r="D976" s="2" t="s">
        <v>12</v>
      </c>
      <c r="E976" s="2" t="s">
        <v>21</v>
      </c>
      <c r="F976" s="2">
        <f t="shared" si="64"/>
        <v>4</v>
      </c>
      <c r="G976" s="2" t="str">
        <f>VLOOKUP(C976,couleur,3,FALSE)</f>
        <v>Jérôme</v>
      </c>
    </row>
    <row r="977" spans="1:7" x14ac:dyDescent="0.3">
      <c r="A977" s="1" t="str">
        <f t="shared" si="63"/>
        <v>43629MatinM3</v>
      </c>
      <c r="B977" s="4">
        <f t="shared" si="65"/>
        <v>43629</v>
      </c>
      <c r="C977" s="2" t="s">
        <v>20</v>
      </c>
      <c r="D977" s="2" t="s">
        <v>12</v>
      </c>
      <c r="E977" s="2" t="s">
        <v>9</v>
      </c>
      <c r="F977" s="2">
        <f t="shared" si="64"/>
        <v>4</v>
      </c>
      <c r="G977" s="8" t="s">
        <v>25</v>
      </c>
    </row>
    <row r="978" spans="1:7" x14ac:dyDescent="0.3">
      <c r="A978" s="1" t="str">
        <f t="shared" si="63"/>
        <v>43629MatinM2</v>
      </c>
      <c r="B978" s="4">
        <f t="shared" si="65"/>
        <v>43629</v>
      </c>
      <c r="C978" s="2" t="s">
        <v>16</v>
      </c>
      <c r="D978" s="2" t="s">
        <v>8</v>
      </c>
      <c r="E978" s="2" t="s">
        <v>9</v>
      </c>
      <c r="F978" s="2">
        <f t="shared" si="64"/>
        <v>4</v>
      </c>
      <c r="G978" s="2" t="str">
        <f>VLOOKUP(C978,couleur,3,FALSE)</f>
        <v>Radouane</v>
      </c>
    </row>
    <row r="979" spans="1:7" x14ac:dyDescent="0.3">
      <c r="A979" s="1" t="str">
        <f t="shared" si="63"/>
        <v>43630Après-MidiM2</v>
      </c>
      <c r="B979" s="4">
        <f t="shared" si="65"/>
        <v>43630</v>
      </c>
      <c r="C979" s="2" t="s">
        <v>7</v>
      </c>
      <c r="D979" s="2" t="s">
        <v>8</v>
      </c>
      <c r="E979" s="2" t="s">
        <v>15</v>
      </c>
      <c r="F979" s="2">
        <f t="shared" si="64"/>
        <v>5</v>
      </c>
      <c r="G979" s="2" t="str">
        <f>VLOOKUP(C979,couleur,3,FALSE)</f>
        <v>Patrick</v>
      </c>
    </row>
    <row r="980" spans="1:7" x14ac:dyDescent="0.3">
      <c r="A980" s="1" t="str">
        <f t="shared" si="63"/>
        <v>43630Après-MidiM3</v>
      </c>
      <c r="B980" s="4">
        <f t="shared" si="65"/>
        <v>43630</v>
      </c>
      <c r="C980" s="2" t="s">
        <v>11</v>
      </c>
      <c r="D980" s="2" t="s">
        <v>12</v>
      </c>
      <c r="E980" s="2" t="s">
        <v>15</v>
      </c>
      <c r="F980" s="2">
        <f t="shared" si="64"/>
        <v>5</v>
      </c>
      <c r="G980" s="2" t="str">
        <f>VLOOKUP(C980,couleur,3,FALSE)</f>
        <v>Philippe</v>
      </c>
    </row>
    <row r="981" spans="1:7" x14ac:dyDescent="0.3">
      <c r="A981" s="1" t="str">
        <f t="shared" si="63"/>
        <v>43630NuitM2</v>
      </c>
      <c r="B981" s="4">
        <f t="shared" si="65"/>
        <v>43630</v>
      </c>
      <c r="C981" s="2" t="s">
        <v>13</v>
      </c>
      <c r="D981" s="2" t="s">
        <v>8</v>
      </c>
      <c r="E981" s="2" t="s">
        <v>21</v>
      </c>
      <c r="F981" s="2">
        <f t="shared" si="64"/>
        <v>5</v>
      </c>
      <c r="G981" s="2" t="str">
        <f>VLOOKUP(C981,couleur,3,FALSE)</f>
        <v>Salah</v>
      </c>
    </row>
    <row r="982" spans="1:7" x14ac:dyDescent="0.3">
      <c r="A982" s="1" t="str">
        <f t="shared" si="63"/>
        <v>43630NuitM3</v>
      </c>
      <c r="B982" s="4">
        <f t="shared" si="65"/>
        <v>43630</v>
      </c>
      <c r="C982" s="2" t="s">
        <v>18</v>
      </c>
      <c r="D982" s="2" t="s">
        <v>12</v>
      </c>
      <c r="E982" s="2" t="s">
        <v>21</v>
      </c>
      <c r="F982" s="2">
        <f t="shared" si="64"/>
        <v>5</v>
      </c>
      <c r="G982" s="2" t="str">
        <f>VLOOKUP(C982,couleur,3,FALSE)</f>
        <v>Jérôme</v>
      </c>
    </row>
    <row r="983" spans="1:7" x14ac:dyDescent="0.3">
      <c r="A983" s="1" t="str">
        <f t="shared" si="63"/>
        <v>43630MatinM3</v>
      </c>
      <c r="B983" s="4">
        <f t="shared" si="65"/>
        <v>43630</v>
      </c>
      <c r="C983" s="2" t="s">
        <v>20</v>
      </c>
      <c r="D983" s="2" t="s">
        <v>12</v>
      </c>
      <c r="E983" s="2" t="s">
        <v>9</v>
      </c>
      <c r="F983" s="2">
        <f t="shared" si="64"/>
        <v>5</v>
      </c>
      <c r="G983" s="8" t="s">
        <v>25</v>
      </c>
    </row>
    <row r="984" spans="1:7" x14ac:dyDescent="0.3">
      <c r="A984" s="1" t="str">
        <f t="shared" si="63"/>
        <v>43630MatinM2</v>
      </c>
      <c r="B984" s="4">
        <f t="shared" si="65"/>
        <v>43630</v>
      </c>
      <c r="C984" s="2" t="s">
        <v>16</v>
      </c>
      <c r="D984" s="2" t="s">
        <v>8</v>
      </c>
      <c r="E984" s="2" t="s">
        <v>9</v>
      </c>
      <c r="F984" s="2">
        <f t="shared" si="64"/>
        <v>5</v>
      </c>
      <c r="G984" s="2" t="str">
        <f t="shared" ref="G984:G1015" si="66">VLOOKUP(C984,couleur,3,FALSE)</f>
        <v>Radouane</v>
      </c>
    </row>
    <row r="985" spans="1:7" x14ac:dyDescent="0.3">
      <c r="A985" s="1" t="str">
        <f t="shared" ca="1" si="63"/>
        <v>43631NuitM2</v>
      </c>
      <c r="B985" s="6">
        <f t="shared" si="65"/>
        <v>43631</v>
      </c>
      <c r="C985" s="9" t="str">
        <f ca="1">INDIRECT("c"&amp;ROW()-4)</f>
        <v>Noir</v>
      </c>
      <c r="D985" s="9" t="str">
        <f ca="1">INDIRECT("d"&amp;ROW()-4)</f>
        <v>M2</v>
      </c>
      <c r="E985" s="9" t="str">
        <f ca="1">INDIRECT("e"&amp;ROW()-4)</f>
        <v>Nuit</v>
      </c>
      <c r="F985" s="7">
        <f t="shared" si="64"/>
        <v>6</v>
      </c>
      <c r="G985" s="2" t="str">
        <f t="shared" ca="1" si="66"/>
        <v>Salah</v>
      </c>
    </row>
    <row r="986" spans="1:7" x14ac:dyDescent="0.3">
      <c r="A986" s="1" t="str">
        <f t="shared" ca="1" si="63"/>
        <v>43631NuitM3</v>
      </c>
      <c r="B986" s="6">
        <f t="shared" si="65"/>
        <v>43631</v>
      </c>
      <c r="C986" s="9" t="str">
        <f ca="1">INDIRECT("c"&amp;ROW()-4)</f>
        <v>Jaune</v>
      </c>
      <c r="D986" s="9" t="str">
        <f ca="1">INDIRECT("d"&amp;ROW()-4)</f>
        <v>M3</v>
      </c>
      <c r="E986" s="9" t="str">
        <f ca="1">INDIRECT("e"&amp;ROW()-4)</f>
        <v>Nuit</v>
      </c>
      <c r="F986" s="7">
        <f t="shared" si="64"/>
        <v>6</v>
      </c>
      <c r="G986" s="2" t="str">
        <f t="shared" ca="1" si="66"/>
        <v>Jérôme</v>
      </c>
    </row>
    <row r="987" spans="1:7" x14ac:dyDescent="0.3">
      <c r="A987" s="1" t="str">
        <f t="shared" si="63"/>
        <v>43631</v>
      </c>
      <c r="B987" s="6">
        <f t="shared" si="65"/>
        <v>43631</v>
      </c>
      <c r="C987" s="7"/>
      <c r="D987" s="7"/>
      <c r="E987" s="7"/>
      <c r="F987" s="7">
        <f t="shared" si="64"/>
        <v>6</v>
      </c>
      <c r="G987" s="2" t="e">
        <f t="shared" si="66"/>
        <v>#N/A</v>
      </c>
    </row>
    <row r="988" spans="1:7" x14ac:dyDescent="0.3">
      <c r="A988" s="1" t="str">
        <f t="shared" si="63"/>
        <v>43631</v>
      </c>
      <c r="B988" s="6">
        <f t="shared" si="65"/>
        <v>43631</v>
      </c>
      <c r="C988" s="7"/>
      <c r="D988" s="7"/>
      <c r="E988" s="7"/>
      <c r="F988" s="7">
        <f t="shared" si="64"/>
        <v>6</v>
      </c>
      <c r="G988" s="2" t="e">
        <f t="shared" si="66"/>
        <v>#N/A</v>
      </c>
    </row>
    <row r="989" spans="1:7" x14ac:dyDescent="0.3">
      <c r="A989" s="1" t="str">
        <f t="shared" si="63"/>
        <v>43631</v>
      </c>
      <c r="B989" s="6">
        <f t="shared" si="65"/>
        <v>43631</v>
      </c>
      <c r="C989" s="7"/>
      <c r="D989" s="7"/>
      <c r="E989" s="7"/>
      <c r="F989" s="7">
        <f t="shared" si="64"/>
        <v>6</v>
      </c>
      <c r="G989" s="2" t="e">
        <f t="shared" si="66"/>
        <v>#N/A</v>
      </c>
    </row>
    <row r="990" spans="1:7" x14ac:dyDescent="0.3">
      <c r="A990" s="1" t="str">
        <f t="shared" si="63"/>
        <v>43631</v>
      </c>
      <c r="B990" s="6">
        <f t="shared" si="65"/>
        <v>43631</v>
      </c>
      <c r="C990" s="7"/>
      <c r="D990" s="7"/>
      <c r="E990" s="7"/>
      <c r="F990" s="7">
        <f t="shared" si="64"/>
        <v>6</v>
      </c>
      <c r="G990" s="2" t="e">
        <f t="shared" si="66"/>
        <v>#N/A</v>
      </c>
    </row>
    <row r="991" spans="1:7" x14ac:dyDescent="0.3">
      <c r="A991" s="1" t="str">
        <f t="shared" si="63"/>
        <v>43632</v>
      </c>
      <c r="B991" s="6">
        <f t="shared" si="65"/>
        <v>43632</v>
      </c>
      <c r="C991" s="7"/>
      <c r="D991" s="7"/>
      <c r="E991" s="7"/>
      <c r="F991" s="7">
        <f t="shared" si="64"/>
        <v>7</v>
      </c>
      <c r="G991" s="2" t="e">
        <f t="shared" si="66"/>
        <v>#N/A</v>
      </c>
    </row>
    <row r="992" spans="1:7" x14ac:dyDescent="0.3">
      <c r="A992" s="1" t="str">
        <f t="shared" si="63"/>
        <v>43632</v>
      </c>
      <c r="B992" s="6">
        <f t="shared" si="65"/>
        <v>43632</v>
      </c>
      <c r="C992" s="7"/>
      <c r="D992" s="7"/>
      <c r="E992" s="7"/>
      <c r="F992" s="7">
        <f t="shared" si="64"/>
        <v>7</v>
      </c>
      <c r="G992" s="2" t="e">
        <f t="shared" si="66"/>
        <v>#N/A</v>
      </c>
    </row>
    <row r="993" spans="1:7" x14ac:dyDescent="0.3">
      <c r="A993" s="1" t="str">
        <f t="shared" si="63"/>
        <v>43632</v>
      </c>
      <c r="B993" s="6">
        <f t="shared" si="65"/>
        <v>43632</v>
      </c>
      <c r="C993" s="7"/>
      <c r="D993" s="7"/>
      <c r="E993" s="7"/>
      <c r="F993" s="7">
        <f t="shared" si="64"/>
        <v>7</v>
      </c>
      <c r="G993" s="2" t="e">
        <f t="shared" si="66"/>
        <v>#N/A</v>
      </c>
    </row>
    <row r="994" spans="1:7" x14ac:dyDescent="0.3">
      <c r="A994" s="1" t="str">
        <f t="shared" si="63"/>
        <v>43632</v>
      </c>
      <c r="B994" s="6">
        <f t="shared" si="65"/>
        <v>43632</v>
      </c>
      <c r="C994" s="7"/>
      <c r="D994" s="7"/>
      <c r="E994" s="7"/>
      <c r="F994" s="7">
        <f t="shared" si="64"/>
        <v>7</v>
      </c>
      <c r="G994" s="2" t="e">
        <f t="shared" si="66"/>
        <v>#N/A</v>
      </c>
    </row>
    <row r="995" spans="1:7" x14ac:dyDescent="0.3">
      <c r="A995" s="1" t="str">
        <f t="shared" si="63"/>
        <v>43632</v>
      </c>
      <c r="B995" s="6">
        <f t="shared" si="65"/>
        <v>43632</v>
      </c>
      <c r="C995" s="7"/>
      <c r="D995" s="7"/>
      <c r="E995" s="7"/>
      <c r="F995" s="7">
        <f t="shared" si="64"/>
        <v>7</v>
      </c>
      <c r="G995" s="2" t="e">
        <f t="shared" si="66"/>
        <v>#N/A</v>
      </c>
    </row>
    <row r="996" spans="1:7" x14ac:dyDescent="0.3">
      <c r="A996" s="1" t="str">
        <f t="shared" si="63"/>
        <v>43632</v>
      </c>
      <c r="B996" s="6">
        <f t="shared" si="65"/>
        <v>43632</v>
      </c>
      <c r="C996" s="7"/>
      <c r="D996" s="7"/>
      <c r="E996" s="7"/>
      <c r="F996" s="7">
        <f t="shared" si="64"/>
        <v>7</v>
      </c>
      <c r="G996" s="2" t="e">
        <f t="shared" si="66"/>
        <v>#N/A</v>
      </c>
    </row>
    <row r="997" spans="1:7" x14ac:dyDescent="0.3">
      <c r="A997" s="1" t="str">
        <f t="shared" si="63"/>
        <v>43633MatinM2</v>
      </c>
      <c r="B997" s="4">
        <f t="shared" si="65"/>
        <v>43633</v>
      </c>
      <c r="C997" s="2" t="s">
        <v>7</v>
      </c>
      <c r="D997" s="2" t="s">
        <v>8</v>
      </c>
      <c r="E997" s="2" t="s">
        <v>9</v>
      </c>
      <c r="F997" s="2">
        <f t="shared" si="64"/>
        <v>1</v>
      </c>
      <c r="G997" s="2" t="str">
        <f t="shared" si="66"/>
        <v>Patrick</v>
      </c>
    </row>
    <row r="998" spans="1:7" x14ac:dyDescent="0.3">
      <c r="A998" s="1" t="str">
        <f t="shared" si="63"/>
        <v>43633MatinM3</v>
      </c>
      <c r="B998" s="4">
        <f t="shared" si="65"/>
        <v>43633</v>
      </c>
      <c r="C998" s="2" t="s">
        <v>11</v>
      </c>
      <c r="D998" s="2" t="s">
        <v>12</v>
      </c>
      <c r="E998" s="2" t="s">
        <v>9</v>
      </c>
      <c r="F998" s="2">
        <f t="shared" si="64"/>
        <v>1</v>
      </c>
      <c r="G998" s="2" t="str">
        <f t="shared" si="66"/>
        <v>Philippe</v>
      </c>
    </row>
    <row r="999" spans="1:7" x14ac:dyDescent="0.3">
      <c r="A999" s="1" t="str">
        <f t="shared" si="63"/>
        <v>43633Après-MidiM2</v>
      </c>
      <c r="B999" s="4">
        <f t="shared" si="65"/>
        <v>43633</v>
      </c>
      <c r="C999" s="2" t="s">
        <v>13</v>
      </c>
      <c r="D999" s="2" t="s">
        <v>8</v>
      </c>
      <c r="E999" s="2" t="s">
        <v>15</v>
      </c>
      <c r="F999" s="2">
        <f t="shared" si="64"/>
        <v>1</v>
      </c>
      <c r="G999" s="2" t="str">
        <f t="shared" si="66"/>
        <v>Salah</v>
      </c>
    </row>
    <row r="1000" spans="1:7" x14ac:dyDescent="0.3">
      <c r="A1000" s="1" t="str">
        <f t="shared" si="63"/>
        <v>43633Après-MidiM3</v>
      </c>
      <c r="B1000" s="4">
        <f t="shared" si="65"/>
        <v>43633</v>
      </c>
      <c r="C1000" s="2" t="s">
        <v>18</v>
      </c>
      <c r="D1000" s="2" t="s">
        <v>12</v>
      </c>
      <c r="E1000" s="2" t="s">
        <v>15</v>
      </c>
      <c r="F1000" s="2">
        <f t="shared" si="64"/>
        <v>1</v>
      </c>
      <c r="G1000" s="2" t="str">
        <f t="shared" si="66"/>
        <v>Jérôme</v>
      </c>
    </row>
    <row r="1001" spans="1:7" x14ac:dyDescent="0.3">
      <c r="A1001" s="1" t="str">
        <f t="shared" si="63"/>
        <v>43633NuitM3</v>
      </c>
      <c r="B1001" s="4">
        <f t="shared" si="65"/>
        <v>43633</v>
      </c>
      <c r="C1001" s="2" t="s">
        <v>20</v>
      </c>
      <c r="D1001" s="2" t="s">
        <v>12</v>
      </c>
      <c r="E1001" s="2" t="s">
        <v>21</v>
      </c>
      <c r="F1001" s="2">
        <f t="shared" si="64"/>
        <v>1</v>
      </c>
      <c r="G1001" s="2" t="str">
        <f t="shared" si="66"/>
        <v>Jean-Pierre</v>
      </c>
    </row>
    <row r="1002" spans="1:7" x14ac:dyDescent="0.3">
      <c r="A1002" s="1" t="str">
        <f t="shared" si="63"/>
        <v>43633NuitM2</v>
      </c>
      <c r="B1002" s="4">
        <f t="shared" si="65"/>
        <v>43633</v>
      </c>
      <c r="C1002" s="2" t="s">
        <v>16</v>
      </c>
      <c r="D1002" s="2" t="s">
        <v>8</v>
      </c>
      <c r="E1002" s="2" t="s">
        <v>21</v>
      </c>
      <c r="F1002" s="2">
        <f t="shared" si="64"/>
        <v>1</v>
      </c>
      <c r="G1002" s="2" t="str">
        <f t="shared" si="66"/>
        <v>Radouane</v>
      </c>
    </row>
    <row r="1003" spans="1:7" x14ac:dyDescent="0.3">
      <c r="A1003" s="1" t="str">
        <f t="shared" si="63"/>
        <v>43634MatinM2</v>
      </c>
      <c r="B1003" s="4">
        <f t="shared" si="65"/>
        <v>43634</v>
      </c>
      <c r="C1003" s="2" t="s">
        <v>7</v>
      </c>
      <c r="D1003" s="2" t="s">
        <v>8</v>
      </c>
      <c r="E1003" s="2" t="s">
        <v>9</v>
      </c>
      <c r="F1003" s="2">
        <f t="shared" si="64"/>
        <v>2</v>
      </c>
      <c r="G1003" s="2" t="str">
        <f t="shared" si="66"/>
        <v>Patrick</v>
      </c>
    </row>
    <row r="1004" spans="1:7" x14ac:dyDescent="0.3">
      <c r="A1004" s="1" t="str">
        <f t="shared" si="63"/>
        <v>43634MatinM3</v>
      </c>
      <c r="B1004" s="4">
        <f t="shared" si="65"/>
        <v>43634</v>
      </c>
      <c r="C1004" s="2" t="s">
        <v>11</v>
      </c>
      <c r="D1004" s="2" t="s">
        <v>12</v>
      </c>
      <c r="E1004" s="2" t="s">
        <v>9</v>
      </c>
      <c r="F1004" s="2">
        <f t="shared" si="64"/>
        <v>2</v>
      </c>
      <c r="G1004" s="2" t="str">
        <f t="shared" si="66"/>
        <v>Philippe</v>
      </c>
    </row>
    <row r="1005" spans="1:7" x14ac:dyDescent="0.3">
      <c r="A1005" s="1" t="str">
        <f t="shared" si="63"/>
        <v>43634Après-MidiM2</v>
      </c>
      <c r="B1005" s="4">
        <f t="shared" si="65"/>
        <v>43634</v>
      </c>
      <c r="C1005" s="2" t="s">
        <v>13</v>
      </c>
      <c r="D1005" s="2" t="s">
        <v>8</v>
      </c>
      <c r="E1005" s="2" t="s">
        <v>15</v>
      </c>
      <c r="F1005" s="2">
        <f t="shared" si="64"/>
        <v>2</v>
      </c>
      <c r="G1005" s="2" t="str">
        <f t="shared" si="66"/>
        <v>Salah</v>
      </c>
    </row>
    <row r="1006" spans="1:7" x14ac:dyDescent="0.3">
      <c r="A1006" s="1" t="str">
        <f t="shared" si="63"/>
        <v>43634Après-MidiM3</v>
      </c>
      <c r="B1006" s="4">
        <f t="shared" si="65"/>
        <v>43634</v>
      </c>
      <c r="C1006" s="2" t="s">
        <v>18</v>
      </c>
      <c r="D1006" s="2" t="s">
        <v>12</v>
      </c>
      <c r="E1006" s="2" t="s">
        <v>15</v>
      </c>
      <c r="F1006" s="2">
        <f t="shared" si="64"/>
        <v>2</v>
      </c>
      <c r="G1006" s="2" t="str">
        <f t="shared" si="66"/>
        <v>Jérôme</v>
      </c>
    </row>
    <row r="1007" spans="1:7" x14ac:dyDescent="0.3">
      <c r="A1007" s="1" t="str">
        <f t="shared" si="63"/>
        <v>43634NuitM3</v>
      </c>
      <c r="B1007" s="4">
        <f t="shared" si="65"/>
        <v>43634</v>
      </c>
      <c r="C1007" s="2" t="s">
        <v>20</v>
      </c>
      <c r="D1007" s="2" t="s">
        <v>12</v>
      </c>
      <c r="E1007" s="2" t="s">
        <v>21</v>
      </c>
      <c r="F1007" s="2">
        <f t="shared" si="64"/>
        <v>2</v>
      </c>
      <c r="G1007" s="2" t="str">
        <f t="shared" si="66"/>
        <v>Jean-Pierre</v>
      </c>
    </row>
    <row r="1008" spans="1:7" x14ac:dyDescent="0.3">
      <c r="A1008" s="1" t="str">
        <f t="shared" si="63"/>
        <v>43634NuitM2</v>
      </c>
      <c r="B1008" s="4">
        <f t="shared" si="65"/>
        <v>43634</v>
      </c>
      <c r="C1008" s="2" t="s">
        <v>16</v>
      </c>
      <c r="D1008" s="2" t="s">
        <v>8</v>
      </c>
      <c r="E1008" s="2" t="s">
        <v>21</v>
      </c>
      <c r="F1008" s="2">
        <f t="shared" si="64"/>
        <v>2</v>
      </c>
      <c r="G1008" s="2" t="str">
        <f t="shared" si="66"/>
        <v>Radouane</v>
      </c>
    </row>
    <row r="1009" spans="1:7" x14ac:dyDescent="0.3">
      <c r="A1009" s="1" t="str">
        <f t="shared" si="63"/>
        <v>43635MatinM2</v>
      </c>
      <c r="B1009" s="4">
        <f t="shared" si="65"/>
        <v>43635</v>
      </c>
      <c r="C1009" s="2" t="s">
        <v>7</v>
      </c>
      <c r="D1009" s="2" t="s">
        <v>8</v>
      </c>
      <c r="E1009" s="2" t="s">
        <v>9</v>
      </c>
      <c r="F1009" s="2">
        <f t="shared" si="64"/>
        <v>3</v>
      </c>
      <c r="G1009" s="2" t="str">
        <f t="shared" si="66"/>
        <v>Patrick</v>
      </c>
    </row>
    <row r="1010" spans="1:7" x14ac:dyDescent="0.3">
      <c r="A1010" s="1" t="str">
        <f t="shared" si="63"/>
        <v>43635MatinM3</v>
      </c>
      <c r="B1010" s="4">
        <f t="shared" si="65"/>
        <v>43635</v>
      </c>
      <c r="C1010" s="2" t="s">
        <v>11</v>
      </c>
      <c r="D1010" s="2" t="s">
        <v>12</v>
      </c>
      <c r="E1010" s="2" t="s">
        <v>9</v>
      </c>
      <c r="F1010" s="2">
        <f t="shared" si="64"/>
        <v>3</v>
      </c>
      <c r="G1010" s="2" t="str">
        <f t="shared" si="66"/>
        <v>Philippe</v>
      </c>
    </row>
    <row r="1011" spans="1:7" x14ac:dyDescent="0.3">
      <c r="A1011" s="1" t="str">
        <f t="shared" si="63"/>
        <v>43635Après-MidiM2</v>
      </c>
      <c r="B1011" s="4">
        <f t="shared" si="65"/>
        <v>43635</v>
      </c>
      <c r="C1011" s="2" t="s">
        <v>13</v>
      </c>
      <c r="D1011" s="2" t="s">
        <v>8</v>
      </c>
      <c r="E1011" s="2" t="s">
        <v>15</v>
      </c>
      <c r="F1011" s="2">
        <f t="shared" si="64"/>
        <v>3</v>
      </c>
      <c r="G1011" s="2" t="str">
        <f t="shared" si="66"/>
        <v>Salah</v>
      </c>
    </row>
    <row r="1012" spans="1:7" x14ac:dyDescent="0.3">
      <c r="A1012" s="1" t="str">
        <f t="shared" si="63"/>
        <v>43635Après-MidiM3</v>
      </c>
      <c r="B1012" s="4">
        <f t="shared" si="65"/>
        <v>43635</v>
      </c>
      <c r="C1012" s="2" t="s">
        <v>18</v>
      </c>
      <c r="D1012" s="2" t="s">
        <v>12</v>
      </c>
      <c r="E1012" s="2" t="s">
        <v>15</v>
      </c>
      <c r="F1012" s="2">
        <f t="shared" si="64"/>
        <v>3</v>
      </c>
      <c r="G1012" s="2" t="str">
        <f t="shared" si="66"/>
        <v>Jérôme</v>
      </c>
    </row>
    <row r="1013" spans="1:7" x14ac:dyDescent="0.3">
      <c r="A1013" s="1" t="str">
        <f t="shared" si="63"/>
        <v>43635NuitM3</v>
      </c>
      <c r="B1013" s="4">
        <f t="shared" si="65"/>
        <v>43635</v>
      </c>
      <c r="C1013" s="2" t="s">
        <v>20</v>
      </c>
      <c r="D1013" s="2" t="s">
        <v>12</v>
      </c>
      <c r="E1013" s="2" t="s">
        <v>21</v>
      </c>
      <c r="F1013" s="2">
        <f t="shared" si="64"/>
        <v>3</v>
      </c>
      <c r="G1013" s="2" t="str">
        <f t="shared" si="66"/>
        <v>Jean-Pierre</v>
      </c>
    </row>
    <row r="1014" spans="1:7" x14ac:dyDescent="0.3">
      <c r="A1014" s="1" t="str">
        <f t="shared" si="63"/>
        <v>43635NuitM2</v>
      </c>
      <c r="B1014" s="4">
        <f t="shared" si="65"/>
        <v>43635</v>
      </c>
      <c r="C1014" s="2" t="s">
        <v>16</v>
      </c>
      <c r="D1014" s="2" t="s">
        <v>8</v>
      </c>
      <c r="E1014" s="2" t="s">
        <v>21</v>
      </c>
      <c r="F1014" s="2">
        <f t="shared" si="64"/>
        <v>3</v>
      </c>
      <c r="G1014" s="2" t="str">
        <f t="shared" si="66"/>
        <v>Radouane</v>
      </c>
    </row>
    <row r="1015" spans="1:7" x14ac:dyDescent="0.3">
      <c r="A1015" s="1" t="str">
        <f t="shared" si="63"/>
        <v>43636MatinM2</v>
      </c>
      <c r="B1015" s="4">
        <f t="shared" si="65"/>
        <v>43636</v>
      </c>
      <c r="C1015" s="2" t="s">
        <v>7</v>
      </c>
      <c r="D1015" s="2" t="s">
        <v>8</v>
      </c>
      <c r="E1015" s="2" t="s">
        <v>9</v>
      </c>
      <c r="F1015" s="2">
        <f t="shared" si="64"/>
        <v>4</v>
      </c>
      <c r="G1015" s="2" t="str">
        <f t="shared" si="66"/>
        <v>Patrick</v>
      </c>
    </row>
    <row r="1016" spans="1:7" x14ac:dyDescent="0.3">
      <c r="A1016" s="1" t="str">
        <f t="shared" si="63"/>
        <v>43636MatinM3</v>
      </c>
      <c r="B1016" s="4">
        <f t="shared" si="65"/>
        <v>43636</v>
      </c>
      <c r="C1016" s="2" t="s">
        <v>11</v>
      </c>
      <c r="D1016" s="2" t="s">
        <v>12</v>
      </c>
      <c r="E1016" s="2" t="s">
        <v>9</v>
      </c>
      <c r="F1016" s="2">
        <f t="shared" si="64"/>
        <v>4</v>
      </c>
      <c r="G1016" s="2" t="str">
        <f t="shared" ref="G1016:G1042" si="67">VLOOKUP(C1016,couleur,3,FALSE)</f>
        <v>Philippe</v>
      </c>
    </row>
    <row r="1017" spans="1:7" x14ac:dyDescent="0.3">
      <c r="A1017" s="1" t="str">
        <f t="shared" si="63"/>
        <v>43636Après-MidiM2</v>
      </c>
      <c r="B1017" s="4">
        <f t="shared" si="65"/>
        <v>43636</v>
      </c>
      <c r="C1017" s="2" t="s">
        <v>13</v>
      </c>
      <c r="D1017" s="2" t="s">
        <v>8</v>
      </c>
      <c r="E1017" s="2" t="s">
        <v>15</v>
      </c>
      <c r="F1017" s="2">
        <f t="shared" si="64"/>
        <v>4</v>
      </c>
      <c r="G1017" s="2" t="str">
        <f t="shared" si="67"/>
        <v>Salah</v>
      </c>
    </row>
    <row r="1018" spans="1:7" x14ac:dyDescent="0.3">
      <c r="A1018" s="1" t="str">
        <f t="shared" si="63"/>
        <v>43636Après-MidiM3</v>
      </c>
      <c r="B1018" s="4">
        <f t="shared" si="65"/>
        <v>43636</v>
      </c>
      <c r="C1018" s="2" t="s">
        <v>18</v>
      </c>
      <c r="D1018" s="2" t="s">
        <v>12</v>
      </c>
      <c r="E1018" s="2" t="s">
        <v>15</v>
      </c>
      <c r="F1018" s="2">
        <f t="shared" si="64"/>
        <v>4</v>
      </c>
      <c r="G1018" s="2" t="str">
        <f t="shared" si="67"/>
        <v>Jérôme</v>
      </c>
    </row>
    <row r="1019" spans="1:7" x14ac:dyDescent="0.3">
      <c r="A1019" s="1" t="str">
        <f t="shared" si="63"/>
        <v>43636NuitM3</v>
      </c>
      <c r="B1019" s="4">
        <f t="shared" si="65"/>
        <v>43636</v>
      </c>
      <c r="C1019" s="2" t="s">
        <v>20</v>
      </c>
      <c r="D1019" s="2" t="s">
        <v>12</v>
      </c>
      <c r="E1019" s="2" t="s">
        <v>21</v>
      </c>
      <c r="F1019" s="2">
        <f t="shared" si="64"/>
        <v>4</v>
      </c>
      <c r="G1019" s="2" t="str">
        <f t="shared" si="67"/>
        <v>Jean-Pierre</v>
      </c>
    </row>
    <row r="1020" spans="1:7" x14ac:dyDescent="0.3">
      <c r="A1020" s="1" t="str">
        <f t="shared" si="63"/>
        <v>43636NuitM2</v>
      </c>
      <c r="B1020" s="4">
        <f t="shared" si="65"/>
        <v>43636</v>
      </c>
      <c r="C1020" s="2" t="s">
        <v>16</v>
      </c>
      <c r="D1020" s="2" t="s">
        <v>8</v>
      </c>
      <c r="E1020" s="2" t="s">
        <v>21</v>
      </c>
      <c r="F1020" s="2">
        <f t="shared" si="64"/>
        <v>4</v>
      </c>
      <c r="G1020" s="2" t="str">
        <f t="shared" si="67"/>
        <v>Radouane</v>
      </c>
    </row>
    <row r="1021" spans="1:7" x14ac:dyDescent="0.3">
      <c r="A1021" s="1" t="str">
        <f t="shared" si="63"/>
        <v>43637MatinM2</v>
      </c>
      <c r="B1021" s="4">
        <f t="shared" si="65"/>
        <v>43637</v>
      </c>
      <c r="C1021" s="2" t="s">
        <v>7</v>
      </c>
      <c r="D1021" s="2" t="s">
        <v>8</v>
      </c>
      <c r="E1021" s="2" t="s">
        <v>9</v>
      </c>
      <c r="F1021" s="2">
        <f t="shared" si="64"/>
        <v>5</v>
      </c>
      <c r="G1021" s="2" t="str">
        <f t="shared" si="67"/>
        <v>Patrick</v>
      </c>
    </row>
    <row r="1022" spans="1:7" x14ac:dyDescent="0.3">
      <c r="A1022" s="1" t="str">
        <f t="shared" si="63"/>
        <v>43637MatinM3</v>
      </c>
      <c r="B1022" s="4">
        <f t="shared" si="65"/>
        <v>43637</v>
      </c>
      <c r="C1022" s="2" t="s">
        <v>11</v>
      </c>
      <c r="D1022" s="2" t="s">
        <v>12</v>
      </c>
      <c r="E1022" s="2" t="s">
        <v>9</v>
      </c>
      <c r="F1022" s="2">
        <f t="shared" si="64"/>
        <v>5</v>
      </c>
      <c r="G1022" s="2" t="str">
        <f t="shared" si="67"/>
        <v>Philippe</v>
      </c>
    </row>
    <row r="1023" spans="1:7" x14ac:dyDescent="0.3">
      <c r="A1023" s="1" t="str">
        <f t="shared" si="63"/>
        <v>43637Après-MidiM2</v>
      </c>
      <c r="B1023" s="4">
        <f t="shared" si="65"/>
        <v>43637</v>
      </c>
      <c r="C1023" s="2" t="s">
        <v>13</v>
      </c>
      <c r="D1023" s="2" t="s">
        <v>8</v>
      </c>
      <c r="E1023" s="2" t="s">
        <v>15</v>
      </c>
      <c r="F1023" s="2">
        <f t="shared" si="64"/>
        <v>5</v>
      </c>
      <c r="G1023" s="2" t="str">
        <f t="shared" si="67"/>
        <v>Salah</v>
      </c>
    </row>
    <row r="1024" spans="1:7" x14ac:dyDescent="0.3">
      <c r="A1024" s="1" t="str">
        <f t="shared" si="63"/>
        <v>43637Après-MidiM3</v>
      </c>
      <c r="B1024" s="4">
        <f t="shared" si="65"/>
        <v>43637</v>
      </c>
      <c r="C1024" s="2" t="s">
        <v>18</v>
      </c>
      <c r="D1024" s="2" t="s">
        <v>12</v>
      </c>
      <c r="E1024" s="2" t="s">
        <v>15</v>
      </c>
      <c r="F1024" s="2">
        <f t="shared" si="64"/>
        <v>5</v>
      </c>
      <c r="G1024" s="2" t="str">
        <f t="shared" si="67"/>
        <v>Jérôme</v>
      </c>
    </row>
    <row r="1025" spans="1:7" x14ac:dyDescent="0.3">
      <c r="A1025" s="1" t="str">
        <f t="shared" si="63"/>
        <v>43637NuitM3</v>
      </c>
      <c r="B1025" s="4">
        <f t="shared" si="65"/>
        <v>43637</v>
      </c>
      <c r="C1025" s="2" t="s">
        <v>20</v>
      </c>
      <c r="D1025" s="2" t="s">
        <v>12</v>
      </c>
      <c r="E1025" s="2" t="s">
        <v>21</v>
      </c>
      <c r="F1025" s="2">
        <f t="shared" si="64"/>
        <v>5</v>
      </c>
      <c r="G1025" s="2" t="str">
        <f t="shared" si="67"/>
        <v>Jean-Pierre</v>
      </c>
    </row>
    <row r="1026" spans="1:7" x14ac:dyDescent="0.3">
      <c r="A1026" s="1" t="str">
        <f t="shared" ref="A1026:A1089" si="68">CONCATENATE(B1026,E1026,D1026)</f>
        <v>43637NuitM2</v>
      </c>
      <c r="B1026" s="4">
        <f t="shared" si="65"/>
        <v>43637</v>
      </c>
      <c r="C1026" s="2" t="s">
        <v>16</v>
      </c>
      <c r="D1026" s="2" t="s">
        <v>8</v>
      </c>
      <c r="E1026" s="2" t="s">
        <v>21</v>
      </c>
      <c r="F1026" s="2">
        <f t="shared" ref="F1026:F1089" si="69">WEEKDAY(B1026,2)</f>
        <v>5</v>
      </c>
      <c r="G1026" s="2" t="str">
        <f t="shared" si="67"/>
        <v>Radouane</v>
      </c>
    </row>
    <row r="1027" spans="1:7" x14ac:dyDescent="0.3">
      <c r="A1027" s="1" t="str">
        <f t="shared" ca="1" si="68"/>
        <v>43638NuitM3</v>
      </c>
      <c r="B1027" s="6">
        <f t="shared" si="65"/>
        <v>43638</v>
      </c>
      <c r="C1027" s="9" t="str">
        <f ca="1">INDIRECT("c"&amp;ROW()-2)</f>
        <v>Bleu</v>
      </c>
      <c r="D1027" s="9" t="str">
        <f ca="1">INDIRECT("d"&amp;ROW()-2)</f>
        <v>M3</v>
      </c>
      <c r="E1027" s="9" t="str">
        <f ca="1">INDIRECT("e"&amp;ROW()-2)</f>
        <v>Nuit</v>
      </c>
      <c r="F1027" s="7">
        <f t="shared" si="69"/>
        <v>6</v>
      </c>
      <c r="G1027" s="2" t="str">
        <f t="shared" ca="1" si="67"/>
        <v>Jean-Pierre</v>
      </c>
    </row>
    <row r="1028" spans="1:7" x14ac:dyDescent="0.3">
      <c r="A1028" s="1" t="str">
        <f t="shared" ca="1" si="68"/>
        <v>43638NuitM2</v>
      </c>
      <c r="B1028" s="6">
        <f t="shared" ref="B1028:B1091" si="70">$I$1+1*INT((ROW()-1)/6)</f>
        <v>43638</v>
      </c>
      <c r="C1028" s="9" t="str">
        <f ca="1">INDIRECT("c"&amp;ROW()-2)</f>
        <v>Marron</v>
      </c>
      <c r="D1028" s="9" t="str">
        <f ca="1">INDIRECT("d"&amp;ROW()-2)</f>
        <v>M2</v>
      </c>
      <c r="E1028" s="9" t="str">
        <f ca="1">INDIRECT("e"&amp;ROW()-2)</f>
        <v>Nuit</v>
      </c>
      <c r="F1028" s="7">
        <f t="shared" si="69"/>
        <v>6</v>
      </c>
      <c r="G1028" s="2" t="str">
        <f t="shared" ca="1" si="67"/>
        <v>Radouane</v>
      </c>
    </row>
    <row r="1029" spans="1:7" x14ac:dyDescent="0.3">
      <c r="A1029" s="1" t="str">
        <f t="shared" si="68"/>
        <v>43638</v>
      </c>
      <c r="B1029" s="6">
        <f t="shared" si="70"/>
        <v>43638</v>
      </c>
      <c r="C1029" s="7"/>
      <c r="D1029" s="7"/>
      <c r="E1029" s="7"/>
      <c r="F1029" s="7">
        <f t="shared" si="69"/>
        <v>6</v>
      </c>
      <c r="G1029" s="2" t="e">
        <f t="shared" si="67"/>
        <v>#N/A</v>
      </c>
    </row>
    <row r="1030" spans="1:7" x14ac:dyDescent="0.3">
      <c r="A1030" s="1" t="str">
        <f t="shared" si="68"/>
        <v>43638</v>
      </c>
      <c r="B1030" s="6">
        <f t="shared" si="70"/>
        <v>43638</v>
      </c>
      <c r="C1030" s="7"/>
      <c r="D1030" s="7"/>
      <c r="E1030" s="7"/>
      <c r="F1030" s="7">
        <f t="shared" si="69"/>
        <v>6</v>
      </c>
      <c r="G1030" s="2" t="e">
        <f t="shared" si="67"/>
        <v>#N/A</v>
      </c>
    </row>
    <row r="1031" spans="1:7" x14ac:dyDescent="0.3">
      <c r="A1031" s="1" t="str">
        <f t="shared" si="68"/>
        <v>43638</v>
      </c>
      <c r="B1031" s="6">
        <f t="shared" si="70"/>
        <v>43638</v>
      </c>
      <c r="C1031" s="7"/>
      <c r="D1031" s="7"/>
      <c r="E1031" s="7"/>
      <c r="F1031" s="7">
        <f t="shared" si="69"/>
        <v>6</v>
      </c>
      <c r="G1031" s="2" t="e">
        <f t="shared" si="67"/>
        <v>#N/A</v>
      </c>
    </row>
    <row r="1032" spans="1:7" x14ac:dyDescent="0.3">
      <c r="A1032" s="1" t="str">
        <f t="shared" si="68"/>
        <v>43638</v>
      </c>
      <c r="B1032" s="6">
        <f t="shared" si="70"/>
        <v>43638</v>
      </c>
      <c r="C1032" s="7"/>
      <c r="D1032" s="7"/>
      <c r="E1032" s="7"/>
      <c r="F1032" s="7">
        <f t="shared" si="69"/>
        <v>6</v>
      </c>
      <c r="G1032" s="2" t="e">
        <f t="shared" si="67"/>
        <v>#N/A</v>
      </c>
    </row>
    <row r="1033" spans="1:7" x14ac:dyDescent="0.3">
      <c r="A1033" s="1" t="str">
        <f t="shared" si="68"/>
        <v>43639</v>
      </c>
      <c r="B1033" s="6">
        <f t="shared" si="70"/>
        <v>43639</v>
      </c>
      <c r="C1033" s="7"/>
      <c r="D1033" s="7"/>
      <c r="E1033" s="7"/>
      <c r="F1033" s="7">
        <f t="shared" si="69"/>
        <v>7</v>
      </c>
      <c r="G1033" s="2" t="e">
        <f t="shared" si="67"/>
        <v>#N/A</v>
      </c>
    </row>
    <row r="1034" spans="1:7" x14ac:dyDescent="0.3">
      <c r="A1034" s="1" t="str">
        <f t="shared" si="68"/>
        <v>43639</v>
      </c>
      <c r="B1034" s="6">
        <f t="shared" si="70"/>
        <v>43639</v>
      </c>
      <c r="C1034" s="7"/>
      <c r="D1034" s="7"/>
      <c r="E1034" s="7"/>
      <c r="F1034" s="7">
        <f t="shared" si="69"/>
        <v>7</v>
      </c>
      <c r="G1034" s="2" t="e">
        <f t="shared" si="67"/>
        <v>#N/A</v>
      </c>
    </row>
    <row r="1035" spans="1:7" x14ac:dyDescent="0.3">
      <c r="A1035" s="1" t="str">
        <f t="shared" si="68"/>
        <v>43639</v>
      </c>
      <c r="B1035" s="6">
        <f t="shared" si="70"/>
        <v>43639</v>
      </c>
      <c r="C1035" s="7"/>
      <c r="D1035" s="7"/>
      <c r="E1035" s="7"/>
      <c r="F1035" s="7">
        <f t="shared" si="69"/>
        <v>7</v>
      </c>
      <c r="G1035" s="2" t="e">
        <f t="shared" si="67"/>
        <v>#N/A</v>
      </c>
    </row>
    <row r="1036" spans="1:7" x14ac:dyDescent="0.3">
      <c r="A1036" s="1" t="str">
        <f t="shared" si="68"/>
        <v>43639</v>
      </c>
      <c r="B1036" s="6">
        <f t="shared" si="70"/>
        <v>43639</v>
      </c>
      <c r="C1036" s="7"/>
      <c r="D1036" s="7"/>
      <c r="E1036" s="7"/>
      <c r="F1036" s="7">
        <f t="shared" si="69"/>
        <v>7</v>
      </c>
      <c r="G1036" s="2" t="e">
        <f t="shared" si="67"/>
        <v>#N/A</v>
      </c>
    </row>
    <row r="1037" spans="1:7" x14ac:dyDescent="0.3">
      <c r="A1037" s="1" t="str">
        <f t="shared" si="68"/>
        <v>43639</v>
      </c>
      <c r="B1037" s="6">
        <f t="shared" si="70"/>
        <v>43639</v>
      </c>
      <c r="C1037" s="7"/>
      <c r="D1037" s="7"/>
      <c r="E1037" s="7"/>
      <c r="F1037" s="7">
        <f t="shared" si="69"/>
        <v>7</v>
      </c>
      <c r="G1037" s="2" t="e">
        <f t="shared" si="67"/>
        <v>#N/A</v>
      </c>
    </row>
    <row r="1038" spans="1:7" x14ac:dyDescent="0.3">
      <c r="A1038" s="1" t="str">
        <f t="shared" si="68"/>
        <v>43639</v>
      </c>
      <c r="B1038" s="6">
        <f t="shared" si="70"/>
        <v>43639</v>
      </c>
      <c r="C1038" s="7"/>
      <c r="D1038" s="7"/>
      <c r="E1038" s="7"/>
      <c r="F1038" s="7">
        <f t="shared" si="69"/>
        <v>7</v>
      </c>
      <c r="G1038" s="2" t="e">
        <f t="shared" si="67"/>
        <v>#N/A</v>
      </c>
    </row>
    <row r="1039" spans="1:7" x14ac:dyDescent="0.3">
      <c r="A1039" s="1" t="str">
        <f t="shared" si="68"/>
        <v>43640NuitM2</v>
      </c>
      <c r="B1039" s="4">
        <f t="shared" si="70"/>
        <v>43640</v>
      </c>
      <c r="C1039" s="2" t="s">
        <v>7</v>
      </c>
      <c r="D1039" s="2" t="s">
        <v>8</v>
      </c>
      <c r="E1039" s="2" t="s">
        <v>21</v>
      </c>
      <c r="F1039" s="2">
        <f t="shared" si="69"/>
        <v>1</v>
      </c>
      <c r="G1039" s="2" t="str">
        <f t="shared" si="67"/>
        <v>Patrick</v>
      </c>
    </row>
    <row r="1040" spans="1:7" x14ac:dyDescent="0.3">
      <c r="A1040" s="1" t="str">
        <f t="shared" si="68"/>
        <v>43640NuitM3</v>
      </c>
      <c r="B1040" s="4">
        <f t="shared" si="70"/>
        <v>43640</v>
      </c>
      <c r="C1040" s="2" t="s">
        <v>11</v>
      </c>
      <c r="D1040" s="2" t="s">
        <v>12</v>
      </c>
      <c r="E1040" s="2" t="s">
        <v>21</v>
      </c>
      <c r="F1040" s="2">
        <f t="shared" si="69"/>
        <v>1</v>
      </c>
      <c r="G1040" s="2" t="str">
        <f t="shared" si="67"/>
        <v>Philippe</v>
      </c>
    </row>
    <row r="1041" spans="1:7" x14ac:dyDescent="0.3">
      <c r="A1041" s="1" t="str">
        <f t="shared" si="68"/>
        <v>43640MatinM2</v>
      </c>
      <c r="B1041" s="4">
        <f t="shared" si="70"/>
        <v>43640</v>
      </c>
      <c r="C1041" s="2" t="s">
        <v>13</v>
      </c>
      <c r="D1041" s="2" t="s">
        <v>8</v>
      </c>
      <c r="E1041" s="2" t="s">
        <v>9</v>
      </c>
      <c r="F1041" s="2">
        <f t="shared" si="69"/>
        <v>1</v>
      </c>
      <c r="G1041" s="2" t="str">
        <f t="shared" si="67"/>
        <v>Salah</v>
      </c>
    </row>
    <row r="1042" spans="1:7" x14ac:dyDescent="0.3">
      <c r="A1042" s="1" t="str">
        <f t="shared" si="68"/>
        <v>43640MatinM3</v>
      </c>
      <c r="B1042" s="4">
        <f t="shared" si="70"/>
        <v>43640</v>
      </c>
      <c r="C1042" s="2" t="s">
        <v>18</v>
      </c>
      <c r="D1042" s="2" t="s">
        <v>12</v>
      </c>
      <c r="E1042" s="2" t="s">
        <v>9</v>
      </c>
      <c r="F1042" s="2">
        <f t="shared" si="69"/>
        <v>1</v>
      </c>
      <c r="G1042" s="2" t="str">
        <f t="shared" si="67"/>
        <v>Jérôme</v>
      </c>
    </row>
    <row r="1043" spans="1:7" x14ac:dyDescent="0.3">
      <c r="A1043" s="1" t="str">
        <f t="shared" si="68"/>
        <v>43640Après-MidiM3</v>
      </c>
      <c r="B1043" s="4">
        <f t="shared" si="70"/>
        <v>43640</v>
      </c>
      <c r="C1043" s="2" t="s">
        <v>20</v>
      </c>
      <c r="D1043" s="2" t="s">
        <v>12</v>
      </c>
      <c r="E1043" s="2" t="s">
        <v>15</v>
      </c>
      <c r="F1043" s="2">
        <f t="shared" si="69"/>
        <v>1</v>
      </c>
      <c r="G1043" s="8" t="s">
        <v>25</v>
      </c>
    </row>
    <row r="1044" spans="1:7" x14ac:dyDescent="0.3">
      <c r="A1044" s="1" t="str">
        <f t="shared" si="68"/>
        <v>43640Après-MidiM2</v>
      </c>
      <c r="B1044" s="4">
        <f t="shared" si="70"/>
        <v>43640</v>
      </c>
      <c r="C1044" s="2" t="s">
        <v>16</v>
      </c>
      <c r="D1044" s="2" t="s">
        <v>8</v>
      </c>
      <c r="E1044" s="2" t="s">
        <v>15</v>
      </c>
      <c r="F1044" s="2">
        <f t="shared" si="69"/>
        <v>1</v>
      </c>
      <c r="G1044" s="2" t="str">
        <f>VLOOKUP(C1044,couleur,3,FALSE)</f>
        <v>Radouane</v>
      </c>
    </row>
    <row r="1045" spans="1:7" x14ac:dyDescent="0.3">
      <c r="A1045" s="1" t="str">
        <f t="shared" si="68"/>
        <v>43641NuitM2</v>
      </c>
      <c r="B1045" s="4">
        <f t="shared" si="70"/>
        <v>43641</v>
      </c>
      <c r="C1045" s="2" t="s">
        <v>7</v>
      </c>
      <c r="D1045" s="2" t="s">
        <v>8</v>
      </c>
      <c r="E1045" s="2" t="s">
        <v>21</v>
      </c>
      <c r="F1045" s="2">
        <f t="shared" si="69"/>
        <v>2</v>
      </c>
      <c r="G1045" s="2" t="str">
        <f>VLOOKUP(C1045,couleur,3,FALSE)</f>
        <v>Patrick</v>
      </c>
    </row>
    <row r="1046" spans="1:7" x14ac:dyDescent="0.3">
      <c r="A1046" s="1" t="str">
        <f t="shared" si="68"/>
        <v>43641NuitM3</v>
      </c>
      <c r="B1046" s="4">
        <f t="shared" si="70"/>
        <v>43641</v>
      </c>
      <c r="C1046" s="2" t="s">
        <v>11</v>
      </c>
      <c r="D1046" s="2" t="s">
        <v>12</v>
      </c>
      <c r="E1046" s="2" t="s">
        <v>21</v>
      </c>
      <c r="F1046" s="2">
        <f t="shared" si="69"/>
        <v>2</v>
      </c>
      <c r="G1046" s="2" t="str">
        <f>VLOOKUP(C1046,couleur,3,FALSE)</f>
        <v>Philippe</v>
      </c>
    </row>
    <row r="1047" spans="1:7" x14ac:dyDescent="0.3">
      <c r="A1047" s="1" t="str">
        <f t="shared" si="68"/>
        <v>43641MatinM2</v>
      </c>
      <c r="B1047" s="4">
        <f t="shared" si="70"/>
        <v>43641</v>
      </c>
      <c r="C1047" s="2" t="s">
        <v>13</v>
      </c>
      <c r="D1047" s="2" t="s">
        <v>8</v>
      </c>
      <c r="E1047" s="2" t="s">
        <v>9</v>
      </c>
      <c r="F1047" s="2">
        <f t="shared" si="69"/>
        <v>2</v>
      </c>
      <c r="G1047" s="2" t="str">
        <f>VLOOKUP(C1047,couleur,3,FALSE)</f>
        <v>Salah</v>
      </c>
    </row>
    <row r="1048" spans="1:7" x14ac:dyDescent="0.3">
      <c r="A1048" s="1" t="str">
        <f t="shared" si="68"/>
        <v>43641MatinM3</v>
      </c>
      <c r="B1048" s="4">
        <f t="shared" si="70"/>
        <v>43641</v>
      </c>
      <c r="C1048" s="2" t="s">
        <v>18</v>
      </c>
      <c r="D1048" s="2" t="s">
        <v>12</v>
      </c>
      <c r="E1048" s="2" t="s">
        <v>9</v>
      </c>
      <c r="F1048" s="2">
        <f t="shared" si="69"/>
        <v>2</v>
      </c>
      <c r="G1048" s="2" t="str">
        <f>VLOOKUP(C1048,couleur,3,FALSE)</f>
        <v>Jérôme</v>
      </c>
    </row>
    <row r="1049" spans="1:7" x14ac:dyDescent="0.3">
      <c r="A1049" s="1" t="str">
        <f t="shared" si="68"/>
        <v>43641Après-MidiM3</v>
      </c>
      <c r="B1049" s="4">
        <f t="shared" si="70"/>
        <v>43641</v>
      </c>
      <c r="C1049" s="2" t="s">
        <v>20</v>
      </c>
      <c r="D1049" s="2" t="s">
        <v>12</v>
      </c>
      <c r="E1049" s="2" t="s">
        <v>15</v>
      </c>
      <c r="F1049" s="2">
        <f t="shared" si="69"/>
        <v>2</v>
      </c>
      <c r="G1049" s="8" t="s">
        <v>25</v>
      </c>
    </row>
    <row r="1050" spans="1:7" x14ac:dyDescent="0.3">
      <c r="A1050" s="1" t="str">
        <f t="shared" si="68"/>
        <v>43641Après-MidiM2</v>
      </c>
      <c r="B1050" s="4">
        <f t="shared" si="70"/>
        <v>43641</v>
      </c>
      <c r="C1050" s="2" t="s">
        <v>16</v>
      </c>
      <c r="D1050" s="2" t="s">
        <v>8</v>
      </c>
      <c r="E1050" s="2" t="s">
        <v>15</v>
      </c>
      <c r="F1050" s="2">
        <f t="shared" si="69"/>
        <v>2</v>
      </c>
      <c r="G1050" s="2" t="str">
        <f>VLOOKUP(C1050,couleur,3,FALSE)</f>
        <v>Radouane</v>
      </c>
    </row>
    <row r="1051" spans="1:7" x14ac:dyDescent="0.3">
      <c r="A1051" s="1" t="str">
        <f t="shared" si="68"/>
        <v>43642NuitM2</v>
      </c>
      <c r="B1051" s="4">
        <f t="shared" si="70"/>
        <v>43642</v>
      </c>
      <c r="C1051" s="2" t="s">
        <v>7</v>
      </c>
      <c r="D1051" s="2" t="s">
        <v>8</v>
      </c>
      <c r="E1051" s="2" t="s">
        <v>21</v>
      </c>
      <c r="F1051" s="2">
        <f t="shared" si="69"/>
        <v>3</v>
      </c>
      <c r="G1051" s="2" t="str">
        <f>VLOOKUP(C1051,couleur,3,FALSE)</f>
        <v>Patrick</v>
      </c>
    </row>
    <row r="1052" spans="1:7" x14ac:dyDescent="0.3">
      <c r="A1052" s="1" t="str">
        <f t="shared" si="68"/>
        <v>43642NuitM3</v>
      </c>
      <c r="B1052" s="4">
        <f t="shared" si="70"/>
        <v>43642</v>
      </c>
      <c r="C1052" s="2" t="s">
        <v>11</v>
      </c>
      <c r="D1052" s="2" t="s">
        <v>12</v>
      </c>
      <c r="E1052" s="2" t="s">
        <v>21</v>
      </c>
      <c r="F1052" s="2">
        <f t="shared" si="69"/>
        <v>3</v>
      </c>
      <c r="G1052" s="2" t="str">
        <f>VLOOKUP(C1052,couleur,3,FALSE)</f>
        <v>Philippe</v>
      </c>
    </row>
    <row r="1053" spans="1:7" x14ac:dyDescent="0.3">
      <c r="A1053" s="1" t="str">
        <f t="shared" si="68"/>
        <v>43642MatinM2</v>
      </c>
      <c r="B1053" s="4">
        <f t="shared" si="70"/>
        <v>43642</v>
      </c>
      <c r="C1053" s="2" t="s">
        <v>13</v>
      </c>
      <c r="D1053" s="2" t="s">
        <v>8</v>
      </c>
      <c r="E1053" s="2" t="s">
        <v>9</v>
      </c>
      <c r="F1053" s="2">
        <f t="shared" si="69"/>
        <v>3</v>
      </c>
      <c r="G1053" s="2" t="str">
        <f>VLOOKUP(C1053,couleur,3,FALSE)</f>
        <v>Salah</v>
      </c>
    </row>
    <row r="1054" spans="1:7" x14ac:dyDescent="0.3">
      <c r="A1054" s="1" t="str">
        <f t="shared" si="68"/>
        <v>43642MatinM3</v>
      </c>
      <c r="B1054" s="4">
        <f t="shared" si="70"/>
        <v>43642</v>
      </c>
      <c r="C1054" s="2" t="s">
        <v>18</v>
      </c>
      <c r="D1054" s="2" t="s">
        <v>12</v>
      </c>
      <c r="E1054" s="2" t="s">
        <v>9</v>
      </c>
      <c r="F1054" s="2">
        <f t="shared" si="69"/>
        <v>3</v>
      </c>
      <c r="G1054" s="2" t="str">
        <f>VLOOKUP(C1054,couleur,3,FALSE)</f>
        <v>Jérôme</v>
      </c>
    </row>
    <row r="1055" spans="1:7" x14ac:dyDescent="0.3">
      <c r="A1055" s="1" t="str">
        <f t="shared" si="68"/>
        <v>43642Après-MidiM3</v>
      </c>
      <c r="B1055" s="4">
        <f t="shared" si="70"/>
        <v>43642</v>
      </c>
      <c r="C1055" s="2" t="s">
        <v>20</v>
      </c>
      <c r="D1055" s="2" t="s">
        <v>12</v>
      </c>
      <c r="E1055" s="2" t="s">
        <v>15</v>
      </c>
      <c r="F1055" s="2">
        <f t="shared" si="69"/>
        <v>3</v>
      </c>
      <c r="G1055" s="8" t="s">
        <v>25</v>
      </c>
    </row>
    <row r="1056" spans="1:7" x14ac:dyDescent="0.3">
      <c r="A1056" s="1" t="str">
        <f t="shared" si="68"/>
        <v>43642Après-MidiM2</v>
      </c>
      <c r="B1056" s="4">
        <f t="shared" si="70"/>
        <v>43642</v>
      </c>
      <c r="C1056" s="2" t="s">
        <v>16</v>
      </c>
      <c r="D1056" s="2" t="s">
        <v>8</v>
      </c>
      <c r="E1056" s="2" t="s">
        <v>15</v>
      </c>
      <c r="F1056" s="2">
        <f t="shared" si="69"/>
        <v>3</v>
      </c>
      <c r="G1056" s="2" t="str">
        <f>VLOOKUP(C1056,couleur,3,FALSE)</f>
        <v>Radouane</v>
      </c>
    </row>
    <row r="1057" spans="1:7" x14ac:dyDescent="0.3">
      <c r="A1057" s="1" t="str">
        <f t="shared" si="68"/>
        <v>43643NuitM2</v>
      </c>
      <c r="B1057" s="4">
        <f t="shared" si="70"/>
        <v>43643</v>
      </c>
      <c r="C1057" s="2" t="s">
        <v>7</v>
      </c>
      <c r="D1057" s="2" t="s">
        <v>8</v>
      </c>
      <c r="E1057" s="2" t="s">
        <v>21</v>
      </c>
      <c r="F1057" s="2">
        <f t="shared" si="69"/>
        <v>4</v>
      </c>
      <c r="G1057" s="2" t="str">
        <f>VLOOKUP(C1057,couleur,3,FALSE)</f>
        <v>Patrick</v>
      </c>
    </row>
    <row r="1058" spans="1:7" x14ac:dyDescent="0.3">
      <c r="A1058" s="1" t="str">
        <f t="shared" si="68"/>
        <v>43643NuitM3</v>
      </c>
      <c r="B1058" s="4">
        <f t="shared" si="70"/>
        <v>43643</v>
      </c>
      <c r="C1058" s="2" t="s">
        <v>11</v>
      </c>
      <c r="D1058" s="2" t="s">
        <v>12</v>
      </c>
      <c r="E1058" s="2" t="s">
        <v>21</v>
      </c>
      <c r="F1058" s="2">
        <f t="shared" si="69"/>
        <v>4</v>
      </c>
      <c r="G1058" s="2" t="str">
        <f>VLOOKUP(C1058,couleur,3,FALSE)</f>
        <v>Philippe</v>
      </c>
    </row>
    <row r="1059" spans="1:7" x14ac:dyDescent="0.3">
      <c r="A1059" s="1" t="str">
        <f t="shared" si="68"/>
        <v>43643MatinM2</v>
      </c>
      <c r="B1059" s="4">
        <f t="shared" si="70"/>
        <v>43643</v>
      </c>
      <c r="C1059" s="2" t="s">
        <v>13</v>
      </c>
      <c r="D1059" s="2" t="s">
        <v>8</v>
      </c>
      <c r="E1059" s="2" t="s">
        <v>9</v>
      </c>
      <c r="F1059" s="2">
        <f t="shared" si="69"/>
        <v>4</v>
      </c>
      <c r="G1059" s="2" t="str">
        <f>VLOOKUP(C1059,couleur,3,FALSE)</f>
        <v>Salah</v>
      </c>
    </row>
    <row r="1060" spans="1:7" x14ac:dyDescent="0.3">
      <c r="A1060" s="1" t="str">
        <f t="shared" si="68"/>
        <v>43643MatinM3</v>
      </c>
      <c r="B1060" s="4">
        <f t="shared" si="70"/>
        <v>43643</v>
      </c>
      <c r="C1060" s="2" t="s">
        <v>18</v>
      </c>
      <c r="D1060" s="2" t="s">
        <v>12</v>
      </c>
      <c r="E1060" s="2" t="s">
        <v>9</v>
      </c>
      <c r="F1060" s="2">
        <f t="shared" si="69"/>
        <v>4</v>
      </c>
      <c r="G1060" s="2" t="str">
        <f>VLOOKUP(C1060,couleur,3,FALSE)</f>
        <v>Jérôme</v>
      </c>
    </row>
    <row r="1061" spans="1:7" x14ac:dyDescent="0.3">
      <c r="A1061" s="1" t="str">
        <f t="shared" si="68"/>
        <v>43643Après-MidiM3</v>
      </c>
      <c r="B1061" s="4">
        <f t="shared" si="70"/>
        <v>43643</v>
      </c>
      <c r="C1061" s="2" t="s">
        <v>20</v>
      </c>
      <c r="D1061" s="2" t="s">
        <v>12</v>
      </c>
      <c r="E1061" s="2" t="s">
        <v>15</v>
      </c>
      <c r="F1061" s="2">
        <f t="shared" si="69"/>
        <v>4</v>
      </c>
      <c r="G1061" s="8" t="s">
        <v>25</v>
      </c>
    </row>
    <row r="1062" spans="1:7" x14ac:dyDescent="0.3">
      <c r="A1062" s="1" t="str">
        <f t="shared" si="68"/>
        <v>43643Après-MidiM2</v>
      </c>
      <c r="B1062" s="4">
        <f t="shared" si="70"/>
        <v>43643</v>
      </c>
      <c r="C1062" s="2" t="s">
        <v>16</v>
      </c>
      <c r="D1062" s="2" t="s">
        <v>8</v>
      </c>
      <c r="E1062" s="2" t="s">
        <v>15</v>
      </c>
      <c r="F1062" s="2">
        <f t="shared" si="69"/>
        <v>4</v>
      </c>
      <c r="G1062" s="2" t="str">
        <f>VLOOKUP(C1062,couleur,3,FALSE)</f>
        <v>Radouane</v>
      </c>
    </row>
    <row r="1063" spans="1:7" x14ac:dyDescent="0.3">
      <c r="A1063" s="1" t="str">
        <f t="shared" si="68"/>
        <v>43644NuitM2</v>
      </c>
      <c r="B1063" s="4">
        <f t="shared" si="70"/>
        <v>43644</v>
      </c>
      <c r="C1063" s="2" t="s">
        <v>7</v>
      </c>
      <c r="D1063" s="2" t="s">
        <v>8</v>
      </c>
      <c r="E1063" s="2" t="s">
        <v>21</v>
      </c>
      <c r="F1063" s="2">
        <f t="shared" si="69"/>
        <v>5</v>
      </c>
      <c r="G1063" s="2" t="str">
        <f>VLOOKUP(C1063,couleur,3,FALSE)</f>
        <v>Patrick</v>
      </c>
    </row>
    <row r="1064" spans="1:7" x14ac:dyDescent="0.3">
      <c r="A1064" s="1" t="str">
        <f t="shared" si="68"/>
        <v>43644NuitM3</v>
      </c>
      <c r="B1064" s="4">
        <f t="shared" si="70"/>
        <v>43644</v>
      </c>
      <c r="C1064" s="2" t="s">
        <v>11</v>
      </c>
      <c r="D1064" s="2" t="s">
        <v>12</v>
      </c>
      <c r="E1064" s="2" t="s">
        <v>21</v>
      </c>
      <c r="F1064" s="2">
        <f t="shared" si="69"/>
        <v>5</v>
      </c>
      <c r="G1064" s="2" t="str">
        <f>VLOOKUP(C1064,couleur,3,FALSE)</f>
        <v>Philippe</v>
      </c>
    </row>
    <row r="1065" spans="1:7" x14ac:dyDescent="0.3">
      <c r="A1065" s="1" t="str">
        <f t="shared" si="68"/>
        <v>43644MatinM2</v>
      </c>
      <c r="B1065" s="4">
        <f t="shared" si="70"/>
        <v>43644</v>
      </c>
      <c r="C1065" s="2" t="s">
        <v>13</v>
      </c>
      <c r="D1065" s="2" t="s">
        <v>8</v>
      </c>
      <c r="E1065" s="2" t="s">
        <v>9</v>
      </c>
      <c r="F1065" s="2">
        <f t="shared" si="69"/>
        <v>5</v>
      </c>
      <c r="G1065" s="2" t="str">
        <f>VLOOKUP(C1065,couleur,3,FALSE)</f>
        <v>Salah</v>
      </c>
    </row>
    <row r="1066" spans="1:7" x14ac:dyDescent="0.3">
      <c r="A1066" s="1" t="str">
        <f t="shared" si="68"/>
        <v>43644MatinM3</v>
      </c>
      <c r="B1066" s="4">
        <f t="shared" si="70"/>
        <v>43644</v>
      </c>
      <c r="C1066" s="2" t="s">
        <v>18</v>
      </c>
      <c r="D1066" s="2" t="s">
        <v>12</v>
      </c>
      <c r="E1066" s="2" t="s">
        <v>9</v>
      </c>
      <c r="F1066" s="2">
        <f t="shared" si="69"/>
        <v>5</v>
      </c>
      <c r="G1066" s="2" t="str">
        <f>VLOOKUP(C1066,couleur,3,FALSE)</f>
        <v>Jérôme</v>
      </c>
    </row>
    <row r="1067" spans="1:7" x14ac:dyDescent="0.3">
      <c r="A1067" s="1" t="str">
        <f t="shared" si="68"/>
        <v>43644Après-MidiM3</v>
      </c>
      <c r="B1067" s="4">
        <f t="shared" si="70"/>
        <v>43644</v>
      </c>
      <c r="C1067" s="2" t="s">
        <v>20</v>
      </c>
      <c r="D1067" s="2" t="s">
        <v>12</v>
      </c>
      <c r="E1067" s="2" t="s">
        <v>15</v>
      </c>
      <c r="F1067" s="2">
        <f t="shared" si="69"/>
        <v>5</v>
      </c>
      <c r="G1067" s="8" t="s">
        <v>25</v>
      </c>
    </row>
    <row r="1068" spans="1:7" x14ac:dyDescent="0.3">
      <c r="A1068" s="1" t="str">
        <f t="shared" si="68"/>
        <v>43644Après-MidiM2</v>
      </c>
      <c r="B1068" s="4">
        <f t="shared" si="70"/>
        <v>43644</v>
      </c>
      <c r="C1068" s="2" t="s">
        <v>16</v>
      </c>
      <c r="D1068" s="2" t="s">
        <v>8</v>
      </c>
      <c r="E1068" s="2" t="s">
        <v>15</v>
      </c>
      <c r="F1068" s="2">
        <f t="shared" si="69"/>
        <v>5</v>
      </c>
      <c r="G1068" s="2" t="str">
        <f t="shared" ref="G1068:G1084" si="71">VLOOKUP(C1068,couleur,3,FALSE)</f>
        <v>Radouane</v>
      </c>
    </row>
    <row r="1069" spans="1:7" x14ac:dyDescent="0.3">
      <c r="A1069" s="1" t="str">
        <f t="shared" ca="1" si="68"/>
        <v>43645NuitM2</v>
      </c>
      <c r="B1069" s="6">
        <f t="shared" si="70"/>
        <v>43645</v>
      </c>
      <c r="C1069" s="9" t="str">
        <f ca="1">INDIRECT("c"&amp;ROW()-6)</f>
        <v>Rouge</v>
      </c>
      <c r="D1069" s="9" t="str">
        <f ca="1">INDIRECT("d"&amp;ROW()-6)</f>
        <v>M2</v>
      </c>
      <c r="E1069" s="9" t="str">
        <f ca="1">INDIRECT("e"&amp;ROW()-6)</f>
        <v>Nuit</v>
      </c>
      <c r="F1069" s="7">
        <f t="shared" si="69"/>
        <v>6</v>
      </c>
      <c r="G1069" s="2" t="str">
        <f t="shared" ca="1" si="71"/>
        <v>Patrick</v>
      </c>
    </row>
    <row r="1070" spans="1:7" x14ac:dyDescent="0.3">
      <c r="A1070" s="1" t="str">
        <f t="shared" ca="1" si="68"/>
        <v>43645NuitM3</v>
      </c>
      <c r="B1070" s="6">
        <f t="shared" si="70"/>
        <v>43645</v>
      </c>
      <c r="C1070" s="9" t="str">
        <f ca="1">INDIRECT("c"&amp;ROW()-6)</f>
        <v>Vert</v>
      </c>
      <c r="D1070" s="9" t="str">
        <f ca="1">INDIRECT("d"&amp;ROW()-6)</f>
        <v>M3</v>
      </c>
      <c r="E1070" s="9" t="str">
        <f ca="1">INDIRECT("e"&amp;ROW()-6)</f>
        <v>Nuit</v>
      </c>
      <c r="F1070" s="7">
        <f t="shared" si="69"/>
        <v>6</v>
      </c>
      <c r="G1070" s="2" t="str">
        <f t="shared" ca="1" si="71"/>
        <v>Philippe</v>
      </c>
    </row>
    <row r="1071" spans="1:7" x14ac:dyDescent="0.3">
      <c r="A1071" s="1" t="str">
        <f t="shared" si="68"/>
        <v>43645</v>
      </c>
      <c r="B1071" s="6">
        <f t="shared" si="70"/>
        <v>43645</v>
      </c>
      <c r="C1071" s="7"/>
      <c r="D1071" s="7"/>
      <c r="E1071" s="7"/>
      <c r="F1071" s="7">
        <f t="shared" si="69"/>
        <v>6</v>
      </c>
      <c r="G1071" s="2" t="e">
        <f t="shared" si="71"/>
        <v>#N/A</v>
      </c>
    </row>
    <row r="1072" spans="1:7" x14ac:dyDescent="0.3">
      <c r="A1072" s="1" t="str">
        <f t="shared" si="68"/>
        <v>43645</v>
      </c>
      <c r="B1072" s="6">
        <f t="shared" si="70"/>
        <v>43645</v>
      </c>
      <c r="C1072" s="7"/>
      <c r="D1072" s="7"/>
      <c r="E1072" s="7"/>
      <c r="F1072" s="7">
        <f t="shared" si="69"/>
        <v>6</v>
      </c>
      <c r="G1072" s="2" t="e">
        <f t="shared" si="71"/>
        <v>#N/A</v>
      </c>
    </row>
    <row r="1073" spans="1:7" x14ac:dyDescent="0.3">
      <c r="A1073" s="1" t="str">
        <f t="shared" si="68"/>
        <v>43645</v>
      </c>
      <c r="B1073" s="6">
        <f t="shared" si="70"/>
        <v>43645</v>
      </c>
      <c r="C1073" s="7"/>
      <c r="D1073" s="7"/>
      <c r="E1073" s="7"/>
      <c r="F1073" s="7">
        <f t="shared" si="69"/>
        <v>6</v>
      </c>
      <c r="G1073" s="2" t="e">
        <f t="shared" si="71"/>
        <v>#N/A</v>
      </c>
    </row>
    <row r="1074" spans="1:7" x14ac:dyDescent="0.3">
      <c r="A1074" s="1" t="str">
        <f t="shared" si="68"/>
        <v>43645</v>
      </c>
      <c r="B1074" s="6">
        <f t="shared" si="70"/>
        <v>43645</v>
      </c>
      <c r="C1074" s="7"/>
      <c r="D1074" s="7"/>
      <c r="E1074" s="7"/>
      <c r="F1074" s="7">
        <f t="shared" si="69"/>
        <v>6</v>
      </c>
      <c r="G1074" s="2" t="e">
        <f t="shared" si="71"/>
        <v>#N/A</v>
      </c>
    </row>
    <row r="1075" spans="1:7" x14ac:dyDescent="0.3">
      <c r="A1075" s="1" t="str">
        <f t="shared" si="68"/>
        <v>43646</v>
      </c>
      <c r="B1075" s="6">
        <f t="shared" si="70"/>
        <v>43646</v>
      </c>
      <c r="C1075" s="7"/>
      <c r="D1075" s="7"/>
      <c r="E1075" s="7"/>
      <c r="F1075" s="7">
        <f t="shared" si="69"/>
        <v>7</v>
      </c>
      <c r="G1075" s="2" t="e">
        <f t="shared" si="71"/>
        <v>#N/A</v>
      </c>
    </row>
    <row r="1076" spans="1:7" x14ac:dyDescent="0.3">
      <c r="A1076" s="1" t="str">
        <f t="shared" si="68"/>
        <v>43646</v>
      </c>
      <c r="B1076" s="6">
        <f t="shared" si="70"/>
        <v>43646</v>
      </c>
      <c r="C1076" s="7"/>
      <c r="D1076" s="7"/>
      <c r="E1076" s="7"/>
      <c r="F1076" s="7">
        <f t="shared" si="69"/>
        <v>7</v>
      </c>
      <c r="G1076" s="2" t="e">
        <f t="shared" si="71"/>
        <v>#N/A</v>
      </c>
    </row>
    <row r="1077" spans="1:7" x14ac:dyDescent="0.3">
      <c r="A1077" s="1" t="str">
        <f t="shared" si="68"/>
        <v>43646</v>
      </c>
      <c r="B1077" s="6">
        <f t="shared" si="70"/>
        <v>43646</v>
      </c>
      <c r="C1077" s="7"/>
      <c r="D1077" s="7"/>
      <c r="E1077" s="7"/>
      <c r="F1077" s="7">
        <f t="shared" si="69"/>
        <v>7</v>
      </c>
      <c r="G1077" s="2" t="e">
        <f t="shared" si="71"/>
        <v>#N/A</v>
      </c>
    </row>
    <row r="1078" spans="1:7" x14ac:dyDescent="0.3">
      <c r="A1078" s="1" t="str">
        <f t="shared" si="68"/>
        <v>43646</v>
      </c>
      <c r="B1078" s="6">
        <f t="shared" si="70"/>
        <v>43646</v>
      </c>
      <c r="C1078" s="7"/>
      <c r="D1078" s="7"/>
      <c r="E1078" s="7"/>
      <c r="F1078" s="7">
        <f t="shared" si="69"/>
        <v>7</v>
      </c>
      <c r="G1078" s="2" t="e">
        <f t="shared" si="71"/>
        <v>#N/A</v>
      </c>
    </row>
    <row r="1079" spans="1:7" x14ac:dyDescent="0.3">
      <c r="A1079" s="1" t="str">
        <f t="shared" si="68"/>
        <v>43646</v>
      </c>
      <c r="B1079" s="6">
        <f t="shared" si="70"/>
        <v>43646</v>
      </c>
      <c r="C1079" s="7"/>
      <c r="D1079" s="7"/>
      <c r="E1079" s="7"/>
      <c r="F1079" s="7">
        <f t="shared" si="69"/>
        <v>7</v>
      </c>
      <c r="G1079" s="2" t="e">
        <f t="shared" si="71"/>
        <v>#N/A</v>
      </c>
    </row>
    <row r="1080" spans="1:7" x14ac:dyDescent="0.3">
      <c r="A1080" s="1" t="str">
        <f t="shared" si="68"/>
        <v>43646</v>
      </c>
      <c r="B1080" s="6">
        <f t="shared" si="70"/>
        <v>43646</v>
      </c>
      <c r="C1080" s="7"/>
      <c r="D1080" s="7"/>
      <c r="E1080" s="7"/>
      <c r="F1080" s="7">
        <f t="shared" si="69"/>
        <v>7</v>
      </c>
      <c r="G1080" s="2" t="e">
        <f t="shared" si="71"/>
        <v>#N/A</v>
      </c>
    </row>
    <row r="1081" spans="1:7" x14ac:dyDescent="0.3">
      <c r="A1081" s="1" t="str">
        <f t="shared" si="68"/>
        <v>43647Après-MidiM2</v>
      </c>
      <c r="B1081" s="4">
        <f t="shared" si="70"/>
        <v>43647</v>
      </c>
      <c r="C1081" s="2" t="s">
        <v>7</v>
      </c>
      <c r="D1081" s="2" t="s">
        <v>8</v>
      </c>
      <c r="E1081" s="2" t="s">
        <v>15</v>
      </c>
      <c r="F1081" s="2">
        <f t="shared" si="69"/>
        <v>1</v>
      </c>
      <c r="G1081" s="2" t="str">
        <f t="shared" si="71"/>
        <v>Patrick</v>
      </c>
    </row>
    <row r="1082" spans="1:7" x14ac:dyDescent="0.3">
      <c r="A1082" s="1" t="str">
        <f t="shared" si="68"/>
        <v>43647Après-MidiM3</v>
      </c>
      <c r="B1082" s="4">
        <f t="shared" si="70"/>
        <v>43647</v>
      </c>
      <c r="C1082" s="2" t="s">
        <v>11</v>
      </c>
      <c r="D1082" s="2" t="s">
        <v>12</v>
      </c>
      <c r="E1082" s="2" t="s">
        <v>15</v>
      </c>
      <c r="F1082" s="2">
        <f t="shared" si="69"/>
        <v>1</v>
      </c>
      <c r="G1082" s="2" t="str">
        <f t="shared" si="71"/>
        <v>Philippe</v>
      </c>
    </row>
    <row r="1083" spans="1:7" x14ac:dyDescent="0.3">
      <c r="A1083" s="1" t="str">
        <f t="shared" si="68"/>
        <v>43647NuitM2</v>
      </c>
      <c r="B1083" s="4">
        <f t="shared" si="70"/>
        <v>43647</v>
      </c>
      <c r="C1083" s="2" t="s">
        <v>13</v>
      </c>
      <c r="D1083" s="2" t="s">
        <v>8</v>
      </c>
      <c r="E1083" s="2" t="s">
        <v>21</v>
      </c>
      <c r="F1083" s="2">
        <f t="shared" si="69"/>
        <v>1</v>
      </c>
      <c r="G1083" s="2" t="str">
        <f t="shared" si="71"/>
        <v>Salah</v>
      </c>
    </row>
    <row r="1084" spans="1:7" x14ac:dyDescent="0.3">
      <c r="A1084" s="1" t="str">
        <f t="shared" si="68"/>
        <v>43647NuitM3</v>
      </c>
      <c r="B1084" s="4">
        <f t="shared" si="70"/>
        <v>43647</v>
      </c>
      <c r="C1084" s="2" t="s">
        <v>18</v>
      </c>
      <c r="D1084" s="2" t="s">
        <v>12</v>
      </c>
      <c r="E1084" s="2" t="s">
        <v>21</v>
      </c>
      <c r="F1084" s="2">
        <f t="shared" si="69"/>
        <v>1</v>
      </c>
      <c r="G1084" s="2" t="str">
        <f t="shared" si="71"/>
        <v>Jérôme</v>
      </c>
    </row>
    <row r="1085" spans="1:7" x14ac:dyDescent="0.3">
      <c r="A1085" s="1" t="str">
        <f t="shared" si="68"/>
        <v>43647MatinM3</v>
      </c>
      <c r="B1085" s="4">
        <f t="shared" si="70"/>
        <v>43647</v>
      </c>
      <c r="C1085" s="2" t="s">
        <v>20</v>
      </c>
      <c r="D1085" s="2" t="s">
        <v>12</v>
      </c>
      <c r="E1085" s="2" t="s">
        <v>9</v>
      </c>
      <c r="F1085" s="2">
        <f t="shared" si="69"/>
        <v>1</v>
      </c>
      <c r="G1085" s="8" t="s">
        <v>25</v>
      </c>
    </row>
    <row r="1086" spans="1:7" x14ac:dyDescent="0.3">
      <c r="A1086" s="1" t="str">
        <f t="shared" si="68"/>
        <v>43647MatinM2</v>
      </c>
      <c r="B1086" s="4">
        <f t="shared" si="70"/>
        <v>43647</v>
      </c>
      <c r="C1086" s="2" t="s">
        <v>16</v>
      </c>
      <c r="D1086" s="2" t="s">
        <v>8</v>
      </c>
      <c r="E1086" s="2" t="s">
        <v>9</v>
      </c>
      <c r="F1086" s="2">
        <f t="shared" si="69"/>
        <v>1</v>
      </c>
      <c r="G1086" s="2" t="str">
        <f>VLOOKUP(C1086,couleur,3,FALSE)</f>
        <v>Radouane</v>
      </c>
    </row>
    <row r="1087" spans="1:7" x14ac:dyDescent="0.3">
      <c r="A1087" s="1" t="str">
        <f t="shared" si="68"/>
        <v>43648Après-MidiM2</v>
      </c>
      <c r="B1087" s="4">
        <f t="shared" si="70"/>
        <v>43648</v>
      </c>
      <c r="C1087" s="2" t="s">
        <v>7</v>
      </c>
      <c r="D1087" s="2" t="s">
        <v>8</v>
      </c>
      <c r="E1087" s="2" t="s">
        <v>15</v>
      </c>
      <c r="F1087" s="2">
        <f t="shared" si="69"/>
        <v>2</v>
      </c>
      <c r="G1087" s="2" t="str">
        <f>VLOOKUP(C1087,couleur,3,FALSE)</f>
        <v>Patrick</v>
      </c>
    </row>
    <row r="1088" spans="1:7" x14ac:dyDescent="0.3">
      <c r="A1088" s="1" t="str">
        <f t="shared" si="68"/>
        <v>43648Après-MidiM3</v>
      </c>
      <c r="B1088" s="4">
        <f t="shared" si="70"/>
        <v>43648</v>
      </c>
      <c r="C1088" s="2" t="s">
        <v>11</v>
      </c>
      <c r="D1088" s="2" t="s">
        <v>12</v>
      </c>
      <c r="E1088" s="2" t="s">
        <v>15</v>
      </c>
      <c r="F1088" s="2">
        <f t="shared" si="69"/>
        <v>2</v>
      </c>
      <c r="G1088" s="2" t="str">
        <f>VLOOKUP(C1088,couleur,3,FALSE)</f>
        <v>Philippe</v>
      </c>
    </row>
    <row r="1089" spans="1:7" x14ac:dyDescent="0.3">
      <c r="A1089" s="1" t="str">
        <f t="shared" si="68"/>
        <v>43648NuitM2</v>
      </c>
      <c r="B1089" s="4">
        <f t="shared" si="70"/>
        <v>43648</v>
      </c>
      <c r="C1089" s="2" t="s">
        <v>13</v>
      </c>
      <c r="D1089" s="2" t="s">
        <v>8</v>
      </c>
      <c r="E1089" s="2" t="s">
        <v>21</v>
      </c>
      <c r="F1089" s="2">
        <f t="shared" si="69"/>
        <v>2</v>
      </c>
      <c r="G1089" s="2" t="str">
        <f>VLOOKUP(C1089,couleur,3,FALSE)</f>
        <v>Salah</v>
      </c>
    </row>
    <row r="1090" spans="1:7" x14ac:dyDescent="0.3">
      <c r="A1090" s="1" t="str">
        <f t="shared" ref="A1090:A1153" si="72">CONCATENATE(B1090,E1090,D1090)</f>
        <v>43648NuitM3</v>
      </c>
      <c r="B1090" s="4">
        <f t="shared" si="70"/>
        <v>43648</v>
      </c>
      <c r="C1090" s="2" t="s">
        <v>18</v>
      </c>
      <c r="D1090" s="2" t="s">
        <v>12</v>
      </c>
      <c r="E1090" s="2" t="s">
        <v>21</v>
      </c>
      <c r="F1090" s="2">
        <f t="shared" ref="F1090:F1153" si="73">WEEKDAY(B1090,2)</f>
        <v>2</v>
      </c>
      <c r="G1090" s="2" t="str">
        <f>VLOOKUP(C1090,couleur,3,FALSE)</f>
        <v>Jérôme</v>
      </c>
    </row>
    <row r="1091" spans="1:7" x14ac:dyDescent="0.3">
      <c r="A1091" s="1" t="str">
        <f t="shared" si="72"/>
        <v>43648MatinM3</v>
      </c>
      <c r="B1091" s="4">
        <f t="shared" si="70"/>
        <v>43648</v>
      </c>
      <c r="C1091" s="2" t="s">
        <v>20</v>
      </c>
      <c r="D1091" s="2" t="s">
        <v>12</v>
      </c>
      <c r="E1091" s="2" t="s">
        <v>9</v>
      </c>
      <c r="F1091" s="2">
        <f t="shared" si="73"/>
        <v>2</v>
      </c>
      <c r="G1091" s="8" t="s">
        <v>25</v>
      </c>
    </row>
    <row r="1092" spans="1:7" x14ac:dyDescent="0.3">
      <c r="A1092" s="1" t="str">
        <f t="shared" si="72"/>
        <v>43648MatinM2</v>
      </c>
      <c r="B1092" s="4">
        <f t="shared" ref="B1092:B1155" si="74">$I$1+1*INT((ROW()-1)/6)</f>
        <v>43648</v>
      </c>
      <c r="C1092" s="2" t="s">
        <v>16</v>
      </c>
      <c r="D1092" s="2" t="s">
        <v>8</v>
      </c>
      <c r="E1092" s="2" t="s">
        <v>9</v>
      </c>
      <c r="F1092" s="2">
        <f t="shared" si="73"/>
        <v>2</v>
      </c>
      <c r="G1092" s="2" t="str">
        <f>VLOOKUP(C1092,couleur,3,FALSE)</f>
        <v>Radouane</v>
      </c>
    </row>
    <row r="1093" spans="1:7" x14ac:dyDescent="0.3">
      <c r="A1093" s="1" t="str">
        <f t="shared" si="72"/>
        <v>43649Après-MidiM2</v>
      </c>
      <c r="B1093" s="4">
        <f t="shared" si="74"/>
        <v>43649</v>
      </c>
      <c r="C1093" s="2" t="s">
        <v>7</v>
      </c>
      <c r="D1093" s="2" t="s">
        <v>8</v>
      </c>
      <c r="E1093" s="2" t="s">
        <v>15</v>
      </c>
      <c r="F1093" s="2">
        <f t="shared" si="73"/>
        <v>3</v>
      </c>
      <c r="G1093" s="2" t="str">
        <f>VLOOKUP(C1093,couleur,3,FALSE)</f>
        <v>Patrick</v>
      </c>
    </row>
    <row r="1094" spans="1:7" x14ac:dyDescent="0.3">
      <c r="A1094" s="1" t="str">
        <f t="shared" si="72"/>
        <v>43649Après-MidiM3</v>
      </c>
      <c r="B1094" s="4">
        <f t="shared" si="74"/>
        <v>43649</v>
      </c>
      <c r="C1094" s="2" t="s">
        <v>11</v>
      </c>
      <c r="D1094" s="2" t="s">
        <v>12</v>
      </c>
      <c r="E1094" s="2" t="s">
        <v>15</v>
      </c>
      <c r="F1094" s="2">
        <f t="shared" si="73"/>
        <v>3</v>
      </c>
      <c r="G1094" s="2" t="str">
        <f>VLOOKUP(C1094,couleur,3,FALSE)</f>
        <v>Philippe</v>
      </c>
    </row>
    <row r="1095" spans="1:7" x14ac:dyDescent="0.3">
      <c r="A1095" s="1" t="str">
        <f t="shared" si="72"/>
        <v>43649NuitM2</v>
      </c>
      <c r="B1095" s="4">
        <f t="shared" si="74"/>
        <v>43649</v>
      </c>
      <c r="C1095" s="2" t="s">
        <v>13</v>
      </c>
      <c r="D1095" s="2" t="s">
        <v>8</v>
      </c>
      <c r="E1095" s="2" t="s">
        <v>21</v>
      </c>
      <c r="F1095" s="2">
        <f t="shared" si="73"/>
        <v>3</v>
      </c>
      <c r="G1095" s="2" t="str">
        <f>VLOOKUP(C1095,couleur,3,FALSE)</f>
        <v>Salah</v>
      </c>
    </row>
    <row r="1096" spans="1:7" x14ac:dyDescent="0.3">
      <c r="A1096" s="1" t="str">
        <f t="shared" si="72"/>
        <v>43649NuitM3</v>
      </c>
      <c r="B1096" s="4">
        <f t="shared" si="74"/>
        <v>43649</v>
      </c>
      <c r="C1096" s="2" t="s">
        <v>18</v>
      </c>
      <c r="D1096" s="2" t="s">
        <v>12</v>
      </c>
      <c r="E1096" s="2" t="s">
        <v>21</v>
      </c>
      <c r="F1096" s="2">
        <f t="shared" si="73"/>
        <v>3</v>
      </c>
      <c r="G1096" s="2" t="str">
        <f>VLOOKUP(C1096,couleur,3,FALSE)</f>
        <v>Jérôme</v>
      </c>
    </row>
    <row r="1097" spans="1:7" x14ac:dyDescent="0.3">
      <c r="A1097" s="1" t="str">
        <f t="shared" si="72"/>
        <v>43649MatinM3</v>
      </c>
      <c r="B1097" s="4">
        <f t="shared" si="74"/>
        <v>43649</v>
      </c>
      <c r="C1097" s="2" t="s">
        <v>20</v>
      </c>
      <c r="D1097" s="2" t="s">
        <v>12</v>
      </c>
      <c r="E1097" s="2" t="s">
        <v>9</v>
      </c>
      <c r="F1097" s="2">
        <f t="shared" si="73"/>
        <v>3</v>
      </c>
      <c r="G1097" s="8" t="s">
        <v>25</v>
      </c>
    </row>
    <row r="1098" spans="1:7" x14ac:dyDescent="0.3">
      <c r="A1098" s="1" t="str">
        <f t="shared" si="72"/>
        <v>43649MatinM2</v>
      </c>
      <c r="B1098" s="4">
        <f t="shared" si="74"/>
        <v>43649</v>
      </c>
      <c r="C1098" s="2" t="s">
        <v>16</v>
      </c>
      <c r="D1098" s="2" t="s">
        <v>8</v>
      </c>
      <c r="E1098" s="2" t="s">
        <v>9</v>
      </c>
      <c r="F1098" s="2">
        <f t="shared" si="73"/>
        <v>3</v>
      </c>
      <c r="G1098" s="2" t="str">
        <f>VLOOKUP(C1098,couleur,3,FALSE)</f>
        <v>Radouane</v>
      </c>
    </row>
    <row r="1099" spans="1:7" x14ac:dyDescent="0.3">
      <c r="A1099" s="1" t="str">
        <f t="shared" si="72"/>
        <v>43650Après-MidiM2</v>
      </c>
      <c r="B1099" s="4">
        <f t="shared" si="74"/>
        <v>43650</v>
      </c>
      <c r="C1099" s="2" t="s">
        <v>7</v>
      </c>
      <c r="D1099" s="2" t="s">
        <v>8</v>
      </c>
      <c r="E1099" s="2" t="s">
        <v>15</v>
      </c>
      <c r="F1099" s="2">
        <f t="shared" si="73"/>
        <v>4</v>
      </c>
      <c r="G1099" s="2" t="str">
        <f>VLOOKUP(C1099,couleur,3,FALSE)</f>
        <v>Patrick</v>
      </c>
    </row>
    <row r="1100" spans="1:7" x14ac:dyDescent="0.3">
      <c r="A1100" s="1" t="str">
        <f t="shared" si="72"/>
        <v>43650Après-MidiM3</v>
      </c>
      <c r="B1100" s="4">
        <f t="shared" si="74"/>
        <v>43650</v>
      </c>
      <c r="C1100" s="2" t="s">
        <v>11</v>
      </c>
      <c r="D1100" s="2" t="s">
        <v>12</v>
      </c>
      <c r="E1100" s="2" t="s">
        <v>15</v>
      </c>
      <c r="F1100" s="2">
        <f t="shared" si="73"/>
        <v>4</v>
      </c>
      <c r="G1100" s="2" t="str">
        <f>VLOOKUP(C1100,couleur,3,FALSE)</f>
        <v>Philippe</v>
      </c>
    </row>
    <row r="1101" spans="1:7" x14ac:dyDescent="0.3">
      <c r="A1101" s="1" t="str">
        <f t="shared" si="72"/>
        <v>43650NuitM2</v>
      </c>
      <c r="B1101" s="4">
        <f t="shared" si="74"/>
        <v>43650</v>
      </c>
      <c r="C1101" s="2" t="s">
        <v>13</v>
      </c>
      <c r="D1101" s="2" t="s">
        <v>8</v>
      </c>
      <c r="E1101" s="2" t="s">
        <v>21</v>
      </c>
      <c r="F1101" s="2">
        <f t="shared" si="73"/>
        <v>4</v>
      </c>
      <c r="G1101" s="2" t="str">
        <f>VLOOKUP(C1101,couleur,3,FALSE)</f>
        <v>Salah</v>
      </c>
    </row>
    <row r="1102" spans="1:7" x14ac:dyDescent="0.3">
      <c r="A1102" s="1" t="str">
        <f t="shared" si="72"/>
        <v>43650NuitM3</v>
      </c>
      <c r="B1102" s="4">
        <f t="shared" si="74"/>
        <v>43650</v>
      </c>
      <c r="C1102" s="2" t="s">
        <v>18</v>
      </c>
      <c r="D1102" s="2" t="s">
        <v>12</v>
      </c>
      <c r="E1102" s="2" t="s">
        <v>21</v>
      </c>
      <c r="F1102" s="2">
        <f t="shared" si="73"/>
        <v>4</v>
      </c>
      <c r="G1102" s="2" t="str">
        <f>VLOOKUP(C1102,couleur,3,FALSE)</f>
        <v>Jérôme</v>
      </c>
    </row>
    <row r="1103" spans="1:7" x14ac:dyDescent="0.3">
      <c r="A1103" s="1" t="str">
        <f t="shared" si="72"/>
        <v>43650MatinM3</v>
      </c>
      <c r="B1103" s="4">
        <f t="shared" si="74"/>
        <v>43650</v>
      </c>
      <c r="C1103" s="2" t="s">
        <v>20</v>
      </c>
      <c r="D1103" s="2" t="s">
        <v>12</v>
      </c>
      <c r="E1103" s="2" t="s">
        <v>9</v>
      </c>
      <c r="F1103" s="2">
        <f t="shared" si="73"/>
        <v>4</v>
      </c>
      <c r="G1103" s="8" t="s">
        <v>25</v>
      </c>
    </row>
    <row r="1104" spans="1:7" x14ac:dyDescent="0.3">
      <c r="A1104" s="1" t="str">
        <f t="shared" si="72"/>
        <v>43650MatinM2</v>
      </c>
      <c r="B1104" s="4">
        <f t="shared" si="74"/>
        <v>43650</v>
      </c>
      <c r="C1104" s="2" t="s">
        <v>16</v>
      </c>
      <c r="D1104" s="2" t="s">
        <v>8</v>
      </c>
      <c r="E1104" s="2" t="s">
        <v>9</v>
      </c>
      <c r="F1104" s="2">
        <f t="shared" si="73"/>
        <v>4</v>
      </c>
      <c r="G1104" s="2" t="str">
        <f>VLOOKUP(C1104,couleur,3,FALSE)</f>
        <v>Radouane</v>
      </c>
    </row>
    <row r="1105" spans="1:7" x14ac:dyDescent="0.3">
      <c r="A1105" s="1" t="str">
        <f t="shared" si="72"/>
        <v>43651Après-MidiM2</v>
      </c>
      <c r="B1105" s="4">
        <f t="shared" si="74"/>
        <v>43651</v>
      </c>
      <c r="C1105" s="2" t="s">
        <v>7</v>
      </c>
      <c r="D1105" s="2" t="s">
        <v>8</v>
      </c>
      <c r="E1105" s="2" t="s">
        <v>15</v>
      </c>
      <c r="F1105" s="2">
        <f t="shared" si="73"/>
        <v>5</v>
      </c>
      <c r="G1105" s="2" t="str">
        <f>VLOOKUP(C1105,couleur,3,FALSE)</f>
        <v>Patrick</v>
      </c>
    </row>
    <row r="1106" spans="1:7" x14ac:dyDescent="0.3">
      <c r="A1106" s="1" t="str">
        <f t="shared" si="72"/>
        <v>43651Après-MidiM3</v>
      </c>
      <c r="B1106" s="4">
        <f t="shared" si="74"/>
        <v>43651</v>
      </c>
      <c r="C1106" s="2" t="s">
        <v>11</v>
      </c>
      <c r="D1106" s="2" t="s">
        <v>12</v>
      </c>
      <c r="E1106" s="2" t="s">
        <v>15</v>
      </c>
      <c r="F1106" s="2">
        <f t="shared" si="73"/>
        <v>5</v>
      </c>
      <c r="G1106" s="2" t="str">
        <f>VLOOKUP(C1106,couleur,3,FALSE)</f>
        <v>Philippe</v>
      </c>
    </row>
    <row r="1107" spans="1:7" x14ac:dyDescent="0.3">
      <c r="A1107" s="1" t="str">
        <f t="shared" si="72"/>
        <v>43651NuitM2</v>
      </c>
      <c r="B1107" s="4">
        <f t="shared" si="74"/>
        <v>43651</v>
      </c>
      <c r="C1107" s="2" t="s">
        <v>13</v>
      </c>
      <c r="D1107" s="2" t="s">
        <v>8</v>
      </c>
      <c r="E1107" s="2" t="s">
        <v>21</v>
      </c>
      <c r="F1107" s="2">
        <f t="shared" si="73"/>
        <v>5</v>
      </c>
      <c r="G1107" s="2" t="str">
        <f>VLOOKUP(C1107,couleur,3,FALSE)</f>
        <v>Salah</v>
      </c>
    </row>
    <row r="1108" spans="1:7" x14ac:dyDescent="0.3">
      <c r="A1108" s="1" t="str">
        <f t="shared" si="72"/>
        <v>43651NuitM3</v>
      </c>
      <c r="B1108" s="4">
        <f t="shared" si="74"/>
        <v>43651</v>
      </c>
      <c r="C1108" s="2" t="s">
        <v>18</v>
      </c>
      <c r="D1108" s="2" t="s">
        <v>12</v>
      </c>
      <c r="E1108" s="2" t="s">
        <v>21</v>
      </c>
      <c r="F1108" s="2">
        <f t="shared" si="73"/>
        <v>5</v>
      </c>
      <c r="G1108" s="2" t="str">
        <f>VLOOKUP(C1108,couleur,3,FALSE)</f>
        <v>Jérôme</v>
      </c>
    </row>
    <row r="1109" spans="1:7" x14ac:dyDescent="0.3">
      <c r="A1109" s="1" t="str">
        <f t="shared" si="72"/>
        <v>43651MatinM3</v>
      </c>
      <c r="B1109" s="4">
        <f t="shared" si="74"/>
        <v>43651</v>
      </c>
      <c r="C1109" s="2" t="s">
        <v>20</v>
      </c>
      <c r="D1109" s="2" t="s">
        <v>12</v>
      </c>
      <c r="E1109" s="2" t="s">
        <v>9</v>
      </c>
      <c r="F1109" s="2">
        <f t="shared" si="73"/>
        <v>5</v>
      </c>
      <c r="G1109" s="8" t="s">
        <v>25</v>
      </c>
    </row>
    <row r="1110" spans="1:7" x14ac:dyDescent="0.3">
      <c r="A1110" s="1" t="str">
        <f t="shared" si="72"/>
        <v>43651MatinM2</v>
      </c>
      <c r="B1110" s="4">
        <f t="shared" si="74"/>
        <v>43651</v>
      </c>
      <c r="C1110" s="2" t="s">
        <v>16</v>
      </c>
      <c r="D1110" s="2" t="s">
        <v>8</v>
      </c>
      <c r="E1110" s="2" t="s">
        <v>9</v>
      </c>
      <c r="F1110" s="2">
        <f t="shared" si="73"/>
        <v>5</v>
      </c>
      <c r="G1110" s="2" t="str">
        <f t="shared" ref="G1110:G1123" si="75">VLOOKUP(C1110,couleur,3,FALSE)</f>
        <v>Radouane</v>
      </c>
    </row>
    <row r="1111" spans="1:7" x14ac:dyDescent="0.3">
      <c r="A1111" s="1" t="str">
        <f t="shared" ca="1" si="72"/>
        <v>43652NuitM2</v>
      </c>
      <c r="B1111" s="6">
        <f t="shared" si="74"/>
        <v>43652</v>
      </c>
      <c r="C1111" s="9" t="str">
        <f ca="1">INDIRECT("c"&amp;ROW()-4)</f>
        <v>Noir</v>
      </c>
      <c r="D1111" s="9" t="str">
        <f ca="1">INDIRECT("d"&amp;ROW()-4)</f>
        <v>M2</v>
      </c>
      <c r="E1111" s="9" t="str">
        <f ca="1">INDIRECT("e"&amp;ROW()-4)</f>
        <v>Nuit</v>
      </c>
      <c r="F1111" s="7">
        <f t="shared" si="73"/>
        <v>6</v>
      </c>
      <c r="G1111" s="2" t="str">
        <f t="shared" ca="1" si="75"/>
        <v>Salah</v>
      </c>
    </row>
    <row r="1112" spans="1:7" x14ac:dyDescent="0.3">
      <c r="A1112" s="1" t="str">
        <f t="shared" ca="1" si="72"/>
        <v>43652NuitM3</v>
      </c>
      <c r="B1112" s="6">
        <f t="shared" si="74"/>
        <v>43652</v>
      </c>
      <c r="C1112" s="9" t="str">
        <f ca="1">INDIRECT("c"&amp;ROW()-4)</f>
        <v>Jaune</v>
      </c>
      <c r="D1112" s="9" t="str">
        <f ca="1">INDIRECT("d"&amp;ROW()-4)</f>
        <v>M3</v>
      </c>
      <c r="E1112" s="9" t="str">
        <f ca="1">INDIRECT("e"&amp;ROW()-4)</f>
        <v>Nuit</v>
      </c>
      <c r="F1112" s="7">
        <f t="shared" si="73"/>
        <v>6</v>
      </c>
      <c r="G1112" s="2" t="str">
        <f t="shared" ca="1" si="75"/>
        <v>Jérôme</v>
      </c>
    </row>
    <row r="1113" spans="1:7" x14ac:dyDescent="0.3">
      <c r="A1113" s="1" t="str">
        <f t="shared" si="72"/>
        <v>43652</v>
      </c>
      <c r="B1113" s="6">
        <f t="shared" si="74"/>
        <v>43652</v>
      </c>
      <c r="C1113" s="7"/>
      <c r="D1113" s="7"/>
      <c r="E1113" s="7"/>
      <c r="F1113" s="7">
        <f t="shared" si="73"/>
        <v>6</v>
      </c>
      <c r="G1113" s="2" t="e">
        <f t="shared" si="75"/>
        <v>#N/A</v>
      </c>
    </row>
    <row r="1114" spans="1:7" x14ac:dyDescent="0.3">
      <c r="A1114" s="1" t="str">
        <f t="shared" si="72"/>
        <v>43652</v>
      </c>
      <c r="B1114" s="6">
        <f t="shared" si="74"/>
        <v>43652</v>
      </c>
      <c r="C1114" s="7"/>
      <c r="D1114" s="7"/>
      <c r="E1114" s="7"/>
      <c r="F1114" s="7">
        <f t="shared" si="73"/>
        <v>6</v>
      </c>
      <c r="G1114" s="2" t="e">
        <f t="shared" si="75"/>
        <v>#N/A</v>
      </c>
    </row>
    <row r="1115" spans="1:7" x14ac:dyDescent="0.3">
      <c r="A1115" s="1" t="str">
        <f t="shared" si="72"/>
        <v>43652</v>
      </c>
      <c r="B1115" s="6">
        <f t="shared" si="74"/>
        <v>43652</v>
      </c>
      <c r="C1115" s="7"/>
      <c r="D1115" s="7"/>
      <c r="E1115" s="7"/>
      <c r="F1115" s="7">
        <f t="shared" si="73"/>
        <v>6</v>
      </c>
      <c r="G1115" s="2" t="e">
        <f t="shared" si="75"/>
        <v>#N/A</v>
      </c>
    </row>
    <row r="1116" spans="1:7" x14ac:dyDescent="0.3">
      <c r="A1116" s="1" t="str">
        <f t="shared" si="72"/>
        <v>43652</v>
      </c>
      <c r="B1116" s="6">
        <f t="shared" si="74"/>
        <v>43652</v>
      </c>
      <c r="C1116" s="7"/>
      <c r="D1116" s="7"/>
      <c r="E1116" s="7"/>
      <c r="F1116" s="7">
        <f t="shared" si="73"/>
        <v>6</v>
      </c>
      <c r="G1116" s="2" t="e">
        <f t="shared" si="75"/>
        <v>#N/A</v>
      </c>
    </row>
    <row r="1117" spans="1:7" x14ac:dyDescent="0.3">
      <c r="A1117" s="1" t="str">
        <f t="shared" si="72"/>
        <v>43653</v>
      </c>
      <c r="B1117" s="6">
        <f t="shared" si="74"/>
        <v>43653</v>
      </c>
      <c r="C1117" s="7"/>
      <c r="D1117" s="7"/>
      <c r="E1117" s="7"/>
      <c r="F1117" s="7">
        <f t="shared" si="73"/>
        <v>7</v>
      </c>
      <c r="G1117" s="2" t="e">
        <f t="shared" si="75"/>
        <v>#N/A</v>
      </c>
    </row>
    <row r="1118" spans="1:7" x14ac:dyDescent="0.3">
      <c r="A1118" s="1" t="str">
        <f t="shared" si="72"/>
        <v>43653</v>
      </c>
      <c r="B1118" s="6">
        <f t="shared" si="74"/>
        <v>43653</v>
      </c>
      <c r="C1118" s="7"/>
      <c r="D1118" s="7"/>
      <c r="E1118" s="7"/>
      <c r="F1118" s="7">
        <f t="shared" si="73"/>
        <v>7</v>
      </c>
      <c r="G1118" s="2" t="e">
        <f t="shared" si="75"/>
        <v>#N/A</v>
      </c>
    </row>
    <row r="1119" spans="1:7" x14ac:dyDescent="0.3">
      <c r="A1119" s="1" t="str">
        <f t="shared" si="72"/>
        <v>43653</v>
      </c>
      <c r="B1119" s="6">
        <f t="shared" si="74"/>
        <v>43653</v>
      </c>
      <c r="C1119" s="7"/>
      <c r="D1119" s="7"/>
      <c r="E1119" s="7"/>
      <c r="F1119" s="7">
        <f t="shared" si="73"/>
        <v>7</v>
      </c>
      <c r="G1119" s="2" t="e">
        <f t="shared" si="75"/>
        <v>#N/A</v>
      </c>
    </row>
    <row r="1120" spans="1:7" x14ac:dyDescent="0.3">
      <c r="A1120" s="1" t="str">
        <f t="shared" si="72"/>
        <v>43653</v>
      </c>
      <c r="B1120" s="6">
        <f t="shared" si="74"/>
        <v>43653</v>
      </c>
      <c r="C1120" s="7"/>
      <c r="D1120" s="7"/>
      <c r="E1120" s="7"/>
      <c r="F1120" s="7">
        <f t="shared" si="73"/>
        <v>7</v>
      </c>
      <c r="G1120" s="2" t="e">
        <f t="shared" si="75"/>
        <v>#N/A</v>
      </c>
    </row>
    <row r="1121" spans="1:7" x14ac:dyDescent="0.3">
      <c r="A1121" s="1" t="str">
        <f t="shared" si="72"/>
        <v>43653</v>
      </c>
      <c r="B1121" s="6">
        <f t="shared" si="74"/>
        <v>43653</v>
      </c>
      <c r="C1121" s="7"/>
      <c r="D1121" s="7"/>
      <c r="E1121" s="7"/>
      <c r="F1121" s="7">
        <f t="shared" si="73"/>
        <v>7</v>
      </c>
      <c r="G1121" s="2" t="e">
        <f t="shared" si="75"/>
        <v>#N/A</v>
      </c>
    </row>
    <row r="1122" spans="1:7" x14ac:dyDescent="0.3">
      <c r="A1122" s="1" t="str">
        <f t="shared" si="72"/>
        <v>43653</v>
      </c>
      <c r="B1122" s="6">
        <f t="shared" si="74"/>
        <v>43653</v>
      </c>
      <c r="C1122" s="7"/>
      <c r="D1122" s="7"/>
      <c r="E1122" s="7"/>
      <c r="F1122" s="7">
        <f t="shared" si="73"/>
        <v>7</v>
      </c>
      <c r="G1122" s="2" t="e">
        <f t="shared" si="75"/>
        <v>#N/A</v>
      </c>
    </row>
    <row r="1123" spans="1:7" x14ac:dyDescent="0.3">
      <c r="A1123" s="1" t="str">
        <f t="shared" si="72"/>
        <v>43654MatinM2</v>
      </c>
      <c r="B1123" s="4">
        <f t="shared" si="74"/>
        <v>43654</v>
      </c>
      <c r="C1123" s="2" t="s">
        <v>7</v>
      </c>
      <c r="D1123" s="2" t="s">
        <v>8</v>
      </c>
      <c r="E1123" s="2" t="s">
        <v>9</v>
      </c>
      <c r="F1123" s="2">
        <f t="shared" si="73"/>
        <v>1</v>
      </c>
      <c r="G1123" s="2" t="str">
        <f t="shared" si="75"/>
        <v>Patrick</v>
      </c>
    </row>
    <row r="1124" spans="1:7" x14ac:dyDescent="0.3">
      <c r="A1124" s="1" t="str">
        <f t="shared" si="72"/>
        <v>43654MatinM3</v>
      </c>
      <c r="B1124" s="4">
        <f t="shared" si="74"/>
        <v>43654</v>
      </c>
      <c r="C1124" s="2" t="s">
        <v>11</v>
      </c>
      <c r="D1124" s="2" t="s">
        <v>12</v>
      </c>
      <c r="E1124" s="2" t="s">
        <v>9</v>
      </c>
      <c r="F1124" s="2">
        <f t="shared" si="73"/>
        <v>1</v>
      </c>
      <c r="G1124" s="8" t="s">
        <v>26</v>
      </c>
    </row>
    <row r="1125" spans="1:7" x14ac:dyDescent="0.3">
      <c r="A1125" s="1" t="str">
        <f t="shared" si="72"/>
        <v>43654Après-MidiM2</v>
      </c>
      <c r="B1125" s="4">
        <f t="shared" si="74"/>
        <v>43654</v>
      </c>
      <c r="C1125" s="2" t="s">
        <v>13</v>
      </c>
      <c r="D1125" s="2" t="s">
        <v>8</v>
      </c>
      <c r="E1125" s="2" t="s">
        <v>15</v>
      </c>
      <c r="F1125" s="2">
        <f t="shared" si="73"/>
        <v>1</v>
      </c>
      <c r="G1125" s="2" t="str">
        <f>VLOOKUP(C1125,couleur,3,FALSE)</f>
        <v>Salah</v>
      </c>
    </row>
    <row r="1126" spans="1:7" x14ac:dyDescent="0.3">
      <c r="A1126" s="1" t="str">
        <f t="shared" si="72"/>
        <v>43654Après-MidiM3</v>
      </c>
      <c r="B1126" s="4">
        <f t="shared" si="74"/>
        <v>43654</v>
      </c>
      <c r="C1126" s="2" t="s">
        <v>18</v>
      </c>
      <c r="D1126" s="2" t="s">
        <v>12</v>
      </c>
      <c r="E1126" s="2" t="s">
        <v>15</v>
      </c>
      <c r="F1126" s="2">
        <f t="shared" si="73"/>
        <v>1</v>
      </c>
      <c r="G1126" s="2" t="str">
        <f>VLOOKUP(C1126,couleur,3,FALSE)</f>
        <v>Jérôme</v>
      </c>
    </row>
    <row r="1127" spans="1:7" x14ac:dyDescent="0.3">
      <c r="A1127" s="1" t="str">
        <f t="shared" si="72"/>
        <v>43654NuitM3</v>
      </c>
      <c r="B1127" s="4">
        <f t="shared" si="74"/>
        <v>43654</v>
      </c>
      <c r="C1127" s="2" t="s">
        <v>20</v>
      </c>
      <c r="D1127" s="2" t="s">
        <v>12</v>
      </c>
      <c r="E1127" s="2" t="s">
        <v>21</v>
      </c>
      <c r="F1127" s="2">
        <f t="shared" si="73"/>
        <v>1</v>
      </c>
      <c r="G1127" s="2" t="str">
        <f>VLOOKUP(C1127,couleur,3,FALSE)</f>
        <v>Jean-Pierre</v>
      </c>
    </row>
    <row r="1128" spans="1:7" x14ac:dyDescent="0.3">
      <c r="A1128" s="1" t="str">
        <f t="shared" si="72"/>
        <v>43654NuitM2</v>
      </c>
      <c r="B1128" s="4">
        <f t="shared" si="74"/>
        <v>43654</v>
      </c>
      <c r="C1128" s="2" t="s">
        <v>16</v>
      </c>
      <c r="D1128" s="2" t="s">
        <v>8</v>
      </c>
      <c r="E1128" s="2" t="s">
        <v>21</v>
      </c>
      <c r="F1128" s="2">
        <f t="shared" si="73"/>
        <v>1</v>
      </c>
      <c r="G1128" s="2" t="str">
        <f>VLOOKUP(C1128,couleur,3,FALSE)</f>
        <v>Radouane</v>
      </c>
    </row>
    <row r="1129" spans="1:7" x14ac:dyDescent="0.3">
      <c r="A1129" s="1" t="str">
        <f t="shared" si="72"/>
        <v>43655MatinM2</v>
      </c>
      <c r="B1129" s="4">
        <f t="shared" si="74"/>
        <v>43655</v>
      </c>
      <c r="C1129" s="2" t="s">
        <v>7</v>
      </c>
      <c r="D1129" s="2" t="s">
        <v>8</v>
      </c>
      <c r="E1129" s="2" t="s">
        <v>9</v>
      </c>
      <c r="F1129" s="2">
        <f t="shared" si="73"/>
        <v>2</v>
      </c>
      <c r="G1129" s="2" t="str">
        <f>VLOOKUP(C1129,couleur,3,FALSE)</f>
        <v>Patrick</v>
      </c>
    </row>
    <row r="1130" spans="1:7" x14ac:dyDescent="0.3">
      <c r="A1130" s="1" t="str">
        <f t="shared" si="72"/>
        <v>43655MatinM3</v>
      </c>
      <c r="B1130" s="4">
        <f t="shared" si="74"/>
        <v>43655</v>
      </c>
      <c r="C1130" s="2" t="s">
        <v>11</v>
      </c>
      <c r="D1130" s="2" t="s">
        <v>12</v>
      </c>
      <c r="E1130" s="2" t="s">
        <v>9</v>
      </c>
      <c r="F1130" s="2">
        <f t="shared" si="73"/>
        <v>2</v>
      </c>
      <c r="G1130" s="8" t="s">
        <v>26</v>
      </c>
    </row>
    <row r="1131" spans="1:7" x14ac:dyDescent="0.3">
      <c r="A1131" s="1" t="str">
        <f t="shared" si="72"/>
        <v>43655Après-MidiM2</v>
      </c>
      <c r="B1131" s="4">
        <f t="shared" si="74"/>
        <v>43655</v>
      </c>
      <c r="C1131" s="2" t="s">
        <v>13</v>
      </c>
      <c r="D1131" s="2" t="s">
        <v>8</v>
      </c>
      <c r="E1131" s="2" t="s">
        <v>15</v>
      </c>
      <c r="F1131" s="2">
        <f t="shared" si="73"/>
        <v>2</v>
      </c>
      <c r="G1131" s="2" t="str">
        <f>VLOOKUP(C1131,couleur,3,FALSE)</f>
        <v>Salah</v>
      </c>
    </row>
    <row r="1132" spans="1:7" x14ac:dyDescent="0.3">
      <c r="A1132" s="1" t="str">
        <f t="shared" si="72"/>
        <v>43655Après-MidiM3</v>
      </c>
      <c r="B1132" s="4">
        <f t="shared" si="74"/>
        <v>43655</v>
      </c>
      <c r="C1132" s="2" t="s">
        <v>18</v>
      </c>
      <c r="D1132" s="2" t="s">
        <v>12</v>
      </c>
      <c r="E1132" s="2" t="s">
        <v>15</v>
      </c>
      <c r="F1132" s="2">
        <f t="shared" si="73"/>
        <v>2</v>
      </c>
      <c r="G1132" s="2" t="str">
        <f>VLOOKUP(C1132,couleur,3,FALSE)</f>
        <v>Jérôme</v>
      </c>
    </row>
    <row r="1133" spans="1:7" x14ac:dyDescent="0.3">
      <c r="A1133" s="1" t="str">
        <f t="shared" si="72"/>
        <v>43655NuitM3</v>
      </c>
      <c r="B1133" s="4">
        <f t="shared" si="74"/>
        <v>43655</v>
      </c>
      <c r="C1133" s="2" t="s">
        <v>20</v>
      </c>
      <c r="D1133" s="2" t="s">
        <v>12</v>
      </c>
      <c r="E1133" s="2" t="s">
        <v>21</v>
      </c>
      <c r="F1133" s="2">
        <f t="shared" si="73"/>
        <v>2</v>
      </c>
      <c r="G1133" s="2" t="str">
        <f>VLOOKUP(C1133,couleur,3,FALSE)</f>
        <v>Jean-Pierre</v>
      </c>
    </row>
    <row r="1134" spans="1:7" x14ac:dyDescent="0.3">
      <c r="A1134" s="1" t="str">
        <f t="shared" si="72"/>
        <v>43655NuitM2</v>
      </c>
      <c r="B1134" s="4">
        <f t="shared" si="74"/>
        <v>43655</v>
      </c>
      <c r="C1134" s="2" t="s">
        <v>16</v>
      </c>
      <c r="D1134" s="2" t="s">
        <v>8</v>
      </c>
      <c r="E1134" s="2" t="s">
        <v>21</v>
      </c>
      <c r="F1134" s="2">
        <f t="shared" si="73"/>
        <v>2</v>
      </c>
      <c r="G1134" s="2" t="str">
        <f>VLOOKUP(C1134,couleur,3,FALSE)</f>
        <v>Radouane</v>
      </c>
    </row>
    <row r="1135" spans="1:7" x14ac:dyDescent="0.3">
      <c r="A1135" s="1" t="str">
        <f t="shared" si="72"/>
        <v>43656MatinM2</v>
      </c>
      <c r="B1135" s="4">
        <f t="shared" si="74"/>
        <v>43656</v>
      </c>
      <c r="C1135" s="2" t="s">
        <v>7</v>
      </c>
      <c r="D1135" s="2" t="s">
        <v>8</v>
      </c>
      <c r="E1135" s="2" t="s">
        <v>9</v>
      </c>
      <c r="F1135" s="2">
        <f t="shared" si="73"/>
        <v>3</v>
      </c>
      <c r="G1135" s="2" t="str">
        <f>VLOOKUP(C1135,couleur,3,FALSE)</f>
        <v>Patrick</v>
      </c>
    </row>
    <row r="1136" spans="1:7" x14ac:dyDescent="0.3">
      <c r="A1136" s="1" t="str">
        <f t="shared" si="72"/>
        <v>43656MatinM3</v>
      </c>
      <c r="B1136" s="4">
        <f t="shared" si="74"/>
        <v>43656</v>
      </c>
      <c r="C1136" s="2" t="s">
        <v>11</v>
      </c>
      <c r="D1136" s="2" t="s">
        <v>12</v>
      </c>
      <c r="E1136" s="2" t="s">
        <v>9</v>
      </c>
      <c r="F1136" s="2">
        <f t="shared" si="73"/>
        <v>3</v>
      </c>
      <c r="G1136" s="8" t="s">
        <v>26</v>
      </c>
    </row>
    <row r="1137" spans="1:7" x14ac:dyDescent="0.3">
      <c r="A1137" s="1" t="str">
        <f t="shared" si="72"/>
        <v>43656Après-MidiM2</v>
      </c>
      <c r="B1137" s="4">
        <f t="shared" si="74"/>
        <v>43656</v>
      </c>
      <c r="C1137" s="2" t="s">
        <v>13</v>
      </c>
      <c r="D1137" s="2" t="s">
        <v>8</v>
      </c>
      <c r="E1137" s="2" t="s">
        <v>15</v>
      </c>
      <c r="F1137" s="2">
        <f t="shared" si="73"/>
        <v>3</v>
      </c>
      <c r="G1137" s="2" t="str">
        <f>VLOOKUP(C1137,couleur,3,FALSE)</f>
        <v>Salah</v>
      </c>
    </row>
    <row r="1138" spans="1:7" x14ac:dyDescent="0.3">
      <c r="A1138" s="1" t="str">
        <f t="shared" si="72"/>
        <v>43656Après-MidiM3</v>
      </c>
      <c r="B1138" s="4">
        <f t="shared" si="74"/>
        <v>43656</v>
      </c>
      <c r="C1138" s="2" t="s">
        <v>18</v>
      </c>
      <c r="D1138" s="2" t="s">
        <v>12</v>
      </c>
      <c r="E1138" s="2" t="s">
        <v>15</v>
      </c>
      <c r="F1138" s="2">
        <f t="shared" si="73"/>
        <v>3</v>
      </c>
      <c r="G1138" s="2" t="str">
        <f>VLOOKUP(C1138,couleur,3,FALSE)</f>
        <v>Jérôme</v>
      </c>
    </row>
    <row r="1139" spans="1:7" x14ac:dyDescent="0.3">
      <c r="A1139" s="1" t="str">
        <f t="shared" si="72"/>
        <v>43656NuitM3</v>
      </c>
      <c r="B1139" s="4">
        <f t="shared" si="74"/>
        <v>43656</v>
      </c>
      <c r="C1139" s="2" t="s">
        <v>20</v>
      </c>
      <c r="D1139" s="2" t="s">
        <v>12</v>
      </c>
      <c r="E1139" s="2" t="s">
        <v>21</v>
      </c>
      <c r="F1139" s="2">
        <f t="shared" si="73"/>
        <v>3</v>
      </c>
      <c r="G1139" s="2" t="str">
        <f>VLOOKUP(C1139,couleur,3,FALSE)</f>
        <v>Jean-Pierre</v>
      </c>
    </row>
    <row r="1140" spans="1:7" x14ac:dyDescent="0.3">
      <c r="A1140" s="1" t="str">
        <f t="shared" si="72"/>
        <v>43656NuitM2</v>
      </c>
      <c r="B1140" s="4">
        <f t="shared" si="74"/>
        <v>43656</v>
      </c>
      <c r="C1140" s="2" t="s">
        <v>16</v>
      </c>
      <c r="D1140" s="2" t="s">
        <v>8</v>
      </c>
      <c r="E1140" s="2" t="s">
        <v>21</v>
      </c>
      <c r="F1140" s="2">
        <f t="shared" si="73"/>
        <v>3</v>
      </c>
      <c r="G1140" s="2" t="str">
        <f>VLOOKUP(C1140,couleur,3,FALSE)</f>
        <v>Radouane</v>
      </c>
    </row>
    <row r="1141" spans="1:7" x14ac:dyDescent="0.3">
      <c r="A1141" s="1" t="str">
        <f t="shared" si="72"/>
        <v>43657MatinM2</v>
      </c>
      <c r="B1141" s="4">
        <f t="shared" si="74"/>
        <v>43657</v>
      </c>
      <c r="C1141" s="2" t="s">
        <v>7</v>
      </c>
      <c r="D1141" s="2" t="s">
        <v>8</v>
      </c>
      <c r="E1141" s="2" t="s">
        <v>9</v>
      </c>
      <c r="F1141" s="2">
        <f t="shared" si="73"/>
        <v>4</v>
      </c>
      <c r="G1141" s="2" t="str">
        <f>VLOOKUP(C1141,couleur,3,FALSE)</f>
        <v>Patrick</v>
      </c>
    </row>
    <row r="1142" spans="1:7" x14ac:dyDescent="0.3">
      <c r="A1142" s="1" t="str">
        <f t="shared" si="72"/>
        <v>43657MatinM3</v>
      </c>
      <c r="B1142" s="4">
        <f t="shared" si="74"/>
        <v>43657</v>
      </c>
      <c r="C1142" s="2" t="s">
        <v>11</v>
      </c>
      <c r="D1142" s="2" t="s">
        <v>12</v>
      </c>
      <c r="E1142" s="2" t="s">
        <v>9</v>
      </c>
      <c r="F1142" s="2">
        <f t="shared" si="73"/>
        <v>4</v>
      </c>
      <c r="G1142" s="8" t="s">
        <v>26</v>
      </c>
    </row>
    <row r="1143" spans="1:7" x14ac:dyDescent="0.3">
      <c r="A1143" s="1" t="str">
        <f t="shared" si="72"/>
        <v>43657Après-MidiM2</v>
      </c>
      <c r="B1143" s="4">
        <f t="shared" si="74"/>
        <v>43657</v>
      </c>
      <c r="C1143" s="2" t="s">
        <v>13</v>
      </c>
      <c r="D1143" s="2" t="s">
        <v>8</v>
      </c>
      <c r="E1143" s="2" t="s">
        <v>15</v>
      </c>
      <c r="F1143" s="2">
        <f t="shared" si="73"/>
        <v>4</v>
      </c>
      <c r="G1143" s="2" t="str">
        <f>VLOOKUP(C1143,couleur,3,FALSE)</f>
        <v>Salah</v>
      </c>
    </row>
    <row r="1144" spans="1:7" x14ac:dyDescent="0.3">
      <c r="A1144" s="1" t="str">
        <f t="shared" si="72"/>
        <v>43657Après-MidiM3</v>
      </c>
      <c r="B1144" s="4">
        <f t="shared" si="74"/>
        <v>43657</v>
      </c>
      <c r="C1144" s="2" t="s">
        <v>18</v>
      </c>
      <c r="D1144" s="2" t="s">
        <v>12</v>
      </c>
      <c r="E1144" s="2" t="s">
        <v>15</v>
      </c>
      <c r="F1144" s="2">
        <f t="shared" si="73"/>
        <v>4</v>
      </c>
      <c r="G1144" s="8" t="s">
        <v>24</v>
      </c>
    </row>
    <row r="1145" spans="1:7" x14ac:dyDescent="0.3">
      <c r="A1145" s="1" t="str">
        <f t="shared" si="72"/>
        <v>43657NuitM3</v>
      </c>
      <c r="B1145" s="4">
        <f t="shared" si="74"/>
        <v>43657</v>
      </c>
      <c r="C1145" s="2" t="s">
        <v>20</v>
      </c>
      <c r="D1145" s="2" t="s">
        <v>12</v>
      </c>
      <c r="E1145" s="2" t="s">
        <v>21</v>
      </c>
      <c r="F1145" s="2">
        <f t="shared" si="73"/>
        <v>4</v>
      </c>
      <c r="G1145" s="2" t="str">
        <f>VLOOKUP(C1145,couleur,3,FALSE)</f>
        <v>Jean-Pierre</v>
      </c>
    </row>
    <row r="1146" spans="1:7" x14ac:dyDescent="0.3">
      <c r="A1146" s="1" t="str">
        <f t="shared" si="72"/>
        <v>43657NuitM2</v>
      </c>
      <c r="B1146" s="4">
        <f t="shared" si="74"/>
        <v>43657</v>
      </c>
      <c r="C1146" s="2" t="s">
        <v>16</v>
      </c>
      <c r="D1146" s="2" t="s">
        <v>8</v>
      </c>
      <c r="E1146" s="2" t="s">
        <v>21</v>
      </c>
      <c r="F1146" s="2">
        <f t="shared" si="73"/>
        <v>4</v>
      </c>
      <c r="G1146" s="2" t="str">
        <f>VLOOKUP(C1146,couleur,3,FALSE)</f>
        <v>Radouane</v>
      </c>
    </row>
    <row r="1147" spans="1:7" x14ac:dyDescent="0.3">
      <c r="A1147" s="1" t="str">
        <f t="shared" si="72"/>
        <v>43658MatinM2</v>
      </c>
      <c r="B1147" s="4">
        <f t="shared" si="74"/>
        <v>43658</v>
      </c>
      <c r="C1147" s="2" t="s">
        <v>7</v>
      </c>
      <c r="D1147" s="2" t="s">
        <v>8</v>
      </c>
      <c r="E1147" s="2" t="s">
        <v>9</v>
      </c>
      <c r="F1147" s="2">
        <f t="shared" si="73"/>
        <v>5</v>
      </c>
      <c r="G1147" s="2" t="str">
        <f>VLOOKUP(C1147,couleur,3,FALSE)</f>
        <v>Patrick</v>
      </c>
    </row>
    <row r="1148" spans="1:7" x14ac:dyDescent="0.3">
      <c r="A1148" s="1" t="str">
        <f t="shared" si="72"/>
        <v>43658MatinM3</v>
      </c>
      <c r="B1148" s="4">
        <f t="shared" si="74"/>
        <v>43658</v>
      </c>
      <c r="C1148" s="2" t="s">
        <v>11</v>
      </c>
      <c r="D1148" s="2" t="s">
        <v>12</v>
      </c>
      <c r="E1148" s="2" t="s">
        <v>9</v>
      </c>
      <c r="F1148" s="2">
        <f t="shared" si="73"/>
        <v>5</v>
      </c>
      <c r="G1148" s="8" t="s">
        <v>26</v>
      </c>
    </row>
    <row r="1149" spans="1:7" x14ac:dyDescent="0.3">
      <c r="A1149" s="1" t="str">
        <f t="shared" si="72"/>
        <v>43658Après-MidiM2</v>
      </c>
      <c r="B1149" s="4">
        <f t="shared" si="74"/>
        <v>43658</v>
      </c>
      <c r="C1149" s="2" t="s">
        <v>13</v>
      </c>
      <c r="D1149" s="2" t="s">
        <v>8</v>
      </c>
      <c r="E1149" s="2" t="s">
        <v>15</v>
      </c>
      <c r="F1149" s="2">
        <f t="shared" si="73"/>
        <v>5</v>
      </c>
      <c r="G1149" s="2" t="str">
        <f>VLOOKUP(C1149,couleur,3,FALSE)</f>
        <v>Salah</v>
      </c>
    </row>
    <row r="1150" spans="1:7" x14ac:dyDescent="0.3">
      <c r="A1150" s="1" t="str">
        <f t="shared" si="72"/>
        <v>43658Après-MidiM3</v>
      </c>
      <c r="B1150" s="4">
        <f t="shared" si="74"/>
        <v>43658</v>
      </c>
      <c r="C1150" s="2" t="s">
        <v>18</v>
      </c>
      <c r="D1150" s="2" t="s">
        <v>12</v>
      </c>
      <c r="E1150" s="2" t="s">
        <v>15</v>
      </c>
      <c r="F1150" s="2">
        <f t="shared" si="73"/>
        <v>5</v>
      </c>
      <c r="G1150" s="8" t="s">
        <v>24</v>
      </c>
    </row>
    <row r="1151" spans="1:7" x14ac:dyDescent="0.3">
      <c r="A1151" s="1" t="str">
        <f t="shared" si="72"/>
        <v>43658NuitM3</v>
      </c>
      <c r="B1151" s="4">
        <f t="shared" si="74"/>
        <v>43658</v>
      </c>
      <c r="C1151" s="2" t="s">
        <v>20</v>
      </c>
      <c r="D1151" s="2" t="s">
        <v>12</v>
      </c>
      <c r="E1151" s="2" t="s">
        <v>21</v>
      </c>
      <c r="F1151" s="2">
        <f t="shared" si="73"/>
        <v>5</v>
      </c>
      <c r="G1151" s="2" t="str">
        <f t="shared" ref="G1151:G1214" si="76">VLOOKUP(C1151,couleur,3,FALSE)</f>
        <v>Jean-Pierre</v>
      </c>
    </row>
    <row r="1152" spans="1:7" x14ac:dyDescent="0.3">
      <c r="A1152" s="1" t="str">
        <f t="shared" si="72"/>
        <v>43658NuitM2</v>
      </c>
      <c r="B1152" s="4">
        <f t="shared" si="74"/>
        <v>43658</v>
      </c>
      <c r="C1152" s="2" t="s">
        <v>16</v>
      </c>
      <c r="D1152" s="2" t="s">
        <v>8</v>
      </c>
      <c r="E1152" s="2" t="s">
        <v>21</v>
      </c>
      <c r="F1152" s="2">
        <f t="shared" si="73"/>
        <v>5</v>
      </c>
      <c r="G1152" s="2" t="str">
        <f t="shared" si="76"/>
        <v>Radouane</v>
      </c>
    </row>
    <row r="1153" spans="1:7" x14ac:dyDescent="0.3">
      <c r="A1153" s="1" t="str">
        <f t="shared" ca="1" si="72"/>
        <v>43659NuitM3</v>
      </c>
      <c r="B1153" s="6">
        <f t="shared" si="74"/>
        <v>43659</v>
      </c>
      <c r="C1153" s="9" t="str">
        <f ca="1">INDIRECT("c"&amp;ROW()-2)</f>
        <v>Bleu</v>
      </c>
      <c r="D1153" s="9" t="str">
        <f ca="1">INDIRECT("d"&amp;ROW()-2)</f>
        <v>M3</v>
      </c>
      <c r="E1153" s="9" t="str">
        <f ca="1">INDIRECT("e"&amp;ROW()-2)</f>
        <v>Nuit</v>
      </c>
      <c r="F1153" s="7">
        <f t="shared" si="73"/>
        <v>6</v>
      </c>
      <c r="G1153" s="2" t="str">
        <f t="shared" ca="1" si="76"/>
        <v>Jean-Pierre</v>
      </c>
    </row>
    <row r="1154" spans="1:7" x14ac:dyDescent="0.3">
      <c r="A1154" s="1" t="str">
        <f t="shared" ref="A1154:A1217" ca="1" si="77">CONCATENATE(B1154,E1154,D1154)</f>
        <v>43659NuitM2</v>
      </c>
      <c r="B1154" s="6">
        <f t="shared" si="74"/>
        <v>43659</v>
      </c>
      <c r="C1154" s="9" t="str">
        <f ca="1">INDIRECT("c"&amp;ROW()-2)</f>
        <v>Marron</v>
      </c>
      <c r="D1154" s="9" t="str">
        <f ca="1">INDIRECT("d"&amp;ROW()-2)</f>
        <v>M2</v>
      </c>
      <c r="E1154" s="9" t="str">
        <f ca="1">INDIRECT("e"&amp;ROW()-2)</f>
        <v>Nuit</v>
      </c>
      <c r="F1154" s="7">
        <f t="shared" ref="F1154:F1217" si="78">WEEKDAY(B1154,2)</f>
        <v>6</v>
      </c>
      <c r="G1154" s="2" t="str">
        <f t="shared" ca="1" si="76"/>
        <v>Radouane</v>
      </c>
    </row>
    <row r="1155" spans="1:7" x14ac:dyDescent="0.3">
      <c r="A1155" s="1" t="str">
        <f t="shared" si="77"/>
        <v>43659</v>
      </c>
      <c r="B1155" s="6">
        <f t="shared" si="74"/>
        <v>43659</v>
      </c>
      <c r="C1155" s="7"/>
      <c r="D1155" s="7"/>
      <c r="E1155" s="7"/>
      <c r="F1155" s="7">
        <f t="shared" si="78"/>
        <v>6</v>
      </c>
      <c r="G1155" s="2" t="e">
        <f t="shared" si="76"/>
        <v>#N/A</v>
      </c>
    </row>
    <row r="1156" spans="1:7" x14ac:dyDescent="0.3">
      <c r="A1156" s="1" t="str">
        <f t="shared" si="77"/>
        <v>43659</v>
      </c>
      <c r="B1156" s="6">
        <f t="shared" ref="B1156:B1219" si="79">$I$1+1*INT((ROW()-1)/6)</f>
        <v>43659</v>
      </c>
      <c r="C1156" s="7"/>
      <c r="D1156" s="7"/>
      <c r="E1156" s="7"/>
      <c r="F1156" s="7">
        <f t="shared" si="78"/>
        <v>6</v>
      </c>
      <c r="G1156" s="2" t="e">
        <f t="shared" si="76"/>
        <v>#N/A</v>
      </c>
    </row>
    <row r="1157" spans="1:7" x14ac:dyDescent="0.3">
      <c r="A1157" s="1" t="str">
        <f t="shared" si="77"/>
        <v>43659</v>
      </c>
      <c r="B1157" s="6">
        <f t="shared" si="79"/>
        <v>43659</v>
      </c>
      <c r="C1157" s="7"/>
      <c r="D1157" s="7"/>
      <c r="E1157" s="7"/>
      <c r="F1157" s="7">
        <f t="shared" si="78"/>
        <v>6</v>
      </c>
      <c r="G1157" s="2" t="e">
        <f t="shared" si="76"/>
        <v>#N/A</v>
      </c>
    </row>
    <row r="1158" spans="1:7" x14ac:dyDescent="0.3">
      <c r="A1158" s="1" t="str">
        <f t="shared" si="77"/>
        <v>43659</v>
      </c>
      <c r="B1158" s="6">
        <f t="shared" si="79"/>
        <v>43659</v>
      </c>
      <c r="C1158" s="7"/>
      <c r="D1158" s="7"/>
      <c r="E1158" s="7"/>
      <c r="F1158" s="7">
        <f t="shared" si="78"/>
        <v>6</v>
      </c>
      <c r="G1158" s="2" t="e">
        <f t="shared" si="76"/>
        <v>#N/A</v>
      </c>
    </row>
    <row r="1159" spans="1:7" x14ac:dyDescent="0.3">
      <c r="A1159" s="1" t="str">
        <f t="shared" si="77"/>
        <v>43660</v>
      </c>
      <c r="B1159" s="6">
        <f t="shared" si="79"/>
        <v>43660</v>
      </c>
      <c r="C1159" s="7"/>
      <c r="D1159" s="7"/>
      <c r="E1159" s="7"/>
      <c r="F1159" s="7">
        <f t="shared" si="78"/>
        <v>7</v>
      </c>
      <c r="G1159" s="2" t="e">
        <f t="shared" si="76"/>
        <v>#N/A</v>
      </c>
    </row>
    <row r="1160" spans="1:7" x14ac:dyDescent="0.3">
      <c r="A1160" s="1" t="str">
        <f t="shared" si="77"/>
        <v>43660</v>
      </c>
      <c r="B1160" s="6">
        <f t="shared" si="79"/>
        <v>43660</v>
      </c>
      <c r="C1160" s="7"/>
      <c r="D1160" s="7"/>
      <c r="E1160" s="7"/>
      <c r="F1160" s="7">
        <f t="shared" si="78"/>
        <v>7</v>
      </c>
      <c r="G1160" s="2" t="e">
        <f t="shared" si="76"/>
        <v>#N/A</v>
      </c>
    </row>
    <row r="1161" spans="1:7" x14ac:dyDescent="0.3">
      <c r="A1161" s="1" t="str">
        <f t="shared" si="77"/>
        <v>43660</v>
      </c>
      <c r="B1161" s="6">
        <f t="shared" si="79"/>
        <v>43660</v>
      </c>
      <c r="C1161" s="7"/>
      <c r="D1161" s="7"/>
      <c r="E1161" s="7"/>
      <c r="F1161" s="7">
        <f t="shared" si="78"/>
        <v>7</v>
      </c>
      <c r="G1161" s="2" t="e">
        <f t="shared" si="76"/>
        <v>#N/A</v>
      </c>
    </row>
    <row r="1162" spans="1:7" x14ac:dyDescent="0.3">
      <c r="A1162" s="1" t="str">
        <f t="shared" si="77"/>
        <v>43660</v>
      </c>
      <c r="B1162" s="6">
        <f t="shared" si="79"/>
        <v>43660</v>
      </c>
      <c r="C1162" s="7"/>
      <c r="D1162" s="7"/>
      <c r="E1162" s="7"/>
      <c r="F1162" s="7">
        <f t="shared" si="78"/>
        <v>7</v>
      </c>
      <c r="G1162" s="2" t="e">
        <f t="shared" si="76"/>
        <v>#N/A</v>
      </c>
    </row>
    <row r="1163" spans="1:7" x14ac:dyDescent="0.3">
      <c r="A1163" s="1" t="str">
        <f t="shared" si="77"/>
        <v>43660</v>
      </c>
      <c r="B1163" s="6">
        <f t="shared" si="79"/>
        <v>43660</v>
      </c>
      <c r="C1163" s="7"/>
      <c r="D1163" s="7"/>
      <c r="E1163" s="7"/>
      <c r="F1163" s="7">
        <f t="shared" si="78"/>
        <v>7</v>
      </c>
      <c r="G1163" s="2" t="e">
        <f t="shared" si="76"/>
        <v>#N/A</v>
      </c>
    </row>
    <row r="1164" spans="1:7" x14ac:dyDescent="0.3">
      <c r="A1164" s="1" t="str">
        <f t="shared" si="77"/>
        <v>43660</v>
      </c>
      <c r="B1164" s="6">
        <f t="shared" si="79"/>
        <v>43660</v>
      </c>
      <c r="C1164" s="7"/>
      <c r="D1164" s="7"/>
      <c r="E1164" s="7"/>
      <c r="F1164" s="7">
        <f t="shared" si="78"/>
        <v>7</v>
      </c>
      <c r="G1164" s="2" t="e">
        <f t="shared" si="76"/>
        <v>#N/A</v>
      </c>
    </row>
    <row r="1165" spans="1:7" x14ac:dyDescent="0.3">
      <c r="A1165" s="1" t="str">
        <f t="shared" si="77"/>
        <v>43661NuitM2</v>
      </c>
      <c r="B1165" s="4">
        <f t="shared" si="79"/>
        <v>43661</v>
      </c>
      <c r="C1165" s="2" t="s">
        <v>7</v>
      </c>
      <c r="D1165" s="2" t="s">
        <v>8</v>
      </c>
      <c r="E1165" s="2" t="s">
        <v>21</v>
      </c>
      <c r="F1165" s="2">
        <f t="shared" si="78"/>
        <v>1</v>
      </c>
      <c r="G1165" s="2" t="str">
        <f t="shared" si="76"/>
        <v>Patrick</v>
      </c>
    </row>
    <row r="1166" spans="1:7" x14ac:dyDescent="0.3">
      <c r="A1166" s="1" t="str">
        <f t="shared" si="77"/>
        <v>43661NuitM3</v>
      </c>
      <c r="B1166" s="4">
        <f t="shared" si="79"/>
        <v>43661</v>
      </c>
      <c r="C1166" s="2" t="s">
        <v>11</v>
      </c>
      <c r="D1166" s="2" t="s">
        <v>12</v>
      </c>
      <c r="E1166" s="2" t="s">
        <v>21</v>
      </c>
      <c r="F1166" s="2">
        <f t="shared" si="78"/>
        <v>1</v>
      </c>
      <c r="G1166" s="2" t="str">
        <f t="shared" si="76"/>
        <v>Philippe</v>
      </c>
    </row>
    <row r="1167" spans="1:7" x14ac:dyDescent="0.3">
      <c r="A1167" s="1" t="str">
        <f t="shared" si="77"/>
        <v>43661MatinM2</v>
      </c>
      <c r="B1167" s="4">
        <f t="shared" si="79"/>
        <v>43661</v>
      </c>
      <c r="C1167" s="2" t="s">
        <v>13</v>
      </c>
      <c r="D1167" s="2" t="s">
        <v>8</v>
      </c>
      <c r="E1167" s="2" t="s">
        <v>9</v>
      </c>
      <c r="F1167" s="2">
        <f t="shared" si="78"/>
        <v>1</v>
      </c>
      <c r="G1167" s="2" t="str">
        <f t="shared" si="76"/>
        <v>Salah</v>
      </c>
    </row>
    <row r="1168" spans="1:7" x14ac:dyDescent="0.3">
      <c r="A1168" s="1" t="str">
        <f t="shared" si="77"/>
        <v>43661MatinM3</v>
      </c>
      <c r="B1168" s="4">
        <f t="shared" si="79"/>
        <v>43661</v>
      </c>
      <c r="C1168" s="2" t="s">
        <v>18</v>
      </c>
      <c r="D1168" s="2" t="s">
        <v>12</v>
      </c>
      <c r="E1168" s="2" t="s">
        <v>9</v>
      </c>
      <c r="F1168" s="2">
        <f t="shared" si="78"/>
        <v>1</v>
      </c>
      <c r="G1168" s="2" t="str">
        <f t="shared" si="76"/>
        <v>Jérôme</v>
      </c>
    </row>
    <row r="1169" spans="1:7" x14ac:dyDescent="0.3">
      <c r="A1169" s="1" t="str">
        <f t="shared" si="77"/>
        <v>43661Après-MidiM3</v>
      </c>
      <c r="B1169" s="4">
        <f t="shared" si="79"/>
        <v>43661</v>
      </c>
      <c r="C1169" s="2" t="s">
        <v>20</v>
      </c>
      <c r="D1169" s="2" t="s">
        <v>12</v>
      </c>
      <c r="E1169" s="2" t="s">
        <v>15</v>
      </c>
      <c r="F1169" s="2">
        <f t="shared" si="78"/>
        <v>1</v>
      </c>
      <c r="G1169" s="2" t="str">
        <f t="shared" si="76"/>
        <v>Jean-Pierre</v>
      </c>
    </row>
    <row r="1170" spans="1:7" x14ac:dyDescent="0.3">
      <c r="A1170" s="1" t="str">
        <f t="shared" si="77"/>
        <v>43661Après-MidiM2</v>
      </c>
      <c r="B1170" s="4">
        <f t="shared" si="79"/>
        <v>43661</v>
      </c>
      <c r="C1170" s="2" t="s">
        <v>16</v>
      </c>
      <c r="D1170" s="2" t="s">
        <v>8</v>
      </c>
      <c r="E1170" s="2" t="s">
        <v>15</v>
      </c>
      <c r="F1170" s="2">
        <f t="shared" si="78"/>
        <v>1</v>
      </c>
      <c r="G1170" s="2" t="str">
        <f t="shared" si="76"/>
        <v>Radouane</v>
      </c>
    </row>
    <row r="1171" spans="1:7" x14ac:dyDescent="0.3">
      <c r="A1171" s="1" t="str">
        <f t="shared" si="77"/>
        <v>43662NuitM2</v>
      </c>
      <c r="B1171" s="4">
        <f t="shared" si="79"/>
        <v>43662</v>
      </c>
      <c r="C1171" s="2" t="s">
        <v>7</v>
      </c>
      <c r="D1171" s="2" t="s">
        <v>8</v>
      </c>
      <c r="E1171" s="2" t="s">
        <v>21</v>
      </c>
      <c r="F1171" s="2">
        <f t="shared" si="78"/>
        <v>2</v>
      </c>
      <c r="G1171" s="2" t="str">
        <f t="shared" si="76"/>
        <v>Patrick</v>
      </c>
    </row>
    <row r="1172" spans="1:7" x14ac:dyDescent="0.3">
      <c r="A1172" s="1" t="str">
        <f t="shared" si="77"/>
        <v>43662NuitM3</v>
      </c>
      <c r="B1172" s="4">
        <f t="shared" si="79"/>
        <v>43662</v>
      </c>
      <c r="C1172" s="2" t="s">
        <v>11</v>
      </c>
      <c r="D1172" s="2" t="s">
        <v>12</v>
      </c>
      <c r="E1172" s="2" t="s">
        <v>21</v>
      </c>
      <c r="F1172" s="2">
        <f t="shared" si="78"/>
        <v>2</v>
      </c>
      <c r="G1172" s="2" t="str">
        <f t="shared" si="76"/>
        <v>Philippe</v>
      </c>
    </row>
    <row r="1173" spans="1:7" x14ac:dyDescent="0.3">
      <c r="A1173" s="1" t="str">
        <f t="shared" si="77"/>
        <v>43662MatinM2</v>
      </c>
      <c r="B1173" s="4">
        <f t="shared" si="79"/>
        <v>43662</v>
      </c>
      <c r="C1173" s="2" t="s">
        <v>13</v>
      </c>
      <c r="D1173" s="2" t="s">
        <v>8</v>
      </c>
      <c r="E1173" s="2" t="s">
        <v>9</v>
      </c>
      <c r="F1173" s="2">
        <f t="shared" si="78"/>
        <v>2</v>
      </c>
      <c r="G1173" s="2" t="str">
        <f t="shared" si="76"/>
        <v>Salah</v>
      </c>
    </row>
    <row r="1174" spans="1:7" x14ac:dyDescent="0.3">
      <c r="A1174" s="1" t="str">
        <f t="shared" si="77"/>
        <v>43662MatinM3</v>
      </c>
      <c r="B1174" s="4">
        <f t="shared" si="79"/>
        <v>43662</v>
      </c>
      <c r="C1174" s="2" t="s">
        <v>18</v>
      </c>
      <c r="D1174" s="2" t="s">
        <v>12</v>
      </c>
      <c r="E1174" s="2" t="s">
        <v>9</v>
      </c>
      <c r="F1174" s="2">
        <f t="shared" si="78"/>
        <v>2</v>
      </c>
      <c r="G1174" s="2" t="str">
        <f t="shared" si="76"/>
        <v>Jérôme</v>
      </c>
    </row>
    <row r="1175" spans="1:7" x14ac:dyDescent="0.3">
      <c r="A1175" s="1" t="str">
        <f t="shared" si="77"/>
        <v>43662Après-MidiM3</v>
      </c>
      <c r="B1175" s="4">
        <f t="shared" si="79"/>
        <v>43662</v>
      </c>
      <c r="C1175" s="2" t="s">
        <v>20</v>
      </c>
      <c r="D1175" s="2" t="s">
        <v>12</v>
      </c>
      <c r="E1175" s="2" t="s">
        <v>15</v>
      </c>
      <c r="F1175" s="2">
        <f t="shared" si="78"/>
        <v>2</v>
      </c>
      <c r="G1175" s="2" t="str">
        <f t="shared" si="76"/>
        <v>Jean-Pierre</v>
      </c>
    </row>
    <row r="1176" spans="1:7" x14ac:dyDescent="0.3">
      <c r="A1176" s="1" t="str">
        <f t="shared" si="77"/>
        <v>43662Après-MidiM2</v>
      </c>
      <c r="B1176" s="4">
        <f t="shared" si="79"/>
        <v>43662</v>
      </c>
      <c r="C1176" s="2" t="s">
        <v>16</v>
      </c>
      <c r="D1176" s="2" t="s">
        <v>8</v>
      </c>
      <c r="E1176" s="2" t="s">
        <v>15</v>
      </c>
      <c r="F1176" s="2">
        <f t="shared" si="78"/>
        <v>2</v>
      </c>
      <c r="G1176" s="2" t="str">
        <f t="shared" si="76"/>
        <v>Radouane</v>
      </c>
    </row>
    <row r="1177" spans="1:7" x14ac:dyDescent="0.3">
      <c r="A1177" s="1" t="str">
        <f t="shared" si="77"/>
        <v>43663NuitM2</v>
      </c>
      <c r="B1177" s="4">
        <f t="shared" si="79"/>
        <v>43663</v>
      </c>
      <c r="C1177" s="2" t="s">
        <v>7</v>
      </c>
      <c r="D1177" s="2" t="s">
        <v>8</v>
      </c>
      <c r="E1177" s="2" t="s">
        <v>21</v>
      </c>
      <c r="F1177" s="2">
        <f t="shared" si="78"/>
        <v>3</v>
      </c>
      <c r="G1177" s="2" t="str">
        <f t="shared" si="76"/>
        <v>Patrick</v>
      </c>
    </row>
    <row r="1178" spans="1:7" x14ac:dyDescent="0.3">
      <c r="A1178" s="1" t="str">
        <f t="shared" si="77"/>
        <v>43663NuitM3</v>
      </c>
      <c r="B1178" s="4">
        <f t="shared" si="79"/>
        <v>43663</v>
      </c>
      <c r="C1178" s="2" t="s">
        <v>11</v>
      </c>
      <c r="D1178" s="2" t="s">
        <v>12</v>
      </c>
      <c r="E1178" s="2" t="s">
        <v>21</v>
      </c>
      <c r="F1178" s="2">
        <f t="shared" si="78"/>
        <v>3</v>
      </c>
      <c r="G1178" s="2" t="str">
        <f t="shared" si="76"/>
        <v>Philippe</v>
      </c>
    </row>
    <row r="1179" spans="1:7" x14ac:dyDescent="0.3">
      <c r="A1179" s="1" t="str">
        <f t="shared" si="77"/>
        <v>43663MatinM2</v>
      </c>
      <c r="B1179" s="4">
        <f t="shared" si="79"/>
        <v>43663</v>
      </c>
      <c r="C1179" s="2" t="s">
        <v>13</v>
      </c>
      <c r="D1179" s="2" t="s">
        <v>8</v>
      </c>
      <c r="E1179" s="2" t="s">
        <v>9</v>
      </c>
      <c r="F1179" s="2">
        <f t="shared" si="78"/>
        <v>3</v>
      </c>
      <c r="G1179" s="2" t="str">
        <f t="shared" si="76"/>
        <v>Salah</v>
      </c>
    </row>
    <row r="1180" spans="1:7" x14ac:dyDescent="0.3">
      <c r="A1180" s="1" t="str">
        <f t="shared" si="77"/>
        <v>43663MatinM3</v>
      </c>
      <c r="B1180" s="4">
        <f t="shared" si="79"/>
        <v>43663</v>
      </c>
      <c r="C1180" s="2" t="s">
        <v>18</v>
      </c>
      <c r="D1180" s="2" t="s">
        <v>12</v>
      </c>
      <c r="E1180" s="2" t="s">
        <v>9</v>
      </c>
      <c r="F1180" s="2">
        <f t="shared" si="78"/>
        <v>3</v>
      </c>
      <c r="G1180" s="2" t="str">
        <f t="shared" si="76"/>
        <v>Jérôme</v>
      </c>
    </row>
    <row r="1181" spans="1:7" x14ac:dyDescent="0.3">
      <c r="A1181" s="1" t="str">
        <f t="shared" si="77"/>
        <v>43663Après-MidiM3</v>
      </c>
      <c r="B1181" s="4">
        <f t="shared" si="79"/>
        <v>43663</v>
      </c>
      <c r="C1181" s="2" t="s">
        <v>20</v>
      </c>
      <c r="D1181" s="2" t="s">
        <v>12</v>
      </c>
      <c r="E1181" s="2" t="s">
        <v>15</v>
      </c>
      <c r="F1181" s="2">
        <f t="shared" si="78"/>
        <v>3</v>
      </c>
      <c r="G1181" s="2" t="str">
        <f t="shared" si="76"/>
        <v>Jean-Pierre</v>
      </c>
    </row>
    <row r="1182" spans="1:7" x14ac:dyDescent="0.3">
      <c r="A1182" s="1" t="str">
        <f t="shared" si="77"/>
        <v>43663Après-MidiM2</v>
      </c>
      <c r="B1182" s="4">
        <f t="shared" si="79"/>
        <v>43663</v>
      </c>
      <c r="C1182" s="2" t="s">
        <v>16</v>
      </c>
      <c r="D1182" s="2" t="s">
        <v>8</v>
      </c>
      <c r="E1182" s="2" t="s">
        <v>15</v>
      </c>
      <c r="F1182" s="2">
        <f t="shared" si="78"/>
        <v>3</v>
      </c>
      <c r="G1182" s="2" t="str">
        <f t="shared" si="76"/>
        <v>Radouane</v>
      </c>
    </row>
    <row r="1183" spans="1:7" x14ac:dyDescent="0.3">
      <c r="A1183" s="1" t="str">
        <f t="shared" si="77"/>
        <v>43664NuitM2</v>
      </c>
      <c r="B1183" s="4">
        <f t="shared" si="79"/>
        <v>43664</v>
      </c>
      <c r="C1183" s="2" t="s">
        <v>7</v>
      </c>
      <c r="D1183" s="2" t="s">
        <v>8</v>
      </c>
      <c r="E1183" s="2" t="s">
        <v>21</v>
      </c>
      <c r="F1183" s="2">
        <f t="shared" si="78"/>
        <v>4</v>
      </c>
      <c r="G1183" s="2" t="str">
        <f t="shared" si="76"/>
        <v>Patrick</v>
      </c>
    </row>
    <row r="1184" spans="1:7" x14ac:dyDescent="0.3">
      <c r="A1184" s="1" t="str">
        <f t="shared" si="77"/>
        <v>43664NuitM3</v>
      </c>
      <c r="B1184" s="4">
        <f t="shared" si="79"/>
        <v>43664</v>
      </c>
      <c r="C1184" s="2" t="s">
        <v>11</v>
      </c>
      <c r="D1184" s="2" t="s">
        <v>12</v>
      </c>
      <c r="E1184" s="2" t="s">
        <v>21</v>
      </c>
      <c r="F1184" s="2">
        <f t="shared" si="78"/>
        <v>4</v>
      </c>
      <c r="G1184" s="2" t="str">
        <f t="shared" si="76"/>
        <v>Philippe</v>
      </c>
    </row>
    <row r="1185" spans="1:7" x14ac:dyDescent="0.3">
      <c r="A1185" s="1" t="str">
        <f t="shared" si="77"/>
        <v>43664MatinM2</v>
      </c>
      <c r="B1185" s="4">
        <f t="shared" si="79"/>
        <v>43664</v>
      </c>
      <c r="C1185" s="2" t="s">
        <v>13</v>
      </c>
      <c r="D1185" s="2" t="s">
        <v>8</v>
      </c>
      <c r="E1185" s="2" t="s">
        <v>9</v>
      </c>
      <c r="F1185" s="2">
        <f t="shared" si="78"/>
        <v>4</v>
      </c>
      <c r="G1185" s="2" t="str">
        <f t="shared" si="76"/>
        <v>Salah</v>
      </c>
    </row>
    <row r="1186" spans="1:7" x14ac:dyDescent="0.3">
      <c r="A1186" s="1" t="str">
        <f t="shared" si="77"/>
        <v>43664MatinM3</v>
      </c>
      <c r="B1186" s="4">
        <f t="shared" si="79"/>
        <v>43664</v>
      </c>
      <c r="C1186" s="2" t="s">
        <v>18</v>
      </c>
      <c r="D1186" s="2" t="s">
        <v>12</v>
      </c>
      <c r="E1186" s="2" t="s">
        <v>9</v>
      </c>
      <c r="F1186" s="2">
        <f t="shared" si="78"/>
        <v>4</v>
      </c>
      <c r="G1186" s="2" t="str">
        <f t="shared" si="76"/>
        <v>Jérôme</v>
      </c>
    </row>
    <row r="1187" spans="1:7" x14ac:dyDescent="0.3">
      <c r="A1187" s="1" t="str">
        <f t="shared" si="77"/>
        <v>43664Après-MidiM3</v>
      </c>
      <c r="B1187" s="4">
        <f t="shared" si="79"/>
        <v>43664</v>
      </c>
      <c r="C1187" s="2" t="s">
        <v>20</v>
      </c>
      <c r="D1187" s="2" t="s">
        <v>12</v>
      </c>
      <c r="E1187" s="2" t="s">
        <v>15</v>
      </c>
      <c r="F1187" s="2">
        <f t="shared" si="78"/>
        <v>4</v>
      </c>
      <c r="G1187" s="2" t="str">
        <f t="shared" si="76"/>
        <v>Jean-Pierre</v>
      </c>
    </row>
    <row r="1188" spans="1:7" x14ac:dyDescent="0.3">
      <c r="A1188" s="1" t="str">
        <f t="shared" si="77"/>
        <v>43664Après-MidiM2</v>
      </c>
      <c r="B1188" s="4">
        <f t="shared" si="79"/>
        <v>43664</v>
      </c>
      <c r="C1188" s="2" t="s">
        <v>16</v>
      </c>
      <c r="D1188" s="2" t="s">
        <v>8</v>
      </c>
      <c r="E1188" s="2" t="s">
        <v>15</v>
      </c>
      <c r="F1188" s="2">
        <f t="shared" si="78"/>
        <v>4</v>
      </c>
      <c r="G1188" s="2" t="str">
        <f t="shared" si="76"/>
        <v>Radouane</v>
      </c>
    </row>
    <row r="1189" spans="1:7" x14ac:dyDescent="0.3">
      <c r="A1189" s="1" t="str">
        <f t="shared" si="77"/>
        <v>43665NuitM2</v>
      </c>
      <c r="B1189" s="4">
        <f t="shared" si="79"/>
        <v>43665</v>
      </c>
      <c r="C1189" s="2" t="s">
        <v>7</v>
      </c>
      <c r="D1189" s="2" t="s">
        <v>8</v>
      </c>
      <c r="E1189" s="2" t="s">
        <v>21</v>
      </c>
      <c r="F1189" s="2">
        <f t="shared" si="78"/>
        <v>5</v>
      </c>
      <c r="G1189" s="2" t="str">
        <f t="shared" si="76"/>
        <v>Patrick</v>
      </c>
    </row>
    <row r="1190" spans="1:7" x14ac:dyDescent="0.3">
      <c r="A1190" s="1" t="str">
        <f t="shared" si="77"/>
        <v>43665NuitM3</v>
      </c>
      <c r="B1190" s="4">
        <f t="shared" si="79"/>
        <v>43665</v>
      </c>
      <c r="C1190" s="2" t="s">
        <v>11</v>
      </c>
      <c r="D1190" s="2" t="s">
        <v>12</v>
      </c>
      <c r="E1190" s="2" t="s">
        <v>21</v>
      </c>
      <c r="F1190" s="2">
        <f t="shared" si="78"/>
        <v>5</v>
      </c>
      <c r="G1190" s="2" t="str">
        <f t="shared" si="76"/>
        <v>Philippe</v>
      </c>
    </row>
    <row r="1191" spans="1:7" x14ac:dyDescent="0.3">
      <c r="A1191" s="1" t="str">
        <f t="shared" si="77"/>
        <v>43665MatinM2</v>
      </c>
      <c r="B1191" s="4">
        <f t="shared" si="79"/>
        <v>43665</v>
      </c>
      <c r="C1191" s="2" t="s">
        <v>13</v>
      </c>
      <c r="D1191" s="2" t="s">
        <v>8</v>
      </c>
      <c r="E1191" s="2" t="s">
        <v>9</v>
      </c>
      <c r="F1191" s="2">
        <f t="shared" si="78"/>
        <v>5</v>
      </c>
      <c r="G1191" s="2" t="str">
        <f t="shared" si="76"/>
        <v>Salah</v>
      </c>
    </row>
    <row r="1192" spans="1:7" x14ac:dyDescent="0.3">
      <c r="A1192" s="1" t="str">
        <f t="shared" si="77"/>
        <v>43665MatinM3</v>
      </c>
      <c r="B1192" s="4">
        <f t="shared" si="79"/>
        <v>43665</v>
      </c>
      <c r="C1192" s="2" t="s">
        <v>18</v>
      </c>
      <c r="D1192" s="2" t="s">
        <v>12</v>
      </c>
      <c r="E1192" s="2" t="s">
        <v>9</v>
      </c>
      <c r="F1192" s="2">
        <f t="shared" si="78"/>
        <v>5</v>
      </c>
      <c r="G1192" s="2" t="str">
        <f t="shared" si="76"/>
        <v>Jérôme</v>
      </c>
    </row>
    <row r="1193" spans="1:7" x14ac:dyDescent="0.3">
      <c r="A1193" s="1" t="str">
        <f t="shared" si="77"/>
        <v>43665Après-MidiM3</v>
      </c>
      <c r="B1193" s="4">
        <f t="shared" si="79"/>
        <v>43665</v>
      </c>
      <c r="C1193" s="2" t="s">
        <v>20</v>
      </c>
      <c r="D1193" s="2" t="s">
        <v>12</v>
      </c>
      <c r="E1193" s="2" t="s">
        <v>15</v>
      </c>
      <c r="F1193" s="2">
        <f t="shared" si="78"/>
        <v>5</v>
      </c>
      <c r="G1193" s="2" t="str">
        <f t="shared" si="76"/>
        <v>Jean-Pierre</v>
      </c>
    </row>
    <row r="1194" spans="1:7" x14ac:dyDescent="0.3">
      <c r="A1194" s="1" t="str">
        <f t="shared" si="77"/>
        <v>43665Après-MidiM2</v>
      </c>
      <c r="B1194" s="4">
        <f t="shared" si="79"/>
        <v>43665</v>
      </c>
      <c r="C1194" s="2" t="s">
        <v>16</v>
      </c>
      <c r="D1194" s="2" t="s">
        <v>8</v>
      </c>
      <c r="E1194" s="2" t="s">
        <v>15</v>
      </c>
      <c r="F1194" s="2">
        <f t="shared" si="78"/>
        <v>5</v>
      </c>
      <c r="G1194" s="2" t="str">
        <f t="shared" si="76"/>
        <v>Radouane</v>
      </c>
    </row>
    <row r="1195" spans="1:7" x14ac:dyDescent="0.3">
      <c r="A1195" s="1" t="str">
        <f t="shared" ca="1" si="77"/>
        <v>43666NuitM2</v>
      </c>
      <c r="B1195" s="6">
        <f t="shared" si="79"/>
        <v>43666</v>
      </c>
      <c r="C1195" s="9" t="str">
        <f ca="1">INDIRECT("c"&amp;ROW()-6)</f>
        <v>Rouge</v>
      </c>
      <c r="D1195" s="9" t="str">
        <f ca="1">INDIRECT("d"&amp;ROW()-6)</f>
        <v>M2</v>
      </c>
      <c r="E1195" s="9" t="str">
        <f ca="1">INDIRECT("e"&amp;ROW()-6)</f>
        <v>Nuit</v>
      </c>
      <c r="F1195" s="7">
        <f t="shared" si="78"/>
        <v>6</v>
      </c>
      <c r="G1195" s="2" t="str">
        <f t="shared" ca="1" si="76"/>
        <v>Patrick</v>
      </c>
    </row>
    <row r="1196" spans="1:7" x14ac:dyDescent="0.3">
      <c r="A1196" s="1" t="str">
        <f t="shared" ca="1" si="77"/>
        <v>43666NuitM3</v>
      </c>
      <c r="B1196" s="6">
        <f t="shared" si="79"/>
        <v>43666</v>
      </c>
      <c r="C1196" s="9" t="str">
        <f ca="1">INDIRECT("c"&amp;ROW()-6)</f>
        <v>Vert</v>
      </c>
      <c r="D1196" s="9" t="str">
        <f ca="1">INDIRECT("d"&amp;ROW()-6)</f>
        <v>M3</v>
      </c>
      <c r="E1196" s="9" t="str">
        <f ca="1">INDIRECT("e"&amp;ROW()-6)</f>
        <v>Nuit</v>
      </c>
      <c r="F1196" s="7">
        <f t="shared" si="78"/>
        <v>6</v>
      </c>
      <c r="G1196" s="2" t="str">
        <f t="shared" ca="1" si="76"/>
        <v>Philippe</v>
      </c>
    </row>
    <row r="1197" spans="1:7" x14ac:dyDescent="0.3">
      <c r="A1197" s="1" t="str">
        <f t="shared" si="77"/>
        <v>43666</v>
      </c>
      <c r="B1197" s="6">
        <f t="shared" si="79"/>
        <v>43666</v>
      </c>
      <c r="C1197" s="7"/>
      <c r="D1197" s="7"/>
      <c r="E1197" s="7"/>
      <c r="F1197" s="7">
        <f t="shared" si="78"/>
        <v>6</v>
      </c>
      <c r="G1197" s="2" t="e">
        <f t="shared" si="76"/>
        <v>#N/A</v>
      </c>
    </row>
    <row r="1198" spans="1:7" x14ac:dyDescent="0.3">
      <c r="A1198" s="1" t="str">
        <f t="shared" si="77"/>
        <v>43666</v>
      </c>
      <c r="B1198" s="6">
        <f t="shared" si="79"/>
        <v>43666</v>
      </c>
      <c r="C1198" s="7"/>
      <c r="D1198" s="7"/>
      <c r="E1198" s="7"/>
      <c r="F1198" s="7">
        <f t="shared" si="78"/>
        <v>6</v>
      </c>
      <c r="G1198" s="2" t="e">
        <f t="shared" si="76"/>
        <v>#N/A</v>
      </c>
    </row>
    <row r="1199" spans="1:7" x14ac:dyDescent="0.3">
      <c r="A1199" s="1" t="str">
        <f t="shared" si="77"/>
        <v>43666</v>
      </c>
      <c r="B1199" s="6">
        <f t="shared" si="79"/>
        <v>43666</v>
      </c>
      <c r="C1199" s="7"/>
      <c r="D1199" s="7"/>
      <c r="E1199" s="7"/>
      <c r="F1199" s="7">
        <f t="shared" si="78"/>
        <v>6</v>
      </c>
      <c r="G1199" s="2" t="e">
        <f t="shared" si="76"/>
        <v>#N/A</v>
      </c>
    </row>
    <row r="1200" spans="1:7" x14ac:dyDescent="0.3">
      <c r="A1200" s="1" t="str">
        <f t="shared" si="77"/>
        <v>43666</v>
      </c>
      <c r="B1200" s="6">
        <f t="shared" si="79"/>
        <v>43666</v>
      </c>
      <c r="C1200" s="7"/>
      <c r="D1200" s="7"/>
      <c r="E1200" s="7"/>
      <c r="F1200" s="7">
        <f t="shared" si="78"/>
        <v>6</v>
      </c>
      <c r="G1200" s="2" t="e">
        <f t="shared" si="76"/>
        <v>#N/A</v>
      </c>
    </row>
    <row r="1201" spans="1:7" x14ac:dyDescent="0.3">
      <c r="A1201" s="1" t="str">
        <f t="shared" si="77"/>
        <v>43667</v>
      </c>
      <c r="B1201" s="6">
        <f t="shared" si="79"/>
        <v>43667</v>
      </c>
      <c r="C1201" s="7"/>
      <c r="D1201" s="7"/>
      <c r="E1201" s="7"/>
      <c r="F1201" s="7">
        <f t="shared" si="78"/>
        <v>7</v>
      </c>
      <c r="G1201" s="2" t="e">
        <f t="shared" si="76"/>
        <v>#N/A</v>
      </c>
    </row>
    <row r="1202" spans="1:7" x14ac:dyDescent="0.3">
      <c r="A1202" s="1" t="str">
        <f t="shared" si="77"/>
        <v>43667</v>
      </c>
      <c r="B1202" s="6">
        <f t="shared" si="79"/>
        <v>43667</v>
      </c>
      <c r="C1202" s="7"/>
      <c r="D1202" s="7"/>
      <c r="E1202" s="7"/>
      <c r="F1202" s="7">
        <f t="shared" si="78"/>
        <v>7</v>
      </c>
      <c r="G1202" s="2" t="e">
        <f t="shared" si="76"/>
        <v>#N/A</v>
      </c>
    </row>
    <row r="1203" spans="1:7" x14ac:dyDescent="0.3">
      <c r="A1203" s="1" t="str">
        <f t="shared" si="77"/>
        <v>43667</v>
      </c>
      <c r="B1203" s="6">
        <f t="shared" si="79"/>
        <v>43667</v>
      </c>
      <c r="C1203" s="7"/>
      <c r="D1203" s="7"/>
      <c r="E1203" s="7"/>
      <c r="F1203" s="7">
        <f t="shared" si="78"/>
        <v>7</v>
      </c>
      <c r="G1203" s="2" t="e">
        <f t="shared" si="76"/>
        <v>#N/A</v>
      </c>
    </row>
    <row r="1204" spans="1:7" x14ac:dyDescent="0.3">
      <c r="A1204" s="1" t="str">
        <f t="shared" si="77"/>
        <v>43667</v>
      </c>
      <c r="B1204" s="6">
        <f t="shared" si="79"/>
        <v>43667</v>
      </c>
      <c r="C1204" s="7"/>
      <c r="D1204" s="7"/>
      <c r="E1204" s="7"/>
      <c r="F1204" s="7">
        <f t="shared" si="78"/>
        <v>7</v>
      </c>
      <c r="G1204" s="2" t="e">
        <f t="shared" si="76"/>
        <v>#N/A</v>
      </c>
    </row>
    <row r="1205" spans="1:7" x14ac:dyDescent="0.3">
      <c r="A1205" s="1" t="str">
        <f t="shared" si="77"/>
        <v>43667</v>
      </c>
      <c r="B1205" s="6">
        <f t="shared" si="79"/>
        <v>43667</v>
      </c>
      <c r="C1205" s="7"/>
      <c r="D1205" s="7"/>
      <c r="E1205" s="7"/>
      <c r="F1205" s="7">
        <f t="shared" si="78"/>
        <v>7</v>
      </c>
      <c r="G1205" s="2" t="e">
        <f t="shared" si="76"/>
        <v>#N/A</v>
      </c>
    </row>
    <row r="1206" spans="1:7" x14ac:dyDescent="0.3">
      <c r="A1206" s="1" t="str">
        <f t="shared" si="77"/>
        <v>43667</v>
      </c>
      <c r="B1206" s="6">
        <f t="shared" si="79"/>
        <v>43667</v>
      </c>
      <c r="C1206" s="7"/>
      <c r="D1206" s="7"/>
      <c r="E1206" s="7"/>
      <c r="F1206" s="7">
        <f t="shared" si="78"/>
        <v>7</v>
      </c>
      <c r="G1206" s="2" t="e">
        <f t="shared" si="76"/>
        <v>#N/A</v>
      </c>
    </row>
    <row r="1207" spans="1:7" x14ac:dyDescent="0.3">
      <c r="A1207" s="1" t="str">
        <f t="shared" si="77"/>
        <v>43668Après-MidiM2</v>
      </c>
      <c r="B1207" s="4">
        <f t="shared" si="79"/>
        <v>43668</v>
      </c>
      <c r="C1207" s="2" t="s">
        <v>7</v>
      </c>
      <c r="D1207" s="2" t="s">
        <v>8</v>
      </c>
      <c r="E1207" s="2" t="s">
        <v>15</v>
      </c>
      <c r="F1207" s="2">
        <f t="shared" si="78"/>
        <v>1</v>
      </c>
      <c r="G1207" s="2" t="str">
        <f t="shared" si="76"/>
        <v>Patrick</v>
      </c>
    </row>
    <row r="1208" spans="1:7" x14ac:dyDescent="0.3">
      <c r="A1208" s="1" t="str">
        <f t="shared" si="77"/>
        <v>43668Après-MidiM3</v>
      </c>
      <c r="B1208" s="4">
        <f t="shared" si="79"/>
        <v>43668</v>
      </c>
      <c r="C1208" s="2" t="s">
        <v>11</v>
      </c>
      <c r="D1208" s="2" t="s">
        <v>12</v>
      </c>
      <c r="E1208" s="2" t="s">
        <v>15</v>
      </c>
      <c r="F1208" s="2">
        <f t="shared" si="78"/>
        <v>1</v>
      </c>
      <c r="G1208" s="2" t="str">
        <f t="shared" si="76"/>
        <v>Philippe</v>
      </c>
    </row>
    <row r="1209" spans="1:7" x14ac:dyDescent="0.3">
      <c r="A1209" s="1" t="str">
        <f t="shared" si="77"/>
        <v>43668NuitM2</v>
      </c>
      <c r="B1209" s="4">
        <f t="shared" si="79"/>
        <v>43668</v>
      </c>
      <c r="C1209" s="2" t="s">
        <v>13</v>
      </c>
      <c r="D1209" s="2" t="s">
        <v>8</v>
      </c>
      <c r="E1209" s="2" t="s">
        <v>21</v>
      </c>
      <c r="F1209" s="2">
        <f t="shared" si="78"/>
        <v>1</v>
      </c>
      <c r="G1209" s="2" t="str">
        <f t="shared" si="76"/>
        <v>Salah</v>
      </c>
    </row>
    <row r="1210" spans="1:7" x14ac:dyDescent="0.3">
      <c r="A1210" s="1" t="str">
        <f t="shared" si="77"/>
        <v>43668NuitM3</v>
      </c>
      <c r="B1210" s="4">
        <f t="shared" si="79"/>
        <v>43668</v>
      </c>
      <c r="C1210" s="2" t="s">
        <v>18</v>
      </c>
      <c r="D1210" s="2" t="s">
        <v>12</v>
      </c>
      <c r="E1210" s="2" t="s">
        <v>21</v>
      </c>
      <c r="F1210" s="2">
        <f t="shared" si="78"/>
        <v>1</v>
      </c>
      <c r="G1210" s="2" t="str">
        <f t="shared" si="76"/>
        <v>Jérôme</v>
      </c>
    </row>
    <row r="1211" spans="1:7" x14ac:dyDescent="0.3">
      <c r="A1211" s="1" t="str">
        <f t="shared" si="77"/>
        <v>43668MatinM3</v>
      </c>
      <c r="B1211" s="4">
        <f t="shared" si="79"/>
        <v>43668</v>
      </c>
      <c r="C1211" s="2" t="s">
        <v>20</v>
      </c>
      <c r="D1211" s="2" t="s">
        <v>12</v>
      </c>
      <c r="E1211" s="2" t="s">
        <v>9</v>
      </c>
      <c r="F1211" s="2">
        <f t="shared" si="78"/>
        <v>1</v>
      </c>
      <c r="G1211" s="2" t="str">
        <f t="shared" si="76"/>
        <v>Jean-Pierre</v>
      </c>
    </row>
    <row r="1212" spans="1:7" x14ac:dyDescent="0.3">
      <c r="A1212" s="1" t="str">
        <f t="shared" si="77"/>
        <v>43668MatinM2</v>
      </c>
      <c r="B1212" s="4">
        <f t="shared" si="79"/>
        <v>43668</v>
      </c>
      <c r="C1212" s="2" t="s">
        <v>16</v>
      </c>
      <c r="D1212" s="2" t="s">
        <v>8</v>
      </c>
      <c r="E1212" s="2" t="s">
        <v>9</v>
      </c>
      <c r="F1212" s="2">
        <f t="shared" si="78"/>
        <v>1</v>
      </c>
      <c r="G1212" s="2" t="str">
        <f t="shared" si="76"/>
        <v>Radouane</v>
      </c>
    </row>
    <row r="1213" spans="1:7" x14ac:dyDescent="0.3">
      <c r="A1213" s="1" t="str">
        <f t="shared" si="77"/>
        <v>43669Après-MidiM2</v>
      </c>
      <c r="B1213" s="4">
        <f t="shared" si="79"/>
        <v>43669</v>
      </c>
      <c r="C1213" s="2" t="s">
        <v>7</v>
      </c>
      <c r="D1213" s="2" t="s">
        <v>8</v>
      </c>
      <c r="E1213" s="2" t="s">
        <v>15</v>
      </c>
      <c r="F1213" s="2">
        <f t="shared" si="78"/>
        <v>2</v>
      </c>
      <c r="G1213" s="2" t="str">
        <f t="shared" si="76"/>
        <v>Patrick</v>
      </c>
    </row>
    <row r="1214" spans="1:7" x14ac:dyDescent="0.3">
      <c r="A1214" s="1" t="str">
        <f t="shared" si="77"/>
        <v>43669Après-MidiM3</v>
      </c>
      <c r="B1214" s="4">
        <f t="shared" si="79"/>
        <v>43669</v>
      </c>
      <c r="C1214" s="2" t="s">
        <v>11</v>
      </c>
      <c r="D1214" s="2" t="s">
        <v>12</v>
      </c>
      <c r="E1214" s="2" t="s">
        <v>15</v>
      </c>
      <c r="F1214" s="2">
        <f t="shared" si="78"/>
        <v>2</v>
      </c>
      <c r="G1214" s="2" t="str">
        <f t="shared" si="76"/>
        <v>Philippe</v>
      </c>
    </row>
    <row r="1215" spans="1:7" x14ac:dyDescent="0.3">
      <c r="A1215" s="1" t="str">
        <f t="shared" si="77"/>
        <v>43669NuitM2</v>
      </c>
      <c r="B1215" s="4">
        <f t="shared" si="79"/>
        <v>43669</v>
      </c>
      <c r="C1215" s="2" t="s">
        <v>13</v>
      </c>
      <c r="D1215" s="2" t="s">
        <v>8</v>
      </c>
      <c r="E1215" s="2" t="s">
        <v>21</v>
      </c>
      <c r="F1215" s="2">
        <f t="shared" si="78"/>
        <v>2</v>
      </c>
      <c r="G1215" s="2" t="str">
        <f t="shared" ref="G1215:G1278" si="80">VLOOKUP(C1215,couleur,3,FALSE)</f>
        <v>Salah</v>
      </c>
    </row>
    <row r="1216" spans="1:7" x14ac:dyDescent="0.3">
      <c r="A1216" s="1" t="str">
        <f t="shared" si="77"/>
        <v>43669NuitM3</v>
      </c>
      <c r="B1216" s="4">
        <f t="shared" si="79"/>
        <v>43669</v>
      </c>
      <c r="C1216" s="2" t="s">
        <v>18</v>
      </c>
      <c r="D1216" s="2" t="s">
        <v>12</v>
      </c>
      <c r="E1216" s="2" t="s">
        <v>21</v>
      </c>
      <c r="F1216" s="2">
        <f t="shared" si="78"/>
        <v>2</v>
      </c>
      <c r="G1216" s="2" t="str">
        <f t="shared" si="80"/>
        <v>Jérôme</v>
      </c>
    </row>
    <row r="1217" spans="1:7" x14ac:dyDescent="0.3">
      <c r="A1217" s="1" t="str">
        <f t="shared" si="77"/>
        <v>43669MatinM3</v>
      </c>
      <c r="B1217" s="4">
        <f t="shared" si="79"/>
        <v>43669</v>
      </c>
      <c r="C1217" s="2" t="s">
        <v>20</v>
      </c>
      <c r="D1217" s="2" t="s">
        <v>12</v>
      </c>
      <c r="E1217" s="2" t="s">
        <v>9</v>
      </c>
      <c r="F1217" s="2">
        <f t="shared" si="78"/>
        <v>2</v>
      </c>
      <c r="G1217" s="2" t="str">
        <f t="shared" si="80"/>
        <v>Jean-Pierre</v>
      </c>
    </row>
    <row r="1218" spans="1:7" x14ac:dyDescent="0.3">
      <c r="A1218" s="1" t="str">
        <f t="shared" ref="A1218:A1281" si="81">CONCATENATE(B1218,E1218,D1218)</f>
        <v>43669MatinM2</v>
      </c>
      <c r="B1218" s="4">
        <f t="shared" si="79"/>
        <v>43669</v>
      </c>
      <c r="C1218" s="2" t="s">
        <v>16</v>
      </c>
      <c r="D1218" s="2" t="s">
        <v>8</v>
      </c>
      <c r="E1218" s="2" t="s">
        <v>9</v>
      </c>
      <c r="F1218" s="2">
        <f t="shared" ref="F1218:F1281" si="82">WEEKDAY(B1218,2)</f>
        <v>2</v>
      </c>
      <c r="G1218" s="2" t="str">
        <f t="shared" si="80"/>
        <v>Radouane</v>
      </c>
    </row>
    <row r="1219" spans="1:7" x14ac:dyDescent="0.3">
      <c r="A1219" s="1" t="str">
        <f t="shared" si="81"/>
        <v>43670Après-MidiM2</v>
      </c>
      <c r="B1219" s="4">
        <f t="shared" si="79"/>
        <v>43670</v>
      </c>
      <c r="C1219" s="2" t="s">
        <v>7</v>
      </c>
      <c r="D1219" s="2" t="s">
        <v>8</v>
      </c>
      <c r="E1219" s="2" t="s">
        <v>15</v>
      </c>
      <c r="F1219" s="2">
        <f t="shared" si="82"/>
        <v>3</v>
      </c>
      <c r="G1219" s="2" t="str">
        <f t="shared" si="80"/>
        <v>Patrick</v>
      </c>
    </row>
    <row r="1220" spans="1:7" x14ac:dyDescent="0.3">
      <c r="A1220" s="1" t="str">
        <f t="shared" si="81"/>
        <v>43670Après-MidiM3</v>
      </c>
      <c r="B1220" s="4">
        <f t="shared" ref="B1220:B1283" si="83">$I$1+1*INT((ROW()-1)/6)</f>
        <v>43670</v>
      </c>
      <c r="C1220" s="2" t="s">
        <v>11</v>
      </c>
      <c r="D1220" s="2" t="s">
        <v>12</v>
      </c>
      <c r="E1220" s="2" t="s">
        <v>15</v>
      </c>
      <c r="F1220" s="2">
        <f t="shared" si="82"/>
        <v>3</v>
      </c>
      <c r="G1220" s="2" t="str">
        <f t="shared" si="80"/>
        <v>Philippe</v>
      </c>
    </row>
    <row r="1221" spans="1:7" x14ac:dyDescent="0.3">
      <c r="A1221" s="1" t="str">
        <f t="shared" si="81"/>
        <v>43670NuitM2</v>
      </c>
      <c r="B1221" s="4">
        <f t="shared" si="83"/>
        <v>43670</v>
      </c>
      <c r="C1221" s="2" t="s">
        <v>13</v>
      </c>
      <c r="D1221" s="2" t="s">
        <v>8</v>
      </c>
      <c r="E1221" s="2" t="s">
        <v>21</v>
      </c>
      <c r="F1221" s="2">
        <f t="shared" si="82"/>
        <v>3</v>
      </c>
      <c r="G1221" s="2" t="str">
        <f t="shared" si="80"/>
        <v>Salah</v>
      </c>
    </row>
    <row r="1222" spans="1:7" x14ac:dyDescent="0.3">
      <c r="A1222" s="1" t="str">
        <f t="shared" si="81"/>
        <v>43670NuitM3</v>
      </c>
      <c r="B1222" s="4">
        <f t="shared" si="83"/>
        <v>43670</v>
      </c>
      <c r="C1222" s="2" t="s">
        <v>18</v>
      </c>
      <c r="D1222" s="2" t="s">
        <v>12</v>
      </c>
      <c r="E1222" s="2" t="s">
        <v>21</v>
      </c>
      <c r="F1222" s="2">
        <f t="shared" si="82"/>
        <v>3</v>
      </c>
      <c r="G1222" s="2" t="str">
        <f t="shared" si="80"/>
        <v>Jérôme</v>
      </c>
    </row>
    <row r="1223" spans="1:7" x14ac:dyDescent="0.3">
      <c r="A1223" s="1" t="str">
        <f t="shared" si="81"/>
        <v>43670MatinM3</v>
      </c>
      <c r="B1223" s="4">
        <f t="shared" si="83"/>
        <v>43670</v>
      </c>
      <c r="C1223" s="2" t="s">
        <v>20</v>
      </c>
      <c r="D1223" s="2" t="s">
        <v>12</v>
      </c>
      <c r="E1223" s="2" t="s">
        <v>9</v>
      </c>
      <c r="F1223" s="2">
        <f t="shared" si="82"/>
        <v>3</v>
      </c>
      <c r="G1223" s="2" t="str">
        <f t="shared" si="80"/>
        <v>Jean-Pierre</v>
      </c>
    </row>
    <row r="1224" spans="1:7" x14ac:dyDescent="0.3">
      <c r="A1224" s="1" t="str">
        <f t="shared" si="81"/>
        <v>43670MatinM2</v>
      </c>
      <c r="B1224" s="4">
        <f t="shared" si="83"/>
        <v>43670</v>
      </c>
      <c r="C1224" s="2" t="s">
        <v>16</v>
      </c>
      <c r="D1224" s="2" t="s">
        <v>8</v>
      </c>
      <c r="E1224" s="2" t="s">
        <v>9</v>
      </c>
      <c r="F1224" s="2">
        <f t="shared" si="82"/>
        <v>3</v>
      </c>
      <c r="G1224" s="2" t="str">
        <f t="shared" si="80"/>
        <v>Radouane</v>
      </c>
    </row>
    <row r="1225" spans="1:7" x14ac:dyDescent="0.3">
      <c r="A1225" s="1" t="str">
        <f t="shared" si="81"/>
        <v>43671Après-MidiM2</v>
      </c>
      <c r="B1225" s="4">
        <f t="shared" si="83"/>
        <v>43671</v>
      </c>
      <c r="C1225" s="2" t="s">
        <v>7</v>
      </c>
      <c r="D1225" s="2" t="s">
        <v>8</v>
      </c>
      <c r="E1225" s="2" t="s">
        <v>15</v>
      </c>
      <c r="F1225" s="2">
        <f t="shared" si="82"/>
        <v>4</v>
      </c>
      <c r="G1225" s="2" t="str">
        <f t="shared" si="80"/>
        <v>Patrick</v>
      </c>
    </row>
    <row r="1226" spans="1:7" x14ac:dyDescent="0.3">
      <c r="A1226" s="1" t="str">
        <f t="shared" si="81"/>
        <v>43671Après-MidiM3</v>
      </c>
      <c r="B1226" s="4">
        <f t="shared" si="83"/>
        <v>43671</v>
      </c>
      <c r="C1226" s="2" t="s">
        <v>11</v>
      </c>
      <c r="D1226" s="2" t="s">
        <v>12</v>
      </c>
      <c r="E1226" s="2" t="s">
        <v>15</v>
      </c>
      <c r="F1226" s="2">
        <f t="shared" si="82"/>
        <v>4</v>
      </c>
      <c r="G1226" s="2" t="str">
        <f t="shared" si="80"/>
        <v>Philippe</v>
      </c>
    </row>
    <row r="1227" spans="1:7" x14ac:dyDescent="0.3">
      <c r="A1227" s="1" t="str">
        <f t="shared" si="81"/>
        <v>43671NuitM2</v>
      </c>
      <c r="B1227" s="4">
        <f t="shared" si="83"/>
        <v>43671</v>
      </c>
      <c r="C1227" s="2" t="s">
        <v>13</v>
      </c>
      <c r="D1227" s="2" t="s">
        <v>8</v>
      </c>
      <c r="E1227" s="2" t="s">
        <v>21</v>
      </c>
      <c r="F1227" s="2">
        <f t="shared" si="82"/>
        <v>4</v>
      </c>
      <c r="G1227" s="2" t="str">
        <f t="shared" si="80"/>
        <v>Salah</v>
      </c>
    </row>
    <row r="1228" spans="1:7" x14ac:dyDescent="0.3">
      <c r="A1228" s="1" t="str">
        <f t="shared" si="81"/>
        <v>43671NuitM3</v>
      </c>
      <c r="B1228" s="4">
        <f t="shared" si="83"/>
        <v>43671</v>
      </c>
      <c r="C1228" s="2" t="s">
        <v>18</v>
      </c>
      <c r="D1228" s="2" t="s">
        <v>12</v>
      </c>
      <c r="E1228" s="2" t="s">
        <v>21</v>
      </c>
      <c r="F1228" s="2">
        <f t="shared" si="82"/>
        <v>4</v>
      </c>
      <c r="G1228" s="2" t="str">
        <f t="shared" si="80"/>
        <v>Jérôme</v>
      </c>
    </row>
    <row r="1229" spans="1:7" x14ac:dyDescent="0.3">
      <c r="A1229" s="1" t="str">
        <f t="shared" si="81"/>
        <v>43671MatinM3</v>
      </c>
      <c r="B1229" s="4">
        <f t="shared" si="83"/>
        <v>43671</v>
      </c>
      <c r="C1229" s="2" t="s">
        <v>20</v>
      </c>
      <c r="D1229" s="2" t="s">
        <v>12</v>
      </c>
      <c r="E1229" s="2" t="s">
        <v>9</v>
      </c>
      <c r="F1229" s="2">
        <f t="shared" si="82"/>
        <v>4</v>
      </c>
      <c r="G1229" s="2" t="str">
        <f t="shared" si="80"/>
        <v>Jean-Pierre</v>
      </c>
    </row>
    <row r="1230" spans="1:7" x14ac:dyDescent="0.3">
      <c r="A1230" s="1" t="str">
        <f t="shared" si="81"/>
        <v>43671MatinM2</v>
      </c>
      <c r="B1230" s="4">
        <f t="shared" si="83"/>
        <v>43671</v>
      </c>
      <c r="C1230" s="2" t="s">
        <v>16</v>
      </c>
      <c r="D1230" s="2" t="s">
        <v>8</v>
      </c>
      <c r="E1230" s="2" t="s">
        <v>9</v>
      </c>
      <c r="F1230" s="2">
        <f t="shared" si="82"/>
        <v>4</v>
      </c>
      <c r="G1230" s="2" t="str">
        <f t="shared" si="80"/>
        <v>Radouane</v>
      </c>
    </row>
    <row r="1231" spans="1:7" x14ac:dyDescent="0.3">
      <c r="A1231" s="1" t="str">
        <f t="shared" si="81"/>
        <v>43672Après-MidiM2</v>
      </c>
      <c r="B1231" s="4">
        <f t="shared" si="83"/>
        <v>43672</v>
      </c>
      <c r="C1231" s="2" t="s">
        <v>7</v>
      </c>
      <c r="D1231" s="2" t="s">
        <v>8</v>
      </c>
      <c r="E1231" s="2" t="s">
        <v>15</v>
      </c>
      <c r="F1231" s="2">
        <f t="shared" si="82"/>
        <v>5</v>
      </c>
      <c r="G1231" s="2" t="str">
        <f t="shared" si="80"/>
        <v>Patrick</v>
      </c>
    </row>
    <row r="1232" spans="1:7" x14ac:dyDescent="0.3">
      <c r="A1232" s="1" t="str">
        <f t="shared" si="81"/>
        <v>43672Après-MidiM3</v>
      </c>
      <c r="B1232" s="4">
        <f t="shared" si="83"/>
        <v>43672</v>
      </c>
      <c r="C1232" s="2" t="s">
        <v>11</v>
      </c>
      <c r="D1232" s="2" t="s">
        <v>12</v>
      </c>
      <c r="E1232" s="2" t="s">
        <v>15</v>
      </c>
      <c r="F1232" s="2">
        <f t="shared" si="82"/>
        <v>5</v>
      </c>
      <c r="G1232" s="2" t="str">
        <f t="shared" si="80"/>
        <v>Philippe</v>
      </c>
    </row>
    <row r="1233" spans="1:7" x14ac:dyDescent="0.3">
      <c r="A1233" s="1" t="str">
        <f t="shared" si="81"/>
        <v>43672NuitM2</v>
      </c>
      <c r="B1233" s="4">
        <f t="shared" si="83"/>
        <v>43672</v>
      </c>
      <c r="C1233" s="2" t="s">
        <v>13</v>
      </c>
      <c r="D1233" s="2" t="s">
        <v>8</v>
      </c>
      <c r="E1233" s="2" t="s">
        <v>21</v>
      </c>
      <c r="F1233" s="2">
        <f t="shared" si="82"/>
        <v>5</v>
      </c>
      <c r="G1233" s="2" t="str">
        <f t="shared" si="80"/>
        <v>Salah</v>
      </c>
    </row>
    <row r="1234" spans="1:7" x14ac:dyDescent="0.3">
      <c r="A1234" s="1" t="str">
        <f t="shared" si="81"/>
        <v>43672NuitM3</v>
      </c>
      <c r="B1234" s="4">
        <f t="shared" si="83"/>
        <v>43672</v>
      </c>
      <c r="C1234" s="2" t="s">
        <v>18</v>
      </c>
      <c r="D1234" s="2" t="s">
        <v>12</v>
      </c>
      <c r="E1234" s="2" t="s">
        <v>21</v>
      </c>
      <c r="F1234" s="2">
        <f t="shared" si="82"/>
        <v>5</v>
      </c>
      <c r="G1234" s="2" t="str">
        <f t="shared" si="80"/>
        <v>Jérôme</v>
      </c>
    </row>
    <row r="1235" spans="1:7" x14ac:dyDescent="0.3">
      <c r="A1235" s="1" t="str">
        <f t="shared" si="81"/>
        <v>43672MatinM3</v>
      </c>
      <c r="B1235" s="4">
        <f t="shared" si="83"/>
        <v>43672</v>
      </c>
      <c r="C1235" s="2" t="s">
        <v>20</v>
      </c>
      <c r="D1235" s="2" t="s">
        <v>12</v>
      </c>
      <c r="E1235" s="2" t="s">
        <v>9</v>
      </c>
      <c r="F1235" s="2">
        <f t="shared" si="82"/>
        <v>5</v>
      </c>
      <c r="G1235" s="2" t="str">
        <f t="shared" si="80"/>
        <v>Jean-Pierre</v>
      </c>
    </row>
    <row r="1236" spans="1:7" x14ac:dyDescent="0.3">
      <c r="A1236" s="1" t="str">
        <f t="shared" si="81"/>
        <v>43672MatinM2</v>
      </c>
      <c r="B1236" s="4">
        <f t="shared" si="83"/>
        <v>43672</v>
      </c>
      <c r="C1236" s="2" t="s">
        <v>16</v>
      </c>
      <c r="D1236" s="2" t="s">
        <v>8</v>
      </c>
      <c r="E1236" s="2" t="s">
        <v>9</v>
      </c>
      <c r="F1236" s="2">
        <f t="shared" si="82"/>
        <v>5</v>
      </c>
      <c r="G1236" s="2" t="str">
        <f t="shared" si="80"/>
        <v>Radouane</v>
      </c>
    </row>
    <row r="1237" spans="1:7" x14ac:dyDescent="0.3">
      <c r="A1237" s="1" t="str">
        <f t="shared" ca="1" si="81"/>
        <v>43673NuitM2</v>
      </c>
      <c r="B1237" s="6">
        <f t="shared" si="83"/>
        <v>43673</v>
      </c>
      <c r="C1237" s="9" t="str">
        <f ca="1">INDIRECT("c"&amp;ROW()-4)</f>
        <v>Noir</v>
      </c>
      <c r="D1237" s="9" t="str">
        <f ca="1">INDIRECT("d"&amp;ROW()-4)</f>
        <v>M2</v>
      </c>
      <c r="E1237" s="9" t="str">
        <f ca="1">INDIRECT("e"&amp;ROW()-4)</f>
        <v>Nuit</v>
      </c>
      <c r="F1237" s="7">
        <f t="shared" si="82"/>
        <v>6</v>
      </c>
      <c r="G1237" s="2" t="str">
        <f t="shared" ca="1" si="80"/>
        <v>Salah</v>
      </c>
    </row>
    <row r="1238" spans="1:7" x14ac:dyDescent="0.3">
      <c r="A1238" s="1" t="str">
        <f t="shared" ca="1" si="81"/>
        <v>43673NuitM3</v>
      </c>
      <c r="B1238" s="6">
        <f t="shared" si="83"/>
        <v>43673</v>
      </c>
      <c r="C1238" s="9" t="str">
        <f ca="1">INDIRECT("c"&amp;ROW()-4)</f>
        <v>Jaune</v>
      </c>
      <c r="D1238" s="9" t="str">
        <f ca="1">INDIRECT("d"&amp;ROW()-4)</f>
        <v>M3</v>
      </c>
      <c r="E1238" s="9" t="str">
        <f ca="1">INDIRECT("e"&amp;ROW()-4)</f>
        <v>Nuit</v>
      </c>
      <c r="F1238" s="7">
        <f t="shared" si="82"/>
        <v>6</v>
      </c>
      <c r="G1238" s="2" t="str">
        <f t="shared" ca="1" si="80"/>
        <v>Jérôme</v>
      </c>
    </row>
    <row r="1239" spans="1:7" x14ac:dyDescent="0.3">
      <c r="A1239" s="1" t="str">
        <f t="shared" si="81"/>
        <v>43673</v>
      </c>
      <c r="B1239" s="6">
        <f t="shared" si="83"/>
        <v>43673</v>
      </c>
      <c r="C1239" s="7"/>
      <c r="D1239" s="7"/>
      <c r="E1239" s="7"/>
      <c r="F1239" s="7">
        <f t="shared" si="82"/>
        <v>6</v>
      </c>
      <c r="G1239" s="2" t="e">
        <f t="shared" si="80"/>
        <v>#N/A</v>
      </c>
    </row>
    <row r="1240" spans="1:7" x14ac:dyDescent="0.3">
      <c r="A1240" s="1" t="str">
        <f t="shared" si="81"/>
        <v>43673</v>
      </c>
      <c r="B1240" s="6">
        <f t="shared" si="83"/>
        <v>43673</v>
      </c>
      <c r="C1240" s="7"/>
      <c r="D1240" s="7"/>
      <c r="E1240" s="7"/>
      <c r="F1240" s="7">
        <f t="shared" si="82"/>
        <v>6</v>
      </c>
      <c r="G1240" s="2" t="e">
        <f t="shared" si="80"/>
        <v>#N/A</v>
      </c>
    </row>
    <row r="1241" spans="1:7" x14ac:dyDescent="0.3">
      <c r="A1241" s="1" t="str">
        <f t="shared" si="81"/>
        <v>43673</v>
      </c>
      <c r="B1241" s="6">
        <f t="shared" si="83"/>
        <v>43673</v>
      </c>
      <c r="C1241" s="7"/>
      <c r="D1241" s="7"/>
      <c r="E1241" s="7"/>
      <c r="F1241" s="7">
        <f t="shared" si="82"/>
        <v>6</v>
      </c>
      <c r="G1241" s="2" t="e">
        <f t="shared" si="80"/>
        <v>#N/A</v>
      </c>
    </row>
    <row r="1242" spans="1:7" x14ac:dyDescent="0.3">
      <c r="A1242" s="1" t="str">
        <f t="shared" si="81"/>
        <v>43673</v>
      </c>
      <c r="B1242" s="6">
        <f t="shared" si="83"/>
        <v>43673</v>
      </c>
      <c r="C1242" s="7"/>
      <c r="D1242" s="7"/>
      <c r="E1242" s="7"/>
      <c r="F1242" s="7">
        <f t="shared" si="82"/>
        <v>6</v>
      </c>
      <c r="G1242" s="2" t="e">
        <f t="shared" si="80"/>
        <v>#N/A</v>
      </c>
    </row>
    <row r="1243" spans="1:7" x14ac:dyDescent="0.3">
      <c r="A1243" s="1" t="str">
        <f t="shared" si="81"/>
        <v>43674</v>
      </c>
      <c r="B1243" s="6">
        <f t="shared" si="83"/>
        <v>43674</v>
      </c>
      <c r="C1243" s="7"/>
      <c r="D1243" s="7"/>
      <c r="E1243" s="7"/>
      <c r="F1243" s="7">
        <f t="shared" si="82"/>
        <v>7</v>
      </c>
      <c r="G1243" s="2" t="e">
        <f t="shared" si="80"/>
        <v>#N/A</v>
      </c>
    </row>
    <row r="1244" spans="1:7" x14ac:dyDescent="0.3">
      <c r="A1244" s="1" t="str">
        <f t="shared" si="81"/>
        <v>43674</v>
      </c>
      <c r="B1244" s="6">
        <f t="shared" si="83"/>
        <v>43674</v>
      </c>
      <c r="C1244" s="7"/>
      <c r="D1244" s="7"/>
      <c r="E1244" s="7"/>
      <c r="F1244" s="7">
        <f t="shared" si="82"/>
        <v>7</v>
      </c>
      <c r="G1244" s="2" t="e">
        <f t="shared" si="80"/>
        <v>#N/A</v>
      </c>
    </row>
    <row r="1245" spans="1:7" x14ac:dyDescent="0.3">
      <c r="A1245" s="1" t="str">
        <f t="shared" si="81"/>
        <v>43674</v>
      </c>
      <c r="B1245" s="6">
        <f t="shared" si="83"/>
        <v>43674</v>
      </c>
      <c r="C1245" s="7"/>
      <c r="D1245" s="7"/>
      <c r="E1245" s="7"/>
      <c r="F1245" s="7">
        <f t="shared" si="82"/>
        <v>7</v>
      </c>
      <c r="G1245" s="2" t="e">
        <f t="shared" si="80"/>
        <v>#N/A</v>
      </c>
    </row>
    <row r="1246" spans="1:7" x14ac:dyDescent="0.3">
      <c r="A1246" s="1" t="str">
        <f t="shared" si="81"/>
        <v>43674</v>
      </c>
      <c r="B1246" s="6">
        <f t="shared" si="83"/>
        <v>43674</v>
      </c>
      <c r="C1246" s="7"/>
      <c r="D1246" s="7"/>
      <c r="E1246" s="7"/>
      <c r="F1246" s="7">
        <f t="shared" si="82"/>
        <v>7</v>
      </c>
      <c r="G1246" s="2" t="e">
        <f t="shared" si="80"/>
        <v>#N/A</v>
      </c>
    </row>
    <row r="1247" spans="1:7" x14ac:dyDescent="0.3">
      <c r="A1247" s="1" t="str">
        <f t="shared" si="81"/>
        <v>43674</v>
      </c>
      <c r="B1247" s="6">
        <f t="shared" si="83"/>
        <v>43674</v>
      </c>
      <c r="C1247" s="7"/>
      <c r="D1247" s="7"/>
      <c r="E1247" s="7"/>
      <c r="F1247" s="7">
        <f t="shared" si="82"/>
        <v>7</v>
      </c>
      <c r="G1247" s="2" t="e">
        <f t="shared" si="80"/>
        <v>#N/A</v>
      </c>
    </row>
    <row r="1248" spans="1:7" x14ac:dyDescent="0.3">
      <c r="A1248" s="1" t="str">
        <f t="shared" si="81"/>
        <v>43674</v>
      </c>
      <c r="B1248" s="6">
        <f t="shared" si="83"/>
        <v>43674</v>
      </c>
      <c r="C1248" s="7"/>
      <c r="D1248" s="7"/>
      <c r="E1248" s="7"/>
      <c r="F1248" s="7">
        <f t="shared" si="82"/>
        <v>7</v>
      </c>
      <c r="G1248" s="2" t="e">
        <f t="shared" si="80"/>
        <v>#N/A</v>
      </c>
    </row>
    <row r="1249" spans="1:7" x14ac:dyDescent="0.3">
      <c r="A1249" s="1" t="str">
        <f t="shared" si="81"/>
        <v>43675MatinM2</v>
      </c>
      <c r="B1249" s="4">
        <f t="shared" si="83"/>
        <v>43675</v>
      </c>
      <c r="C1249" s="2" t="s">
        <v>7</v>
      </c>
      <c r="D1249" s="2" t="s">
        <v>8</v>
      </c>
      <c r="E1249" s="2" t="s">
        <v>9</v>
      </c>
      <c r="F1249" s="2">
        <f t="shared" si="82"/>
        <v>1</v>
      </c>
      <c r="G1249" s="2" t="str">
        <f t="shared" si="80"/>
        <v>Patrick</v>
      </c>
    </row>
    <row r="1250" spans="1:7" x14ac:dyDescent="0.3">
      <c r="A1250" s="1" t="str">
        <f t="shared" si="81"/>
        <v>43675MatinM3</v>
      </c>
      <c r="B1250" s="4">
        <f t="shared" si="83"/>
        <v>43675</v>
      </c>
      <c r="C1250" s="2" t="s">
        <v>11</v>
      </c>
      <c r="D1250" s="2" t="s">
        <v>12</v>
      </c>
      <c r="E1250" s="2" t="s">
        <v>9</v>
      </c>
      <c r="F1250" s="2">
        <f t="shared" si="82"/>
        <v>1</v>
      </c>
      <c r="G1250" s="2" t="str">
        <f t="shared" si="80"/>
        <v>Philippe</v>
      </c>
    </row>
    <row r="1251" spans="1:7" x14ac:dyDescent="0.3">
      <c r="A1251" s="1" t="str">
        <f t="shared" si="81"/>
        <v>43675Après-MidiM2</v>
      </c>
      <c r="B1251" s="4">
        <f t="shared" si="83"/>
        <v>43675</v>
      </c>
      <c r="C1251" s="2" t="s">
        <v>13</v>
      </c>
      <c r="D1251" s="2" t="s">
        <v>8</v>
      </c>
      <c r="E1251" s="2" t="s">
        <v>15</v>
      </c>
      <c r="F1251" s="2">
        <f t="shared" si="82"/>
        <v>1</v>
      </c>
      <c r="G1251" s="2" t="str">
        <f t="shared" si="80"/>
        <v>Salah</v>
      </c>
    </row>
    <row r="1252" spans="1:7" x14ac:dyDescent="0.3">
      <c r="A1252" s="1" t="str">
        <f t="shared" si="81"/>
        <v>43675Après-MidiM3</v>
      </c>
      <c r="B1252" s="4">
        <f t="shared" si="83"/>
        <v>43675</v>
      </c>
      <c r="C1252" s="2" t="s">
        <v>18</v>
      </c>
      <c r="D1252" s="2" t="s">
        <v>12</v>
      </c>
      <c r="E1252" s="2" t="s">
        <v>15</v>
      </c>
      <c r="F1252" s="2">
        <f t="shared" si="82"/>
        <v>1</v>
      </c>
      <c r="G1252" s="2" t="str">
        <f t="shared" si="80"/>
        <v>Jérôme</v>
      </c>
    </row>
    <row r="1253" spans="1:7" x14ac:dyDescent="0.3">
      <c r="A1253" s="1" t="str">
        <f t="shared" si="81"/>
        <v>43675NuitM3</v>
      </c>
      <c r="B1253" s="4">
        <f t="shared" si="83"/>
        <v>43675</v>
      </c>
      <c r="C1253" s="2" t="s">
        <v>20</v>
      </c>
      <c r="D1253" s="2" t="s">
        <v>12</v>
      </c>
      <c r="E1253" s="2" t="s">
        <v>21</v>
      </c>
      <c r="F1253" s="2">
        <f t="shared" si="82"/>
        <v>1</v>
      </c>
      <c r="G1253" s="2" t="str">
        <f t="shared" si="80"/>
        <v>Jean-Pierre</v>
      </c>
    </row>
    <row r="1254" spans="1:7" x14ac:dyDescent="0.3">
      <c r="A1254" s="1" t="str">
        <f t="shared" si="81"/>
        <v>43675NuitM2</v>
      </c>
      <c r="B1254" s="4">
        <f t="shared" si="83"/>
        <v>43675</v>
      </c>
      <c r="C1254" s="2" t="s">
        <v>16</v>
      </c>
      <c r="D1254" s="2" t="s">
        <v>8</v>
      </c>
      <c r="E1254" s="2" t="s">
        <v>21</v>
      </c>
      <c r="F1254" s="2">
        <f t="shared" si="82"/>
        <v>1</v>
      </c>
      <c r="G1254" s="2" t="str">
        <f t="shared" si="80"/>
        <v>Radouane</v>
      </c>
    </row>
    <row r="1255" spans="1:7" x14ac:dyDescent="0.3">
      <c r="A1255" s="1" t="str">
        <f t="shared" si="81"/>
        <v>43676MatinM2</v>
      </c>
      <c r="B1255" s="4">
        <f t="shared" si="83"/>
        <v>43676</v>
      </c>
      <c r="C1255" s="2" t="s">
        <v>7</v>
      </c>
      <c r="D1255" s="2" t="s">
        <v>8</v>
      </c>
      <c r="E1255" s="2" t="s">
        <v>9</v>
      </c>
      <c r="F1255" s="2">
        <f t="shared" si="82"/>
        <v>2</v>
      </c>
      <c r="G1255" s="2" t="str">
        <f t="shared" si="80"/>
        <v>Patrick</v>
      </c>
    </row>
    <row r="1256" spans="1:7" x14ac:dyDescent="0.3">
      <c r="A1256" s="1" t="str">
        <f t="shared" si="81"/>
        <v>43676MatinM3</v>
      </c>
      <c r="B1256" s="4">
        <f t="shared" si="83"/>
        <v>43676</v>
      </c>
      <c r="C1256" s="2" t="s">
        <v>11</v>
      </c>
      <c r="D1256" s="2" t="s">
        <v>12</v>
      </c>
      <c r="E1256" s="2" t="s">
        <v>9</v>
      </c>
      <c r="F1256" s="2">
        <f t="shared" si="82"/>
        <v>2</v>
      </c>
      <c r="G1256" s="2" t="str">
        <f t="shared" si="80"/>
        <v>Philippe</v>
      </c>
    </row>
    <row r="1257" spans="1:7" x14ac:dyDescent="0.3">
      <c r="A1257" s="1" t="str">
        <f t="shared" si="81"/>
        <v>43676Après-MidiM2</v>
      </c>
      <c r="B1257" s="4">
        <f t="shared" si="83"/>
        <v>43676</v>
      </c>
      <c r="C1257" s="2" t="s">
        <v>13</v>
      </c>
      <c r="D1257" s="2" t="s">
        <v>8</v>
      </c>
      <c r="E1257" s="2" t="s">
        <v>15</v>
      </c>
      <c r="F1257" s="2">
        <f t="shared" si="82"/>
        <v>2</v>
      </c>
      <c r="G1257" s="2" t="str">
        <f t="shared" si="80"/>
        <v>Salah</v>
      </c>
    </row>
    <row r="1258" spans="1:7" x14ac:dyDescent="0.3">
      <c r="A1258" s="1" t="str">
        <f t="shared" si="81"/>
        <v>43676Après-MidiM3</v>
      </c>
      <c r="B1258" s="4">
        <f t="shared" si="83"/>
        <v>43676</v>
      </c>
      <c r="C1258" s="2" t="s">
        <v>18</v>
      </c>
      <c r="D1258" s="2" t="s">
        <v>12</v>
      </c>
      <c r="E1258" s="2" t="s">
        <v>15</v>
      </c>
      <c r="F1258" s="2">
        <f t="shared" si="82"/>
        <v>2</v>
      </c>
      <c r="G1258" s="2" t="str">
        <f t="shared" si="80"/>
        <v>Jérôme</v>
      </c>
    </row>
    <row r="1259" spans="1:7" x14ac:dyDescent="0.3">
      <c r="A1259" s="1" t="str">
        <f t="shared" si="81"/>
        <v>43676NuitM3</v>
      </c>
      <c r="B1259" s="4">
        <f t="shared" si="83"/>
        <v>43676</v>
      </c>
      <c r="C1259" s="2" t="s">
        <v>20</v>
      </c>
      <c r="D1259" s="2" t="s">
        <v>12</v>
      </c>
      <c r="E1259" s="2" t="s">
        <v>21</v>
      </c>
      <c r="F1259" s="2">
        <f t="shared" si="82"/>
        <v>2</v>
      </c>
      <c r="G1259" s="2" t="str">
        <f t="shared" si="80"/>
        <v>Jean-Pierre</v>
      </c>
    </row>
    <row r="1260" spans="1:7" x14ac:dyDescent="0.3">
      <c r="A1260" s="1" t="str">
        <f t="shared" si="81"/>
        <v>43676NuitM2</v>
      </c>
      <c r="B1260" s="4">
        <f t="shared" si="83"/>
        <v>43676</v>
      </c>
      <c r="C1260" s="2" t="s">
        <v>16</v>
      </c>
      <c r="D1260" s="2" t="s">
        <v>8</v>
      </c>
      <c r="E1260" s="2" t="s">
        <v>21</v>
      </c>
      <c r="F1260" s="2">
        <f t="shared" si="82"/>
        <v>2</v>
      </c>
      <c r="G1260" s="2" t="str">
        <f t="shared" si="80"/>
        <v>Radouane</v>
      </c>
    </row>
    <row r="1261" spans="1:7" x14ac:dyDescent="0.3">
      <c r="A1261" s="1" t="str">
        <f t="shared" si="81"/>
        <v>43677MatinM2</v>
      </c>
      <c r="B1261" s="4">
        <f t="shared" si="83"/>
        <v>43677</v>
      </c>
      <c r="C1261" s="2" t="s">
        <v>7</v>
      </c>
      <c r="D1261" s="2" t="s">
        <v>8</v>
      </c>
      <c r="E1261" s="2" t="s">
        <v>9</v>
      </c>
      <c r="F1261" s="2">
        <f t="shared" si="82"/>
        <v>3</v>
      </c>
      <c r="G1261" s="2" t="str">
        <f t="shared" si="80"/>
        <v>Patrick</v>
      </c>
    </row>
    <row r="1262" spans="1:7" x14ac:dyDescent="0.3">
      <c r="A1262" s="1" t="str">
        <f t="shared" si="81"/>
        <v>43677MatinM3</v>
      </c>
      <c r="B1262" s="4">
        <f t="shared" si="83"/>
        <v>43677</v>
      </c>
      <c r="C1262" s="2" t="s">
        <v>11</v>
      </c>
      <c r="D1262" s="2" t="s">
        <v>12</v>
      </c>
      <c r="E1262" s="2" t="s">
        <v>9</v>
      </c>
      <c r="F1262" s="2">
        <f t="shared" si="82"/>
        <v>3</v>
      </c>
      <c r="G1262" s="2" t="str">
        <f t="shared" si="80"/>
        <v>Philippe</v>
      </c>
    </row>
    <row r="1263" spans="1:7" x14ac:dyDescent="0.3">
      <c r="A1263" s="1" t="str">
        <f t="shared" si="81"/>
        <v>43677Après-MidiM2</v>
      </c>
      <c r="B1263" s="4">
        <f t="shared" si="83"/>
        <v>43677</v>
      </c>
      <c r="C1263" s="2" t="s">
        <v>13</v>
      </c>
      <c r="D1263" s="2" t="s">
        <v>8</v>
      </c>
      <c r="E1263" s="2" t="s">
        <v>15</v>
      </c>
      <c r="F1263" s="2">
        <f t="shared" si="82"/>
        <v>3</v>
      </c>
      <c r="G1263" s="2" t="str">
        <f t="shared" si="80"/>
        <v>Salah</v>
      </c>
    </row>
    <row r="1264" spans="1:7" x14ac:dyDescent="0.3">
      <c r="A1264" s="1" t="str">
        <f t="shared" si="81"/>
        <v>43677Après-MidiM3</v>
      </c>
      <c r="B1264" s="4">
        <f t="shared" si="83"/>
        <v>43677</v>
      </c>
      <c r="C1264" s="2" t="s">
        <v>18</v>
      </c>
      <c r="D1264" s="2" t="s">
        <v>12</v>
      </c>
      <c r="E1264" s="2" t="s">
        <v>15</v>
      </c>
      <c r="F1264" s="2">
        <f t="shared" si="82"/>
        <v>3</v>
      </c>
      <c r="G1264" s="2" t="str">
        <f t="shared" si="80"/>
        <v>Jérôme</v>
      </c>
    </row>
    <row r="1265" spans="1:7" x14ac:dyDescent="0.3">
      <c r="A1265" s="1" t="str">
        <f t="shared" si="81"/>
        <v>43677NuitM3</v>
      </c>
      <c r="B1265" s="4">
        <f t="shared" si="83"/>
        <v>43677</v>
      </c>
      <c r="C1265" s="2" t="s">
        <v>20</v>
      </c>
      <c r="D1265" s="2" t="s">
        <v>12</v>
      </c>
      <c r="E1265" s="2" t="s">
        <v>21</v>
      </c>
      <c r="F1265" s="2">
        <f t="shared" si="82"/>
        <v>3</v>
      </c>
      <c r="G1265" s="2" t="str">
        <f t="shared" si="80"/>
        <v>Jean-Pierre</v>
      </c>
    </row>
    <row r="1266" spans="1:7" x14ac:dyDescent="0.3">
      <c r="A1266" s="1" t="str">
        <f t="shared" si="81"/>
        <v>43677NuitM2</v>
      </c>
      <c r="B1266" s="4">
        <f t="shared" si="83"/>
        <v>43677</v>
      </c>
      <c r="C1266" s="2" t="s">
        <v>16</v>
      </c>
      <c r="D1266" s="2" t="s">
        <v>8</v>
      </c>
      <c r="E1266" s="2" t="s">
        <v>21</v>
      </c>
      <c r="F1266" s="2">
        <f t="shared" si="82"/>
        <v>3</v>
      </c>
      <c r="G1266" s="2" t="str">
        <f t="shared" si="80"/>
        <v>Radouane</v>
      </c>
    </row>
    <row r="1267" spans="1:7" x14ac:dyDescent="0.3">
      <c r="A1267" s="1" t="str">
        <f t="shared" si="81"/>
        <v>43678MatinM2</v>
      </c>
      <c r="B1267" s="4">
        <f t="shared" si="83"/>
        <v>43678</v>
      </c>
      <c r="C1267" s="2" t="s">
        <v>7</v>
      </c>
      <c r="D1267" s="2" t="s">
        <v>8</v>
      </c>
      <c r="E1267" s="2" t="s">
        <v>9</v>
      </c>
      <c r="F1267" s="2">
        <f t="shared" si="82"/>
        <v>4</v>
      </c>
      <c r="G1267" s="2" t="str">
        <f t="shared" si="80"/>
        <v>Patrick</v>
      </c>
    </row>
    <row r="1268" spans="1:7" x14ac:dyDescent="0.3">
      <c r="A1268" s="1" t="str">
        <f t="shared" si="81"/>
        <v>43678MatinM3</v>
      </c>
      <c r="B1268" s="4">
        <f t="shared" si="83"/>
        <v>43678</v>
      </c>
      <c r="C1268" s="2" t="s">
        <v>11</v>
      </c>
      <c r="D1268" s="2" t="s">
        <v>12</v>
      </c>
      <c r="E1268" s="2" t="s">
        <v>9</v>
      </c>
      <c r="F1268" s="2">
        <f t="shared" si="82"/>
        <v>4</v>
      </c>
      <c r="G1268" s="2" t="str">
        <f t="shared" si="80"/>
        <v>Philippe</v>
      </c>
    </row>
    <row r="1269" spans="1:7" x14ac:dyDescent="0.3">
      <c r="A1269" s="1" t="str">
        <f t="shared" si="81"/>
        <v>43678Après-MidiM2</v>
      </c>
      <c r="B1269" s="4">
        <f t="shared" si="83"/>
        <v>43678</v>
      </c>
      <c r="C1269" s="2" t="s">
        <v>13</v>
      </c>
      <c r="D1269" s="2" t="s">
        <v>8</v>
      </c>
      <c r="E1269" s="2" t="s">
        <v>15</v>
      </c>
      <c r="F1269" s="2">
        <f t="shared" si="82"/>
        <v>4</v>
      </c>
      <c r="G1269" s="2" t="str">
        <f t="shared" si="80"/>
        <v>Salah</v>
      </c>
    </row>
    <row r="1270" spans="1:7" x14ac:dyDescent="0.3">
      <c r="A1270" s="1" t="str">
        <f t="shared" si="81"/>
        <v>43678Après-MidiM3</v>
      </c>
      <c r="B1270" s="4">
        <f t="shared" si="83"/>
        <v>43678</v>
      </c>
      <c r="C1270" s="2" t="s">
        <v>18</v>
      </c>
      <c r="D1270" s="2" t="s">
        <v>12</v>
      </c>
      <c r="E1270" s="2" t="s">
        <v>15</v>
      </c>
      <c r="F1270" s="2">
        <f t="shared" si="82"/>
        <v>4</v>
      </c>
      <c r="G1270" s="2" t="str">
        <f t="shared" si="80"/>
        <v>Jérôme</v>
      </c>
    </row>
    <row r="1271" spans="1:7" x14ac:dyDescent="0.3">
      <c r="A1271" s="1" t="str">
        <f t="shared" si="81"/>
        <v>43678NuitM3</v>
      </c>
      <c r="B1271" s="4">
        <f t="shared" si="83"/>
        <v>43678</v>
      </c>
      <c r="C1271" s="2" t="s">
        <v>20</v>
      </c>
      <c r="D1271" s="2" t="s">
        <v>12</v>
      </c>
      <c r="E1271" s="2" t="s">
        <v>21</v>
      </c>
      <c r="F1271" s="2">
        <f t="shared" si="82"/>
        <v>4</v>
      </c>
      <c r="G1271" s="2" t="str">
        <f t="shared" si="80"/>
        <v>Jean-Pierre</v>
      </c>
    </row>
    <row r="1272" spans="1:7" x14ac:dyDescent="0.3">
      <c r="A1272" s="1" t="str">
        <f t="shared" si="81"/>
        <v>43678NuitM2</v>
      </c>
      <c r="B1272" s="4">
        <f t="shared" si="83"/>
        <v>43678</v>
      </c>
      <c r="C1272" s="2" t="s">
        <v>16</v>
      </c>
      <c r="D1272" s="2" t="s">
        <v>8</v>
      </c>
      <c r="E1272" s="2" t="s">
        <v>21</v>
      </c>
      <c r="F1272" s="2">
        <f t="shared" si="82"/>
        <v>4</v>
      </c>
      <c r="G1272" s="2" t="str">
        <f t="shared" si="80"/>
        <v>Radouane</v>
      </c>
    </row>
    <row r="1273" spans="1:7" x14ac:dyDescent="0.3">
      <c r="A1273" s="1" t="str">
        <f t="shared" si="81"/>
        <v>43679MatinM2</v>
      </c>
      <c r="B1273" s="4">
        <f t="shared" si="83"/>
        <v>43679</v>
      </c>
      <c r="C1273" s="2" t="s">
        <v>7</v>
      </c>
      <c r="D1273" s="2" t="s">
        <v>8</v>
      </c>
      <c r="E1273" s="2" t="s">
        <v>9</v>
      </c>
      <c r="F1273" s="2">
        <f t="shared" si="82"/>
        <v>5</v>
      </c>
      <c r="G1273" s="2" t="str">
        <f t="shared" si="80"/>
        <v>Patrick</v>
      </c>
    </row>
    <row r="1274" spans="1:7" x14ac:dyDescent="0.3">
      <c r="A1274" s="1" t="str">
        <f t="shared" si="81"/>
        <v>43679MatinM3</v>
      </c>
      <c r="B1274" s="4">
        <f t="shared" si="83"/>
        <v>43679</v>
      </c>
      <c r="C1274" s="2" t="s">
        <v>11</v>
      </c>
      <c r="D1274" s="2" t="s">
        <v>12</v>
      </c>
      <c r="E1274" s="2" t="s">
        <v>9</v>
      </c>
      <c r="F1274" s="2">
        <f t="shared" si="82"/>
        <v>5</v>
      </c>
      <c r="G1274" s="2" t="str">
        <f t="shared" si="80"/>
        <v>Philippe</v>
      </c>
    </row>
    <row r="1275" spans="1:7" x14ac:dyDescent="0.3">
      <c r="A1275" s="1" t="str">
        <f t="shared" si="81"/>
        <v>43679Après-MidiM2</v>
      </c>
      <c r="B1275" s="4">
        <f t="shared" si="83"/>
        <v>43679</v>
      </c>
      <c r="C1275" s="2" t="s">
        <v>13</v>
      </c>
      <c r="D1275" s="2" t="s">
        <v>8</v>
      </c>
      <c r="E1275" s="2" t="s">
        <v>15</v>
      </c>
      <c r="F1275" s="2">
        <f t="shared" si="82"/>
        <v>5</v>
      </c>
      <c r="G1275" s="2" t="str">
        <f t="shared" si="80"/>
        <v>Salah</v>
      </c>
    </row>
    <row r="1276" spans="1:7" x14ac:dyDescent="0.3">
      <c r="A1276" s="1" t="str">
        <f t="shared" si="81"/>
        <v>43679Après-MidiM3</v>
      </c>
      <c r="B1276" s="4">
        <f t="shared" si="83"/>
        <v>43679</v>
      </c>
      <c r="C1276" s="2" t="s">
        <v>18</v>
      </c>
      <c r="D1276" s="2" t="s">
        <v>12</v>
      </c>
      <c r="E1276" s="2" t="s">
        <v>15</v>
      </c>
      <c r="F1276" s="2">
        <f t="shared" si="82"/>
        <v>5</v>
      </c>
      <c r="G1276" s="2" t="str">
        <f t="shared" si="80"/>
        <v>Jérôme</v>
      </c>
    </row>
    <row r="1277" spans="1:7" x14ac:dyDescent="0.3">
      <c r="A1277" s="1" t="str">
        <f t="shared" si="81"/>
        <v>43679NuitM3</v>
      </c>
      <c r="B1277" s="4">
        <f t="shared" si="83"/>
        <v>43679</v>
      </c>
      <c r="C1277" s="2" t="s">
        <v>20</v>
      </c>
      <c r="D1277" s="2" t="s">
        <v>12</v>
      </c>
      <c r="E1277" s="2" t="s">
        <v>21</v>
      </c>
      <c r="F1277" s="2">
        <f t="shared" si="82"/>
        <v>5</v>
      </c>
      <c r="G1277" s="2" t="str">
        <f t="shared" si="80"/>
        <v>Jean-Pierre</v>
      </c>
    </row>
    <row r="1278" spans="1:7" x14ac:dyDescent="0.3">
      <c r="A1278" s="1" t="str">
        <f t="shared" si="81"/>
        <v>43679NuitM2</v>
      </c>
      <c r="B1278" s="4">
        <f t="shared" si="83"/>
        <v>43679</v>
      </c>
      <c r="C1278" s="2" t="s">
        <v>16</v>
      </c>
      <c r="D1278" s="2" t="s">
        <v>8</v>
      </c>
      <c r="E1278" s="2" t="s">
        <v>21</v>
      </c>
      <c r="F1278" s="2">
        <f t="shared" si="82"/>
        <v>5</v>
      </c>
      <c r="G1278" s="2" t="str">
        <f t="shared" si="80"/>
        <v>Radouane</v>
      </c>
    </row>
    <row r="1279" spans="1:7" x14ac:dyDescent="0.3">
      <c r="A1279" s="1" t="str">
        <f t="shared" ca="1" si="81"/>
        <v>43680NuitM3</v>
      </c>
      <c r="B1279" s="6">
        <f t="shared" si="83"/>
        <v>43680</v>
      </c>
      <c r="C1279" s="9" t="str">
        <f ca="1">INDIRECT("c"&amp;ROW()-2)</f>
        <v>Bleu</v>
      </c>
      <c r="D1279" s="9" t="str">
        <f ca="1">INDIRECT("d"&amp;ROW()-2)</f>
        <v>M3</v>
      </c>
      <c r="E1279" s="9" t="str">
        <f ca="1">INDIRECT("e"&amp;ROW()-2)</f>
        <v>Nuit</v>
      </c>
      <c r="F1279" s="7">
        <f t="shared" si="82"/>
        <v>6</v>
      </c>
      <c r="G1279" s="2" t="str">
        <f t="shared" ref="G1279:G1342" ca="1" si="84">VLOOKUP(C1279,couleur,3,FALSE)</f>
        <v>Jean-Pierre</v>
      </c>
    </row>
    <row r="1280" spans="1:7" x14ac:dyDescent="0.3">
      <c r="A1280" s="1" t="str">
        <f t="shared" ca="1" si="81"/>
        <v>43680NuitM2</v>
      </c>
      <c r="B1280" s="6">
        <f t="shared" si="83"/>
        <v>43680</v>
      </c>
      <c r="C1280" s="9" t="str">
        <f ca="1">INDIRECT("c"&amp;ROW()-2)</f>
        <v>Marron</v>
      </c>
      <c r="D1280" s="9" t="str">
        <f ca="1">INDIRECT("d"&amp;ROW()-2)</f>
        <v>M2</v>
      </c>
      <c r="E1280" s="9" t="str">
        <f ca="1">INDIRECT("e"&amp;ROW()-2)</f>
        <v>Nuit</v>
      </c>
      <c r="F1280" s="7">
        <f t="shared" si="82"/>
        <v>6</v>
      </c>
      <c r="G1280" s="2" t="str">
        <f t="shared" ca="1" si="84"/>
        <v>Radouane</v>
      </c>
    </row>
    <row r="1281" spans="1:7" x14ac:dyDescent="0.3">
      <c r="A1281" s="1" t="str">
        <f t="shared" si="81"/>
        <v>43680</v>
      </c>
      <c r="B1281" s="6">
        <f t="shared" si="83"/>
        <v>43680</v>
      </c>
      <c r="C1281" s="7"/>
      <c r="D1281" s="7"/>
      <c r="E1281" s="7"/>
      <c r="F1281" s="7">
        <f t="shared" si="82"/>
        <v>6</v>
      </c>
      <c r="G1281" s="2" t="e">
        <f t="shared" si="84"/>
        <v>#N/A</v>
      </c>
    </row>
    <row r="1282" spans="1:7" x14ac:dyDescent="0.3">
      <c r="A1282" s="1" t="str">
        <f t="shared" ref="A1282:A1345" si="85">CONCATENATE(B1282,E1282,D1282)</f>
        <v>43680</v>
      </c>
      <c r="B1282" s="6">
        <f t="shared" si="83"/>
        <v>43680</v>
      </c>
      <c r="C1282" s="7"/>
      <c r="D1282" s="7"/>
      <c r="E1282" s="7"/>
      <c r="F1282" s="7">
        <f t="shared" ref="F1282:F1345" si="86">WEEKDAY(B1282,2)</f>
        <v>6</v>
      </c>
      <c r="G1282" s="2" t="e">
        <f t="shared" si="84"/>
        <v>#N/A</v>
      </c>
    </row>
    <row r="1283" spans="1:7" x14ac:dyDescent="0.3">
      <c r="A1283" s="1" t="str">
        <f t="shared" si="85"/>
        <v>43680</v>
      </c>
      <c r="B1283" s="6">
        <f t="shared" si="83"/>
        <v>43680</v>
      </c>
      <c r="C1283" s="7"/>
      <c r="D1283" s="7"/>
      <c r="E1283" s="7"/>
      <c r="F1283" s="7">
        <f t="shared" si="86"/>
        <v>6</v>
      </c>
      <c r="G1283" s="2" t="e">
        <f t="shared" si="84"/>
        <v>#N/A</v>
      </c>
    </row>
    <row r="1284" spans="1:7" x14ac:dyDescent="0.3">
      <c r="A1284" s="1" t="str">
        <f t="shared" si="85"/>
        <v>43680</v>
      </c>
      <c r="B1284" s="6">
        <f t="shared" ref="B1284:B1347" si="87">$I$1+1*INT((ROW()-1)/6)</f>
        <v>43680</v>
      </c>
      <c r="C1284" s="7"/>
      <c r="D1284" s="7"/>
      <c r="E1284" s="7"/>
      <c r="F1284" s="7">
        <f t="shared" si="86"/>
        <v>6</v>
      </c>
      <c r="G1284" s="2" t="e">
        <f t="shared" si="84"/>
        <v>#N/A</v>
      </c>
    </row>
    <row r="1285" spans="1:7" x14ac:dyDescent="0.3">
      <c r="A1285" s="1" t="str">
        <f t="shared" si="85"/>
        <v>43681</v>
      </c>
      <c r="B1285" s="6">
        <f t="shared" si="87"/>
        <v>43681</v>
      </c>
      <c r="C1285" s="7"/>
      <c r="D1285" s="7"/>
      <c r="E1285" s="7"/>
      <c r="F1285" s="7">
        <f t="shared" si="86"/>
        <v>7</v>
      </c>
      <c r="G1285" s="2" t="e">
        <f t="shared" si="84"/>
        <v>#N/A</v>
      </c>
    </row>
    <row r="1286" spans="1:7" x14ac:dyDescent="0.3">
      <c r="A1286" s="1" t="str">
        <f t="shared" si="85"/>
        <v>43681</v>
      </c>
      <c r="B1286" s="6">
        <f t="shared" si="87"/>
        <v>43681</v>
      </c>
      <c r="C1286" s="7"/>
      <c r="D1286" s="7"/>
      <c r="E1286" s="7"/>
      <c r="F1286" s="7">
        <f t="shared" si="86"/>
        <v>7</v>
      </c>
      <c r="G1286" s="2" t="e">
        <f t="shared" si="84"/>
        <v>#N/A</v>
      </c>
    </row>
    <row r="1287" spans="1:7" x14ac:dyDescent="0.3">
      <c r="A1287" s="1" t="str">
        <f t="shared" si="85"/>
        <v>43681</v>
      </c>
      <c r="B1287" s="6">
        <f t="shared" si="87"/>
        <v>43681</v>
      </c>
      <c r="C1287" s="7"/>
      <c r="D1287" s="7"/>
      <c r="E1287" s="7"/>
      <c r="F1287" s="7">
        <f t="shared" si="86"/>
        <v>7</v>
      </c>
      <c r="G1287" s="2" t="e">
        <f t="shared" si="84"/>
        <v>#N/A</v>
      </c>
    </row>
    <row r="1288" spans="1:7" x14ac:dyDescent="0.3">
      <c r="A1288" s="1" t="str">
        <f t="shared" si="85"/>
        <v>43681</v>
      </c>
      <c r="B1288" s="6">
        <f t="shared" si="87"/>
        <v>43681</v>
      </c>
      <c r="C1288" s="7"/>
      <c r="D1288" s="7"/>
      <c r="E1288" s="7"/>
      <c r="F1288" s="7">
        <f t="shared" si="86"/>
        <v>7</v>
      </c>
      <c r="G1288" s="2" t="e">
        <f t="shared" si="84"/>
        <v>#N/A</v>
      </c>
    </row>
    <row r="1289" spans="1:7" x14ac:dyDescent="0.3">
      <c r="A1289" s="1" t="str">
        <f t="shared" si="85"/>
        <v>43681</v>
      </c>
      <c r="B1289" s="6">
        <f t="shared" si="87"/>
        <v>43681</v>
      </c>
      <c r="C1289" s="7"/>
      <c r="D1289" s="7"/>
      <c r="E1289" s="7"/>
      <c r="F1289" s="7">
        <f t="shared" si="86"/>
        <v>7</v>
      </c>
      <c r="G1289" s="2" t="e">
        <f t="shared" si="84"/>
        <v>#N/A</v>
      </c>
    </row>
    <row r="1290" spans="1:7" x14ac:dyDescent="0.3">
      <c r="A1290" s="1" t="str">
        <f t="shared" si="85"/>
        <v>43681</v>
      </c>
      <c r="B1290" s="6">
        <f t="shared" si="87"/>
        <v>43681</v>
      </c>
      <c r="C1290" s="7"/>
      <c r="D1290" s="7"/>
      <c r="E1290" s="7"/>
      <c r="F1290" s="7">
        <f t="shared" si="86"/>
        <v>7</v>
      </c>
      <c r="G1290" s="2" t="e">
        <f t="shared" si="84"/>
        <v>#N/A</v>
      </c>
    </row>
    <row r="1291" spans="1:7" x14ac:dyDescent="0.3">
      <c r="A1291" s="1" t="str">
        <f t="shared" si="85"/>
        <v>43682NuitM2</v>
      </c>
      <c r="B1291" s="4">
        <f t="shared" si="87"/>
        <v>43682</v>
      </c>
      <c r="C1291" s="2" t="s">
        <v>7</v>
      </c>
      <c r="D1291" s="2" t="s">
        <v>8</v>
      </c>
      <c r="E1291" s="2" t="s">
        <v>21</v>
      </c>
      <c r="F1291" s="2">
        <f t="shared" si="86"/>
        <v>1</v>
      </c>
      <c r="G1291" s="2" t="str">
        <f t="shared" si="84"/>
        <v>Patrick</v>
      </c>
    </row>
    <row r="1292" spans="1:7" x14ac:dyDescent="0.3">
      <c r="A1292" s="1" t="str">
        <f t="shared" si="85"/>
        <v>43682NuitM3</v>
      </c>
      <c r="B1292" s="4">
        <f t="shared" si="87"/>
        <v>43682</v>
      </c>
      <c r="C1292" s="2" t="s">
        <v>11</v>
      </c>
      <c r="D1292" s="2" t="s">
        <v>12</v>
      </c>
      <c r="E1292" s="2" t="s">
        <v>21</v>
      </c>
      <c r="F1292" s="2">
        <f t="shared" si="86"/>
        <v>1</v>
      </c>
      <c r="G1292" s="2" t="str">
        <f t="shared" si="84"/>
        <v>Philippe</v>
      </c>
    </row>
    <row r="1293" spans="1:7" x14ac:dyDescent="0.3">
      <c r="A1293" s="1" t="str">
        <f t="shared" si="85"/>
        <v>43682MatinM2</v>
      </c>
      <c r="B1293" s="4">
        <f t="shared" si="87"/>
        <v>43682</v>
      </c>
      <c r="C1293" s="2" t="s">
        <v>13</v>
      </c>
      <c r="D1293" s="2" t="s">
        <v>8</v>
      </c>
      <c r="E1293" s="2" t="s">
        <v>9</v>
      </c>
      <c r="F1293" s="2">
        <f t="shared" si="86"/>
        <v>1</v>
      </c>
      <c r="G1293" s="2" t="str">
        <f t="shared" si="84"/>
        <v>Salah</v>
      </c>
    </row>
    <row r="1294" spans="1:7" x14ac:dyDescent="0.3">
      <c r="A1294" s="1" t="str">
        <f t="shared" si="85"/>
        <v>43682MatinM3</v>
      </c>
      <c r="B1294" s="4">
        <f t="shared" si="87"/>
        <v>43682</v>
      </c>
      <c r="C1294" s="2" t="s">
        <v>18</v>
      </c>
      <c r="D1294" s="2" t="s">
        <v>12</v>
      </c>
      <c r="E1294" s="2" t="s">
        <v>9</v>
      </c>
      <c r="F1294" s="2">
        <f t="shared" si="86"/>
        <v>1</v>
      </c>
      <c r="G1294" s="2" t="str">
        <f t="shared" si="84"/>
        <v>Jérôme</v>
      </c>
    </row>
    <row r="1295" spans="1:7" x14ac:dyDescent="0.3">
      <c r="A1295" s="1" t="str">
        <f t="shared" si="85"/>
        <v>43682Après-MidiM3</v>
      </c>
      <c r="B1295" s="4">
        <f t="shared" si="87"/>
        <v>43682</v>
      </c>
      <c r="C1295" s="2" t="s">
        <v>20</v>
      </c>
      <c r="D1295" s="2" t="s">
        <v>12</v>
      </c>
      <c r="E1295" s="2" t="s">
        <v>15</v>
      </c>
      <c r="F1295" s="2">
        <f t="shared" si="86"/>
        <v>1</v>
      </c>
      <c r="G1295" s="2" t="str">
        <f t="shared" si="84"/>
        <v>Jean-Pierre</v>
      </c>
    </row>
    <row r="1296" spans="1:7" x14ac:dyDescent="0.3">
      <c r="A1296" s="1" t="str">
        <f t="shared" si="85"/>
        <v>43682Après-MidiM2</v>
      </c>
      <c r="B1296" s="4">
        <f t="shared" si="87"/>
        <v>43682</v>
      </c>
      <c r="C1296" s="2" t="s">
        <v>16</v>
      </c>
      <c r="D1296" s="2" t="s">
        <v>8</v>
      </c>
      <c r="E1296" s="2" t="s">
        <v>15</v>
      </c>
      <c r="F1296" s="2">
        <f t="shared" si="86"/>
        <v>1</v>
      </c>
      <c r="G1296" s="2" t="str">
        <f t="shared" si="84"/>
        <v>Radouane</v>
      </c>
    </row>
    <row r="1297" spans="1:7" x14ac:dyDescent="0.3">
      <c r="A1297" s="1" t="str">
        <f t="shared" si="85"/>
        <v>43683NuitM2</v>
      </c>
      <c r="B1297" s="4">
        <f t="shared" si="87"/>
        <v>43683</v>
      </c>
      <c r="C1297" s="2" t="s">
        <v>7</v>
      </c>
      <c r="D1297" s="2" t="s">
        <v>8</v>
      </c>
      <c r="E1297" s="2" t="s">
        <v>21</v>
      </c>
      <c r="F1297" s="2">
        <f t="shared" si="86"/>
        <v>2</v>
      </c>
      <c r="G1297" s="2" t="str">
        <f t="shared" si="84"/>
        <v>Patrick</v>
      </c>
    </row>
    <row r="1298" spans="1:7" x14ac:dyDescent="0.3">
      <c r="A1298" s="1" t="str">
        <f t="shared" si="85"/>
        <v>43683NuitM3</v>
      </c>
      <c r="B1298" s="4">
        <f t="shared" si="87"/>
        <v>43683</v>
      </c>
      <c r="C1298" s="2" t="s">
        <v>11</v>
      </c>
      <c r="D1298" s="2" t="s">
        <v>12</v>
      </c>
      <c r="E1298" s="2" t="s">
        <v>21</v>
      </c>
      <c r="F1298" s="2">
        <f t="shared" si="86"/>
        <v>2</v>
      </c>
      <c r="G1298" s="2" t="str">
        <f t="shared" si="84"/>
        <v>Philippe</v>
      </c>
    </row>
    <row r="1299" spans="1:7" x14ac:dyDescent="0.3">
      <c r="A1299" s="1" t="str">
        <f t="shared" si="85"/>
        <v>43683MatinM2</v>
      </c>
      <c r="B1299" s="4">
        <f t="shared" si="87"/>
        <v>43683</v>
      </c>
      <c r="C1299" s="2" t="s">
        <v>13</v>
      </c>
      <c r="D1299" s="2" t="s">
        <v>8</v>
      </c>
      <c r="E1299" s="2" t="s">
        <v>9</v>
      </c>
      <c r="F1299" s="2">
        <f t="shared" si="86"/>
        <v>2</v>
      </c>
      <c r="G1299" s="2" t="str">
        <f t="shared" si="84"/>
        <v>Salah</v>
      </c>
    </row>
    <row r="1300" spans="1:7" x14ac:dyDescent="0.3">
      <c r="A1300" s="1" t="str">
        <f t="shared" si="85"/>
        <v>43683MatinM3</v>
      </c>
      <c r="B1300" s="4">
        <f t="shared" si="87"/>
        <v>43683</v>
      </c>
      <c r="C1300" s="2" t="s">
        <v>18</v>
      </c>
      <c r="D1300" s="2" t="s">
        <v>12</v>
      </c>
      <c r="E1300" s="2" t="s">
        <v>9</v>
      </c>
      <c r="F1300" s="2">
        <f t="shared" si="86"/>
        <v>2</v>
      </c>
      <c r="G1300" s="2" t="str">
        <f t="shared" si="84"/>
        <v>Jérôme</v>
      </c>
    </row>
    <row r="1301" spans="1:7" x14ac:dyDescent="0.3">
      <c r="A1301" s="1" t="str">
        <f t="shared" si="85"/>
        <v>43683Après-MidiM3</v>
      </c>
      <c r="B1301" s="4">
        <f t="shared" si="87"/>
        <v>43683</v>
      </c>
      <c r="C1301" s="2" t="s">
        <v>20</v>
      </c>
      <c r="D1301" s="2" t="s">
        <v>12</v>
      </c>
      <c r="E1301" s="2" t="s">
        <v>15</v>
      </c>
      <c r="F1301" s="2">
        <f t="shared" si="86"/>
        <v>2</v>
      </c>
      <c r="G1301" s="2" t="str">
        <f t="shared" si="84"/>
        <v>Jean-Pierre</v>
      </c>
    </row>
    <row r="1302" spans="1:7" x14ac:dyDescent="0.3">
      <c r="A1302" s="1" t="str">
        <f t="shared" si="85"/>
        <v>43683Après-MidiM2</v>
      </c>
      <c r="B1302" s="4">
        <f t="shared" si="87"/>
        <v>43683</v>
      </c>
      <c r="C1302" s="2" t="s">
        <v>16</v>
      </c>
      <c r="D1302" s="2" t="s">
        <v>8</v>
      </c>
      <c r="E1302" s="2" t="s">
        <v>15</v>
      </c>
      <c r="F1302" s="2">
        <f t="shared" si="86"/>
        <v>2</v>
      </c>
      <c r="G1302" s="2" t="str">
        <f t="shared" si="84"/>
        <v>Radouane</v>
      </c>
    </row>
    <row r="1303" spans="1:7" x14ac:dyDescent="0.3">
      <c r="A1303" s="1" t="str">
        <f t="shared" si="85"/>
        <v>43684NuitM2</v>
      </c>
      <c r="B1303" s="4">
        <f t="shared" si="87"/>
        <v>43684</v>
      </c>
      <c r="C1303" s="2" t="s">
        <v>7</v>
      </c>
      <c r="D1303" s="2" t="s">
        <v>8</v>
      </c>
      <c r="E1303" s="2" t="s">
        <v>21</v>
      </c>
      <c r="F1303" s="2">
        <f t="shared" si="86"/>
        <v>3</v>
      </c>
      <c r="G1303" s="2" t="str">
        <f t="shared" si="84"/>
        <v>Patrick</v>
      </c>
    </row>
    <row r="1304" spans="1:7" x14ac:dyDescent="0.3">
      <c r="A1304" s="1" t="str">
        <f t="shared" si="85"/>
        <v>43684NuitM3</v>
      </c>
      <c r="B1304" s="4">
        <f t="shared" si="87"/>
        <v>43684</v>
      </c>
      <c r="C1304" s="2" t="s">
        <v>11</v>
      </c>
      <c r="D1304" s="2" t="s">
        <v>12</v>
      </c>
      <c r="E1304" s="2" t="s">
        <v>21</v>
      </c>
      <c r="F1304" s="2">
        <f t="shared" si="86"/>
        <v>3</v>
      </c>
      <c r="G1304" s="2" t="str">
        <f t="shared" si="84"/>
        <v>Philippe</v>
      </c>
    </row>
    <row r="1305" spans="1:7" x14ac:dyDescent="0.3">
      <c r="A1305" s="1" t="str">
        <f t="shared" si="85"/>
        <v>43684MatinM2</v>
      </c>
      <c r="B1305" s="4">
        <f t="shared" si="87"/>
        <v>43684</v>
      </c>
      <c r="C1305" s="2" t="s">
        <v>13</v>
      </c>
      <c r="D1305" s="2" t="s">
        <v>8</v>
      </c>
      <c r="E1305" s="2" t="s">
        <v>9</v>
      </c>
      <c r="F1305" s="2">
        <f t="shared" si="86"/>
        <v>3</v>
      </c>
      <c r="G1305" s="2" t="str">
        <f t="shared" si="84"/>
        <v>Salah</v>
      </c>
    </row>
    <row r="1306" spans="1:7" x14ac:dyDescent="0.3">
      <c r="A1306" s="1" t="str">
        <f t="shared" si="85"/>
        <v>43684MatinM3</v>
      </c>
      <c r="B1306" s="4">
        <f t="shared" si="87"/>
        <v>43684</v>
      </c>
      <c r="C1306" s="2" t="s">
        <v>18</v>
      </c>
      <c r="D1306" s="2" t="s">
        <v>12</v>
      </c>
      <c r="E1306" s="2" t="s">
        <v>9</v>
      </c>
      <c r="F1306" s="2">
        <f t="shared" si="86"/>
        <v>3</v>
      </c>
      <c r="G1306" s="2" t="str">
        <f t="shared" si="84"/>
        <v>Jérôme</v>
      </c>
    </row>
    <row r="1307" spans="1:7" x14ac:dyDescent="0.3">
      <c r="A1307" s="1" t="str">
        <f t="shared" si="85"/>
        <v>43684Après-MidiM3</v>
      </c>
      <c r="B1307" s="4">
        <f t="shared" si="87"/>
        <v>43684</v>
      </c>
      <c r="C1307" s="2" t="s">
        <v>20</v>
      </c>
      <c r="D1307" s="2" t="s">
        <v>12</v>
      </c>
      <c r="E1307" s="2" t="s">
        <v>15</v>
      </c>
      <c r="F1307" s="2">
        <f t="shared" si="86"/>
        <v>3</v>
      </c>
      <c r="G1307" s="2" t="str">
        <f t="shared" si="84"/>
        <v>Jean-Pierre</v>
      </c>
    </row>
    <row r="1308" spans="1:7" x14ac:dyDescent="0.3">
      <c r="A1308" s="1" t="str">
        <f t="shared" si="85"/>
        <v>43684Après-MidiM2</v>
      </c>
      <c r="B1308" s="4">
        <f t="shared" si="87"/>
        <v>43684</v>
      </c>
      <c r="C1308" s="2" t="s">
        <v>16</v>
      </c>
      <c r="D1308" s="2" t="s">
        <v>8</v>
      </c>
      <c r="E1308" s="2" t="s">
        <v>15</v>
      </c>
      <c r="F1308" s="2">
        <f t="shared" si="86"/>
        <v>3</v>
      </c>
      <c r="G1308" s="2" t="str">
        <f t="shared" si="84"/>
        <v>Radouane</v>
      </c>
    </row>
    <row r="1309" spans="1:7" x14ac:dyDescent="0.3">
      <c r="A1309" s="1" t="str">
        <f t="shared" si="85"/>
        <v>43685NuitM2</v>
      </c>
      <c r="B1309" s="4">
        <f t="shared" si="87"/>
        <v>43685</v>
      </c>
      <c r="C1309" s="2" t="s">
        <v>7</v>
      </c>
      <c r="D1309" s="2" t="s">
        <v>8</v>
      </c>
      <c r="E1309" s="2" t="s">
        <v>21</v>
      </c>
      <c r="F1309" s="2">
        <f t="shared" si="86"/>
        <v>4</v>
      </c>
      <c r="G1309" s="2" t="str">
        <f t="shared" si="84"/>
        <v>Patrick</v>
      </c>
    </row>
    <row r="1310" spans="1:7" x14ac:dyDescent="0.3">
      <c r="A1310" s="1" t="str">
        <f t="shared" si="85"/>
        <v>43685NuitM3</v>
      </c>
      <c r="B1310" s="4">
        <f t="shared" si="87"/>
        <v>43685</v>
      </c>
      <c r="C1310" s="2" t="s">
        <v>11</v>
      </c>
      <c r="D1310" s="2" t="s">
        <v>12</v>
      </c>
      <c r="E1310" s="2" t="s">
        <v>21</v>
      </c>
      <c r="F1310" s="2">
        <f t="shared" si="86"/>
        <v>4</v>
      </c>
      <c r="G1310" s="2" t="str">
        <f t="shared" si="84"/>
        <v>Philippe</v>
      </c>
    </row>
    <row r="1311" spans="1:7" x14ac:dyDescent="0.3">
      <c r="A1311" s="1" t="str">
        <f t="shared" si="85"/>
        <v>43685MatinM2</v>
      </c>
      <c r="B1311" s="4">
        <f t="shared" si="87"/>
        <v>43685</v>
      </c>
      <c r="C1311" s="2" t="s">
        <v>13</v>
      </c>
      <c r="D1311" s="2" t="s">
        <v>8</v>
      </c>
      <c r="E1311" s="2" t="s">
        <v>9</v>
      </c>
      <c r="F1311" s="2">
        <f t="shared" si="86"/>
        <v>4</v>
      </c>
      <c r="G1311" s="2" t="str">
        <f t="shared" si="84"/>
        <v>Salah</v>
      </c>
    </row>
    <row r="1312" spans="1:7" x14ac:dyDescent="0.3">
      <c r="A1312" s="1" t="str">
        <f t="shared" si="85"/>
        <v>43685MatinM3</v>
      </c>
      <c r="B1312" s="4">
        <f t="shared" si="87"/>
        <v>43685</v>
      </c>
      <c r="C1312" s="2" t="s">
        <v>18</v>
      </c>
      <c r="D1312" s="2" t="s">
        <v>12</v>
      </c>
      <c r="E1312" s="2" t="s">
        <v>9</v>
      </c>
      <c r="F1312" s="2">
        <f t="shared" si="86"/>
        <v>4</v>
      </c>
      <c r="G1312" s="2" t="str">
        <f t="shared" si="84"/>
        <v>Jérôme</v>
      </c>
    </row>
    <row r="1313" spans="1:7" x14ac:dyDescent="0.3">
      <c r="A1313" s="1" t="str">
        <f t="shared" si="85"/>
        <v>43685Après-MidiM3</v>
      </c>
      <c r="B1313" s="4">
        <f t="shared" si="87"/>
        <v>43685</v>
      </c>
      <c r="C1313" s="2" t="s">
        <v>20</v>
      </c>
      <c r="D1313" s="2" t="s">
        <v>12</v>
      </c>
      <c r="E1313" s="2" t="s">
        <v>15</v>
      </c>
      <c r="F1313" s="2">
        <f t="shared" si="86"/>
        <v>4</v>
      </c>
      <c r="G1313" s="2" t="str">
        <f t="shared" si="84"/>
        <v>Jean-Pierre</v>
      </c>
    </row>
    <row r="1314" spans="1:7" x14ac:dyDescent="0.3">
      <c r="A1314" s="1" t="str">
        <f t="shared" si="85"/>
        <v>43685Après-MidiM2</v>
      </c>
      <c r="B1314" s="4">
        <f t="shared" si="87"/>
        <v>43685</v>
      </c>
      <c r="C1314" s="2" t="s">
        <v>16</v>
      </c>
      <c r="D1314" s="2" t="s">
        <v>8</v>
      </c>
      <c r="E1314" s="2" t="s">
        <v>15</v>
      </c>
      <c r="F1314" s="2">
        <f t="shared" si="86"/>
        <v>4</v>
      </c>
      <c r="G1314" s="2" t="str">
        <f t="shared" si="84"/>
        <v>Radouane</v>
      </c>
    </row>
    <row r="1315" spans="1:7" x14ac:dyDescent="0.3">
      <c r="A1315" s="1" t="str">
        <f t="shared" si="85"/>
        <v>43686NuitM2</v>
      </c>
      <c r="B1315" s="4">
        <f t="shared" si="87"/>
        <v>43686</v>
      </c>
      <c r="C1315" s="2" t="s">
        <v>7</v>
      </c>
      <c r="D1315" s="2" t="s">
        <v>8</v>
      </c>
      <c r="E1315" s="2" t="s">
        <v>21</v>
      </c>
      <c r="F1315" s="2">
        <f t="shared" si="86"/>
        <v>5</v>
      </c>
      <c r="G1315" s="2" t="str">
        <f t="shared" si="84"/>
        <v>Patrick</v>
      </c>
    </row>
    <row r="1316" spans="1:7" x14ac:dyDescent="0.3">
      <c r="A1316" s="1" t="str">
        <f t="shared" si="85"/>
        <v>43686NuitM3</v>
      </c>
      <c r="B1316" s="4">
        <f t="shared" si="87"/>
        <v>43686</v>
      </c>
      <c r="C1316" s="2" t="s">
        <v>11</v>
      </c>
      <c r="D1316" s="2" t="s">
        <v>12</v>
      </c>
      <c r="E1316" s="2" t="s">
        <v>21</v>
      </c>
      <c r="F1316" s="2">
        <f t="shared" si="86"/>
        <v>5</v>
      </c>
      <c r="G1316" s="2" t="str">
        <f t="shared" si="84"/>
        <v>Philippe</v>
      </c>
    </row>
    <row r="1317" spans="1:7" x14ac:dyDescent="0.3">
      <c r="A1317" s="1" t="str">
        <f t="shared" si="85"/>
        <v>43686MatinM2</v>
      </c>
      <c r="B1317" s="4">
        <f t="shared" si="87"/>
        <v>43686</v>
      </c>
      <c r="C1317" s="2" t="s">
        <v>13</v>
      </c>
      <c r="D1317" s="2" t="s">
        <v>8</v>
      </c>
      <c r="E1317" s="2" t="s">
        <v>9</v>
      </c>
      <c r="F1317" s="2">
        <f t="shared" si="86"/>
        <v>5</v>
      </c>
      <c r="G1317" s="2" t="str">
        <f t="shared" si="84"/>
        <v>Salah</v>
      </c>
    </row>
    <row r="1318" spans="1:7" x14ac:dyDescent="0.3">
      <c r="A1318" s="1" t="str">
        <f t="shared" si="85"/>
        <v>43686MatinM3</v>
      </c>
      <c r="B1318" s="4">
        <f t="shared" si="87"/>
        <v>43686</v>
      </c>
      <c r="C1318" s="2" t="s">
        <v>18</v>
      </c>
      <c r="D1318" s="2" t="s">
        <v>12</v>
      </c>
      <c r="E1318" s="2" t="s">
        <v>9</v>
      </c>
      <c r="F1318" s="2">
        <f t="shared" si="86"/>
        <v>5</v>
      </c>
      <c r="G1318" s="2" t="str">
        <f t="shared" si="84"/>
        <v>Jérôme</v>
      </c>
    </row>
    <row r="1319" spans="1:7" x14ac:dyDescent="0.3">
      <c r="A1319" s="1" t="str">
        <f t="shared" si="85"/>
        <v>43686Après-MidiM3</v>
      </c>
      <c r="B1319" s="4">
        <f t="shared" si="87"/>
        <v>43686</v>
      </c>
      <c r="C1319" s="2" t="s">
        <v>20</v>
      </c>
      <c r="D1319" s="2" t="s">
        <v>12</v>
      </c>
      <c r="E1319" s="2" t="s">
        <v>15</v>
      </c>
      <c r="F1319" s="2">
        <f t="shared" si="86"/>
        <v>5</v>
      </c>
      <c r="G1319" s="2" t="str">
        <f t="shared" si="84"/>
        <v>Jean-Pierre</v>
      </c>
    </row>
    <row r="1320" spans="1:7" x14ac:dyDescent="0.3">
      <c r="A1320" s="1" t="str">
        <f t="shared" si="85"/>
        <v>43686Après-MidiM2</v>
      </c>
      <c r="B1320" s="4">
        <f t="shared" si="87"/>
        <v>43686</v>
      </c>
      <c r="C1320" s="2" t="s">
        <v>16</v>
      </c>
      <c r="D1320" s="2" t="s">
        <v>8</v>
      </c>
      <c r="E1320" s="2" t="s">
        <v>15</v>
      </c>
      <c r="F1320" s="2">
        <f t="shared" si="86"/>
        <v>5</v>
      </c>
      <c r="G1320" s="2" t="str">
        <f t="shared" si="84"/>
        <v>Radouane</v>
      </c>
    </row>
    <row r="1321" spans="1:7" x14ac:dyDescent="0.3">
      <c r="A1321" s="1" t="str">
        <f t="shared" ca="1" si="85"/>
        <v>43687NuitM2</v>
      </c>
      <c r="B1321" s="6">
        <f t="shared" si="87"/>
        <v>43687</v>
      </c>
      <c r="C1321" s="9" t="str">
        <f ca="1">INDIRECT("c"&amp;ROW()-6)</f>
        <v>Rouge</v>
      </c>
      <c r="D1321" s="9" t="str">
        <f ca="1">INDIRECT("d"&amp;ROW()-6)</f>
        <v>M2</v>
      </c>
      <c r="E1321" s="9" t="str">
        <f ca="1">INDIRECT("e"&amp;ROW()-6)</f>
        <v>Nuit</v>
      </c>
      <c r="F1321" s="7">
        <f t="shared" si="86"/>
        <v>6</v>
      </c>
      <c r="G1321" s="2" t="str">
        <f t="shared" ca="1" si="84"/>
        <v>Patrick</v>
      </c>
    </row>
    <row r="1322" spans="1:7" x14ac:dyDescent="0.3">
      <c r="A1322" s="1" t="str">
        <f t="shared" ca="1" si="85"/>
        <v>43687NuitM3</v>
      </c>
      <c r="B1322" s="6">
        <f t="shared" si="87"/>
        <v>43687</v>
      </c>
      <c r="C1322" s="9" t="str">
        <f ca="1">INDIRECT("c"&amp;ROW()-6)</f>
        <v>Vert</v>
      </c>
      <c r="D1322" s="9" t="str">
        <f ca="1">INDIRECT("d"&amp;ROW()-6)</f>
        <v>M3</v>
      </c>
      <c r="E1322" s="9" t="str">
        <f ca="1">INDIRECT("e"&amp;ROW()-6)</f>
        <v>Nuit</v>
      </c>
      <c r="F1322" s="7">
        <f t="shared" si="86"/>
        <v>6</v>
      </c>
      <c r="G1322" s="2" t="str">
        <f t="shared" ca="1" si="84"/>
        <v>Philippe</v>
      </c>
    </row>
    <row r="1323" spans="1:7" x14ac:dyDescent="0.3">
      <c r="A1323" s="1" t="str">
        <f t="shared" si="85"/>
        <v>43687</v>
      </c>
      <c r="B1323" s="6">
        <f t="shared" si="87"/>
        <v>43687</v>
      </c>
      <c r="C1323" s="7"/>
      <c r="D1323" s="7"/>
      <c r="E1323" s="7"/>
      <c r="F1323" s="7">
        <f t="shared" si="86"/>
        <v>6</v>
      </c>
      <c r="G1323" s="2" t="e">
        <f t="shared" si="84"/>
        <v>#N/A</v>
      </c>
    </row>
    <row r="1324" spans="1:7" x14ac:dyDescent="0.3">
      <c r="A1324" s="1" t="str">
        <f t="shared" si="85"/>
        <v>43687</v>
      </c>
      <c r="B1324" s="6">
        <f t="shared" si="87"/>
        <v>43687</v>
      </c>
      <c r="C1324" s="7"/>
      <c r="D1324" s="7"/>
      <c r="E1324" s="7"/>
      <c r="F1324" s="7">
        <f t="shared" si="86"/>
        <v>6</v>
      </c>
      <c r="G1324" s="2" t="e">
        <f t="shared" si="84"/>
        <v>#N/A</v>
      </c>
    </row>
    <row r="1325" spans="1:7" x14ac:dyDescent="0.3">
      <c r="A1325" s="1" t="str">
        <f t="shared" si="85"/>
        <v>43687</v>
      </c>
      <c r="B1325" s="6">
        <f t="shared" si="87"/>
        <v>43687</v>
      </c>
      <c r="C1325" s="7"/>
      <c r="D1325" s="7"/>
      <c r="E1325" s="7"/>
      <c r="F1325" s="7">
        <f t="shared" si="86"/>
        <v>6</v>
      </c>
      <c r="G1325" s="2" t="e">
        <f t="shared" si="84"/>
        <v>#N/A</v>
      </c>
    </row>
    <row r="1326" spans="1:7" x14ac:dyDescent="0.3">
      <c r="A1326" s="1" t="str">
        <f t="shared" si="85"/>
        <v>43687</v>
      </c>
      <c r="B1326" s="6">
        <f t="shared" si="87"/>
        <v>43687</v>
      </c>
      <c r="C1326" s="7"/>
      <c r="D1326" s="7"/>
      <c r="E1326" s="7"/>
      <c r="F1326" s="7">
        <f t="shared" si="86"/>
        <v>6</v>
      </c>
      <c r="G1326" s="2" t="e">
        <f t="shared" si="84"/>
        <v>#N/A</v>
      </c>
    </row>
    <row r="1327" spans="1:7" x14ac:dyDescent="0.3">
      <c r="A1327" s="1" t="str">
        <f t="shared" si="85"/>
        <v>43688</v>
      </c>
      <c r="B1327" s="6">
        <f t="shared" si="87"/>
        <v>43688</v>
      </c>
      <c r="C1327" s="7"/>
      <c r="D1327" s="7"/>
      <c r="E1327" s="7"/>
      <c r="F1327" s="7">
        <f t="shared" si="86"/>
        <v>7</v>
      </c>
      <c r="G1327" s="2" t="e">
        <f t="shared" si="84"/>
        <v>#N/A</v>
      </c>
    </row>
    <row r="1328" spans="1:7" x14ac:dyDescent="0.3">
      <c r="A1328" s="1" t="str">
        <f t="shared" si="85"/>
        <v>43688</v>
      </c>
      <c r="B1328" s="6">
        <f t="shared" si="87"/>
        <v>43688</v>
      </c>
      <c r="C1328" s="7"/>
      <c r="D1328" s="7"/>
      <c r="E1328" s="7"/>
      <c r="F1328" s="7">
        <f t="shared" si="86"/>
        <v>7</v>
      </c>
      <c r="G1328" s="2" t="e">
        <f t="shared" si="84"/>
        <v>#N/A</v>
      </c>
    </row>
    <row r="1329" spans="1:7" x14ac:dyDescent="0.3">
      <c r="A1329" s="1" t="str">
        <f t="shared" si="85"/>
        <v>43688</v>
      </c>
      <c r="B1329" s="6">
        <f t="shared" si="87"/>
        <v>43688</v>
      </c>
      <c r="C1329" s="7"/>
      <c r="D1329" s="7"/>
      <c r="E1329" s="7"/>
      <c r="F1329" s="7">
        <f t="shared" si="86"/>
        <v>7</v>
      </c>
      <c r="G1329" s="2" t="e">
        <f t="shared" si="84"/>
        <v>#N/A</v>
      </c>
    </row>
    <row r="1330" spans="1:7" x14ac:dyDescent="0.3">
      <c r="A1330" s="1" t="str">
        <f t="shared" si="85"/>
        <v>43688</v>
      </c>
      <c r="B1330" s="6">
        <f t="shared" si="87"/>
        <v>43688</v>
      </c>
      <c r="C1330" s="7"/>
      <c r="D1330" s="7"/>
      <c r="E1330" s="7"/>
      <c r="F1330" s="7">
        <f t="shared" si="86"/>
        <v>7</v>
      </c>
      <c r="G1330" s="2" t="e">
        <f t="shared" si="84"/>
        <v>#N/A</v>
      </c>
    </row>
    <row r="1331" spans="1:7" x14ac:dyDescent="0.3">
      <c r="A1331" s="1" t="str">
        <f t="shared" si="85"/>
        <v>43688</v>
      </c>
      <c r="B1331" s="6">
        <f t="shared" si="87"/>
        <v>43688</v>
      </c>
      <c r="C1331" s="7"/>
      <c r="D1331" s="7"/>
      <c r="E1331" s="7"/>
      <c r="F1331" s="7">
        <f t="shared" si="86"/>
        <v>7</v>
      </c>
      <c r="G1331" s="2" t="e">
        <f t="shared" si="84"/>
        <v>#N/A</v>
      </c>
    </row>
    <row r="1332" spans="1:7" x14ac:dyDescent="0.3">
      <c r="A1332" s="1" t="str">
        <f t="shared" si="85"/>
        <v>43688</v>
      </c>
      <c r="B1332" s="6">
        <f t="shared" si="87"/>
        <v>43688</v>
      </c>
      <c r="C1332" s="7"/>
      <c r="D1332" s="7"/>
      <c r="E1332" s="7"/>
      <c r="F1332" s="7">
        <f t="shared" si="86"/>
        <v>7</v>
      </c>
      <c r="G1332" s="2" t="e">
        <f t="shared" si="84"/>
        <v>#N/A</v>
      </c>
    </row>
    <row r="1333" spans="1:7" x14ac:dyDescent="0.3">
      <c r="A1333" s="1" t="str">
        <f t="shared" si="85"/>
        <v>43689Après-MidiM2</v>
      </c>
      <c r="B1333" s="4">
        <f t="shared" si="87"/>
        <v>43689</v>
      </c>
      <c r="C1333" s="2" t="s">
        <v>7</v>
      </c>
      <c r="D1333" s="2" t="s">
        <v>8</v>
      </c>
      <c r="E1333" s="2" t="s">
        <v>15</v>
      </c>
      <c r="F1333" s="2">
        <f t="shared" si="86"/>
        <v>1</v>
      </c>
      <c r="G1333" s="2" t="str">
        <f t="shared" si="84"/>
        <v>Patrick</v>
      </c>
    </row>
    <row r="1334" spans="1:7" x14ac:dyDescent="0.3">
      <c r="A1334" s="1" t="str">
        <f t="shared" si="85"/>
        <v>43689Après-MidiM3</v>
      </c>
      <c r="B1334" s="4">
        <f t="shared" si="87"/>
        <v>43689</v>
      </c>
      <c r="C1334" s="2" t="s">
        <v>11</v>
      </c>
      <c r="D1334" s="2" t="s">
        <v>12</v>
      </c>
      <c r="E1334" s="2" t="s">
        <v>15</v>
      </c>
      <c r="F1334" s="2">
        <f t="shared" si="86"/>
        <v>1</v>
      </c>
      <c r="G1334" s="2" t="str">
        <f t="shared" si="84"/>
        <v>Philippe</v>
      </c>
    </row>
    <row r="1335" spans="1:7" x14ac:dyDescent="0.3">
      <c r="A1335" s="1" t="str">
        <f t="shared" si="85"/>
        <v>43689NuitM2</v>
      </c>
      <c r="B1335" s="4">
        <f t="shared" si="87"/>
        <v>43689</v>
      </c>
      <c r="C1335" s="2" t="s">
        <v>13</v>
      </c>
      <c r="D1335" s="2" t="s">
        <v>8</v>
      </c>
      <c r="E1335" s="2" t="s">
        <v>21</v>
      </c>
      <c r="F1335" s="2">
        <f t="shared" si="86"/>
        <v>1</v>
      </c>
      <c r="G1335" s="2" t="str">
        <f t="shared" si="84"/>
        <v>Salah</v>
      </c>
    </row>
    <row r="1336" spans="1:7" x14ac:dyDescent="0.3">
      <c r="A1336" s="1" t="str">
        <f t="shared" si="85"/>
        <v>43689NuitM3</v>
      </c>
      <c r="B1336" s="4">
        <f t="shared" si="87"/>
        <v>43689</v>
      </c>
      <c r="C1336" s="2" t="s">
        <v>18</v>
      </c>
      <c r="D1336" s="2" t="s">
        <v>12</v>
      </c>
      <c r="E1336" s="2" t="s">
        <v>21</v>
      </c>
      <c r="F1336" s="2">
        <f t="shared" si="86"/>
        <v>1</v>
      </c>
      <c r="G1336" s="2" t="str">
        <f t="shared" si="84"/>
        <v>Jérôme</v>
      </c>
    </row>
    <row r="1337" spans="1:7" x14ac:dyDescent="0.3">
      <c r="A1337" s="1" t="str">
        <f t="shared" si="85"/>
        <v>43689MatinM3</v>
      </c>
      <c r="B1337" s="4">
        <f t="shared" si="87"/>
        <v>43689</v>
      </c>
      <c r="C1337" s="2" t="s">
        <v>20</v>
      </c>
      <c r="D1337" s="2" t="s">
        <v>12</v>
      </c>
      <c r="E1337" s="2" t="s">
        <v>9</v>
      </c>
      <c r="F1337" s="2">
        <f t="shared" si="86"/>
        <v>1</v>
      </c>
      <c r="G1337" s="2" t="str">
        <f t="shared" si="84"/>
        <v>Jean-Pierre</v>
      </c>
    </row>
    <row r="1338" spans="1:7" x14ac:dyDescent="0.3">
      <c r="A1338" s="1" t="str">
        <f t="shared" si="85"/>
        <v>43689MatinM2</v>
      </c>
      <c r="B1338" s="4">
        <f t="shared" si="87"/>
        <v>43689</v>
      </c>
      <c r="C1338" s="2" t="s">
        <v>16</v>
      </c>
      <c r="D1338" s="2" t="s">
        <v>8</v>
      </c>
      <c r="E1338" s="2" t="s">
        <v>9</v>
      </c>
      <c r="F1338" s="2">
        <f t="shared" si="86"/>
        <v>1</v>
      </c>
      <c r="G1338" s="2" t="str">
        <f t="shared" si="84"/>
        <v>Radouane</v>
      </c>
    </row>
    <row r="1339" spans="1:7" x14ac:dyDescent="0.3">
      <c r="A1339" s="1" t="str">
        <f t="shared" si="85"/>
        <v>43690Après-MidiM2</v>
      </c>
      <c r="B1339" s="4">
        <f t="shared" si="87"/>
        <v>43690</v>
      </c>
      <c r="C1339" s="2" t="s">
        <v>7</v>
      </c>
      <c r="D1339" s="2" t="s">
        <v>8</v>
      </c>
      <c r="E1339" s="2" t="s">
        <v>15</v>
      </c>
      <c r="F1339" s="2">
        <f t="shared" si="86"/>
        <v>2</v>
      </c>
      <c r="G1339" s="2" t="str">
        <f t="shared" si="84"/>
        <v>Patrick</v>
      </c>
    </row>
    <row r="1340" spans="1:7" x14ac:dyDescent="0.3">
      <c r="A1340" s="1" t="str">
        <f t="shared" si="85"/>
        <v>43690Après-MidiM3</v>
      </c>
      <c r="B1340" s="4">
        <f t="shared" si="87"/>
        <v>43690</v>
      </c>
      <c r="C1340" s="2" t="s">
        <v>11</v>
      </c>
      <c r="D1340" s="2" t="s">
        <v>12</v>
      </c>
      <c r="E1340" s="2" t="s">
        <v>15</v>
      </c>
      <c r="F1340" s="2">
        <f t="shared" si="86"/>
        <v>2</v>
      </c>
      <c r="G1340" s="2" t="str">
        <f t="shared" si="84"/>
        <v>Philippe</v>
      </c>
    </row>
    <row r="1341" spans="1:7" x14ac:dyDescent="0.3">
      <c r="A1341" s="1" t="str">
        <f t="shared" si="85"/>
        <v>43690NuitM2</v>
      </c>
      <c r="B1341" s="4">
        <f t="shared" si="87"/>
        <v>43690</v>
      </c>
      <c r="C1341" s="2" t="s">
        <v>13</v>
      </c>
      <c r="D1341" s="2" t="s">
        <v>8</v>
      </c>
      <c r="E1341" s="2" t="s">
        <v>21</v>
      </c>
      <c r="F1341" s="2">
        <f t="shared" si="86"/>
        <v>2</v>
      </c>
      <c r="G1341" s="2" t="str">
        <f t="shared" si="84"/>
        <v>Salah</v>
      </c>
    </row>
    <row r="1342" spans="1:7" x14ac:dyDescent="0.3">
      <c r="A1342" s="1" t="str">
        <f t="shared" si="85"/>
        <v>43690NuitM3</v>
      </c>
      <c r="B1342" s="4">
        <f t="shared" si="87"/>
        <v>43690</v>
      </c>
      <c r="C1342" s="2" t="s">
        <v>18</v>
      </c>
      <c r="D1342" s="2" t="s">
        <v>12</v>
      </c>
      <c r="E1342" s="2" t="s">
        <v>21</v>
      </c>
      <c r="F1342" s="2">
        <f t="shared" si="86"/>
        <v>2</v>
      </c>
      <c r="G1342" s="2" t="str">
        <f t="shared" si="84"/>
        <v>Jérôme</v>
      </c>
    </row>
    <row r="1343" spans="1:7" x14ac:dyDescent="0.3">
      <c r="A1343" s="1" t="str">
        <f t="shared" si="85"/>
        <v>43690MatinM3</v>
      </c>
      <c r="B1343" s="4">
        <f t="shared" si="87"/>
        <v>43690</v>
      </c>
      <c r="C1343" s="2" t="s">
        <v>20</v>
      </c>
      <c r="D1343" s="2" t="s">
        <v>12</v>
      </c>
      <c r="E1343" s="2" t="s">
        <v>9</v>
      </c>
      <c r="F1343" s="2">
        <f t="shared" si="86"/>
        <v>2</v>
      </c>
      <c r="G1343" s="2" t="str">
        <f t="shared" ref="G1343:G1406" si="88">VLOOKUP(C1343,couleur,3,FALSE)</f>
        <v>Jean-Pierre</v>
      </c>
    </row>
    <row r="1344" spans="1:7" x14ac:dyDescent="0.3">
      <c r="A1344" s="1" t="str">
        <f t="shared" si="85"/>
        <v>43690MatinM2</v>
      </c>
      <c r="B1344" s="4">
        <f t="shared" si="87"/>
        <v>43690</v>
      </c>
      <c r="C1344" s="2" t="s">
        <v>16</v>
      </c>
      <c r="D1344" s="2" t="s">
        <v>8</v>
      </c>
      <c r="E1344" s="2" t="s">
        <v>9</v>
      </c>
      <c r="F1344" s="2">
        <f t="shared" si="86"/>
        <v>2</v>
      </c>
      <c r="G1344" s="2" t="str">
        <f t="shared" si="88"/>
        <v>Radouane</v>
      </c>
    </row>
    <row r="1345" spans="1:7" x14ac:dyDescent="0.3">
      <c r="A1345" s="1" t="str">
        <f t="shared" si="85"/>
        <v>43691Après-MidiM2</v>
      </c>
      <c r="B1345" s="4">
        <f t="shared" si="87"/>
        <v>43691</v>
      </c>
      <c r="C1345" s="2" t="s">
        <v>7</v>
      </c>
      <c r="D1345" s="2" t="s">
        <v>8</v>
      </c>
      <c r="E1345" s="2" t="s">
        <v>15</v>
      </c>
      <c r="F1345" s="2">
        <f t="shared" si="86"/>
        <v>3</v>
      </c>
      <c r="G1345" s="2" t="str">
        <f t="shared" si="88"/>
        <v>Patrick</v>
      </c>
    </row>
    <row r="1346" spans="1:7" x14ac:dyDescent="0.3">
      <c r="A1346" s="1" t="str">
        <f t="shared" ref="A1346:A1409" si="89">CONCATENATE(B1346,E1346,D1346)</f>
        <v>43691Après-MidiM3</v>
      </c>
      <c r="B1346" s="4">
        <f t="shared" si="87"/>
        <v>43691</v>
      </c>
      <c r="C1346" s="2" t="s">
        <v>11</v>
      </c>
      <c r="D1346" s="2" t="s">
        <v>12</v>
      </c>
      <c r="E1346" s="2" t="s">
        <v>15</v>
      </c>
      <c r="F1346" s="2">
        <f t="shared" ref="F1346:F1409" si="90">WEEKDAY(B1346,2)</f>
        <v>3</v>
      </c>
      <c r="G1346" s="2" t="str">
        <f t="shared" si="88"/>
        <v>Philippe</v>
      </c>
    </row>
    <row r="1347" spans="1:7" x14ac:dyDescent="0.3">
      <c r="A1347" s="1" t="str">
        <f t="shared" si="89"/>
        <v>43691NuitM2</v>
      </c>
      <c r="B1347" s="4">
        <f t="shared" si="87"/>
        <v>43691</v>
      </c>
      <c r="C1347" s="2" t="s">
        <v>13</v>
      </c>
      <c r="D1347" s="2" t="s">
        <v>8</v>
      </c>
      <c r="E1347" s="2" t="s">
        <v>21</v>
      </c>
      <c r="F1347" s="2">
        <f t="shared" si="90"/>
        <v>3</v>
      </c>
      <c r="G1347" s="2" t="str">
        <f t="shared" si="88"/>
        <v>Salah</v>
      </c>
    </row>
    <row r="1348" spans="1:7" x14ac:dyDescent="0.3">
      <c r="A1348" s="1" t="str">
        <f t="shared" si="89"/>
        <v>43691NuitM3</v>
      </c>
      <c r="B1348" s="4">
        <f t="shared" ref="B1348:B1411" si="91">$I$1+1*INT((ROW()-1)/6)</f>
        <v>43691</v>
      </c>
      <c r="C1348" s="2" t="s">
        <v>18</v>
      </c>
      <c r="D1348" s="2" t="s">
        <v>12</v>
      </c>
      <c r="E1348" s="2" t="s">
        <v>21</v>
      </c>
      <c r="F1348" s="2">
        <f t="shared" si="90"/>
        <v>3</v>
      </c>
      <c r="G1348" s="2" t="str">
        <f t="shared" si="88"/>
        <v>Jérôme</v>
      </c>
    </row>
    <row r="1349" spans="1:7" x14ac:dyDescent="0.3">
      <c r="A1349" s="1" t="str">
        <f t="shared" si="89"/>
        <v>43691MatinM3</v>
      </c>
      <c r="B1349" s="4">
        <f t="shared" si="91"/>
        <v>43691</v>
      </c>
      <c r="C1349" s="2" t="s">
        <v>20</v>
      </c>
      <c r="D1349" s="2" t="s">
        <v>12</v>
      </c>
      <c r="E1349" s="2" t="s">
        <v>9</v>
      </c>
      <c r="F1349" s="2">
        <f t="shared" si="90"/>
        <v>3</v>
      </c>
      <c r="G1349" s="2" t="str">
        <f t="shared" si="88"/>
        <v>Jean-Pierre</v>
      </c>
    </row>
    <row r="1350" spans="1:7" x14ac:dyDescent="0.3">
      <c r="A1350" s="1" t="str">
        <f t="shared" si="89"/>
        <v>43691MatinM2</v>
      </c>
      <c r="B1350" s="4">
        <f t="shared" si="91"/>
        <v>43691</v>
      </c>
      <c r="C1350" s="2" t="s">
        <v>16</v>
      </c>
      <c r="D1350" s="2" t="s">
        <v>8</v>
      </c>
      <c r="E1350" s="2" t="s">
        <v>9</v>
      </c>
      <c r="F1350" s="2">
        <f t="shared" si="90"/>
        <v>3</v>
      </c>
      <c r="G1350" s="2" t="str">
        <f t="shared" si="88"/>
        <v>Radouane</v>
      </c>
    </row>
    <row r="1351" spans="1:7" x14ac:dyDescent="0.3">
      <c r="A1351" s="1" t="str">
        <f t="shared" si="89"/>
        <v>43692Après-MidiM2</v>
      </c>
      <c r="B1351" s="4">
        <f t="shared" si="91"/>
        <v>43692</v>
      </c>
      <c r="C1351" s="2" t="s">
        <v>7</v>
      </c>
      <c r="D1351" s="2" t="s">
        <v>8</v>
      </c>
      <c r="E1351" s="2" t="s">
        <v>15</v>
      </c>
      <c r="F1351" s="2">
        <f t="shared" si="90"/>
        <v>4</v>
      </c>
      <c r="G1351" s="2" t="str">
        <f t="shared" si="88"/>
        <v>Patrick</v>
      </c>
    </row>
    <row r="1352" spans="1:7" x14ac:dyDescent="0.3">
      <c r="A1352" s="1" t="str">
        <f t="shared" si="89"/>
        <v>43692Après-MidiM3</v>
      </c>
      <c r="B1352" s="4">
        <f t="shared" si="91"/>
        <v>43692</v>
      </c>
      <c r="C1352" s="2" t="s">
        <v>11</v>
      </c>
      <c r="D1352" s="2" t="s">
        <v>12</v>
      </c>
      <c r="E1352" s="2" t="s">
        <v>15</v>
      </c>
      <c r="F1352" s="2">
        <f t="shared" si="90"/>
        <v>4</v>
      </c>
      <c r="G1352" s="2" t="str">
        <f t="shared" si="88"/>
        <v>Philippe</v>
      </c>
    </row>
    <row r="1353" spans="1:7" x14ac:dyDescent="0.3">
      <c r="A1353" s="1" t="str">
        <f t="shared" si="89"/>
        <v>43692NuitM2</v>
      </c>
      <c r="B1353" s="4">
        <f t="shared" si="91"/>
        <v>43692</v>
      </c>
      <c r="C1353" s="2" t="s">
        <v>13</v>
      </c>
      <c r="D1353" s="2" t="s">
        <v>8</v>
      </c>
      <c r="E1353" s="2" t="s">
        <v>21</v>
      </c>
      <c r="F1353" s="2">
        <f t="shared" si="90"/>
        <v>4</v>
      </c>
      <c r="G1353" s="2" t="str">
        <f t="shared" si="88"/>
        <v>Salah</v>
      </c>
    </row>
    <row r="1354" spans="1:7" x14ac:dyDescent="0.3">
      <c r="A1354" s="1" t="str">
        <f t="shared" si="89"/>
        <v>43692NuitM3</v>
      </c>
      <c r="B1354" s="4">
        <f t="shared" si="91"/>
        <v>43692</v>
      </c>
      <c r="C1354" s="2" t="s">
        <v>18</v>
      </c>
      <c r="D1354" s="2" t="s">
        <v>12</v>
      </c>
      <c r="E1354" s="2" t="s">
        <v>21</v>
      </c>
      <c r="F1354" s="2">
        <f t="shared" si="90"/>
        <v>4</v>
      </c>
      <c r="G1354" s="2" t="str">
        <f t="shared" si="88"/>
        <v>Jérôme</v>
      </c>
    </row>
    <row r="1355" spans="1:7" x14ac:dyDescent="0.3">
      <c r="A1355" s="1" t="str">
        <f t="shared" si="89"/>
        <v>43692MatinM3</v>
      </c>
      <c r="B1355" s="4">
        <f t="shared" si="91"/>
        <v>43692</v>
      </c>
      <c r="C1355" s="2" t="s">
        <v>20</v>
      </c>
      <c r="D1355" s="2" t="s">
        <v>12</v>
      </c>
      <c r="E1355" s="2" t="s">
        <v>9</v>
      </c>
      <c r="F1355" s="2">
        <f t="shared" si="90"/>
        <v>4</v>
      </c>
      <c r="G1355" s="2" t="str">
        <f t="shared" si="88"/>
        <v>Jean-Pierre</v>
      </c>
    </row>
    <row r="1356" spans="1:7" x14ac:dyDescent="0.3">
      <c r="A1356" s="1" t="str">
        <f t="shared" si="89"/>
        <v>43692MatinM2</v>
      </c>
      <c r="B1356" s="4">
        <f t="shared" si="91"/>
        <v>43692</v>
      </c>
      <c r="C1356" s="2" t="s">
        <v>16</v>
      </c>
      <c r="D1356" s="2" t="s">
        <v>8</v>
      </c>
      <c r="E1356" s="2" t="s">
        <v>9</v>
      </c>
      <c r="F1356" s="2">
        <f t="shared" si="90"/>
        <v>4</v>
      </c>
      <c r="G1356" s="2" t="str">
        <f t="shared" si="88"/>
        <v>Radouane</v>
      </c>
    </row>
    <row r="1357" spans="1:7" x14ac:dyDescent="0.3">
      <c r="A1357" s="1" t="str">
        <f t="shared" si="89"/>
        <v>43693Après-MidiM2</v>
      </c>
      <c r="B1357" s="4">
        <f t="shared" si="91"/>
        <v>43693</v>
      </c>
      <c r="C1357" s="2" t="s">
        <v>7</v>
      </c>
      <c r="D1357" s="2" t="s">
        <v>8</v>
      </c>
      <c r="E1357" s="2" t="s">
        <v>15</v>
      </c>
      <c r="F1357" s="2">
        <f t="shared" si="90"/>
        <v>5</v>
      </c>
      <c r="G1357" s="2" t="str">
        <f t="shared" si="88"/>
        <v>Patrick</v>
      </c>
    </row>
    <row r="1358" spans="1:7" x14ac:dyDescent="0.3">
      <c r="A1358" s="1" t="str">
        <f t="shared" si="89"/>
        <v>43693Après-MidiM3</v>
      </c>
      <c r="B1358" s="4">
        <f t="shared" si="91"/>
        <v>43693</v>
      </c>
      <c r="C1358" s="2" t="s">
        <v>11</v>
      </c>
      <c r="D1358" s="2" t="s">
        <v>12</v>
      </c>
      <c r="E1358" s="2" t="s">
        <v>15</v>
      </c>
      <c r="F1358" s="2">
        <f t="shared" si="90"/>
        <v>5</v>
      </c>
      <c r="G1358" s="2" t="str">
        <f t="shared" si="88"/>
        <v>Philippe</v>
      </c>
    </row>
    <row r="1359" spans="1:7" x14ac:dyDescent="0.3">
      <c r="A1359" s="1" t="str">
        <f t="shared" si="89"/>
        <v>43693NuitM2</v>
      </c>
      <c r="B1359" s="4">
        <f t="shared" si="91"/>
        <v>43693</v>
      </c>
      <c r="C1359" s="2" t="s">
        <v>13</v>
      </c>
      <c r="D1359" s="2" t="s">
        <v>8</v>
      </c>
      <c r="E1359" s="2" t="s">
        <v>21</v>
      </c>
      <c r="F1359" s="2">
        <f t="shared" si="90"/>
        <v>5</v>
      </c>
      <c r="G1359" s="2" t="str">
        <f t="shared" si="88"/>
        <v>Salah</v>
      </c>
    </row>
    <row r="1360" spans="1:7" x14ac:dyDescent="0.3">
      <c r="A1360" s="1" t="str">
        <f t="shared" si="89"/>
        <v>43693NuitM3</v>
      </c>
      <c r="B1360" s="4">
        <f t="shared" si="91"/>
        <v>43693</v>
      </c>
      <c r="C1360" s="2" t="s">
        <v>18</v>
      </c>
      <c r="D1360" s="2" t="s">
        <v>12</v>
      </c>
      <c r="E1360" s="2" t="s">
        <v>21</v>
      </c>
      <c r="F1360" s="2">
        <f t="shared" si="90"/>
        <v>5</v>
      </c>
      <c r="G1360" s="2" t="str">
        <f t="shared" si="88"/>
        <v>Jérôme</v>
      </c>
    </row>
    <row r="1361" spans="1:7" x14ac:dyDescent="0.3">
      <c r="A1361" s="1" t="str">
        <f t="shared" si="89"/>
        <v>43693MatinM3</v>
      </c>
      <c r="B1361" s="4">
        <f t="shared" si="91"/>
        <v>43693</v>
      </c>
      <c r="C1361" s="2" t="s">
        <v>20</v>
      </c>
      <c r="D1361" s="2" t="s">
        <v>12</v>
      </c>
      <c r="E1361" s="2" t="s">
        <v>9</v>
      </c>
      <c r="F1361" s="2">
        <f t="shared" si="90"/>
        <v>5</v>
      </c>
      <c r="G1361" s="2" t="str">
        <f t="shared" si="88"/>
        <v>Jean-Pierre</v>
      </c>
    </row>
    <row r="1362" spans="1:7" x14ac:dyDescent="0.3">
      <c r="A1362" s="1" t="str">
        <f t="shared" si="89"/>
        <v>43693MatinM2</v>
      </c>
      <c r="B1362" s="4">
        <f t="shared" si="91"/>
        <v>43693</v>
      </c>
      <c r="C1362" s="2" t="s">
        <v>16</v>
      </c>
      <c r="D1362" s="2" t="s">
        <v>8</v>
      </c>
      <c r="E1362" s="2" t="s">
        <v>9</v>
      </c>
      <c r="F1362" s="2">
        <f t="shared" si="90"/>
        <v>5</v>
      </c>
      <c r="G1362" s="2" t="str">
        <f t="shared" si="88"/>
        <v>Radouane</v>
      </c>
    </row>
    <row r="1363" spans="1:7" x14ac:dyDescent="0.3">
      <c r="A1363" s="1" t="str">
        <f t="shared" ca="1" si="89"/>
        <v>43694NuitM2</v>
      </c>
      <c r="B1363" s="6">
        <f t="shared" si="91"/>
        <v>43694</v>
      </c>
      <c r="C1363" s="9" t="str">
        <f ca="1">INDIRECT("c"&amp;ROW()-4)</f>
        <v>Noir</v>
      </c>
      <c r="D1363" s="9" t="str">
        <f ca="1">INDIRECT("d"&amp;ROW()-4)</f>
        <v>M2</v>
      </c>
      <c r="E1363" s="9" t="str">
        <f ca="1">INDIRECT("e"&amp;ROW()-4)</f>
        <v>Nuit</v>
      </c>
      <c r="F1363" s="7">
        <f t="shared" si="90"/>
        <v>6</v>
      </c>
      <c r="G1363" s="2" t="str">
        <f t="shared" ca="1" si="88"/>
        <v>Salah</v>
      </c>
    </row>
    <row r="1364" spans="1:7" x14ac:dyDescent="0.3">
      <c r="A1364" s="1" t="str">
        <f t="shared" ca="1" si="89"/>
        <v>43694NuitM3</v>
      </c>
      <c r="B1364" s="6">
        <f t="shared" si="91"/>
        <v>43694</v>
      </c>
      <c r="C1364" s="9" t="str">
        <f ca="1">INDIRECT("c"&amp;ROW()-4)</f>
        <v>Jaune</v>
      </c>
      <c r="D1364" s="9" t="str">
        <f ca="1">INDIRECT("d"&amp;ROW()-4)</f>
        <v>M3</v>
      </c>
      <c r="E1364" s="9" t="str">
        <f ca="1">INDIRECT("e"&amp;ROW()-4)</f>
        <v>Nuit</v>
      </c>
      <c r="F1364" s="7">
        <f t="shared" si="90"/>
        <v>6</v>
      </c>
      <c r="G1364" s="2" t="str">
        <f t="shared" ca="1" si="88"/>
        <v>Jérôme</v>
      </c>
    </row>
    <row r="1365" spans="1:7" x14ac:dyDescent="0.3">
      <c r="A1365" s="1" t="str">
        <f t="shared" si="89"/>
        <v>43694</v>
      </c>
      <c r="B1365" s="6">
        <f t="shared" si="91"/>
        <v>43694</v>
      </c>
      <c r="C1365" s="7"/>
      <c r="D1365" s="7"/>
      <c r="E1365" s="7"/>
      <c r="F1365" s="7">
        <f t="shared" si="90"/>
        <v>6</v>
      </c>
      <c r="G1365" s="2" t="e">
        <f t="shared" si="88"/>
        <v>#N/A</v>
      </c>
    </row>
    <row r="1366" spans="1:7" x14ac:dyDescent="0.3">
      <c r="A1366" s="1" t="str">
        <f t="shared" si="89"/>
        <v>43694</v>
      </c>
      <c r="B1366" s="6">
        <f t="shared" si="91"/>
        <v>43694</v>
      </c>
      <c r="C1366" s="7"/>
      <c r="D1366" s="7"/>
      <c r="E1366" s="7"/>
      <c r="F1366" s="7">
        <f t="shared" si="90"/>
        <v>6</v>
      </c>
      <c r="G1366" s="2" t="e">
        <f t="shared" si="88"/>
        <v>#N/A</v>
      </c>
    </row>
    <row r="1367" spans="1:7" x14ac:dyDescent="0.3">
      <c r="A1367" s="1" t="str">
        <f t="shared" si="89"/>
        <v>43694</v>
      </c>
      <c r="B1367" s="6">
        <f t="shared" si="91"/>
        <v>43694</v>
      </c>
      <c r="C1367" s="7"/>
      <c r="D1367" s="7"/>
      <c r="E1367" s="7"/>
      <c r="F1367" s="7">
        <f t="shared" si="90"/>
        <v>6</v>
      </c>
      <c r="G1367" s="2" t="e">
        <f t="shared" si="88"/>
        <v>#N/A</v>
      </c>
    </row>
    <row r="1368" spans="1:7" x14ac:dyDescent="0.3">
      <c r="A1368" s="1" t="str">
        <f t="shared" si="89"/>
        <v>43694</v>
      </c>
      <c r="B1368" s="6">
        <f t="shared" si="91"/>
        <v>43694</v>
      </c>
      <c r="C1368" s="7"/>
      <c r="D1368" s="7"/>
      <c r="E1368" s="7"/>
      <c r="F1368" s="7">
        <f t="shared" si="90"/>
        <v>6</v>
      </c>
      <c r="G1368" s="2" t="e">
        <f t="shared" si="88"/>
        <v>#N/A</v>
      </c>
    </row>
    <row r="1369" spans="1:7" x14ac:dyDescent="0.3">
      <c r="A1369" s="1" t="str">
        <f t="shared" si="89"/>
        <v>43695</v>
      </c>
      <c r="B1369" s="6">
        <f t="shared" si="91"/>
        <v>43695</v>
      </c>
      <c r="C1369" s="7"/>
      <c r="D1369" s="7"/>
      <c r="E1369" s="7"/>
      <c r="F1369" s="7">
        <f t="shared" si="90"/>
        <v>7</v>
      </c>
      <c r="G1369" s="2" t="e">
        <f t="shared" si="88"/>
        <v>#N/A</v>
      </c>
    </row>
    <row r="1370" spans="1:7" x14ac:dyDescent="0.3">
      <c r="A1370" s="1" t="str">
        <f t="shared" si="89"/>
        <v>43695</v>
      </c>
      <c r="B1370" s="6">
        <f t="shared" si="91"/>
        <v>43695</v>
      </c>
      <c r="C1370" s="7"/>
      <c r="D1370" s="7"/>
      <c r="E1370" s="7"/>
      <c r="F1370" s="7">
        <f t="shared" si="90"/>
        <v>7</v>
      </c>
      <c r="G1370" s="2" t="e">
        <f t="shared" si="88"/>
        <v>#N/A</v>
      </c>
    </row>
    <row r="1371" spans="1:7" x14ac:dyDescent="0.3">
      <c r="A1371" s="1" t="str">
        <f t="shared" si="89"/>
        <v>43695</v>
      </c>
      <c r="B1371" s="6">
        <f t="shared" si="91"/>
        <v>43695</v>
      </c>
      <c r="C1371" s="7"/>
      <c r="D1371" s="7"/>
      <c r="E1371" s="7"/>
      <c r="F1371" s="7">
        <f t="shared" si="90"/>
        <v>7</v>
      </c>
      <c r="G1371" s="2" t="e">
        <f t="shared" si="88"/>
        <v>#N/A</v>
      </c>
    </row>
    <row r="1372" spans="1:7" x14ac:dyDescent="0.3">
      <c r="A1372" s="1" t="str">
        <f t="shared" si="89"/>
        <v>43695</v>
      </c>
      <c r="B1372" s="6">
        <f t="shared" si="91"/>
        <v>43695</v>
      </c>
      <c r="C1372" s="7"/>
      <c r="D1372" s="7"/>
      <c r="E1372" s="7"/>
      <c r="F1372" s="7">
        <f t="shared" si="90"/>
        <v>7</v>
      </c>
      <c r="G1372" s="2" t="e">
        <f t="shared" si="88"/>
        <v>#N/A</v>
      </c>
    </row>
    <row r="1373" spans="1:7" x14ac:dyDescent="0.3">
      <c r="A1373" s="1" t="str">
        <f t="shared" si="89"/>
        <v>43695</v>
      </c>
      <c r="B1373" s="6">
        <f t="shared" si="91"/>
        <v>43695</v>
      </c>
      <c r="C1373" s="7"/>
      <c r="D1373" s="7"/>
      <c r="E1373" s="7"/>
      <c r="F1373" s="7">
        <f t="shared" si="90"/>
        <v>7</v>
      </c>
      <c r="G1373" s="2" t="e">
        <f t="shared" si="88"/>
        <v>#N/A</v>
      </c>
    </row>
    <row r="1374" spans="1:7" x14ac:dyDescent="0.3">
      <c r="A1374" s="1" t="str">
        <f t="shared" si="89"/>
        <v>43695</v>
      </c>
      <c r="B1374" s="6">
        <f t="shared" si="91"/>
        <v>43695</v>
      </c>
      <c r="C1374" s="7"/>
      <c r="D1374" s="7"/>
      <c r="E1374" s="7"/>
      <c r="F1374" s="7">
        <f t="shared" si="90"/>
        <v>7</v>
      </c>
      <c r="G1374" s="2" t="e">
        <f t="shared" si="88"/>
        <v>#N/A</v>
      </c>
    </row>
    <row r="1375" spans="1:7" x14ac:dyDescent="0.3">
      <c r="A1375" s="1" t="str">
        <f t="shared" si="89"/>
        <v>43696MatinM2</v>
      </c>
      <c r="B1375" s="4">
        <f t="shared" si="91"/>
        <v>43696</v>
      </c>
      <c r="C1375" s="2" t="s">
        <v>7</v>
      </c>
      <c r="D1375" s="2" t="s">
        <v>8</v>
      </c>
      <c r="E1375" s="2" t="s">
        <v>9</v>
      </c>
      <c r="F1375" s="2">
        <f t="shared" si="90"/>
        <v>1</v>
      </c>
      <c r="G1375" s="2" t="str">
        <f t="shared" si="88"/>
        <v>Patrick</v>
      </c>
    </row>
    <row r="1376" spans="1:7" x14ac:dyDescent="0.3">
      <c r="A1376" s="1" t="str">
        <f t="shared" si="89"/>
        <v>43696MatinM3</v>
      </c>
      <c r="B1376" s="4">
        <f t="shared" si="91"/>
        <v>43696</v>
      </c>
      <c r="C1376" s="2" t="s">
        <v>11</v>
      </c>
      <c r="D1376" s="2" t="s">
        <v>12</v>
      </c>
      <c r="E1376" s="2" t="s">
        <v>9</v>
      </c>
      <c r="F1376" s="2">
        <f t="shared" si="90"/>
        <v>1</v>
      </c>
      <c r="G1376" s="2" t="str">
        <f t="shared" si="88"/>
        <v>Philippe</v>
      </c>
    </row>
    <row r="1377" spans="1:7" x14ac:dyDescent="0.3">
      <c r="A1377" s="1" t="str">
        <f t="shared" si="89"/>
        <v>43696Après-MidiM2</v>
      </c>
      <c r="B1377" s="4">
        <f t="shared" si="91"/>
        <v>43696</v>
      </c>
      <c r="C1377" s="2" t="s">
        <v>13</v>
      </c>
      <c r="D1377" s="2" t="s">
        <v>8</v>
      </c>
      <c r="E1377" s="2" t="s">
        <v>15</v>
      </c>
      <c r="F1377" s="2">
        <f t="shared" si="90"/>
        <v>1</v>
      </c>
      <c r="G1377" s="2" t="str">
        <f t="shared" si="88"/>
        <v>Salah</v>
      </c>
    </row>
    <row r="1378" spans="1:7" x14ac:dyDescent="0.3">
      <c r="A1378" s="1" t="str">
        <f t="shared" si="89"/>
        <v>43696Après-MidiM3</v>
      </c>
      <c r="B1378" s="4">
        <f t="shared" si="91"/>
        <v>43696</v>
      </c>
      <c r="C1378" s="2" t="s">
        <v>18</v>
      </c>
      <c r="D1378" s="2" t="s">
        <v>12</v>
      </c>
      <c r="E1378" s="2" t="s">
        <v>15</v>
      </c>
      <c r="F1378" s="2">
        <f t="shared" si="90"/>
        <v>1</v>
      </c>
      <c r="G1378" s="2" t="str">
        <f t="shared" si="88"/>
        <v>Jérôme</v>
      </c>
    </row>
    <row r="1379" spans="1:7" x14ac:dyDescent="0.3">
      <c r="A1379" s="1" t="str">
        <f t="shared" si="89"/>
        <v>43696NuitM3</v>
      </c>
      <c r="B1379" s="4">
        <f t="shared" si="91"/>
        <v>43696</v>
      </c>
      <c r="C1379" s="2" t="s">
        <v>20</v>
      </c>
      <c r="D1379" s="2" t="s">
        <v>12</v>
      </c>
      <c r="E1379" s="2" t="s">
        <v>21</v>
      </c>
      <c r="F1379" s="2">
        <f t="shared" si="90"/>
        <v>1</v>
      </c>
      <c r="G1379" s="2" t="str">
        <f t="shared" si="88"/>
        <v>Jean-Pierre</v>
      </c>
    </row>
    <row r="1380" spans="1:7" x14ac:dyDescent="0.3">
      <c r="A1380" s="1" t="str">
        <f t="shared" si="89"/>
        <v>43696NuitM2</v>
      </c>
      <c r="B1380" s="4">
        <f t="shared" si="91"/>
        <v>43696</v>
      </c>
      <c r="C1380" s="2" t="s">
        <v>16</v>
      </c>
      <c r="D1380" s="2" t="s">
        <v>8</v>
      </c>
      <c r="E1380" s="2" t="s">
        <v>21</v>
      </c>
      <c r="F1380" s="2">
        <f t="shared" si="90"/>
        <v>1</v>
      </c>
      <c r="G1380" s="2" t="str">
        <f t="shared" si="88"/>
        <v>Radouane</v>
      </c>
    </row>
    <row r="1381" spans="1:7" x14ac:dyDescent="0.3">
      <c r="A1381" s="1" t="str">
        <f t="shared" si="89"/>
        <v>43697MatinM2</v>
      </c>
      <c r="B1381" s="4">
        <f t="shared" si="91"/>
        <v>43697</v>
      </c>
      <c r="C1381" s="2" t="s">
        <v>7</v>
      </c>
      <c r="D1381" s="2" t="s">
        <v>8</v>
      </c>
      <c r="E1381" s="2" t="s">
        <v>9</v>
      </c>
      <c r="F1381" s="2">
        <f t="shared" si="90"/>
        <v>2</v>
      </c>
      <c r="G1381" s="2" t="str">
        <f t="shared" si="88"/>
        <v>Patrick</v>
      </c>
    </row>
    <row r="1382" spans="1:7" x14ac:dyDescent="0.3">
      <c r="A1382" s="1" t="str">
        <f t="shared" si="89"/>
        <v>43697MatinM3</v>
      </c>
      <c r="B1382" s="4">
        <f t="shared" si="91"/>
        <v>43697</v>
      </c>
      <c r="C1382" s="2" t="s">
        <v>11</v>
      </c>
      <c r="D1382" s="2" t="s">
        <v>12</v>
      </c>
      <c r="E1382" s="2" t="s">
        <v>9</v>
      </c>
      <c r="F1382" s="2">
        <f t="shared" si="90"/>
        <v>2</v>
      </c>
      <c r="G1382" s="2" t="str">
        <f t="shared" si="88"/>
        <v>Philippe</v>
      </c>
    </row>
    <row r="1383" spans="1:7" x14ac:dyDescent="0.3">
      <c r="A1383" s="1" t="str">
        <f t="shared" si="89"/>
        <v>43697Après-MidiM2</v>
      </c>
      <c r="B1383" s="4">
        <f t="shared" si="91"/>
        <v>43697</v>
      </c>
      <c r="C1383" s="2" t="s">
        <v>13</v>
      </c>
      <c r="D1383" s="2" t="s">
        <v>8</v>
      </c>
      <c r="E1383" s="2" t="s">
        <v>15</v>
      </c>
      <c r="F1383" s="2">
        <f t="shared" si="90"/>
        <v>2</v>
      </c>
      <c r="G1383" s="2" t="str">
        <f t="shared" si="88"/>
        <v>Salah</v>
      </c>
    </row>
    <row r="1384" spans="1:7" x14ac:dyDescent="0.3">
      <c r="A1384" s="1" t="str">
        <f t="shared" si="89"/>
        <v>43697Après-MidiM3</v>
      </c>
      <c r="B1384" s="4">
        <f t="shared" si="91"/>
        <v>43697</v>
      </c>
      <c r="C1384" s="2" t="s">
        <v>18</v>
      </c>
      <c r="D1384" s="2" t="s">
        <v>12</v>
      </c>
      <c r="E1384" s="2" t="s">
        <v>15</v>
      </c>
      <c r="F1384" s="2">
        <f t="shared" si="90"/>
        <v>2</v>
      </c>
      <c r="G1384" s="2" t="str">
        <f t="shared" si="88"/>
        <v>Jérôme</v>
      </c>
    </row>
    <row r="1385" spans="1:7" x14ac:dyDescent="0.3">
      <c r="A1385" s="1" t="str">
        <f t="shared" si="89"/>
        <v>43697NuitM3</v>
      </c>
      <c r="B1385" s="4">
        <f t="shared" si="91"/>
        <v>43697</v>
      </c>
      <c r="C1385" s="2" t="s">
        <v>20</v>
      </c>
      <c r="D1385" s="2" t="s">
        <v>12</v>
      </c>
      <c r="E1385" s="2" t="s">
        <v>21</v>
      </c>
      <c r="F1385" s="2">
        <f t="shared" si="90"/>
        <v>2</v>
      </c>
      <c r="G1385" s="2" t="str">
        <f t="shared" si="88"/>
        <v>Jean-Pierre</v>
      </c>
    </row>
    <row r="1386" spans="1:7" x14ac:dyDescent="0.3">
      <c r="A1386" s="1" t="str">
        <f t="shared" si="89"/>
        <v>43697NuitM2</v>
      </c>
      <c r="B1386" s="4">
        <f t="shared" si="91"/>
        <v>43697</v>
      </c>
      <c r="C1386" s="2" t="s">
        <v>16</v>
      </c>
      <c r="D1386" s="2" t="s">
        <v>8</v>
      </c>
      <c r="E1386" s="2" t="s">
        <v>21</v>
      </c>
      <c r="F1386" s="2">
        <f t="shared" si="90"/>
        <v>2</v>
      </c>
      <c r="G1386" s="2" t="str">
        <f t="shared" si="88"/>
        <v>Radouane</v>
      </c>
    </row>
    <row r="1387" spans="1:7" x14ac:dyDescent="0.3">
      <c r="A1387" s="1" t="str">
        <f t="shared" si="89"/>
        <v>43698MatinM2</v>
      </c>
      <c r="B1387" s="4">
        <f t="shared" si="91"/>
        <v>43698</v>
      </c>
      <c r="C1387" s="2" t="s">
        <v>7</v>
      </c>
      <c r="D1387" s="2" t="s">
        <v>8</v>
      </c>
      <c r="E1387" s="2" t="s">
        <v>9</v>
      </c>
      <c r="F1387" s="2">
        <f t="shared" si="90"/>
        <v>3</v>
      </c>
      <c r="G1387" s="2" t="str">
        <f t="shared" si="88"/>
        <v>Patrick</v>
      </c>
    </row>
    <row r="1388" spans="1:7" x14ac:dyDescent="0.3">
      <c r="A1388" s="1" t="str">
        <f t="shared" si="89"/>
        <v>43698MatinM3</v>
      </c>
      <c r="B1388" s="4">
        <f t="shared" si="91"/>
        <v>43698</v>
      </c>
      <c r="C1388" s="2" t="s">
        <v>11</v>
      </c>
      <c r="D1388" s="2" t="s">
        <v>12</v>
      </c>
      <c r="E1388" s="2" t="s">
        <v>9</v>
      </c>
      <c r="F1388" s="2">
        <f t="shared" si="90"/>
        <v>3</v>
      </c>
      <c r="G1388" s="2" t="str">
        <f t="shared" si="88"/>
        <v>Philippe</v>
      </c>
    </row>
    <row r="1389" spans="1:7" x14ac:dyDescent="0.3">
      <c r="A1389" s="1" t="str">
        <f t="shared" si="89"/>
        <v>43698Après-MidiM2</v>
      </c>
      <c r="B1389" s="4">
        <f t="shared" si="91"/>
        <v>43698</v>
      </c>
      <c r="C1389" s="2" t="s">
        <v>13</v>
      </c>
      <c r="D1389" s="2" t="s">
        <v>8</v>
      </c>
      <c r="E1389" s="2" t="s">
        <v>15</v>
      </c>
      <c r="F1389" s="2">
        <f t="shared" si="90"/>
        <v>3</v>
      </c>
      <c r="G1389" s="2" t="str">
        <f t="shared" si="88"/>
        <v>Salah</v>
      </c>
    </row>
    <row r="1390" spans="1:7" x14ac:dyDescent="0.3">
      <c r="A1390" s="1" t="str">
        <f t="shared" si="89"/>
        <v>43698Après-MidiM3</v>
      </c>
      <c r="B1390" s="4">
        <f t="shared" si="91"/>
        <v>43698</v>
      </c>
      <c r="C1390" s="2" t="s">
        <v>18</v>
      </c>
      <c r="D1390" s="2" t="s">
        <v>12</v>
      </c>
      <c r="E1390" s="2" t="s">
        <v>15</v>
      </c>
      <c r="F1390" s="2">
        <f t="shared" si="90"/>
        <v>3</v>
      </c>
      <c r="G1390" s="2" t="str">
        <f t="shared" si="88"/>
        <v>Jérôme</v>
      </c>
    </row>
    <row r="1391" spans="1:7" x14ac:dyDescent="0.3">
      <c r="A1391" s="1" t="str">
        <f t="shared" si="89"/>
        <v>43698NuitM3</v>
      </c>
      <c r="B1391" s="4">
        <f t="shared" si="91"/>
        <v>43698</v>
      </c>
      <c r="C1391" s="2" t="s">
        <v>20</v>
      </c>
      <c r="D1391" s="2" t="s">
        <v>12</v>
      </c>
      <c r="E1391" s="2" t="s">
        <v>21</v>
      </c>
      <c r="F1391" s="2">
        <f t="shared" si="90"/>
        <v>3</v>
      </c>
      <c r="G1391" s="2" t="str">
        <f t="shared" si="88"/>
        <v>Jean-Pierre</v>
      </c>
    </row>
    <row r="1392" spans="1:7" x14ac:dyDescent="0.3">
      <c r="A1392" s="1" t="str">
        <f t="shared" si="89"/>
        <v>43698NuitM2</v>
      </c>
      <c r="B1392" s="4">
        <f t="shared" si="91"/>
        <v>43698</v>
      </c>
      <c r="C1392" s="2" t="s">
        <v>16</v>
      </c>
      <c r="D1392" s="2" t="s">
        <v>8</v>
      </c>
      <c r="E1392" s="2" t="s">
        <v>21</v>
      </c>
      <c r="F1392" s="2">
        <f t="shared" si="90"/>
        <v>3</v>
      </c>
      <c r="G1392" s="2" t="str">
        <f t="shared" si="88"/>
        <v>Radouane</v>
      </c>
    </row>
    <row r="1393" spans="1:7" x14ac:dyDescent="0.3">
      <c r="A1393" s="1" t="str">
        <f t="shared" si="89"/>
        <v>43699MatinM2</v>
      </c>
      <c r="B1393" s="4">
        <f t="shared" si="91"/>
        <v>43699</v>
      </c>
      <c r="C1393" s="2" t="s">
        <v>7</v>
      </c>
      <c r="D1393" s="2" t="s">
        <v>8</v>
      </c>
      <c r="E1393" s="2" t="s">
        <v>9</v>
      </c>
      <c r="F1393" s="2">
        <f t="shared" si="90"/>
        <v>4</v>
      </c>
      <c r="G1393" s="2" t="str">
        <f t="shared" si="88"/>
        <v>Patrick</v>
      </c>
    </row>
    <row r="1394" spans="1:7" x14ac:dyDescent="0.3">
      <c r="A1394" s="1" t="str">
        <f t="shared" si="89"/>
        <v>43699MatinM3</v>
      </c>
      <c r="B1394" s="4">
        <f t="shared" si="91"/>
        <v>43699</v>
      </c>
      <c r="C1394" s="2" t="s">
        <v>11</v>
      </c>
      <c r="D1394" s="2" t="s">
        <v>12</v>
      </c>
      <c r="E1394" s="2" t="s">
        <v>9</v>
      </c>
      <c r="F1394" s="2">
        <f t="shared" si="90"/>
        <v>4</v>
      </c>
      <c r="G1394" s="2" t="str">
        <f t="shared" si="88"/>
        <v>Philippe</v>
      </c>
    </row>
    <row r="1395" spans="1:7" x14ac:dyDescent="0.3">
      <c r="A1395" s="1" t="str">
        <f t="shared" si="89"/>
        <v>43699Après-MidiM2</v>
      </c>
      <c r="B1395" s="4">
        <f t="shared" si="91"/>
        <v>43699</v>
      </c>
      <c r="C1395" s="2" t="s">
        <v>13</v>
      </c>
      <c r="D1395" s="2" t="s">
        <v>8</v>
      </c>
      <c r="E1395" s="2" t="s">
        <v>15</v>
      </c>
      <c r="F1395" s="2">
        <f t="shared" si="90"/>
        <v>4</v>
      </c>
      <c r="G1395" s="2" t="str">
        <f t="shared" si="88"/>
        <v>Salah</v>
      </c>
    </row>
    <row r="1396" spans="1:7" x14ac:dyDescent="0.3">
      <c r="A1396" s="1" t="str">
        <f t="shared" si="89"/>
        <v>43699Après-MidiM3</v>
      </c>
      <c r="B1396" s="4">
        <f t="shared" si="91"/>
        <v>43699</v>
      </c>
      <c r="C1396" s="2" t="s">
        <v>18</v>
      </c>
      <c r="D1396" s="2" t="s">
        <v>12</v>
      </c>
      <c r="E1396" s="2" t="s">
        <v>15</v>
      </c>
      <c r="F1396" s="2">
        <f t="shared" si="90"/>
        <v>4</v>
      </c>
      <c r="G1396" s="2" t="str">
        <f t="shared" si="88"/>
        <v>Jérôme</v>
      </c>
    </row>
    <row r="1397" spans="1:7" x14ac:dyDescent="0.3">
      <c r="A1397" s="1" t="str">
        <f t="shared" si="89"/>
        <v>43699NuitM3</v>
      </c>
      <c r="B1397" s="4">
        <f t="shared" si="91"/>
        <v>43699</v>
      </c>
      <c r="C1397" s="2" t="s">
        <v>20</v>
      </c>
      <c r="D1397" s="2" t="s">
        <v>12</v>
      </c>
      <c r="E1397" s="2" t="s">
        <v>21</v>
      </c>
      <c r="F1397" s="2">
        <f t="shared" si="90"/>
        <v>4</v>
      </c>
      <c r="G1397" s="2" t="str">
        <f t="shared" si="88"/>
        <v>Jean-Pierre</v>
      </c>
    </row>
    <row r="1398" spans="1:7" x14ac:dyDescent="0.3">
      <c r="A1398" s="1" t="str">
        <f t="shared" si="89"/>
        <v>43699NuitM2</v>
      </c>
      <c r="B1398" s="4">
        <f t="shared" si="91"/>
        <v>43699</v>
      </c>
      <c r="C1398" s="2" t="s">
        <v>16</v>
      </c>
      <c r="D1398" s="2" t="s">
        <v>8</v>
      </c>
      <c r="E1398" s="2" t="s">
        <v>21</v>
      </c>
      <c r="F1398" s="2">
        <f t="shared" si="90"/>
        <v>4</v>
      </c>
      <c r="G1398" s="2" t="str">
        <f t="shared" si="88"/>
        <v>Radouane</v>
      </c>
    </row>
    <row r="1399" spans="1:7" x14ac:dyDescent="0.3">
      <c r="A1399" s="1" t="str">
        <f t="shared" si="89"/>
        <v>43700MatinM2</v>
      </c>
      <c r="B1399" s="4">
        <f t="shared" si="91"/>
        <v>43700</v>
      </c>
      <c r="C1399" s="2" t="s">
        <v>7</v>
      </c>
      <c r="D1399" s="2" t="s">
        <v>8</v>
      </c>
      <c r="E1399" s="2" t="s">
        <v>9</v>
      </c>
      <c r="F1399" s="2">
        <f t="shared" si="90"/>
        <v>5</v>
      </c>
      <c r="G1399" s="2" t="str">
        <f t="shared" si="88"/>
        <v>Patrick</v>
      </c>
    </row>
    <row r="1400" spans="1:7" x14ac:dyDescent="0.3">
      <c r="A1400" s="1" t="str">
        <f t="shared" si="89"/>
        <v>43700MatinM3</v>
      </c>
      <c r="B1400" s="4">
        <f t="shared" si="91"/>
        <v>43700</v>
      </c>
      <c r="C1400" s="2" t="s">
        <v>11</v>
      </c>
      <c r="D1400" s="2" t="s">
        <v>12</v>
      </c>
      <c r="E1400" s="2" t="s">
        <v>9</v>
      </c>
      <c r="F1400" s="2">
        <f t="shared" si="90"/>
        <v>5</v>
      </c>
      <c r="G1400" s="2" t="str">
        <f t="shared" si="88"/>
        <v>Philippe</v>
      </c>
    </row>
    <row r="1401" spans="1:7" x14ac:dyDescent="0.3">
      <c r="A1401" s="1" t="str">
        <f t="shared" si="89"/>
        <v>43700Après-MidiM2</v>
      </c>
      <c r="B1401" s="4">
        <f t="shared" si="91"/>
        <v>43700</v>
      </c>
      <c r="C1401" s="2" t="s">
        <v>13</v>
      </c>
      <c r="D1401" s="2" t="s">
        <v>8</v>
      </c>
      <c r="E1401" s="2" t="s">
        <v>15</v>
      </c>
      <c r="F1401" s="2">
        <f t="shared" si="90"/>
        <v>5</v>
      </c>
      <c r="G1401" s="2" t="str">
        <f t="shared" si="88"/>
        <v>Salah</v>
      </c>
    </row>
    <row r="1402" spans="1:7" x14ac:dyDescent="0.3">
      <c r="A1402" s="1" t="str">
        <f t="shared" si="89"/>
        <v>43700Après-MidiM3</v>
      </c>
      <c r="B1402" s="4">
        <f t="shared" si="91"/>
        <v>43700</v>
      </c>
      <c r="C1402" s="2" t="s">
        <v>18</v>
      </c>
      <c r="D1402" s="2" t="s">
        <v>12</v>
      </c>
      <c r="E1402" s="2" t="s">
        <v>15</v>
      </c>
      <c r="F1402" s="2">
        <f t="shared" si="90"/>
        <v>5</v>
      </c>
      <c r="G1402" s="2" t="str">
        <f t="shared" si="88"/>
        <v>Jérôme</v>
      </c>
    </row>
    <row r="1403" spans="1:7" x14ac:dyDescent="0.3">
      <c r="A1403" s="1" t="str">
        <f t="shared" si="89"/>
        <v>43700NuitM3</v>
      </c>
      <c r="B1403" s="4">
        <f t="shared" si="91"/>
        <v>43700</v>
      </c>
      <c r="C1403" s="2" t="s">
        <v>20</v>
      </c>
      <c r="D1403" s="2" t="s">
        <v>12</v>
      </c>
      <c r="E1403" s="2" t="s">
        <v>21</v>
      </c>
      <c r="F1403" s="2">
        <f t="shared" si="90"/>
        <v>5</v>
      </c>
      <c r="G1403" s="2" t="str">
        <f t="shared" si="88"/>
        <v>Jean-Pierre</v>
      </c>
    </row>
    <row r="1404" spans="1:7" x14ac:dyDescent="0.3">
      <c r="A1404" s="1" t="str">
        <f t="shared" si="89"/>
        <v>43700NuitM2</v>
      </c>
      <c r="B1404" s="4">
        <f t="shared" si="91"/>
        <v>43700</v>
      </c>
      <c r="C1404" s="2" t="s">
        <v>16</v>
      </c>
      <c r="D1404" s="2" t="s">
        <v>8</v>
      </c>
      <c r="E1404" s="2" t="s">
        <v>21</v>
      </c>
      <c r="F1404" s="2">
        <f t="shared" si="90"/>
        <v>5</v>
      </c>
      <c r="G1404" s="2" t="str">
        <f t="shared" si="88"/>
        <v>Radouane</v>
      </c>
    </row>
    <row r="1405" spans="1:7" x14ac:dyDescent="0.3">
      <c r="A1405" s="1" t="str">
        <f t="shared" ca="1" si="89"/>
        <v>43701NuitM3</v>
      </c>
      <c r="B1405" s="6">
        <f t="shared" si="91"/>
        <v>43701</v>
      </c>
      <c r="C1405" s="9" t="str">
        <f ca="1">INDIRECT("c"&amp;ROW()-2)</f>
        <v>Bleu</v>
      </c>
      <c r="D1405" s="9" t="str">
        <f ca="1">INDIRECT("d"&amp;ROW()-2)</f>
        <v>M3</v>
      </c>
      <c r="E1405" s="9" t="str">
        <f ca="1">INDIRECT("e"&amp;ROW()-2)</f>
        <v>Nuit</v>
      </c>
      <c r="F1405" s="7">
        <f t="shared" si="90"/>
        <v>6</v>
      </c>
      <c r="G1405" s="2" t="str">
        <f t="shared" ca="1" si="88"/>
        <v>Jean-Pierre</v>
      </c>
    </row>
    <row r="1406" spans="1:7" x14ac:dyDescent="0.3">
      <c r="A1406" s="1" t="str">
        <f t="shared" ca="1" si="89"/>
        <v>43701NuitM2</v>
      </c>
      <c r="B1406" s="6">
        <f t="shared" si="91"/>
        <v>43701</v>
      </c>
      <c r="C1406" s="9" t="str">
        <f ca="1">INDIRECT("c"&amp;ROW()-2)</f>
        <v>Marron</v>
      </c>
      <c r="D1406" s="9" t="str">
        <f ca="1">INDIRECT("d"&amp;ROW()-2)</f>
        <v>M2</v>
      </c>
      <c r="E1406" s="9" t="str">
        <f ca="1">INDIRECT("e"&amp;ROW()-2)</f>
        <v>Nuit</v>
      </c>
      <c r="F1406" s="7">
        <f t="shared" si="90"/>
        <v>6</v>
      </c>
      <c r="G1406" s="2" t="str">
        <f t="shared" ca="1" si="88"/>
        <v>Radouane</v>
      </c>
    </row>
    <row r="1407" spans="1:7" x14ac:dyDescent="0.3">
      <c r="A1407" s="1" t="str">
        <f t="shared" si="89"/>
        <v>43701</v>
      </c>
      <c r="B1407" s="6">
        <f t="shared" si="91"/>
        <v>43701</v>
      </c>
      <c r="C1407" s="7"/>
      <c r="D1407" s="7"/>
      <c r="E1407" s="7"/>
      <c r="F1407" s="7">
        <f t="shared" si="90"/>
        <v>6</v>
      </c>
      <c r="G1407" s="2" t="e">
        <f t="shared" ref="G1407:G1470" si="92">VLOOKUP(C1407,couleur,3,FALSE)</f>
        <v>#N/A</v>
      </c>
    </row>
    <row r="1408" spans="1:7" x14ac:dyDescent="0.3">
      <c r="A1408" s="1" t="str">
        <f t="shared" si="89"/>
        <v>43701</v>
      </c>
      <c r="B1408" s="6">
        <f t="shared" si="91"/>
        <v>43701</v>
      </c>
      <c r="C1408" s="7"/>
      <c r="D1408" s="7"/>
      <c r="E1408" s="7"/>
      <c r="F1408" s="7">
        <f t="shared" si="90"/>
        <v>6</v>
      </c>
      <c r="G1408" s="2" t="e">
        <f t="shared" si="92"/>
        <v>#N/A</v>
      </c>
    </row>
    <row r="1409" spans="1:7" x14ac:dyDescent="0.3">
      <c r="A1409" s="1" t="str">
        <f t="shared" si="89"/>
        <v>43701</v>
      </c>
      <c r="B1409" s="6">
        <f t="shared" si="91"/>
        <v>43701</v>
      </c>
      <c r="C1409" s="7"/>
      <c r="D1409" s="7"/>
      <c r="E1409" s="7"/>
      <c r="F1409" s="7">
        <f t="shared" si="90"/>
        <v>6</v>
      </c>
      <c r="G1409" s="2" t="e">
        <f t="shared" si="92"/>
        <v>#N/A</v>
      </c>
    </row>
    <row r="1410" spans="1:7" x14ac:dyDescent="0.3">
      <c r="A1410" s="1" t="str">
        <f t="shared" ref="A1410:A1473" si="93">CONCATENATE(B1410,E1410,D1410)</f>
        <v>43701</v>
      </c>
      <c r="B1410" s="6">
        <f t="shared" si="91"/>
        <v>43701</v>
      </c>
      <c r="C1410" s="7"/>
      <c r="D1410" s="7"/>
      <c r="E1410" s="7"/>
      <c r="F1410" s="7">
        <f t="shared" ref="F1410:F1473" si="94">WEEKDAY(B1410,2)</f>
        <v>6</v>
      </c>
      <c r="G1410" s="2" t="e">
        <f t="shared" si="92"/>
        <v>#N/A</v>
      </c>
    </row>
    <row r="1411" spans="1:7" x14ac:dyDescent="0.3">
      <c r="A1411" s="1" t="str">
        <f t="shared" si="93"/>
        <v>43702</v>
      </c>
      <c r="B1411" s="6">
        <f t="shared" si="91"/>
        <v>43702</v>
      </c>
      <c r="C1411" s="7"/>
      <c r="D1411" s="7"/>
      <c r="E1411" s="7"/>
      <c r="F1411" s="7">
        <f t="shared" si="94"/>
        <v>7</v>
      </c>
      <c r="G1411" s="2" t="e">
        <f t="shared" si="92"/>
        <v>#N/A</v>
      </c>
    </row>
    <row r="1412" spans="1:7" x14ac:dyDescent="0.3">
      <c r="A1412" s="1" t="str">
        <f t="shared" si="93"/>
        <v>43702</v>
      </c>
      <c r="B1412" s="6">
        <f t="shared" ref="B1412:B1475" si="95">$I$1+1*INT((ROW()-1)/6)</f>
        <v>43702</v>
      </c>
      <c r="C1412" s="7"/>
      <c r="D1412" s="7"/>
      <c r="E1412" s="7"/>
      <c r="F1412" s="7">
        <f t="shared" si="94"/>
        <v>7</v>
      </c>
      <c r="G1412" s="2" t="e">
        <f t="shared" si="92"/>
        <v>#N/A</v>
      </c>
    </row>
    <row r="1413" spans="1:7" x14ac:dyDescent="0.3">
      <c r="A1413" s="1" t="str">
        <f t="shared" si="93"/>
        <v>43702</v>
      </c>
      <c r="B1413" s="6">
        <f t="shared" si="95"/>
        <v>43702</v>
      </c>
      <c r="C1413" s="7"/>
      <c r="D1413" s="7"/>
      <c r="E1413" s="7"/>
      <c r="F1413" s="7">
        <f t="shared" si="94"/>
        <v>7</v>
      </c>
      <c r="G1413" s="2" t="e">
        <f t="shared" si="92"/>
        <v>#N/A</v>
      </c>
    </row>
    <row r="1414" spans="1:7" x14ac:dyDescent="0.3">
      <c r="A1414" s="1" t="str">
        <f t="shared" si="93"/>
        <v>43702</v>
      </c>
      <c r="B1414" s="6">
        <f t="shared" si="95"/>
        <v>43702</v>
      </c>
      <c r="C1414" s="7"/>
      <c r="D1414" s="7"/>
      <c r="E1414" s="7"/>
      <c r="F1414" s="7">
        <f t="shared" si="94"/>
        <v>7</v>
      </c>
      <c r="G1414" s="2" t="e">
        <f t="shared" si="92"/>
        <v>#N/A</v>
      </c>
    </row>
    <row r="1415" spans="1:7" x14ac:dyDescent="0.3">
      <c r="A1415" s="1" t="str">
        <f t="shared" si="93"/>
        <v>43702</v>
      </c>
      <c r="B1415" s="6">
        <f t="shared" si="95"/>
        <v>43702</v>
      </c>
      <c r="C1415" s="7"/>
      <c r="D1415" s="7"/>
      <c r="E1415" s="7"/>
      <c r="F1415" s="7">
        <f t="shared" si="94"/>
        <v>7</v>
      </c>
      <c r="G1415" s="2" t="e">
        <f t="shared" si="92"/>
        <v>#N/A</v>
      </c>
    </row>
    <row r="1416" spans="1:7" x14ac:dyDescent="0.3">
      <c r="A1416" s="1" t="str">
        <f t="shared" si="93"/>
        <v>43702</v>
      </c>
      <c r="B1416" s="6">
        <f t="shared" si="95"/>
        <v>43702</v>
      </c>
      <c r="C1416" s="7"/>
      <c r="D1416" s="7"/>
      <c r="E1416" s="7"/>
      <c r="F1416" s="7">
        <f t="shared" si="94"/>
        <v>7</v>
      </c>
      <c r="G1416" s="2" t="e">
        <f t="shared" si="92"/>
        <v>#N/A</v>
      </c>
    </row>
    <row r="1417" spans="1:7" x14ac:dyDescent="0.3">
      <c r="A1417" s="1" t="str">
        <f t="shared" si="93"/>
        <v>43703NuitM2</v>
      </c>
      <c r="B1417" s="4">
        <f t="shared" si="95"/>
        <v>43703</v>
      </c>
      <c r="C1417" s="2" t="s">
        <v>7</v>
      </c>
      <c r="D1417" s="2" t="s">
        <v>8</v>
      </c>
      <c r="E1417" s="2" t="s">
        <v>21</v>
      </c>
      <c r="F1417" s="2">
        <f t="shared" si="94"/>
        <v>1</v>
      </c>
      <c r="G1417" s="2" t="str">
        <f t="shared" si="92"/>
        <v>Patrick</v>
      </c>
    </row>
    <row r="1418" spans="1:7" x14ac:dyDescent="0.3">
      <c r="A1418" s="1" t="str">
        <f t="shared" si="93"/>
        <v>43703NuitM3</v>
      </c>
      <c r="B1418" s="4">
        <f t="shared" si="95"/>
        <v>43703</v>
      </c>
      <c r="C1418" s="2" t="s">
        <v>11</v>
      </c>
      <c r="D1418" s="2" t="s">
        <v>12</v>
      </c>
      <c r="E1418" s="2" t="s">
        <v>21</v>
      </c>
      <c r="F1418" s="2">
        <f t="shared" si="94"/>
        <v>1</v>
      </c>
      <c r="G1418" s="2" t="str">
        <f t="shared" si="92"/>
        <v>Philippe</v>
      </c>
    </row>
    <row r="1419" spans="1:7" x14ac:dyDescent="0.3">
      <c r="A1419" s="1" t="str">
        <f t="shared" si="93"/>
        <v>43703MatinM2</v>
      </c>
      <c r="B1419" s="4">
        <f t="shared" si="95"/>
        <v>43703</v>
      </c>
      <c r="C1419" s="2" t="s">
        <v>13</v>
      </c>
      <c r="D1419" s="2" t="s">
        <v>8</v>
      </c>
      <c r="E1419" s="2" t="s">
        <v>9</v>
      </c>
      <c r="F1419" s="2">
        <f t="shared" si="94"/>
        <v>1</v>
      </c>
      <c r="G1419" s="2" t="str">
        <f t="shared" si="92"/>
        <v>Salah</v>
      </c>
    </row>
    <row r="1420" spans="1:7" x14ac:dyDescent="0.3">
      <c r="A1420" s="1" t="str">
        <f t="shared" si="93"/>
        <v>43703MatinM3</v>
      </c>
      <c r="B1420" s="4">
        <f t="shared" si="95"/>
        <v>43703</v>
      </c>
      <c r="C1420" s="2" t="s">
        <v>18</v>
      </c>
      <c r="D1420" s="2" t="s">
        <v>12</v>
      </c>
      <c r="E1420" s="2" t="s">
        <v>9</v>
      </c>
      <c r="F1420" s="2">
        <f t="shared" si="94"/>
        <v>1</v>
      </c>
      <c r="G1420" s="2" t="str">
        <f t="shared" si="92"/>
        <v>Jérôme</v>
      </c>
    </row>
    <row r="1421" spans="1:7" x14ac:dyDescent="0.3">
      <c r="A1421" s="1" t="str">
        <f t="shared" si="93"/>
        <v>43703Après-MidiM3</v>
      </c>
      <c r="B1421" s="4">
        <f t="shared" si="95"/>
        <v>43703</v>
      </c>
      <c r="C1421" s="2" t="s">
        <v>20</v>
      </c>
      <c r="D1421" s="2" t="s">
        <v>12</v>
      </c>
      <c r="E1421" s="2" t="s">
        <v>15</v>
      </c>
      <c r="F1421" s="2">
        <f t="shared" si="94"/>
        <v>1</v>
      </c>
      <c r="G1421" s="2" t="str">
        <f t="shared" si="92"/>
        <v>Jean-Pierre</v>
      </c>
    </row>
    <row r="1422" spans="1:7" x14ac:dyDescent="0.3">
      <c r="A1422" s="1" t="str">
        <f t="shared" si="93"/>
        <v>43703Après-MidiM2</v>
      </c>
      <c r="B1422" s="4">
        <f t="shared" si="95"/>
        <v>43703</v>
      </c>
      <c r="C1422" s="2" t="s">
        <v>16</v>
      </c>
      <c r="D1422" s="2" t="s">
        <v>8</v>
      </c>
      <c r="E1422" s="2" t="s">
        <v>15</v>
      </c>
      <c r="F1422" s="2">
        <f t="shared" si="94"/>
        <v>1</v>
      </c>
      <c r="G1422" s="2" t="str">
        <f t="shared" si="92"/>
        <v>Radouane</v>
      </c>
    </row>
    <row r="1423" spans="1:7" x14ac:dyDescent="0.3">
      <c r="A1423" s="1" t="str">
        <f t="shared" si="93"/>
        <v>43704NuitM2</v>
      </c>
      <c r="B1423" s="4">
        <f t="shared" si="95"/>
        <v>43704</v>
      </c>
      <c r="C1423" s="2" t="s">
        <v>7</v>
      </c>
      <c r="D1423" s="2" t="s">
        <v>8</v>
      </c>
      <c r="E1423" s="2" t="s">
        <v>21</v>
      </c>
      <c r="F1423" s="2">
        <f t="shared" si="94"/>
        <v>2</v>
      </c>
      <c r="G1423" s="2" t="str">
        <f t="shared" si="92"/>
        <v>Patrick</v>
      </c>
    </row>
    <row r="1424" spans="1:7" x14ac:dyDescent="0.3">
      <c r="A1424" s="1" t="str">
        <f t="shared" si="93"/>
        <v>43704NuitM3</v>
      </c>
      <c r="B1424" s="4">
        <f t="shared" si="95"/>
        <v>43704</v>
      </c>
      <c r="C1424" s="2" t="s">
        <v>11</v>
      </c>
      <c r="D1424" s="2" t="s">
        <v>12</v>
      </c>
      <c r="E1424" s="2" t="s">
        <v>21</v>
      </c>
      <c r="F1424" s="2">
        <f t="shared" si="94"/>
        <v>2</v>
      </c>
      <c r="G1424" s="2" t="str">
        <f t="shared" si="92"/>
        <v>Philippe</v>
      </c>
    </row>
    <row r="1425" spans="1:7" x14ac:dyDescent="0.3">
      <c r="A1425" s="1" t="str">
        <f t="shared" si="93"/>
        <v>43704MatinM2</v>
      </c>
      <c r="B1425" s="4">
        <f t="shared" si="95"/>
        <v>43704</v>
      </c>
      <c r="C1425" s="2" t="s">
        <v>13</v>
      </c>
      <c r="D1425" s="2" t="s">
        <v>8</v>
      </c>
      <c r="E1425" s="2" t="s">
        <v>9</v>
      </c>
      <c r="F1425" s="2">
        <f t="shared" si="94"/>
        <v>2</v>
      </c>
      <c r="G1425" s="2" t="str">
        <f t="shared" si="92"/>
        <v>Salah</v>
      </c>
    </row>
    <row r="1426" spans="1:7" x14ac:dyDescent="0.3">
      <c r="A1426" s="1" t="str">
        <f t="shared" si="93"/>
        <v>43704MatinM3</v>
      </c>
      <c r="B1426" s="4">
        <f t="shared" si="95"/>
        <v>43704</v>
      </c>
      <c r="C1426" s="2" t="s">
        <v>18</v>
      </c>
      <c r="D1426" s="2" t="s">
        <v>12</v>
      </c>
      <c r="E1426" s="2" t="s">
        <v>9</v>
      </c>
      <c r="F1426" s="2">
        <f t="shared" si="94"/>
        <v>2</v>
      </c>
      <c r="G1426" s="2" t="str">
        <f t="shared" si="92"/>
        <v>Jérôme</v>
      </c>
    </row>
    <row r="1427" spans="1:7" x14ac:dyDescent="0.3">
      <c r="A1427" s="1" t="str">
        <f t="shared" si="93"/>
        <v>43704Après-MidiM3</v>
      </c>
      <c r="B1427" s="4">
        <f t="shared" si="95"/>
        <v>43704</v>
      </c>
      <c r="C1427" s="2" t="s">
        <v>20</v>
      </c>
      <c r="D1427" s="2" t="s">
        <v>12</v>
      </c>
      <c r="E1427" s="2" t="s">
        <v>15</v>
      </c>
      <c r="F1427" s="2">
        <f t="shared" si="94"/>
        <v>2</v>
      </c>
      <c r="G1427" s="2" t="str">
        <f t="shared" si="92"/>
        <v>Jean-Pierre</v>
      </c>
    </row>
    <row r="1428" spans="1:7" x14ac:dyDescent="0.3">
      <c r="A1428" s="1" t="str">
        <f t="shared" si="93"/>
        <v>43704Après-MidiM2</v>
      </c>
      <c r="B1428" s="4">
        <f t="shared" si="95"/>
        <v>43704</v>
      </c>
      <c r="C1428" s="2" t="s">
        <v>16</v>
      </c>
      <c r="D1428" s="2" t="s">
        <v>8</v>
      </c>
      <c r="E1428" s="2" t="s">
        <v>15</v>
      </c>
      <c r="F1428" s="2">
        <f t="shared" si="94"/>
        <v>2</v>
      </c>
      <c r="G1428" s="2" t="str">
        <f t="shared" si="92"/>
        <v>Radouane</v>
      </c>
    </row>
    <row r="1429" spans="1:7" x14ac:dyDescent="0.3">
      <c r="A1429" s="1" t="str">
        <f t="shared" si="93"/>
        <v>43705NuitM2</v>
      </c>
      <c r="B1429" s="4">
        <f t="shared" si="95"/>
        <v>43705</v>
      </c>
      <c r="C1429" s="2" t="s">
        <v>7</v>
      </c>
      <c r="D1429" s="2" t="s">
        <v>8</v>
      </c>
      <c r="E1429" s="2" t="s">
        <v>21</v>
      </c>
      <c r="F1429" s="2">
        <f t="shared" si="94"/>
        <v>3</v>
      </c>
      <c r="G1429" s="2" t="str">
        <f t="shared" si="92"/>
        <v>Patrick</v>
      </c>
    </row>
    <row r="1430" spans="1:7" x14ac:dyDescent="0.3">
      <c r="A1430" s="1" t="str">
        <f t="shared" si="93"/>
        <v>43705NuitM3</v>
      </c>
      <c r="B1430" s="4">
        <f t="shared" si="95"/>
        <v>43705</v>
      </c>
      <c r="C1430" s="2" t="s">
        <v>11</v>
      </c>
      <c r="D1430" s="2" t="s">
        <v>12</v>
      </c>
      <c r="E1430" s="2" t="s">
        <v>21</v>
      </c>
      <c r="F1430" s="2">
        <f t="shared" si="94"/>
        <v>3</v>
      </c>
      <c r="G1430" s="2" t="str">
        <f t="shared" si="92"/>
        <v>Philippe</v>
      </c>
    </row>
    <row r="1431" spans="1:7" x14ac:dyDescent="0.3">
      <c r="A1431" s="1" t="str">
        <f t="shared" si="93"/>
        <v>43705MatinM2</v>
      </c>
      <c r="B1431" s="4">
        <f t="shared" si="95"/>
        <v>43705</v>
      </c>
      <c r="C1431" s="2" t="s">
        <v>13</v>
      </c>
      <c r="D1431" s="2" t="s">
        <v>8</v>
      </c>
      <c r="E1431" s="2" t="s">
        <v>9</v>
      </c>
      <c r="F1431" s="2">
        <f t="shared" si="94"/>
        <v>3</v>
      </c>
      <c r="G1431" s="2" t="str">
        <f t="shared" si="92"/>
        <v>Salah</v>
      </c>
    </row>
    <row r="1432" spans="1:7" x14ac:dyDescent="0.3">
      <c r="A1432" s="1" t="str">
        <f t="shared" si="93"/>
        <v>43705MatinM3</v>
      </c>
      <c r="B1432" s="4">
        <f t="shared" si="95"/>
        <v>43705</v>
      </c>
      <c r="C1432" s="2" t="s">
        <v>18</v>
      </c>
      <c r="D1432" s="2" t="s">
        <v>12</v>
      </c>
      <c r="E1432" s="2" t="s">
        <v>9</v>
      </c>
      <c r="F1432" s="2">
        <f t="shared" si="94"/>
        <v>3</v>
      </c>
      <c r="G1432" s="2" t="str">
        <f t="shared" si="92"/>
        <v>Jérôme</v>
      </c>
    </row>
    <row r="1433" spans="1:7" x14ac:dyDescent="0.3">
      <c r="A1433" s="1" t="str">
        <f t="shared" si="93"/>
        <v>43705Après-MidiM3</v>
      </c>
      <c r="B1433" s="4">
        <f t="shared" si="95"/>
        <v>43705</v>
      </c>
      <c r="C1433" s="2" t="s">
        <v>20</v>
      </c>
      <c r="D1433" s="2" t="s">
        <v>12</v>
      </c>
      <c r="E1433" s="2" t="s">
        <v>15</v>
      </c>
      <c r="F1433" s="2">
        <f t="shared" si="94"/>
        <v>3</v>
      </c>
      <c r="G1433" s="2" t="str">
        <f t="shared" si="92"/>
        <v>Jean-Pierre</v>
      </c>
    </row>
    <row r="1434" spans="1:7" x14ac:dyDescent="0.3">
      <c r="A1434" s="1" t="str">
        <f t="shared" si="93"/>
        <v>43705Après-MidiM2</v>
      </c>
      <c r="B1434" s="4">
        <f t="shared" si="95"/>
        <v>43705</v>
      </c>
      <c r="C1434" s="2" t="s">
        <v>16</v>
      </c>
      <c r="D1434" s="2" t="s">
        <v>8</v>
      </c>
      <c r="E1434" s="2" t="s">
        <v>15</v>
      </c>
      <c r="F1434" s="2">
        <f t="shared" si="94"/>
        <v>3</v>
      </c>
      <c r="G1434" s="2" t="str">
        <f t="shared" si="92"/>
        <v>Radouane</v>
      </c>
    </row>
    <row r="1435" spans="1:7" x14ac:dyDescent="0.3">
      <c r="A1435" s="1" t="str">
        <f t="shared" si="93"/>
        <v>43706NuitM2</v>
      </c>
      <c r="B1435" s="4">
        <f t="shared" si="95"/>
        <v>43706</v>
      </c>
      <c r="C1435" s="2" t="s">
        <v>7</v>
      </c>
      <c r="D1435" s="2" t="s">
        <v>8</v>
      </c>
      <c r="E1435" s="2" t="s">
        <v>21</v>
      </c>
      <c r="F1435" s="2">
        <f t="shared" si="94"/>
        <v>4</v>
      </c>
      <c r="G1435" s="2" t="str">
        <f t="shared" si="92"/>
        <v>Patrick</v>
      </c>
    </row>
    <row r="1436" spans="1:7" x14ac:dyDescent="0.3">
      <c r="A1436" s="1" t="str">
        <f t="shared" si="93"/>
        <v>43706NuitM3</v>
      </c>
      <c r="B1436" s="4">
        <f t="shared" si="95"/>
        <v>43706</v>
      </c>
      <c r="C1436" s="2" t="s">
        <v>11</v>
      </c>
      <c r="D1436" s="2" t="s">
        <v>12</v>
      </c>
      <c r="E1436" s="2" t="s">
        <v>21</v>
      </c>
      <c r="F1436" s="2">
        <f t="shared" si="94"/>
        <v>4</v>
      </c>
      <c r="G1436" s="2" t="str">
        <f t="shared" si="92"/>
        <v>Philippe</v>
      </c>
    </row>
    <row r="1437" spans="1:7" x14ac:dyDescent="0.3">
      <c r="A1437" s="1" t="str">
        <f t="shared" si="93"/>
        <v>43706MatinM2</v>
      </c>
      <c r="B1437" s="4">
        <f t="shared" si="95"/>
        <v>43706</v>
      </c>
      <c r="C1437" s="2" t="s">
        <v>13</v>
      </c>
      <c r="D1437" s="2" t="s">
        <v>8</v>
      </c>
      <c r="E1437" s="2" t="s">
        <v>9</v>
      </c>
      <c r="F1437" s="2">
        <f t="shared" si="94"/>
        <v>4</v>
      </c>
      <c r="G1437" s="2" t="str">
        <f t="shared" si="92"/>
        <v>Salah</v>
      </c>
    </row>
    <row r="1438" spans="1:7" x14ac:dyDescent="0.3">
      <c r="A1438" s="1" t="str">
        <f t="shared" si="93"/>
        <v>43706MatinM3</v>
      </c>
      <c r="B1438" s="4">
        <f t="shared" si="95"/>
        <v>43706</v>
      </c>
      <c r="C1438" s="2" t="s">
        <v>18</v>
      </c>
      <c r="D1438" s="2" t="s">
        <v>12</v>
      </c>
      <c r="E1438" s="2" t="s">
        <v>9</v>
      </c>
      <c r="F1438" s="2">
        <f t="shared" si="94"/>
        <v>4</v>
      </c>
      <c r="G1438" s="2" t="str">
        <f t="shared" si="92"/>
        <v>Jérôme</v>
      </c>
    </row>
    <row r="1439" spans="1:7" x14ac:dyDescent="0.3">
      <c r="A1439" s="1" t="str">
        <f t="shared" si="93"/>
        <v>43706Après-MidiM3</v>
      </c>
      <c r="B1439" s="4">
        <f t="shared" si="95"/>
        <v>43706</v>
      </c>
      <c r="C1439" s="2" t="s">
        <v>20</v>
      </c>
      <c r="D1439" s="2" t="s">
        <v>12</v>
      </c>
      <c r="E1439" s="2" t="s">
        <v>15</v>
      </c>
      <c r="F1439" s="2">
        <f t="shared" si="94"/>
        <v>4</v>
      </c>
      <c r="G1439" s="2" t="str">
        <f t="shared" si="92"/>
        <v>Jean-Pierre</v>
      </c>
    </row>
    <row r="1440" spans="1:7" x14ac:dyDescent="0.3">
      <c r="A1440" s="1" t="str">
        <f t="shared" si="93"/>
        <v>43706Après-MidiM2</v>
      </c>
      <c r="B1440" s="4">
        <f t="shared" si="95"/>
        <v>43706</v>
      </c>
      <c r="C1440" s="2" t="s">
        <v>16</v>
      </c>
      <c r="D1440" s="2" t="s">
        <v>8</v>
      </c>
      <c r="E1440" s="2" t="s">
        <v>15</v>
      </c>
      <c r="F1440" s="2">
        <f t="shared" si="94"/>
        <v>4</v>
      </c>
      <c r="G1440" s="2" t="str">
        <f t="shared" si="92"/>
        <v>Radouane</v>
      </c>
    </row>
    <row r="1441" spans="1:7" x14ac:dyDescent="0.3">
      <c r="A1441" s="1" t="str">
        <f t="shared" si="93"/>
        <v>43707NuitM2</v>
      </c>
      <c r="B1441" s="4">
        <f t="shared" si="95"/>
        <v>43707</v>
      </c>
      <c r="C1441" s="2" t="s">
        <v>7</v>
      </c>
      <c r="D1441" s="2" t="s">
        <v>8</v>
      </c>
      <c r="E1441" s="2" t="s">
        <v>21</v>
      </c>
      <c r="F1441" s="2">
        <f t="shared" si="94"/>
        <v>5</v>
      </c>
      <c r="G1441" s="2" t="str">
        <f t="shared" si="92"/>
        <v>Patrick</v>
      </c>
    </row>
    <row r="1442" spans="1:7" x14ac:dyDescent="0.3">
      <c r="A1442" s="1" t="str">
        <f t="shared" si="93"/>
        <v>43707NuitM3</v>
      </c>
      <c r="B1442" s="4">
        <f t="shared" si="95"/>
        <v>43707</v>
      </c>
      <c r="C1442" s="2" t="s">
        <v>11</v>
      </c>
      <c r="D1442" s="2" t="s">
        <v>12</v>
      </c>
      <c r="E1442" s="2" t="s">
        <v>21</v>
      </c>
      <c r="F1442" s="2">
        <f t="shared" si="94"/>
        <v>5</v>
      </c>
      <c r="G1442" s="2" t="str">
        <f t="shared" si="92"/>
        <v>Philippe</v>
      </c>
    </row>
    <row r="1443" spans="1:7" x14ac:dyDescent="0.3">
      <c r="A1443" s="1" t="str">
        <f t="shared" si="93"/>
        <v>43707MatinM2</v>
      </c>
      <c r="B1443" s="4">
        <f t="shared" si="95"/>
        <v>43707</v>
      </c>
      <c r="C1443" s="2" t="s">
        <v>13</v>
      </c>
      <c r="D1443" s="2" t="s">
        <v>8</v>
      </c>
      <c r="E1443" s="2" t="s">
        <v>9</v>
      </c>
      <c r="F1443" s="2">
        <f t="shared" si="94"/>
        <v>5</v>
      </c>
      <c r="G1443" s="2" t="str">
        <f t="shared" si="92"/>
        <v>Salah</v>
      </c>
    </row>
    <row r="1444" spans="1:7" x14ac:dyDescent="0.3">
      <c r="A1444" s="1" t="str">
        <f t="shared" si="93"/>
        <v>43707MatinM3</v>
      </c>
      <c r="B1444" s="4">
        <f t="shared" si="95"/>
        <v>43707</v>
      </c>
      <c r="C1444" s="2" t="s">
        <v>18</v>
      </c>
      <c r="D1444" s="2" t="s">
        <v>12</v>
      </c>
      <c r="E1444" s="2" t="s">
        <v>9</v>
      </c>
      <c r="F1444" s="2">
        <f t="shared" si="94"/>
        <v>5</v>
      </c>
      <c r="G1444" s="2" t="str">
        <f t="shared" si="92"/>
        <v>Jérôme</v>
      </c>
    </row>
    <row r="1445" spans="1:7" x14ac:dyDescent="0.3">
      <c r="A1445" s="1" t="str">
        <f t="shared" si="93"/>
        <v>43707Après-MidiM3</v>
      </c>
      <c r="B1445" s="4">
        <f t="shared" si="95"/>
        <v>43707</v>
      </c>
      <c r="C1445" s="2" t="s">
        <v>20</v>
      </c>
      <c r="D1445" s="2" t="s">
        <v>12</v>
      </c>
      <c r="E1445" s="2" t="s">
        <v>15</v>
      </c>
      <c r="F1445" s="2">
        <f t="shared" si="94"/>
        <v>5</v>
      </c>
      <c r="G1445" s="2" t="str">
        <f t="shared" si="92"/>
        <v>Jean-Pierre</v>
      </c>
    </row>
    <row r="1446" spans="1:7" x14ac:dyDescent="0.3">
      <c r="A1446" s="1" t="str">
        <f t="shared" si="93"/>
        <v>43707Après-MidiM2</v>
      </c>
      <c r="B1446" s="4">
        <f t="shared" si="95"/>
        <v>43707</v>
      </c>
      <c r="C1446" s="2" t="s">
        <v>16</v>
      </c>
      <c r="D1446" s="2" t="s">
        <v>8</v>
      </c>
      <c r="E1446" s="2" t="s">
        <v>15</v>
      </c>
      <c r="F1446" s="2">
        <f t="shared" si="94"/>
        <v>5</v>
      </c>
      <c r="G1446" s="2" t="str">
        <f t="shared" si="92"/>
        <v>Radouane</v>
      </c>
    </row>
    <row r="1447" spans="1:7" x14ac:dyDescent="0.3">
      <c r="A1447" s="1" t="str">
        <f t="shared" ca="1" si="93"/>
        <v>43708NuitM2</v>
      </c>
      <c r="B1447" s="6">
        <f t="shared" si="95"/>
        <v>43708</v>
      </c>
      <c r="C1447" s="9" t="str">
        <f ca="1">INDIRECT("c"&amp;ROW()-6)</f>
        <v>Rouge</v>
      </c>
      <c r="D1447" s="9" t="str">
        <f ca="1">INDIRECT("d"&amp;ROW()-6)</f>
        <v>M2</v>
      </c>
      <c r="E1447" s="9" t="str">
        <f ca="1">INDIRECT("e"&amp;ROW()-6)</f>
        <v>Nuit</v>
      </c>
      <c r="F1447" s="7">
        <f t="shared" si="94"/>
        <v>6</v>
      </c>
      <c r="G1447" s="2" t="str">
        <f t="shared" ca="1" si="92"/>
        <v>Patrick</v>
      </c>
    </row>
    <row r="1448" spans="1:7" x14ac:dyDescent="0.3">
      <c r="A1448" s="1" t="str">
        <f t="shared" ca="1" si="93"/>
        <v>43708NuitM3</v>
      </c>
      <c r="B1448" s="6">
        <f t="shared" si="95"/>
        <v>43708</v>
      </c>
      <c r="C1448" s="9" t="str">
        <f ca="1">INDIRECT("c"&amp;ROW()-6)</f>
        <v>Vert</v>
      </c>
      <c r="D1448" s="9" t="str">
        <f ca="1">INDIRECT("d"&amp;ROW()-6)</f>
        <v>M3</v>
      </c>
      <c r="E1448" s="9" t="str">
        <f ca="1">INDIRECT("e"&amp;ROW()-6)</f>
        <v>Nuit</v>
      </c>
      <c r="F1448" s="7">
        <f t="shared" si="94"/>
        <v>6</v>
      </c>
      <c r="G1448" s="2" t="str">
        <f t="shared" ca="1" si="92"/>
        <v>Philippe</v>
      </c>
    </row>
    <row r="1449" spans="1:7" x14ac:dyDescent="0.3">
      <c r="A1449" s="1" t="str">
        <f t="shared" si="93"/>
        <v>43708</v>
      </c>
      <c r="B1449" s="6">
        <f t="shared" si="95"/>
        <v>43708</v>
      </c>
      <c r="C1449" s="7"/>
      <c r="D1449" s="7"/>
      <c r="E1449" s="7"/>
      <c r="F1449" s="7">
        <f t="shared" si="94"/>
        <v>6</v>
      </c>
      <c r="G1449" s="2" t="e">
        <f t="shared" si="92"/>
        <v>#N/A</v>
      </c>
    </row>
    <row r="1450" spans="1:7" x14ac:dyDescent="0.3">
      <c r="A1450" s="1" t="str">
        <f t="shared" si="93"/>
        <v>43708</v>
      </c>
      <c r="B1450" s="6">
        <f t="shared" si="95"/>
        <v>43708</v>
      </c>
      <c r="C1450" s="7"/>
      <c r="D1450" s="7"/>
      <c r="E1450" s="7"/>
      <c r="F1450" s="7">
        <f t="shared" si="94"/>
        <v>6</v>
      </c>
      <c r="G1450" s="2" t="e">
        <f t="shared" si="92"/>
        <v>#N/A</v>
      </c>
    </row>
    <row r="1451" spans="1:7" x14ac:dyDescent="0.3">
      <c r="A1451" s="1" t="str">
        <f t="shared" si="93"/>
        <v>43708</v>
      </c>
      <c r="B1451" s="6">
        <f t="shared" si="95"/>
        <v>43708</v>
      </c>
      <c r="C1451" s="7"/>
      <c r="D1451" s="7"/>
      <c r="E1451" s="7"/>
      <c r="F1451" s="7">
        <f t="shared" si="94"/>
        <v>6</v>
      </c>
      <c r="G1451" s="2" t="e">
        <f t="shared" si="92"/>
        <v>#N/A</v>
      </c>
    </row>
    <row r="1452" spans="1:7" x14ac:dyDescent="0.3">
      <c r="A1452" s="1" t="str">
        <f t="shared" si="93"/>
        <v>43708</v>
      </c>
      <c r="B1452" s="6">
        <f t="shared" si="95"/>
        <v>43708</v>
      </c>
      <c r="C1452" s="7"/>
      <c r="D1452" s="7"/>
      <c r="E1452" s="7"/>
      <c r="F1452" s="7">
        <f t="shared" si="94"/>
        <v>6</v>
      </c>
      <c r="G1452" s="2" t="e">
        <f t="shared" si="92"/>
        <v>#N/A</v>
      </c>
    </row>
    <row r="1453" spans="1:7" x14ac:dyDescent="0.3">
      <c r="A1453" s="1" t="str">
        <f t="shared" si="93"/>
        <v>43709</v>
      </c>
      <c r="B1453" s="6">
        <f t="shared" si="95"/>
        <v>43709</v>
      </c>
      <c r="C1453" s="7"/>
      <c r="D1453" s="7"/>
      <c r="E1453" s="7"/>
      <c r="F1453" s="7">
        <f t="shared" si="94"/>
        <v>7</v>
      </c>
      <c r="G1453" s="2" t="e">
        <f t="shared" si="92"/>
        <v>#N/A</v>
      </c>
    </row>
    <row r="1454" spans="1:7" x14ac:dyDescent="0.3">
      <c r="A1454" s="1" t="str">
        <f t="shared" si="93"/>
        <v>43709</v>
      </c>
      <c r="B1454" s="6">
        <f t="shared" si="95"/>
        <v>43709</v>
      </c>
      <c r="C1454" s="7"/>
      <c r="D1454" s="7"/>
      <c r="E1454" s="7"/>
      <c r="F1454" s="7">
        <f t="shared" si="94"/>
        <v>7</v>
      </c>
      <c r="G1454" s="2" t="e">
        <f t="shared" si="92"/>
        <v>#N/A</v>
      </c>
    </row>
    <row r="1455" spans="1:7" x14ac:dyDescent="0.3">
      <c r="A1455" s="1" t="str">
        <f t="shared" si="93"/>
        <v>43709</v>
      </c>
      <c r="B1455" s="6">
        <f t="shared" si="95"/>
        <v>43709</v>
      </c>
      <c r="C1455" s="7"/>
      <c r="D1455" s="7"/>
      <c r="E1455" s="7"/>
      <c r="F1455" s="7">
        <f t="shared" si="94"/>
        <v>7</v>
      </c>
      <c r="G1455" s="2" t="e">
        <f t="shared" si="92"/>
        <v>#N/A</v>
      </c>
    </row>
    <row r="1456" spans="1:7" x14ac:dyDescent="0.3">
      <c r="A1456" s="1" t="str">
        <f t="shared" si="93"/>
        <v>43709</v>
      </c>
      <c r="B1456" s="6">
        <f t="shared" si="95"/>
        <v>43709</v>
      </c>
      <c r="C1456" s="7"/>
      <c r="D1456" s="7"/>
      <c r="E1456" s="7"/>
      <c r="F1456" s="7">
        <f t="shared" si="94"/>
        <v>7</v>
      </c>
      <c r="G1456" s="2" t="e">
        <f t="shared" si="92"/>
        <v>#N/A</v>
      </c>
    </row>
    <row r="1457" spans="1:7" x14ac:dyDescent="0.3">
      <c r="A1457" s="1" t="str">
        <f t="shared" si="93"/>
        <v>43709</v>
      </c>
      <c r="B1457" s="6">
        <f t="shared" si="95"/>
        <v>43709</v>
      </c>
      <c r="C1457" s="7"/>
      <c r="D1457" s="7"/>
      <c r="E1457" s="7"/>
      <c r="F1457" s="7">
        <f t="shared" si="94"/>
        <v>7</v>
      </c>
      <c r="G1457" s="2" t="e">
        <f t="shared" si="92"/>
        <v>#N/A</v>
      </c>
    </row>
    <row r="1458" spans="1:7" x14ac:dyDescent="0.3">
      <c r="A1458" s="1" t="str">
        <f t="shared" si="93"/>
        <v>43709</v>
      </c>
      <c r="B1458" s="6">
        <f t="shared" si="95"/>
        <v>43709</v>
      </c>
      <c r="C1458" s="7"/>
      <c r="D1458" s="7"/>
      <c r="E1458" s="7"/>
      <c r="F1458" s="7">
        <f t="shared" si="94"/>
        <v>7</v>
      </c>
      <c r="G1458" s="2" t="e">
        <f t="shared" si="92"/>
        <v>#N/A</v>
      </c>
    </row>
    <row r="1459" spans="1:7" x14ac:dyDescent="0.3">
      <c r="A1459" s="1" t="str">
        <f t="shared" si="93"/>
        <v>43710Après-MidiM2</v>
      </c>
      <c r="B1459" s="4">
        <f t="shared" si="95"/>
        <v>43710</v>
      </c>
      <c r="C1459" s="2" t="s">
        <v>7</v>
      </c>
      <c r="D1459" s="2" t="s">
        <v>8</v>
      </c>
      <c r="E1459" s="2" t="s">
        <v>15</v>
      </c>
      <c r="F1459" s="2">
        <f t="shared" si="94"/>
        <v>1</v>
      </c>
      <c r="G1459" s="2" t="str">
        <f t="shared" si="92"/>
        <v>Patrick</v>
      </c>
    </row>
    <row r="1460" spans="1:7" x14ac:dyDescent="0.3">
      <c r="A1460" s="1" t="str">
        <f t="shared" si="93"/>
        <v>43710Après-MidiM3</v>
      </c>
      <c r="B1460" s="4">
        <f t="shared" si="95"/>
        <v>43710</v>
      </c>
      <c r="C1460" s="2" t="s">
        <v>11</v>
      </c>
      <c r="D1460" s="2" t="s">
        <v>12</v>
      </c>
      <c r="E1460" s="2" t="s">
        <v>15</v>
      </c>
      <c r="F1460" s="2">
        <f t="shared" si="94"/>
        <v>1</v>
      </c>
      <c r="G1460" s="2" t="str">
        <f t="shared" si="92"/>
        <v>Philippe</v>
      </c>
    </row>
    <row r="1461" spans="1:7" x14ac:dyDescent="0.3">
      <c r="A1461" s="1" t="str">
        <f t="shared" si="93"/>
        <v>43710NuitM2</v>
      </c>
      <c r="B1461" s="4">
        <f t="shared" si="95"/>
        <v>43710</v>
      </c>
      <c r="C1461" s="2" t="s">
        <v>13</v>
      </c>
      <c r="D1461" s="2" t="s">
        <v>8</v>
      </c>
      <c r="E1461" s="2" t="s">
        <v>21</v>
      </c>
      <c r="F1461" s="2">
        <f t="shared" si="94"/>
        <v>1</v>
      </c>
      <c r="G1461" s="2" t="str">
        <f t="shared" si="92"/>
        <v>Salah</v>
      </c>
    </row>
    <row r="1462" spans="1:7" x14ac:dyDescent="0.3">
      <c r="A1462" s="1" t="str">
        <f t="shared" si="93"/>
        <v>43710NuitM3</v>
      </c>
      <c r="B1462" s="4">
        <f t="shared" si="95"/>
        <v>43710</v>
      </c>
      <c r="C1462" s="2" t="s">
        <v>18</v>
      </c>
      <c r="D1462" s="2" t="s">
        <v>12</v>
      </c>
      <c r="E1462" s="2" t="s">
        <v>21</v>
      </c>
      <c r="F1462" s="2">
        <f t="shared" si="94"/>
        <v>1</v>
      </c>
      <c r="G1462" s="2" t="str">
        <f t="shared" si="92"/>
        <v>Jérôme</v>
      </c>
    </row>
    <row r="1463" spans="1:7" x14ac:dyDescent="0.3">
      <c r="A1463" s="1" t="str">
        <f t="shared" si="93"/>
        <v>43710MatinM3</v>
      </c>
      <c r="B1463" s="4">
        <f t="shared" si="95"/>
        <v>43710</v>
      </c>
      <c r="C1463" s="2" t="s">
        <v>20</v>
      </c>
      <c r="D1463" s="2" t="s">
        <v>12</v>
      </c>
      <c r="E1463" s="2" t="s">
        <v>9</v>
      </c>
      <c r="F1463" s="2">
        <f t="shared" si="94"/>
        <v>1</v>
      </c>
      <c r="G1463" s="2" t="str">
        <f t="shared" si="92"/>
        <v>Jean-Pierre</v>
      </c>
    </row>
    <row r="1464" spans="1:7" x14ac:dyDescent="0.3">
      <c r="A1464" s="1" t="str">
        <f t="shared" si="93"/>
        <v>43710MatinM2</v>
      </c>
      <c r="B1464" s="4">
        <f t="shared" si="95"/>
        <v>43710</v>
      </c>
      <c r="C1464" s="2" t="s">
        <v>16</v>
      </c>
      <c r="D1464" s="2" t="s">
        <v>8</v>
      </c>
      <c r="E1464" s="2" t="s">
        <v>9</v>
      </c>
      <c r="F1464" s="2">
        <f t="shared" si="94"/>
        <v>1</v>
      </c>
      <c r="G1464" s="2" t="str">
        <f t="shared" si="92"/>
        <v>Radouane</v>
      </c>
    </row>
    <row r="1465" spans="1:7" x14ac:dyDescent="0.3">
      <c r="A1465" s="1" t="str">
        <f t="shared" si="93"/>
        <v>43711Après-MidiM2</v>
      </c>
      <c r="B1465" s="4">
        <f t="shared" si="95"/>
        <v>43711</v>
      </c>
      <c r="C1465" s="2" t="s">
        <v>7</v>
      </c>
      <c r="D1465" s="2" t="s">
        <v>8</v>
      </c>
      <c r="E1465" s="2" t="s">
        <v>15</v>
      </c>
      <c r="F1465" s="2">
        <f t="shared" si="94"/>
        <v>2</v>
      </c>
      <c r="G1465" s="2" t="str">
        <f t="shared" si="92"/>
        <v>Patrick</v>
      </c>
    </row>
    <row r="1466" spans="1:7" x14ac:dyDescent="0.3">
      <c r="A1466" s="1" t="str">
        <f t="shared" si="93"/>
        <v>43711Après-MidiM3</v>
      </c>
      <c r="B1466" s="4">
        <f t="shared" si="95"/>
        <v>43711</v>
      </c>
      <c r="C1466" s="2" t="s">
        <v>11</v>
      </c>
      <c r="D1466" s="2" t="s">
        <v>12</v>
      </c>
      <c r="E1466" s="2" t="s">
        <v>15</v>
      </c>
      <c r="F1466" s="2">
        <f t="shared" si="94"/>
        <v>2</v>
      </c>
      <c r="G1466" s="2" t="str">
        <f t="shared" si="92"/>
        <v>Philippe</v>
      </c>
    </row>
    <row r="1467" spans="1:7" x14ac:dyDescent="0.3">
      <c r="A1467" s="1" t="str">
        <f t="shared" si="93"/>
        <v>43711NuitM2</v>
      </c>
      <c r="B1467" s="4">
        <f t="shared" si="95"/>
        <v>43711</v>
      </c>
      <c r="C1467" s="2" t="s">
        <v>13</v>
      </c>
      <c r="D1467" s="2" t="s">
        <v>8</v>
      </c>
      <c r="E1467" s="2" t="s">
        <v>21</v>
      </c>
      <c r="F1467" s="2">
        <f t="shared" si="94"/>
        <v>2</v>
      </c>
      <c r="G1467" s="2" t="str">
        <f t="shared" si="92"/>
        <v>Salah</v>
      </c>
    </row>
    <row r="1468" spans="1:7" x14ac:dyDescent="0.3">
      <c r="A1468" s="1" t="str">
        <f t="shared" si="93"/>
        <v>43711NuitM3</v>
      </c>
      <c r="B1468" s="4">
        <f t="shared" si="95"/>
        <v>43711</v>
      </c>
      <c r="C1468" s="2" t="s">
        <v>18</v>
      </c>
      <c r="D1468" s="2" t="s">
        <v>12</v>
      </c>
      <c r="E1468" s="2" t="s">
        <v>21</v>
      </c>
      <c r="F1468" s="2">
        <f t="shared" si="94"/>
        <v>2</v>
      </c>
      <c r="G1468" s="2" t="str">
        <f t="shared" si="92"/>
        <v>Jérôme</v>
      </c>
    </row>
    <row r="1469" spans="1:7" x14ac:dyDescent="0.3">
      <c r="A1469" s="1" t="str">
        <f t="shared" si="93"/>
        <v>43711MatinM3</v>
      </c>
      <c r="B1469" s="4">
        <f t="shared" si="95"/>
        <v>43711</v>
      </c>
      <c r="C1469" s="2" t="s">
        <v>20</v>
      </c>
      <c r="D1469" s="2" t="s">
        <v>12</v>
      </c>
      <c r="E1469" s="2" t="s">
        <v>9</v>
      </c>
      <c r="F1469" s="2">
        <f t="shared" si="94"/>
        <v>2</v>
      </c>
      <c r="G1469" s="2" t="str">
        <f t="shared" si="92"/>
        <v>Jean-Pierre</v>
      </c>
    </row>
    <row r="1470" spans="1:7" x14ac:dyDescent="0.3">
      <c r="A1470" s="1" t="str">
        <f t="shared" si="93"/>
        <v>43711MatinM2</v>
      </c>
      <c r="B1470" s="4">
        <f t="shared" si="95"/>
        <v>43711</v>
      </c>
      <c r="C1470" s="2" t="s">
        <v>16</v>
      </c>
      <c r="D1470" s="2" t="s">
        <v>8</v>
      </c>
      <c r="E1470" s="2" t="s">
        <v>9</v>
      </c>
      <c r="F1470" s="2">
        <f t="shared" si="94"/>
        <v>2</v>
      </c>
      <c r="G1470" s="2" t="str">
        <f t="shared" si="92"/>
        <v>Radouane</v>
      </c>
    </row>
    <row r="1471" spans="1:7" x14ac:dyDescent="0.3">
      <c r="A1471" s="1" t="str">
        <f t="shared" si="93"/>
        <v>43712Après-MidiM2</v>
      </c>
      <c r="B1471" s="4">
        <f t="shared" si="95"/>
        <v>43712</v>
      </c>
      <c r="C1471" s="2" t="s">
        <v>7</v>
      </c>
      <c r="D1471" s="2" t="s">
        <v>8</v>
      </c>
      <c r="E1471" s="2" t="s">
        <v>15</v>
      </c>
      <c r="F1471" s="2">
        <f t="shared" si="94"/>
        <v>3</v>
      </c>
      <c r="G1471" s="2" t="str">
        <f t="shared" ref="G1471:G1534" si="96">VLOOKUP(C1471,couleur,3,FALSE)</f>
        <v>Patrick</v>
      </c>
    </row>
    <row r="1472" spans="1:7" x14ac:dyDescent="0.3">
      <c r="A1472" s="1" t="str">
        <f t="shared" si="93"/>
        <v>43712Après-MidiM3</v>
      </c>
      <c r="B1472" s="4">
        <f t="shared" si="95"/>
        <v>43712</v>
      </c>
      <c r="C1472" s="2" t="s">
        <v>11</v>
      </c>
      <c r="D1472" s="2" t="s">
        <v>12</v>
      </c>
      <c r="E1472" s="2" t="s">
        <v>15</v>
      </c>
      <c r="F1472" s="2">
        <f t="shared" si="94"/>
        <v>3</v>
      </c>
      <c r="G1472" s="2" t="str">
        <f t="shared" si="96"/>
        <v>Philippe</v>
      </c>
    </row>
    <row r="1473" spans="1:7" x14ac:dyDescent="0.3">
      <c r="A1473" s="1" t="str">
        <f t="shared" si="93"/>
        <v>43712NuitM2</v>
      </c>
      <c r="B1473" s="4">
        <f t="shared" si="95"/>
        <v>43712</v>
      </c>
      <c r="C1473" s="2" t="s">
        <v>13</v>
      </c>
      <c r="D1473" s="2" t="s">
        <v>8</v>
      </c>
      <c r="E1473" s="2" t="s">
        <v>21</v>
      </c>
      <c r="F1473" s="2">
        <f t="shared" si="94"/>
        <v>3</v>
      </c>
      <c r="G1473" s="2" t="str">
        <f t="shared" si="96"/>
        <v>Salah</v>
      </c>
    </row>
    <row r="1474" spans="1:7" x14ac:dyDescent="0.3">
      <c r="A1474" s="1" t="str">
        <f t="shared" ref="A1474:A1537" si="97">CONCATENATE(B1474,E1474,D1474)</f>
        <v>43712NuitM3</v>
      </c>
      <c r="B1474" s="4">
        <f t="shared" si="95"/>
        <v>43712</v>
      </c>
      <c r="C1474" s="2" t="s">
        <v>18</v>
      </c>
      <c r="D1474" s="2" t="s">
        <v>12</v>
      </c>
      <c r="E1474" s="2" t="s">
        <v>21</v>
      </c>
      <c r="F1474" s="2">
        <f t="shared" ref="F1474:F1537" si="98">WEEKDAY(B1474,2)</f>
        <v>3</v>
      </c>
      <c r="G1474" s="2" t="str">
        <f t="shared" si="96"/>
        <v>Jérôme</v>
      </c>
    </row>
    <row r="1475" spans="1:7" x14ac:dyDescent="0.3">
      <c r="A1475" s="1" t="str">
        <f t="shared" si="97"/>
        <v>43712MatinM3</v>
      </c>
      <c r="B1475" s="4">
        <f t="shared" si="95"/>
        <v>43712</v>
      </c>
      <c r="C1475" s="2" t="s">
        <v>20</v>
      </c>
      <c r="D1475" s="2" t="s">
        <v>12</v>
      </c>
      <c r="E1475" s="2" t="s">
        <v>9</v>
      </c>
      <c r="F1475" s="2">
        <f t="shared" si="98"/>
        <v>3</v>
      </c>
      <c r="G1475" s="2" t="str">
        <f t="shared" si="96"/>
        <v>Jean-Pierre</v>
      </c>
    </row>
    <row r="1476" spans="1:7" x14ac:dyDescent="0.3">
      <c r="A1476" s="1" t="str">
        <f t="shared" si="97"/>
        <v>43712MatinM2</v>
      </c>
      <c r="B1476" s="4">
        <f t="shared" ref="B1476:B1539" si="99">$I$1+1*INT((ROW()-1)/6)</f>
        <v>43712</v>
      </c>
      <c r="C1476" s="2" t="s">
        <v>16</v>
      </c>
      <c r="D1476" s="2" t="s">
        <v>8</v>
      </c>
      <c r="E1476" s="2" t="s">
        <v>9</v>
      </c>
      <c r="F1476" s="2">
        <f t="shared" si="98"/>
        <v>3</v>
      </c>
      <c r="G1476" s="2" t="str">
        <f t="shared" si="96"/>
        <v>Radouane</v>
      </c>
    </row>
    <row r="1477" spans="1:7" x14ac:dyDescent="0.3">
      <c r="A1477" s="1" t="str">
        <f t="shared" si="97"/>
        <v>43713Après-MidiM2</v>
      </c>
      <c r="B1477" s="4">
        <f t="shared" si="99"/>
        <v>43713</v>
      </c>
      <c r="C1477" s="2" t="s">
        <v>7</v>
      </c>
      <c r="D1477" s="2" t="s">
        <v>8</v>
      </c>
      <c r="E1477" s="2" t="s">
        <v>15</v>
      </c>
      <c r="F1477" s="2">
        <f t="shared" si="98"/>
        <v>4</v>
      </c>
      <c r="G1477" s="2" t="str">
        <f t="shared" si="96"/>
        <v>Patrick</v>
      </c>
    </row>
    <row r="1478" spans="1:7" x14ac:dyDescent="0.3">
      <c r="A1478" s="1" t="str">
        <f t="shared" si="97"/>
        <v>43713Après-MidiM3</v>
      </c>
      <c r="B1478" s="4">
        <f t="shared" si="99"/>
        <v>43713</v>
      </c>
      <c r="C1478" s="2" t="s">
        <v>11</v>
      </c>
      <c r="D1478" s="2" t="s">
        <v>12</v>
      </c>
      <c r="E1478" s="2" t="s">
        <v>15</v>
      </c>
      <c r="F1478" s="2">
        <f t="shared" si="98"/>
        <v>4</v>
      </c>
      <c r="G1478" s="2" t="str">
        <f t="shared" si="96"/>
        <v>Philippe</v>
      </c>
    </row>
    <row r="1479" spans="1:7" x14ac:dyDescent="0.3">
      <c r="A1479" s="1" t="str">
        <f t="shared" si="97"/>
        <v>43713NuitM2</v>
      </c>
      <c r="B1479" s="4">
        <f t="shared" si="99"/>
        <v>43713</v>
      </c>
      <c r="C1479" s="2" t="s">
        <v>13</v>
      </c>
      <c r="D1479" s="2" t="s">
        <v>8</v>
      </c>
      <c r="E1479" s="2" t="s">
        <v>21</v>
      </c>
      <c r="F1479" s="2">
        <f t="shared" si="98"/>
        <v>4</v>
      </c>
      <c r="G1479" s="2" t="str">
        <f t="shared" si="96"/>
        <v>Salah</v>
      </c>
    </row>
    <row r="1480" spans="1:7" x14ac:dyDescent="0.3">
      <c r="A1480" s="1" t="str">
        <f t="shared" si="97"/>
        <v>43713NuitM3</v>
      </c>
      <c r="B1480" s="4">
        <f t="shared" si="99"/>
        <v>43713</v>
      </c>
      <c r="C1480" s="2" t="s">
        <v>18</v>
      </c>
      <c r="D1480" s="2" t="s">
        <v>12</v>
      </c>
      <c r="E1480" s="2" t="s">
        <v>21</v>
      </c>
      <c r="F1480" s="2">
        <f t="shared" si="98"/>
        <v>4</v>
      </c>
      <c r="G1480" s="2" t="str">
        <f t="shared" si="96"/>
        <v>Jérôme</v>
      </c>
    </row>
    <row r="1481" spans="1:7" x14ac:dyDescent="0.3">
      <c r="A1481" s="1" t="str">
        <f t="shared" si="97"/>
        <v>43713MatinM3</v>
      </c>
      <c r="B1481" s="4">
        <f t="shared" si="99"/>
        <v>43713</v>
      </c>
      <c r="C1481" s="2" t="s">
        <v>20</v>
      </c>
      <c r="D1481" s="2" t="s">
        <v>12</v>
      </c>
      <c r="E1481" s="2" t="s">
        <v>9</v>
      </c>
      <c r="F1481" s="2">
        <f t="shared" si="98"/>
        <v>4</v>
      </c>
      <c r="G1481" s="2" t="str">
        <f t="shared" si="96"/>
        <v>Jean-Pierre</v>
      </c>
    </row>
    <row r="1482" spans="1:7" x14ac:dyDescent="0.3">
      <c r="A1482" s="1" t="str">
        <f t="shared" si="97"/>
        <v>43713MatinM2</v>
      </c>
      <c r="B1482" s="4">
        <f t="shared" si="99"/>
        <v>43713</v>
      </c>
      <c r="C1482" s="2" t="s">
        <v>16</v>
      </c>
      <c r="D1482" s="2" t="s">
        <v>8</v>
      </c>
      <c r="E1482" s="2" t="s">
        <v>9</v>
      </c>
      <c r="F1482" s="2">
        <f t="shared" si="98"/>
        <v>4</v>
      </c>
      <c r="G1482" s="2" t="str">
        <f t="shared" si="96"/>
        <v>Radouane</v>
      </c>
    </row>
    <row r="1483" spans="1:7" x14ac:dyDescent="0.3">
      <c r="A1483" s="1" t="str">
        <f t="shared" si="97"/>
        <v>43714Après-MidiM2</v>
      </c>
      <c r="B1483" s="4">
        <f t="shared" si="99"/>
        <v>43714</v>
      </c>
      <c r="C1483" s="2" t="s">
        <v>7</v>
      </c>
      <c r="D1483" s="2" t="s">
        <v>8</v>
      </c>
      <c r="E1483" s="2" t="s">
        <v>15</v>
      </c>
      <c r="F1483" s="2">
        <f t="shared" si="98"/>
        <v>5</v>
      </c>
      <c r="G1483" s="2" t="str">
        <f t="shared" si="96"/>
        <v>Patrick</v>
      </c>
    </row>
    <row r="1484" spans="1:7" x14ac:dyDescent="0.3">
      <c r="A1484" s="1" t="str">
        <f t="shared" si="97"/>
        <v>43714Après-MidiM3</v>
      </c>
      <c r="B1484" s="4">
        <f t="shared" si="99"/>
        <v>43714</v>
      </c>
      <c r="C1484" s="2" t="s">
        <v>11</v>
      </c>
      <c r="D1484" s="2" t="s">
        <v>12</v>
      </c>
      <c r="E1484" s="2" t="s">
        <v>15</v>
      </c>
      <c r="F1484" s="2">
        <f t="shared" si="98"/>
        <v>5</v>
      </c>
      <c r="G1484" s="2" t="str">
        <f t="shared" si="96"/>
        <v>Philippe</v>
      </c>
    </row>
    <row r="1485" spans="1:7" x14ac:dyDescent="0.3">
      <c r="A1485" s="1" t="str">
        <f t="shared" si="97"/>
        <v>43714NuitM2</v>
      </c>
      <c r="B1485" s="4">
        <f t="shared" si="99"/>
        <v>43714</v>
      </c>
      <c r="C1485" s="2" t="s">
        <v>13</v>
      </c>
      <c r="D1485" s="2" t="s">
        <v>8</v>
      </c>
      <c r="E1485" s="2" t="s">
        <v>21</v>
      </c>
      <c r="F1485" s="2">
        <f t="shared" si="98"/>
        <v>5</v>
      </c>
      <c r="G1485" s="2" t="str">
        <f t="shared" si="96"/>
        <v>Salah</v>
      </c>
    </row>
    <row r="1486" spans="1:7" x14ac:dyDescent="0.3">
      <c r="A1486" s="1" t="str">
        <f t="shared" si="97"/>
        <v>43714NuitM3</v>
      </c>
      <c r="B1486" s="4">
        <f t="shared" si="99"/>
        <v>43714</v>
      </c>
      <c r="C1486" s="2" t="s">
        <v>18</v>
      </c>
      <c r="D1486" s="2" t="s">
        <v>12</v>
      </c>
      <c r="E1486" s="2" t="s">
        <v>21</v>
      </c>
      <c r="F1486" s="2">
        <f t="shared" si="98"/>
        <v>5</v>
      </c>
      <c r="G1486" s="2" t="str">
        <f t="shared" si="96"/>
        <v>Jérôme</v>
      </c>
    </row>
    <row r="1487" spans="1:7" x14ac:dyDescent="0.3">
      <c r="A1487" s="1" t="str">
        <f t="shared" si="97"/>
        <v>43714MatinM3</v>
      </c>
      <c r="B1487" s="4">
        <f t="shared" si="99"/>
        <v>43714</v>
      </c>
      <c r="C1487" s="2" t="s">
        <v>20</v>
      </c>
      <c r="D1487" s="2" t="s">
        <v>12</v>
      </c>
      <c r="E1487" s="2" t="s">
        <v>9</v>
      </c>
      <c r="F1487" s="2">
        <f t="shared" si="98"/>
        <v>5</v>
      </c>
      <c r="G1487" s="2" t="str">
        <f t="shared" si="96"/>
        <v>Jean-Pierre</v>
      </c>
    </row>
    <row r="1488" spans="1:7" x14ac:dyDescent="0.3">
      <c r="A1488" s="1" t="str">
        <f t="shared" si="97"/>
        <v>43714MatinM2</v>
      </c>
      <c r="B1488" s="4">
        <f t="shared" si="99"/>
        <v>43714</v>
      </c>
      <c r="C1488" s="2" t="s">
        <v>16</v>
      </c>
      <c r="D1488" s="2" t="s">
        <v>8</v>
      </c>
      <c r="E1488" s="2" t="s">
        <v>9</v>
      </c>
      <c r="F1488" s="2">
        <f t="shared" si="98"/>
        <v>5</v>
      </c>
      <c r="G1488" s="2" t="str">
        <f t="shared" si="96"/>
        <v>Radouane</v>
      </c>
    </row>
    <row r="1489" spans="1:7" x14ac:dyDescent="0.3">
      <c r="A1489" s="1" t="str">
        <f t="shared" ca="1" si="97"/>
        <v>43715NuitM2</v>
      </c>
      <c r="B1489" s="6">
        <f t="shared" si="99"/>
        <v>43715</v>
      </c>
      <c r="C1489" s="9" t="str">
        <f ca="1">INDIRECT("c"&amp;ROW()-4)</f>
        <v>Noir</v>
      </c>
      <c r="D1489" s="9" t="str">
        <f ca="1">INDIRECT("d"&amp;ROW()-4)</f>
        <v>M2</v>
      </c>
      <c r="E1489" s="9" t="str">
        <f ca="1">INDIRECT("e"&amp;ROW()-4)</f>
        <v>Nuit</v>
      </c>
      <c r="F1489" s="7">
        <f t="shared" si="98"/>
        <v>6</v>
      </c>
      <c r="G1489" s="2" t="str">
        <f t="shared" ca="1" si="96"/>
        <v>Salah</v>
      </c>
    </row>
    <row r="1490" spans="1:7" x14ac:dyDescent="0.3">
      <c r="A1490" s="1" t="str">
        <f t="shared" ca="1" si="97"/>
        <v>43715NuitM3</v>
      </c>
      <c r="B1490" s="6">
        <f t="shared" si="99"/>
        <v>43715</v>
      </c>
      <c r="C1490" s="9" t="str">
        <f ca="1">INDIRECT("c"&amp;ROW()-4)</f>
        <v>Jaune</v>
      </c>
      <c r="D1490" s="9" t="str">
        <f ca="1">INDIRECT("d"&amp;ROW()-4)</f>
        <v>M3</v>
      </c>
      <c r="E1490" s="9" t="str">
        <f ca="1">INDIRECT("e"&amp;ROW()-4)</f>
        <v>Nuit</v>
      </c>
      <c r="F1490" s="7">
        <f t="shared" si="98"/>
        <v>6</v>
      </c>
      <c r="G1490" s="2" t="str">
        <f t="shared" ca="1" si="96"/>
        <v>Jérôme</v>
      </c>
    </row>
    <row r="1491" spans="1:7" x14ac:dyDescent="0.3">
      <c r="A1491" s="1" t="str">
        <f t="shared" si="97"/>
        <v>43715</v>
      </c>
      <c r="B1491" s="6">
        <f t="shared" si="99"/>
        <v>43715</v>
      </c>
      <c r="C1491" s="7"/>
      <c r="D1491" s="7"/>
      <c r="E1491" s="7"/>
      <c r="F1491" s="7">
        <f t="shared" si="98"/>
        <v>6</v>
      </c>
      <c r="G1491" s="2" t="e">
        <f t="shared" si="96"/>
        <v>#N/A</v>
      </c>
    </row>
    <row r="1492" spans="1:7" x14ac:dyDescent="0.3">
      <c r="A1492" s="1" t="str">
        <f t="shared" si="97"/>
        <v>43715</v>
      </c>
      <c r="B1492" s="6">
        <f t="shared" si="99"/>
        <v>43715</v>
      </c>
      <c r="C1492" s="7"/>
      <c r="D1492" s="7"/>
      <c r="E1492" s="7"/>
      <c r="F1492" s="7">
        <f t="shared" si="98"/>
        <v>6</v>
      </c>
      <c r="G1492" s="2" t="e">
        <f t="shared" si="96"/>
        <v>#N/A</v>
      </c>
    </row>
    <row r="1493" spans="1:7" x14ac:dyDescent="0.3">
      <c r="A1493" s="1" t="str">
        <f t="shared" si="97"/>
        <v>43715</v>
      </c>
      <c r="B1493" s="6">
        <f t="shared" si="99"/>
        <v>43715</v>
      </c>
      <c r="C1493" s="7"/>
      <c r="D1493" s="7"/>
      <c r="E1493" s="7"/>
      <c r="F1493" s="7">
        <f t="shared" si="98"/>
        <v>6</v>
      </c>
      <c r="G1493" s="2" t="e">
        <f t="shared" si="96"/>
        <v>#N/A</v>
      </c>
    </row>
    <row r="1494" spans="1:7" x14ac:dyDescent="0.3">
      <c r="A1494" s="1" t="str">
        <f t="shared" si="97"/>
        <v>43715</v>
      </c>
      <c r="B1494" s="6">
        <f t="shared" si="99"/>
        <v>43715</v>
      </c>
      <c r="C1494" s="7"/>
      <c r="D1494" s="7"/>
      <c r="E1494" s="7"/>
      <c r="F1494" s="7">
        <f t="shared" si="98"/>
        <v>6</v>
      </c>
      <c r="G1494" s="2" t="e">
        <f t="shared" si="96"/>
        <v>#N/A</v>
      </c>
    </row>
    <row r="1495" spans="1:7" x14ac:dyDescent="0.3">
      <c r="A1495" s="1" t="str">
        <f t="shared" si="97"/>
        <v>43716</v>
      </c>
      <c r="B1495" s="6">
        <f t="shared" si="99"/>
        <v>43716</v>
      </c>
      <c r="C1495" s="7"/>
      <c r="D1495" s="7"/>
      <c r="E1495" s="7"/>
      <c r="F1495" s="7">
        <f t="shared" si="98"/>
        <v>7</v>
      </c>
      <c r="G1495" s="2" t="e">
        <f t="shared" si="96"/>
        <v>#N/A</v>
      </c>
    </row>
    <row r="1496" spans="1:7" x14ac:dyDescent="0.3">
      <c r="A1496" s="1" t="str">
        <f t="shared" si="97"/>
        <v>43716</v>
      </c>
      <c r="B1496" s="6">
        <f t="shared" si="99"/>
        <v>43716</v>
      </c>
      <c r="C1496" s="7"/>
      <c r="D1496" s="7"/>
      <c r="E1496" s="7"/>
      <c r="F1496" s="7">
        <f t="shared" si="98"/>
        <v>7</v>
      </c>
      <c r="G1496" s="2" t="e">
        <f t="shared" si="96"/>
        <v>#N/A</v>
      </c>
    </row>
    <row r="1497" spans="1:7" x14ac:dyDescent="0.3">
      <c r="A1497" s="1" t="str">
        <f t="shared" si="97"/>
        <v>43716</v>
      </c>
      <c r="B1497" s="6">
        <f t="shared" si="99"/>
        <v>43716</v>
      </c>
      <c r="C1497" s="7"/>
      <c r="D1497" s="7"/>
      <c r="E1497" s="7"/>
      <c r="F1497" s="7">
        <f t="shared" si="98"/>
        <v>7</v>
      </c>
      <c r="G1497" s="2" t="e">
        <f t="shared" si="96"/>
        <v>#N/A</v>
      </c>
    </row>
    <row r="1498" spans="1:7" x14ac:dyDescent="0.3">
      <c r="A1498" s="1" t="str">
        <f t="shared" si="97"/>
        <v>43716</v>
      </c>
      <c r="B1498" s="6">
        <f t="shared" si="99"/>
        <v>43716</v>
      </c>
      <c r="C1498" s="7"/>
      <c r="D1498" s="7"/>
      <c r="E1498" s="7"/>
      <c r="F1498" s="7">
        <f t="shared" si="98"/>
        <v>7</v>
      </c>
      <c r="G1498" s="2" t="e">
        <f t="shared" si="96"/>
        <v>#N/A</v>
      </c>
    </row>
    <row r="1499" spans="1:7" x14ac:dyDescent="0.3">
      <c r="A1499" s="1" t="str">
        <f t="shared" si="97"/>
        <v>43716</v>
      </c>
      <c r="B1499" s="6">
        <f t="shared" si="99"/>
        <v>43716</v>
      </c>
      <c r="C1499" s="7"/>
      <c r="D1499" s="7"/>
      <c r="E1499" s="7"/>
      <c r="F1499" s="7">
        <f t="shared" si="98"/>
        <v>7</v>
      </c>
      <c r="G1499" s="2" t="e">
        <f t="shared" si="96"/>
        <v>#N/A</v>
      </c>
    </row>
    <row r="1500" spans="1:7" x14ac:dyDescent="0.3">
      <c r="A1500" s="1" t="str">
        <f t="shared" si="97"/>
        <v>43716</v>
      </c>
      <c r="B1500" s="6">
        <f t="shared" si="99"/>
        <v>43716</v>
      </c>
      <c r="C1500" s="7"/>
      <c r="D1500" s="7"/>
      <c r="E1500" s="7"/>
      <c r="F1500" s="7">
        <f t="shared" si="98"/>
        <v>7</v>
      </c>
      <c r="G1500" s="2" t="e">
        <f t="shared" si="96"/>
        <v>#N/A</v>
      </c>
    </row>
    <row r="1501" spans="1:7" x14ac:dyDescent="0.3">
      <c r="A1501" s="1" t="str">
        <f t="shared" si="97"/>
        <v>43717MatinM2</v>
      </c>
      <c r="B1501" s="4">
        <f t="shared" si="99"/>
        <v>43717</v>
      </c>
      <c r="C1501" s="2" t="s">
        <v>7</v>
      </c>
      <c r="D1501" s="2" t="s">
        <v>8</v>
      </c>
      <c r="E1501" s="2" t="s">
        <v>9</v>
      </c>
      <c r="F1501" s="2">
        <f t="shared" si="98"/>
        <v>1</v>
      </c>
      <c r="G1501" s="2" t="str">
        <f t="shared" si="96"/>
        <v>Patrick</v>
      </c>
    </row>
    <row r="1502" spans="1:7" x14ac:dyDescent="0.3">
      <c r="A1502" s="1" t="str">
        <f t="shared" si="97"/>
        <v>43717MatinM3</v>
      </c>
      <c r="B1502" s="4">
        <f t="shared" si="99"/>
        <v>43717</v>
      </c>
      <c r="C1502" s="2" t="s">
        <v>11</v>
      </c>
      <c r="D1502" s="2" t="s">
        <v>12</v>
      </c>
      <c r="E1502" s="2" t="s">
        <v>9</v>
      </c>
      <c r="F1502" s="2">
        <f t="shared" si="98"/>
        <v>1</v>
      </c>
      <c r="G1502" s="2" t="str">
        <f t="shared" si="96"/>
        <v>Philippe</v>
      </c>
    </row>
    <row r="1503" spans="1:7" x14ac:dyDescent="0.3">
      <c r="A1503" s="1" t="str">
        <f t="shared" si="97"/>
        <v>43717Après-MidiM2</v>
      </c>
      <c r="B1503" s="4">
        <f t="shared" si="99"/>
        <v>43717</v>
      </c>
      <c r="C1503" s="2" t="s">
        <v>13</v>
      </c>
      <c r="D1503" s="2" t="s">
        <v>8</v>
      </c>
      <c r="E1503" s="2" t="s">
        <v>15</v>
      </c>
      <c r="F1503" s="2">
        <f t="shared" si="98"/>
        <v>1</v>
      </c>
      <c r="G1503" s="2" t="str">
        <f t="shared" si="96"/>
        <v>Salah</v>
      </c>
    </row>
    <row r="1504" spans="1:7" x14ac:dyDescent="0.3">
      <c r="A1504" s="1" t="str">
        <f t="shared" si="97"/>
        <v>43717Après-MidiM3</v>
      </c>
      <c r="B1504" s="4">
        <f t="shared" si="99"/>
        <v>43717</v>
      </c>
      <c r="C1504" s="2" t="s">
        <v>18</v>
      </c>
      <c r="D1504" s="2" t="s">
        <v>12</v>
      </c>
      <c r="E1504" s="2" t="s">
        <v>15</v>
      </c>
      <c r="F1504" s="2">
        <f t="shared" si="98"/>
        <v>1</v>
      </c>
      <c r="G1504" s="2" t="str">
        <f t="shared" si="96"/>
        <v>Jérôme</v>
      </c>
    </row>
    <row r="1505" spans="1:7" x14ac:dyDescent="0.3">
      <c r="A1505" s="1" t="str">
        <f t="shared" si="97"/>
        <v>43717NuitM3</v>
      </c>
      <c r="B1505" s="4">
        <f t="shared" si="99"/>
        <v>43717</v>
      </c>
      <c r="C1505" s="2" t="s">
        <v>20</v>
      </c>
      <c r="D1505" s="2" t="s">
        <v>12</v>
      </c>
      <c r="E1505" s="2" t="s">
        <v>21</v>
      </c>
      <c r="F1505" s="2">
        <f t="shared" si="98"/>
        <v>1</v>
      </c>
      <c r="G1505" s="2" t="str">
        <f t="shared" si="96"/>
        <v>Jean-Pierre</v>
      </c>
    </row>
    <row r="1506" spans="1:7" x14ac:dyDescent="0.3">
      <c r="A1506" s="1" t="str">
        <f t="shared" si="97"/>
        <v>43717NuitM2</v>
      </c>
      <c r="B1506" s="4">
        <f t="shared" si="99"/>
        <v>43717</v>
      </c>
      <c r="C1506" s="2" t="s">
        <v>16</v>
      </c>
      <c r="D1506" s="2" t="s">
        <v>8</v>
      </c>
      <c r="E1506" s="2" t="s">
        <v>21</v>
      </c>
      <c r="F1506" s="2">
        <f t="shared" si="98"/>
        <v>1</v>
      </c>
      <c r="G1506" s="2" t="str">
        <f t="shared" si="96"/>
        <v>Radouane</v>
      </c>
    </row>
    <row r="1507" spans="1:7" x14ac:dyDescent="0.3">
      <c r="A1507" s="1" t="str">
        <f t="shared" si="97"/>
        <v>43718MatinM2</v>
      </c>
      <c r="B1507" s="4">
        <f t="shared" si="99"/>
        <v>43718</v>
      </c>
      <c r="C1507" s="2" t="s">
        <v>7</v>
      </c>
      <c r="D1507" s="2" t="s">
        <v>8</v>
      </c>
      <c r="E1507" s="2" t="s">
        <v>9</v>
      </c>
      <c r="F1507" s="2">
        <f t="shared" si="98"/>
        <v>2</v>
      </c>
      <c r="G1507" s="2" t="str">
        <f t="shared" si="96"/>
        <v>Patrick</v>
      </c>
    </row>
    <row r="1508" spans="1:7" x14ac:dyDescent="0.3">
      <c r="A1508" s="1" t="str">
        <f t="shared" si="97"/>
        <v>43718MatinM3</v>
      </c>
      <c r="B1508" s="4">
        <f t="shared" si="99"/>
        <v>43718</v>
      </c>
      <c r="C1508" s="2" t="s">
        <v>11</v>
      </c>
      <c r="D1508" s="2" t="s">
        <v>12</v>
      </c>
      <c r="E1508" s="2" t="s">
        <v>9</v>
      </c>
      <c r="F1508" s="2">
        <f t="shared" si="98"/>
        <v>2</v>
      </c>
      <c r="G1508" s="2" t="str">
        <f t="shared" si="96"/>
        <v>Philippe</v>
      </c>
    </row>
    <row r="1509" spans="1:7" x14ac:dyDescent="0.3">
      <c r="A1509" s="1" t="str">
        <f t="shared" si="97"/>
        <v>43718Après-MidiM2</v>
      </c>
      <c r="B1509" s="4">
        <f t="shared" si="99"/>
        <v>43718</v>
      </c>
      <c r="C1509" s="2" t="s">
        <v>13</v>
      </c>
      <c r="D1509" s="2" t="s">
        <v>8</v>
      </c>
      <c r="E1509" s="2" t="s">
        <v>15</v>
      </c>
      <c r="F1509" s="2">
        <f t="shared" si="98"/>
        <v>2</v>
      </c>
      <c r="G1509" s="2" t="str">
        <f t="shared" si="96"/>
        <v>Salah</v>
      </c>
    </row>
    <row r="1510" spans="1:7" x14ac:dyDescent="0.3">
      <c r="A1510" s="1" t="str">
        <f t="shared" si="97"/>
        <v>43718Après-MidiM3</v>
      </c>
      <c r="B1510" s="4">
        <f t="shared" si="99"/>
        <v>43718</v>
      </c>
      <c r="C1510" s="2" t="s">
        <v>18</v>
      </c>
      <c r="D1510" s="2" t="s">
        <v>12</v>
      </c>
      <c r="E1510" s="2" t="s">
        <v>15</v>
      </c>
      <c r="F1510" s="2">
        <f t="shared" si="98"/>
        <v>2</v>
      </c>
      <c r="G1510" s="2" t="str">
        <f t="shared" si="96"/>
        <v>Jérôme</v>
      </c>
    </row>
    <row r="1511" spans="1:7" x14ac:dyDescent="0.3">
      <c r="A1511" s="1" t="str">
        <f t="shared" si="97"/>
        <v>43718NuitM3</v>
      </c>
      <c r="B1511" s="4">
        <f t="shared" si="99"/>
        <v>43718</v>
      </c>
      <c r="C1511" s="2" t="s">
        <v>20</v>
      </c>
      <c r="D1511" s="2" t="s">
        <v>12</v>
      </c>
      <c r="E1511" s="2" t="s">
        <v>21</v>
      </c>
      <c r="F1511" s="2">
        <f t="shared" si="98"/>
        <v>2</v>
      </c>
      <c r="G1511" s="2" t="str">
        <f t="shared" si="96"/>
        <v>Jean-Pierre</v>
      </c>
    </row>
    <row r="1512" spans="1:7" x14ac:dyDescent="0.3">
      <c r="A1512" s="1" t="str">
        <f t="shared" si="97"/>
        <v>43718NuitM2</v>
      </c>
      <c r="B1512" s="4">
        <f t="shared" si="99"/>
        <v>43718</v>
      </c>
      <c r="C1512" s="2" t="s">
        <v>16</v>
      </c>
      <c r="D1512" s="2" t="s">
        <v>8</v>
      </c>
      <c r="E1512" s="2" t="s">
        <v>21</v>
      </c>
      <c r="F1512" s="2">
        <f t="shared" si="98"/>
        <v>2</v>
      </c>
      <c r="G1512" s="2" t="str">
        <f t="shared" si="96"/>
        <v>Radouane</v>
      </c>
    </row>
    <row r="1513" spans="1:7" x14ac:dyDescent="0.3">
      <c r="A1513" s="1" t="str">
        <f t="shared" si="97"/>
        <v>43719MatinM2</v>
      </c>
      <c r="B1513" s="4">
        <f t="shared" si="99"/>
        <v>43719</v>
      </c>
      <c r="C1513" s="2" t="s">
        <v>7</v>
      </c>
      <c r="D1513" s="2" t="s">
        <v>8</v>
      </c>
      <c r="E1513" s="2" t="s">
        <v>9</v>
      </c>
      <c r="F1513" s="2">
        <f t="shared" si="98"/>
        <v>3</v>
      </c>
      <c r="G1513" s="2" t="str">
        <f t="shared" si="96"/>
        <v>Patrick</v>
      </c>
    </row>
    <row r="1514" spans="1:7" x14ac:dyDescent="0.3">
      <c r="A1514" s="1" t="str">
        <f t="shared" si="97"/>
        <v>43719MatinM3</v>
      </c>
      <c r="B1514" s="4">
        <f t="shared" si="99"/>
        <v>43719</v>
      </c>
      <c r="C1514" s="2" t="s">
        <v>11</v>
      </c>
      <c r="D1514" s="2" t="s">
        <v>12</v>
      </c>
      <c r="E1514" s="2" t="s">
        <v>9</v>
      </c>
      <c r="F1514" s="2">
        <f t="shared" si="98"/>
        <v>3</v>
      </c>
      <c r="G1514" s="2" t="str">
        <f t="shared" si="96"/>
        <v>Philippe</v>
      </c>
    </row>
    <row r="1515" spans="1:7" x14ac:dyDescent="0.3">
      <c r="A1515" s="1" t="str">
        <f t="shared" si="97"/>
        <v>43719Après-MidiM2</v>
      </c>
      <c r="B1515" s="4">
        <f t="shared" si="99"/>
        <v>43719</v>
      </c>
      <c r="C1515" s="2" t="s">
        <v>13</v>
      </c>
      <c r="D1515" s="2" t="s">
        <v>8</v>
      </c>
      <c r="E1515" s="2" t="s">
        <v>15</v>
      </c>
      <c r="F1515" s="2">
        <f t="shared" si="98"/>
        <v>3</v>
      </c>
      <c r="G1515" s="2" t="str">
        <f t="shared" si="96"/>
        <v>Salah</v>
      </c>
    </row>
    <row r="1516" spans="1:7" x14ac:dyDescent="0.3">
      <c r="A1516" s="1" t="str">
        <f t="shared" si="97"/>
        <v>43719Après-MidiM3</v>
      </c>
      <c r="B1516" s="4">
        <f t="shared" si="99"/>
        <v>43719</v>
      </c>
      <c r="C1516" s="2" t="s">
        <v>18</v>
      </c>
      <c r="D1516" s="2" t="s">
        <v>12</v>
      </c>
      <c r="E1516" s="2" t="s">
        <v>15</v>
      </c>
      <c r="F1516" s="2">
        <f t="shared" si="98"/>
        <v>3</v>
      </c>
      <c r="G1516" s="2" t="str">
        <f t="shared" si="96"/>
        <v>Jérôme</v>
      </c>
    </row>
    <row r="1517" spans="1:7" x14ac:dyDescent="0.3">
      <c r="A1517" s="1" t="str">
        <f t="shared" si="97"/>
        <v>43719NuitM3</v>
      </c>
      <c r="B1517" s="4">
        <f t="shared" si="99"/>
        <v>43719</v>
      </c>
      <c r="C1517" s="2" t="s">
        <v>20</v>
      </c>
      <c r="D1517" s="2" t="s">
        <v>12</v>
      </c>
      <c r="E1517" s="2" t="s">
        <v>21</v>
      </c>
      <c r="F1517" s="2">
        <f t="shared" si="98"/>
        <v>3</v>
      </c>
      <c r="G1517" s="2" t="str">
        <f t="shared" si="96"/>
        <v>Jean-Pierre</v>
      </c>
    </row>
    <row r="1518" spans="1:7" x14ac:dyDescent="0.3">
      <c r="A1518" s="1" t="str">
        <f t="shared" si="97"/>
        <v>43719NuitM2</v>
      </c>
      <c r="B1518" s="4">
        <f t="shared" si="99"/>
        <v>43719</v>
      </c>
      <c r="C1518" s="2" t="s">
        <v>16</v>
      </c>
      <c r="D1518" s="2" t="s">
        <v>8</v>
      </c>
      <c r="E1518" s="2" t="s">
        <v>21</v>
      </c>
      <c r="F1518" s="2">
        <f t="shared" si="98"/>
        <v>3</v>
      </c>
      <c r="G1518" s="2" t="str">
        <f t="shared" si="96"/>
        <v>Radouane</v>
      </c>
    </row>
    <row r="1519" spans="1:7" x14ac:dyDescent="0.3">
      <c r="A1519" s="1" t="str">
        <f t="shared" si="97"/>
        <v>43720MatinM2</v>
      </c>
      <c r="B1519" s="4">
        <f t="shared" si="99"/>
        <v>43720</v>
      </c>
      <c r="C1519" s="2" t="s">
        <v>7</v>
      </c>
      <c r="D1519" s="2" t="s">
        <v>8</v>
      </c>
      <c r="E1519" s="2" t="s">
        <v>9</v>
      </c>
      <c r="F1519" s="2">
        <f t="shared" si="98"/>
        <v>4</v>
      </c>
      <c r="G1519" s="2" t="str">
        <f t="shared" si="96"/>
        <v>Patrick</v>
      </c>
    </row>
    <row r="1520" spans="1:7" x14ac:dyDescent="0.3">
      <c r="A1520" s="1" t="str">
        <f t="shared" si="97"/>
        <v>43720MatinM3</v>
      </c>
      <c r="B1520" s="4">
        <f t="shared" si="99"/>
        <v>43720</v>
      </c>
      <c r="C1520" s="2" t="s">
        <v>11</v>
      </c>
      <c r="D1520" s="2" t="s">
        <v>12</v>
      </c>
      <c r="E1520" s="2" t="s">
        <v>9</v>
      </c>
      <c r="F1520" s="2">
        <f t="shared" si="98"/>
        <v>4</v>
      </c>
      <c r="G1520" s="2" t="str">
        <f t="shared" si="96"/>
        <v>Philippe</v>
      </c>
    </row>
    <row r="1521" spans="1:7" x14ac:dyDescent="0.3">
      <c r="A1521" s="1" t="str">
        <f t="shared" si="97"/>
        <v>43720Après-MidiM2</v>
      </c>
      <c r="B1521" s="4">
        <f t="shared" si="99"/>
        <v>43720</v>
      </c>
      <c r="C1521" s="2" t="s">
        <v>13</v>
      </c>
      <c r="D1521" s="2" t="s">
        <v>8</v>
      </c>
      <c r="E1521" s="2" t="s">
        <v>15</v>
      </c>
      <c r="F1521" s="2">
        <f t="shared" si="98"/>
        <v>4</v>
      </c>
      <c r="G1521" s="2" t="str">
        <f t="shared" si="96"/>
        <v>Salah</v>
      </c>
    </row>
    <row r="1522" spans="1:7" x14ac:dyDescent="0.3">
      <c r="A1522" s="1" t="str">
        <f t="shared" si="97"/>
        <v>43720Après-MidiM3</v>
      </c>
      <c r="B1522" s="4">
        <f t="shared" si="99"/>
        <v>43720</v>
      </c>
      <c r="C1522" s="2" t="s">
        <v>18</v>
      </c>
      <c r="D1522" s="2" t="s">
        <v>12</v>
      </c>
      <c r="E1522" s="2" t="s">
        <v>15</v>
      </c>
      <c r="F1522" s="2">
        <f t="shared" si="98"/>
        <v>4</v>
      </c>
      <c r="G1522" s="2" t="str">
        <f t="shared" si="96"/>
        <v>Jérôme</v>
      </c>
    </row>
    <row r="1523" spans="1:7" x14ac:dyDescent="0.3">
      <c r="A1523" s="1" t="str">
        <f t="shared" si="97"/>
        <v>43720NuitM3</v>
      </c>
      <c r="B1523" s="4">
        <f t="shared" si="99"/>
        <v>43720</v>
      </c>
      <c r="C1523" s="2" t="s">
        <v>20</v>
      </c>
      <c r="D1523" s="2" t="s">
        <v>12</v>
      </c>
      <c r="E1523" s="2" t="s">
        <v>21</v>
      </c>
      <c r="F1523" s="2">
        <f t="shared" si="98"/>
        <v>4</v>
      </c>
      <c r="G1523" s="2" t="str">
        <f t="shared" si="96"/>
        <v>Jean-Pierre</v>
      </c>
    </row>
    <row r="1524" spans="1:7" x14ac:dyDescent="0.3">
      <c r="A1524" s="1" t="str">
        <f t="shared" si="97"/>
        <v>43720NuitM2</v>
      </c>
      <c r="B1524" s="4">
        <f t="shared" si="99"/>
        <v>43720</v>
      </c>
      <c r="C1524" s="2" t="s">
        <v>16</v>
      </c>
      <c r="D1524" s="2" t="s">
        <v>8</v>
      </c>
      <c r="E1524" s="2" t="s">
        <v>21</v>
      </c>
      <c r="F1524" s="2">
        <f t="shared" si="98"/>
        <v>4</v>
      </c>
      <c r="G1524" s="2" t="str">
        <f t="shared" si="96"/>
        <v>Radouane</v>
      </c>
    </row>
    <row r="1525" spans="1:7" x14ac:dyDescent="0.3">
      <c r="A1525" s="1" t="str">
        <f t="shared" si="97"/>
        <v>43721MatinM2</v>
      </c>
      <c r="B1525" s="4">
        <f t="shared" si="99"/>
        <v>43721</v>
      </c>
      <c r="C1525" s="2" t="s">
        <v>7</v>
      </c>
      <c r="D1525" s="2" t="s">
        <v>8</v>
      </c>
      <c r="E1525" s="2" t="s">
        <v>9</v>
      </c>
      <c r="F1525" s="2">
        <f t="shared" si="98"/>
        <v>5</v>
      </c>
      <c r="G1525" s="2" t="str">
        <f t="shared" si="96"/>
        <v>Patrick</v>
      </c>
    </row>
    <row r="1526" spans="1:7" x14ac:dyDescent="0.3">
      <c r="A1526" s="1" t="str">
        <f t="shared" si="97"/>
        <v>43721MatinM3</v>
      </c>
      <c r="B1526" s="4">
        <f t="shared" si="99"/>
        <v>43721</v>
      </c>
      <c r="C1526" s="2" t="s">
        <v>11</v>
      </c>
      <c r="D1526" s="2" t="s">
        <v>12</v>
      </c>
      <c r="E1526" s="2" t="s">
        <v>9</v>
      </c>
      <c r="F1526" s="2">
        <f t="shared" si="98"/>
        <v>5</v>
      </c>
      <c r="G1526" s="2" t="str">
        <f t="shared" si="96"/>
        <v>Philippe</v>
      </c>
    </row>
    <row r="1527" spans="1:7" x14ac:dyDescent="0.3">
      <c r="A1527" s="1" t="str">
        <f t="shared" si="97"/>
        <v>43721Après-MidiM2</v>
      </c>
      <c r="B1527" s="4">
        <f t="shared" si="99"/>
        <v>43721</v>
      </c>
      <c r="C1527" s="2" t="s">
        <v>13</v>
      </c>
      <c r="D1527" s="2" t="s">
        <v>8</v>
      </c>
      <c r="E1527" s="2" t="s">
        <v>15</v>
      </c>
      <c r="F1527" s="2">
        <f t="shared" si="98"/>
        <v>5</v>
      </c>
      <c r="G1527" s="2" t="str">
        <f t="shared" si="96"/>
        <v>Salah</v>
      </c>
    </row>
    <row r="1528" spans="1:7" x14ac:dyDescent="0.3">
      <c r="A1528" s="1" t="str">
        <f t="shared" si="97"/>
        <v>43721Après-MidiM3</v>
      </c>
      <c r="B1528" s="4">
        <f t="shared" si="99"/>
        <v>43721</v>
      </c>
      <c r="C1528" s="2" t="s">
        <v>18</v>
      </c>
      <c r="D1528" s="2" t="s">
        <v>12</v>
      </c>
      <c r="E1528" s="2" t="s">
        <v>15</v>
      </c>
      <c r="F1528" s="2">
        <f t="shared" si="98"/>
        <v>5</v>
      </c>
      <c r="G1528" s="2" t="str">
        <f t="shared" si="96"/>
        <v>Jérôme</v>
      </c>
    </row>
    <row r="1529" spans="1:7" x14ac:dyDescent="0.3">
      <c r="A1529" s="1" t="str">
        <f t="shared" si="97"/>
        <v>43721NuitM3</v>
      </c>
      <c r="B1529" s="4">
        <f t="shared" si="99"/>
        <v>43721</v>
      </c>
      <c r="C1529" s="2" t="s">
        <v>20</v>
      </c>
      <c r="D1529" s="2" t="s">
        <v>12</v>
      </c>
      <c r="E1529" s="2" t="s">
        <v>21</v>
      </c>
      <c r="F1529" s="2">
        <f t="shared" si="98"/>
        <v>5</v>
      </c>
      <c r="G1529" s="2" t="str">
        <f t="shared" si="96"/>
        <v>Jean-Pierre</v>
      </c>
    </row>
    <row r="1530" spans="1:7" x14ac:dyDescent="0.3">
      <c r="A1530" s="1" t="str">
        <f t="shared" si="97"/>
        <v>43721NuitM2</v>
      </c>
      <c r="B1530" s="4">
        <f t="shared" si="99"/>
        <v>43721</v>
      </c>
      <c r="C1530" s="2" t="s">
        <v>16</v>
      </c>
      <c r="D1530" s="2" t="s">
        <v>8</v>
      </c>
      <c r="E1530" s="2" t="s">
        <v>21</v>
      </c>
      <c r="F1530" s="2">
        <f t="shared" si="98"/>
        <v>5</v>
      </c>
      <c r="G1530" s="2" t="str">
        <f t="shared" si="96"/>
        <v>Radouane</v>
      </c>
    </row>
    <row r="1531" spans="1:7" x14ac:dyDescent="0.3">
      <c r="A1531" s="1" t="str">
        <f t="shared" ca="1" si="97"/>
        <v>43722NuitM3</v>
      </c>
      <c r="B1531" s="6">
        <f t="shared" si="99"/>
        <v>43722</v>
      </c>
      <c r="C1531" s="9" t="str">
        <f ca="1">INDIRECT("c"&amp;ROW()-2)</f>
        <v>Bleu</v>
      </c>
      <c r="D1531" s="9" t="str">
        <f ca="1">INDIRECT("d"&amp;ROW()-2)</f>
        <v>M3</v>
      </c>
      <c r="E1531" s="9" t="str">
        <f ca="1">INDIRECT("e"&amp;ROW()-2)</f>
        <v>Nuit</v>
      </c>
      <c r="F1531" s="7">
        <f t="shared" si="98"/>
        <v>6</v>
      </c>
      <c r="G1531" s="2" t="str">
        <f t="shared" ca="1" si="96"/>
        <v>Jean-Pierre</v>
      </c>
    </row>
    <row r="1532" spans="1:7" x14ac:dyDescent="0.3">
      <c r="A1532" s="1" t="str">
        <f t="shared" ca="1" si="97"/>
        <v>43722NuitM2</v>
      </c>
      <c r="B1532" s="6">
        <f t="shared" si="99"/>
        <v>43722</v>
      </c>
      <c r="C1532" s="9" t="str">
        <f ca="1">INDIRECT("c"&amp;ROW()-2)</f>
        <v>Marron</v>
      </c>
      <c r="D1532" s="9" t="str">
        <f ca="1">INDIRECT("d"&amp;ROW()-2)</f>
        <v>M2</v>
      </c>
      <c r="E1532" s="9" t="str">
        <f ca="1">INDIRECT("e"&amp;ROW()-2)</f>
        <v>Nuit</v>
      </c>
      <c r="F1532" s="7">
        <f t="shared" si="98"/>
        <v>6</v>
      </c>
      <c r="G1532" s="2" t="str">
        <f t="shared" ca="1" si="96"/>
        <v>Radouane</v>
      </c>
    </row>
    <row r="1533" spans="1:7" x14ac:dyDescent="0.3">
      <c r="A1533" s="1" t="str">
        <f t="shared" si="97"/>
        <v>43722</v>
      </c>
      <c r="B1533" s="6">
        <f t="shared" si="99"/>
        <v>43722</v>
      </c>
      <c r="C1533" s="7"/>
      <c r="D1533" s="7"/>
      <c r="E1533" s="7"/>
      <c r="F1533" s="7">
        <f t="shared" si="98"/>
        <v>6</v>
      </c>
      <c r="G1533" s="2" t="e">
        <f t="shared" si="96"/>
        <v>#N/A</v>
      </c>
    </row>
    <row r="1534" spans="1:7" x14ac:dyDescent="0.3">
      <c r="A1534" s="1" t="str">
        <f t="shared" si="97"/>
        <v>43722</v>
      </c>
      <c r="B1534" s="6">
        <f t="shared" si="99"/>
        <v>43722</v>
      </c>
      <c r="C1534" s="7"/>
      <c r="D1534" s="7"/>
      <c r="E1534" s="7"/>
      <c r="F1534" s="7">
        <f t="shared" si="98"/>
        <v>6</v>
      </c>
      <c r="G1534" s="2" t="e">
        <f t="shared" si="96"/>
        <v>#N/A</v>
      </c>
    </row>
    <row r="1535" spans="1:7" x14ac:dyDescent="0.3">
      <c r="A1535" s="1" t="str">
        <f t="shared" si="97"/>
        <v>43722</v>
      </c>
      <c r="B1535" s="6">
        <f t="shared" si="99"/>
        <v>43722</v>
      </c>
      <c r="C1535" s="7"/>
      <c r="D1535" s="7"/>
      <c r="E1535" s="7"/>
      <c r="F1535" s="7">
        <f t="shared" si="98"/>
        <v>6</v>
      </c>
      <c r="G1535" s="2" t="e">
        <f t="shared" ref="G1535:G1598" si="100">VLOOKUP(C1535,couleur,3,FALSE)</f>
        <v>#N/A</v>
      </c>
    </row>
    <row r="1536" spans="1:7" x14ac:dyDescent="0.3">
      <c r="A1536" s="1" t="str">
        <f t="shared" si="97"/>
        <v>43722</v>
      </c>
      <c r="B1536" s="6">
        <f t="shared" si="99"/>
        <v>43722</v>
      </c>
      <c r="C1536" s="7"/>
      <c r="D1536" s="7"/>
      <c r="E1536" s="7"/>
      <c r="F1536" s="7">
        <f t="shared" si="98"/>
        <v>6</v>
      </c>
      <c r="G1536" s="2" t="e">
        <f t="shared" si="100"/>
        <v>#N/A</v>
      </c>
    </row>
    <row r="1537" spans="1:7" x14ac:dyDescent="0.3">
      <c r="A1537" s="1" t="str">
        <f t="shared" si="97"/>
        <v>43723</v>
      </c>
      <c r="B1537" s="6">
        <f t="shared" si="99"/>
        <v>43723</v>
      </c>
      <c r="C1537" s="7"/>
      <c r="D1537" s="7"/>
      <c r="E1537" s="7"/>
      <c r="F1537" s="7">
        <f t="shared" si="98"/>
        <v>7</v>
      </c>
      <c r="G1537" s="2" t="e">
        <f t="shared" si="100"/>
        <v>#N/A</v>
      </c>
    </row>
    <row r="1538" spans="1:7" x14ac:dyDescent="0.3">
      <c r="A1538" s="1" t="str">
        <f t="shared" ref="A1538:A1601" si="101">CONCATENATE(B1538,E1538,D1538)</f>
        <v>43723</v>
      </c>
      <c r="B1538" s="6">
        <f t="shared" si="99"/>
        <v>43723</v>
      </c>
      <c r="C1538" s="7"/>
      <c r="D1538" s="7"/>
      <c r="E1538" s="7"/>
      <c r="F1538" s="7">
        <f t="shared" ref="F1538:F1601" si="102">WEEKDAY(B1538,2)</f>
        <v>7</v>
      </c>
      <c r="G1538" s="2" t="e">
        <f t="shared" si="100"/>
        <v>#N/A</v>
      </c>
    </row>
    <row r="1539" spans="1:7" x14ac:dyDescent="0.3">
      <c r="A1539" s="1" t="str">
        <f t="shared" si="101"/>
        <v>43723</v>
      </c>
      <c r="B1539" s="6">
        <f t="shared" si="99"/>
        <v>43723</v>
      </c>
      <c r="C1539" s="7"/>
      <c r="D1539" s="7"/>
      <c r="E1539" s="7"/>
      <c r="F1539" s="7">
        <f t="shared" si="102"/>
        <v>7</v>
      </c>
      <c r="G1539" s="2" t="e">
        <f t="shared" si="100"/>
        <v>#N/A</v>
      </c>
    </row>
    <row r="1540" spans="1:7" x14ac:dyDescent="0.3">
      <c r="A1540" s="1" t="str">
        <f t="shared" si="101"/>
        <v>43723</v>
      </c>
      <c r="B1540" s="6">
        <f t="shared" ref="B1540:B1603" si="103">$I$1+1*INT((ROW()-1)/6)</f>
        <v>43723</v>
      </c>
      <c r="C1540" s="7"/>
      <c r="D1540" s="7"/>
      <c r="E1540" s="7"/>
      <c r="F1540" s="7">
        <f t="shared" si="102"/>
        <v>7</v>
      </c>
      <c r="G1540" s="2" t="e">
        <f t="shared" si="100"/>
        <v>#N/A</v>
      </c>
    </row>
    <row r="1541" spans="1:7" x14ac:dyDescent="0.3">
      <c r="A1541" s="1" t="str">
        <f t="shared" si="101"/>
        <v>43723</v>
      </c>
      <c r="B1541" s="6">
        <f t="shared" si="103"/>
        <v>43723</v>
      </c>
      <c r="C1541" s="7"/>
      <c r="D1541" s="7"/>
      <c r="E1541" s="7"/>
      <c r="F1541" s="7">
        <f t="shared" si="102"/>
        <v>7</v>
      </c>
      <c r="G1541" s="2" t="e">
        <f t="shared" si="100"/>
        <v>#N/A</v>
      </c>
    </row>
    <row r="1542" spans="1:7" x14ac:dyDescent="0.3">
      <c r="A1542" s="1" t="str">
        <f t="shared" si="101"/>
        <v>43723</v>
      </c>
      <c r="B1542" s="6">
        <f t="shared" si="103"/>
        <v>43723</v>
      </c>
      <c r="C1542" s="7"/>
      <c r="D1542" s="7"/>
      <c r="E1542" s="7"/>
      <c r="F1542" s="7">
        <f t="shared" si="102"/>
        <v>7</v>
      </c>
      <c r="G1542" s="2" t="e">
        <f t="shared" si="100"/>
        <v>#N/A</v>
      </c>
    </row>
    <row r="1543" spans="1:7" x14ac:dyDescent="0.3">
      <c r="A1543" s="1" t="str">
        <f t="shared" si="101"/>
        <v>43724NuitM2</v>
      </c>
      <c r="B1543" s="4">
        <f t="shared" si="103"/>
        <v>43724</v>
      </c>
      <c r="C1543" s="2" t="s">
        <v>7</v>
      </c>
      <c r="D1543" s="2" t="s">
        <v>8</v>
      </c>
      <c r="E1543" s="2" t="s">
        <v>21</v>
      </c>
      <c r="F1543" s="2">
        <f t="shared" si="102"/>
        <v>1</v>
      </c>
      <c r="G1543" s="2" t="str">
        <f t="shared" si="100"/>
        <v>Patrick</v>
      </c>
    </row>
    <row r="1544" spans="1:7" x14ac:dyDescent="0.3">
      <c r="A1544" s="1" t="str">
        <f t="shared" si="101"/>
        <v>43724NuitM3</v>
      </c>
      <c r="B1544" s="4">
        <f t="shared" si="103"/>
        <v>43724</v>
      </c>
      <c r="C1544" s="2" t="s">
        <v>11</v>
      </c>
      <c r="D1544" s="2" t="s">
        <v>12</v>
      </c>
      <c r="E1544" s="2" t="s">
        <v>21</v>
      </c>
      <c r="F1544" s="2">
        <f t="shared" si="102"/>
        <v>1</v>
      </c>
      <c r="G1544" s="2" t="str">
        <f t="shared" si="100"/>
        <v>Philippe</v>
      </c>
    </row>
    <row r="1545" spans="1:7" x14ac:dyDescent="0.3">
      <c r="A1545" s="1" t="str">
        <f t="shared" si="101"/>
        <v>43724MatinM2</v>
      </c>
      <c r="B1545" s="4">
        <f t="shared" si="103"/>
        <v>43724</v>
      </c>
      <c r="C1545" s="2" t="s">
        <v>13</v>
      </c>
      <c r="D1545" s="2" t="s">
        <v>8</v>
      </c>
      <c r="E1545" s="2" t="s">
        <v>9</v>
      </c>
      <c r="F1545" s="2">
        <f t="shared" si="102"/>
        <v>1</v>
      </c>
      <c r="G1545" s="2" t="str">
        <f t="shared" si="100"/>
        <v>Salah</v>
      </c>
    </row>
    <row r="1546" spans="1:7" x14ac:dyDescent="0.3">
      <c r="A1546" s="1" t="str">
        <f t="shared" si="101"/>
        <v>43724MatinM3</v>
      </c>
      <c r="B1546" s="4">
        <f t="shared" si="103"/>
        <v>43724</v>
      </c>
      <c r="C1546" s="2" t="s">
        <v>18</v>
      </c>
      <c r="D1546" s="2" t="s">
        <v>12</v>
      </c>
      <c r="E1546" s="2" t="s">
        <v>9</v>
      </c>
      <c r="F1546" s="2">
        <f t="shared" si="102"/>
        <v>1</v>
      </c>
      <c r="G1546" s="2" t="str">
        <f t="shared" si="100"/>
        <v>Jérôme</v>
      </c>
    </row>
    <row r="1547" spans="1:7" x14ac:dyDescent="0.3">
      <c r="A1547" s="1" t="str">
        <f t="shared" si="101"/>
        <v>43724Après-MidiM3</v>
      </c>
      <c r="B1547" s="4">
        <f t="shared" si="103"/>
        <v>43724</v>
      </c>
      <c r="C1547" s="2" t="s">
        <v>20</v>
      </c>
      <c r="D1547" s="2" t="s">
        <v>12</v>
      </c>
      <c r="E1547" s="2" t="s">
        <v>15</v>
      </c>
      <c r="F1547" s="2">
        <f t="shared" si="102"/>
        <v>1</v>
      </c>
      <c r="G1547" s="2" t="str">
        <f t="shared" si="100"/>
        <v>Jean-Pierre</v>
      </c>
    </row>
    <row r="1548" spans="1:7" x14ac:dyDescent="0.3">
      <c r="A1548" s="1" t="str">
        <f t="shared" si="101"/>
        <v>43724Après-MidiM2</v>
      </c>
      <c r="B1548" s="4">
        <f t="shared" si="103"/>
        <v>43724</v>
      </c>
      <c r="C1548" s="2" t="s">
        <v>16</v>
      </c>
      <c r="D1548" s="2" t="s">
        <v>8</v>
      </c>
      <c r="E1548" s="2" t="s">
        <v>15</v>
      </c>
      <c r="F1548" s="2">
        <f t="shared" si="102"/>
        <v>1</v>
      </c>
      <c r="G1548" s="2" t="str">
        <f t="shared" si="100"/>
        <v>Radouane</v>
      </c>
    </row>
    <row r="1549" spans="1:7" x14ac:dyDescent="0.3">
      <c r="A1549" s="1" t="str">
        <f t="shared" si="101"/>
        <v>43725NuitM2</v>
      </c>
      <c r="B1549" s="4">
        <f t="shared" si="103"/>
        <v>43725</v>
      </c>
      <c r="C1549" s="2" t="s">
        <v>7</v>
      </c>
      <c r="D1549" s="2" t="s">
        <v>8</v>
      </c>
      <c r="E1549" s="2" t="s">
        <v>21</v>
      </c>
      <c r="F1549" s="2">
        <f t="shared" si="102"/>
        <v>2</v>
      </c>
      <c r="G1549" s="2" t="str">
        <f t="shared" si="100"/>
        <v>Patrick</v>
      </c>
    </row>
    <row r="1550" spans="1:7" x14ac:dyDescent="0.3">
      <c r="A1550" s="1" t="str">
        <f t="shared" si="101"/>
        <v>43725NuitM3</v>
      </c>
      <c r="B1550" s="4">
        <f t="shared" si="103"/>
        <v>43725</v>
      </c>
      <c r="C1550" s="2" t="s">
        <v>11</v>
      </c>
      <c r="D1550" s="2" t="s">
        <v>12</v>
      </c>
      <c r="E1550" s="2" t="s">
        <v>21</v>
      </c>
      <c r="F1550" s="2">
        <f t="shared" si="102"/>
        <v>2</v>
      </c>
      <c r="G1550" s="2" t="str">
        <f t="shared" si="100"/>
        <v>Philippe</v>
      </c>
    </row>
    <row r="1551" spans="1:7" x14ac:dyDescent="0.3">
      <c r="A1551" s="1" t="str">
        <f t="shared" si="101"/>
        <v>43725MatinM2</v>
      </c>
      <c r="B1551" s="4">
        <f t="shared" si="103"/>
        <v>43725</v>
      </c>
      <c r="C1551" s="2" t="s">
        <v>13</v>
      </c>
      <c r="D1551" s="2" t="s">
        <v>8</v>
      </c>
      <c r="E1551" s="2" t="s">
        <v>9</v>
      </c>
      <c r="F1551" s="2">
        <f t="shared" si="102"/>
        <v>2</v>
      </c>
      <c r="G1551" s="2" t="str">
        <f t="shared" si="100"/>
        <v>Salah</v>
      </c>
    </row>
    <row r="1552" spans="1:7" x14ac:dyDescent="0.3">
      <c r="A1552" s="1" t="str">
        <f t="shared" si="101"/>
        <v>43725MatinM3</v>
      </c>
      <c r="B1552" s="4">
        <f t="shared" si="103"/>
        <v>43725</v>
      </c>
      <c r="C1552" s="2" t="s">
        <v>18</v>
      </c>
      <c r="D1552" s="2" t="s">
        <v>12</v>
      </c>
      <c r="E1552" s="2" t="s">
        <v>9</v>
      </c>
      <c r="F1552" s="2">
        <f t="shared" si="102"/>
        <v>2</v>
      </c>
      <c r="G1552" s="2" t="str">
        <f t="shared" si="100"/>
        <v>Jérôme</v>
      </c>
    </row>
    <row r="1553" spans="1:7" x14ac:dyDescent="0.3">
      <c r="A1553" s="1" t="str">
        <f t="shared" si="101"/>
        <v>43725Après-MidiM3</v>
      </c>
      <c r="B1553" s="4">
        <f t="shared" si="103"/>
        <v>43725</v>
      </c>
      <c r="C1553" s="2" t="s">
        <v>20</v>
      </c>
      <c r="D1553" s="2" t="s">
        <v>12</v>
      </c>
      <c r="E1553" s="2" t="s">
        <v>15</v>
      </c>
      <c r="F1553" s="2">
        <f t="shared" si="102"/>
        <v>2</v>
      </c>
      <c r="G1553" s="2" t="str">
        <f t="shared" si="100"/>
        <v>Jean-Pierre</v>
      </c>
    </row>
    <row r="1554" spans="1:7" x14ac:dyDescent="0.3">
      <c r="A1554" s="1" t="str">
        <f t="shared" si="101"/>
        <v>43725Après-MidiM2</v>
      </c>
      <c r="B1554" s="4">
        <f t="shared" si="103"/>
        <v>43725</v>
      </c>
      <c r="C1554" s="2" t="s">
        <v>16</v>
      </c>
      <c r="D1554" s="2" t="s">
        <v>8</v>
      </c>
      <c r="E1554" s="2" t="s">
        <v>15</v>
      </c>
      <c r="F1554" s="2">
        <f t="shared" si="102"/>
        <v>2</v>
      </c>
      <c r="G1554" s="2" t="str">
        <f t="shared" si="100"/>
        <v>Radouane</v>
      </c>
    </row>
    <row r="1555" spans="1:7" x14ac:dyDescent="0.3">
      <c r="A1555" s="1" t="str">
        <f t="shared" si="101"/>
        <v>43726NuitM2</v>
      </c>
      <c r="B1555" s="4">
        <f t="shared" si="103"/>
        <v>43726</v>
      </c>
      <c r="C1555" s="2" t="s">
        <v>7</v>
      </c>
      <c r="D1555" s="2" t="s">
        <v>8</v>
      </c>
      <c r="E1555" s="2" t="s">
        <v>21</v>
      </c>
      <c r="F1555" s="2">
        <f t="shared" si="102"/>
        <v>3</v>
      </c>
      <c r="G1555" s="2" t="str">
        <f t="shared" si="100"/>
        <v>Patrick</v>
      </c>
    </row>
    <row r="1556" spans="1:7" x14ac:dyDescent="0.3">
      <c r="A1556" s="1" t="str">
        <f t="shared" si="101"/>
        <v>43726NuitM3</v>
      </c>
      <c r="B1556" s="4">
        <f t="shared" si="103"/>
        <v>43726</v>
      </c>
      <c r="C1556" s="2" t="s">
        <v>11</v>
      </c>
      <c r="D1556" s="2" t="s">
        <v>12</v>
      </c>
      <c r="E1556" s="2" t="s">
        <v>21</v>
      </c>
      <c r="F1556" s="2">
        <f t="shared" si="102"/>
        <v>3</v>
      </c>
      <c r="G1556" s="2" t="str">
        <f t="shared" si="100"/>
        <v>Philippe</v>
      </c>
    </row>
    <row r="1557" spans="1:7" x14ac:dyDescent="0.3">
      <c r="A1557" s="1" t="str">
        <f t="shared" si="101"/>
        <v>43726MatinM2</v>
      </c>
      <c r="B1557" s="4">
        <f t="shared" si="103"/>
        <v>43726</v>
      </c>
      <c r="C1557" s="2" t="s">
        <v>13</v>
      </c>
      <c r="D1557" s="2" t="s">
        <v>8</v>
      </c>
      <c r="E1557" s="2" t="s">
        <v>9</v>
      </c>
      <c r="F1557" s="2">
        <f t="shared" si="102"/>
        <v>3</v>
      </c>
      <c r="G1557" s="2" t="str">
        <f t="shared" si="100"/>
        <v>Salah</v>
      </c>
    </row>
    <row r="1558" spans="1:7" x14ac:dyDescent="0.3">
      <c r="A1558" s="1" t="str">
        <f t="shared" si="101"/>
        <v>43726MatinM3</v>
      </c>
      <c r="B1558" s="4">
        <f t="shared" si="103"/>
        <v>43726</v>
      </c>
      <c r="C1558" s="2" t="s">
        <v>18</v>
      </c>
      <c r="D1558" s="2" t="s">
        <v>12</v>
      </c>
      <c r="E1558" s="2" t="s">
        <v>9</v>
      </c>
      <c r="F1558" s="2">
        <f t="shared" si="102"/>
        <v>3</v>
      </c>
      <c r="G1558" s="2" t="str">
        <f t="shared" si="100"/>
        <v>Jérôme</v>
      </c>
    </row>
    <row r="1559" spans="1:7" x14ac:dyDescent="0.3">
      <c r="A1559" s="1" t="str">
        <f t="shared" si="101"/>
        <v>43726Après-MidiM3</v>
      </c>
      <c r="B1559" s="4">
        <f t="shared" si="103"/>
        <v>43726</v>
      </c>
      <c r="C1559" s="2" t="s">
        <v>20</v>
      </c>
      <c r="D1559" s="2" t="s">
        <v>12</v>
      </c>
      <c r="E1559" s="2" t="s">
        <v>15</v>
      </c>
      <c r="F1559" s="2">
        <f t="shared" si="102"/>
        <v>3</v>
      </c>
      <c r="G1559" s="2" t="str">
        <f t="shared" si="100"/>
        <v>Jean-Pierre</v>
      </c>
    </row>
    <row r="1560" spans="1:7" x14ac:dyDescent="0.3">
      <c r="A1560" s="1" t="str">
        <f t="shared" si="101"/>
        <v>43726Après-MidiM2</v>
      </c>
      <c r="B1560" s="4">
        <f t="shared" si="103"/>
        <v>43726</v>
      </c>
      <c r="C1560" s="2" t="s">
        <v>16</v>
      </c>
      <c r="D1560" s="2" t="s">
        <v>8</v>
      </c>
      <c r="E1560" s="2" t="s">
        <v>15</v>
      </c>
      <c r="F1560" s="2">
        <f t="shared" si="102"/>
        <v>3</v>
      </c>
      <c r="G1560" s="2" t="str">
        <f t="shared" si="100"/>
        <v>Radouane</v>
      </c>
    </row>
    <row r="1561" spans="1:7" x14ac:dyDescent="0.3">
      <c r="A1561" s="1" t="str">
        <f t="shared" si="101"/>
        <v>43727NuitM2</v>
      </c>
      <c r="B1561" s="4">
        <f t="shared" si="103"/>
        <v>43727</v>
      </c>
      <c r="C1561" s="2" t="s">
        <v>7</v>
      </c>
      <c r="D1561" s="2" t="s">
        <v>8</v>
      </c>
      <c r="E1561" s="2" t="s">
        <v>21</v>
      </c>
      <c r="F1561" s="2">
        <f t="shared" si="102"/>
        <v>4</v>
      </c>
      <c r="G1561" s="2" t="str">
        <f t="shared" si="100"/>
        <v>Patrick</v>
      </c>
    </row>
    <row r="1562" spans="1:7" x14ac:dyDescent="0.3">
      <c r="A1562" s="1" t="str">
        <f t="shared" si="101"/>
        <v>43727NuitM3</v>
      </c>
      <c r="B1562" s="4">
        <f t="shared" si="103"/>
        <v>43727</v>
      </c>
      <c r="C1562" s="2" t="s">
        <v>11</v>
      </c>
      <c r="D1562" s="2" t="s">
        <v>12</v>
      </c>
      <c r="E1562" s="2" t="s">
        <v>21</v>
      </c>
      <c r="F1562" s="2">
        <f t="shared" si="102"/>
        <v>4</v>
      </c>
      <c r="G1562" s="2" t="str">
        <f t="shared" si="100"/>
        <v>Philippe</v>
      </c>
    </row>
    <row r="1563" spans="1:7" x14ac:dyDescent="0.3">
      <c r="A1563" s="1" t="str">
        <f t="shared" si="101"/>
        <v>43727MatinM2</v>
      </c>
      <c r="B1563" s="4">
        <f t="shared" si="103"/>
        <v>43727</v>
      </c>
      <c r="C1563" s="2" t="s">
        <v>13</v>
      </c>
      <c r="D1563" s="2" t="s">
        <v>8</v>
      </c>
      <c r="E1563" s="2" t="s">
        <v>9</v>
      </c>
      <c r="F1563" s="2">
        <f t="shared" si="102"/>
        <v>4</v>
      </c>
      <c r="G1563" s="2" t="str">
        <f t="shared" si="100"/>
        <v>Salah</v>
      </c>
    </row>
    <row r="1564" spans="1:7" x14ac:dyDescent="0.3">
      <c r="A1564" s="1" t="str">
        <f t="shared" si="101"/>
        <v>43727MatinM3</v>
      </c>
      <c r="B1564" s="4">
        <f t="shared" si="103"/>
        <v>43727</v>
      </c>
      <c r="C1564" s="2" t="s">
        <v>18</v>
      </c>
      <c r="D1564" s="2" t="s">
        <v>12</v>
      </c>
      <c r="E1564" s="2" t="s">
        <v>9</v>
      </c>
      <c r="F1564" s="2">
        <f t="shared" si="102"/>
        <v>4</v>
      </c>
      <c r="G1564" s="2" t="str">
        <f t="shared" si="100"/>
        <v>Jérôme</v>
      </c>
    </row>
    <row r="1565" spans="1:7" x14ac:dyDescent="0.3">
      <c r="A1565" s="1" t="str">
        <f t="shared" si="101"/>
        <v>43727Après-MidiM3</v>
      </c>
      <c r="B1565" s="4">
        <f t="shared" si="103"/>
        <v>43727</v>
      </c>
      <c r="C1565" s="2" t="s">
        <v>20</v>
      </c>
      <c r="D1565" s="2" t="s">
        <v>12</v>
      </c>
      <c r="E1565" s="2" t="s">
        <v>15</v>
      </c>
      <c r="F1565" s="2">
        <f t="shared" si="102"/>
        <v>4</v>
      </c>
      <c r="G1565" s="2" t="str">
        <f t="shared" si="100"/>
        <v>Jean-Pierre</v>
      </c>
    </row>
    <row r="1566" spans="1:7" x14ac:dyDescent="0.3">
      <c r="A1566" s="1" t="str">
        <f t="shared" si="101"/>
        <v>43727Après-MidiM2</v>
      </c>
      <c r="B1566" s="4">
        <f t="shared" si="103"/>
        <v>43727</v>
      </c>
      <c r="C1566" s="2" t="s">
        <v>16</v>
      </c>
      <c r="D1566" s="2" t="s">
        <v>8</v>
      </c>
      <c r="E1566" s="2" t="s">
        <v>15</v>
      </c>
      <c r="F1566" s="2">
        <f t="shared" si="102"/>
        <v>4</v>
      </c>
      <c r="G1566" s="2" t="str">
        <f t="shared" si="100"/>
        <v>Radouane</v>
      </c>
    </row>
    <row r="1567" spans="1:7" x14ac:dyDescent="0.3">
      <c r="A1567" s="1" t="str">
        <f t="shared" si="101"/>
        <v>43728NuitM2</v>
      </c>
      <c r="B1567" s="4">
        <f t="shared" si="103"/>
        <v>43728</v>
      </c>
      <c r="C1567" s="2" t="s">
        <v>7</v>
      </c>
      <c r="D1567" s="2" t="s">
        <v>8</v>
      </c>
      <c r="E1567" s="2" t="s">
        <v>21</v>
      </c>
      <c r="F1567" s="2">
        <f t="shared" si="102"/>
        <v>5</v>
      </c>
      <c r="G1567" s="2" t="str">
        <f t="shared" si="100"/>
        <v>Patrick</v>
      </c>
    </row>
    <row r="1568" spans="1:7" x14ac:dyDescent="0.3">
      <c r="A1568" s="1" t="str">
        <f t="shared" si="101"/>
        <v>43728NuitM3</v>
      </c>
      <c r="B1568" s="4">
        <f t="shared" si="103"/>
        <v>43728</v>
      </c>
      <c r="C1568" s="2" t="s">
        <v>11</v>
      </c>
      <c r="D1568" s="2" t="s">
        <v>12</v>
      </c>
      <c r="E1568" s="2" t="s">
        <v>21</v>
      </c>
      <c r="F1568" s="2">
        <f t="shared" si="102"/>
        <v>5</v>
      </c>
      <c r="G1568" s="2" t="str">
        <f t="shared" si="100"/>
        <v>Philippe</v>
      </c>
    </row>
    <row r="1569" spans="1:7" x14ac:dyDescent="0.3">
      <c r="A1569" s="1" t="str">
        <f t="shared" si="101"/>
        <v>43728MatinM2</v>
      </c>
      <c r="B1569" s="4">
        <f t="shared" si="103"/>
        <v>43728</v>
      </c>
      <c r="C1569" s="2" t="s">
        <v>13</v>
      </c>
      <c r="D1569" s="2" t="s">
        <v>8</v>
      </c>
      <c r="E1569" s="2" t="s">
        <v>9</v>
      </c>
      <c r="F1569" s="2">
        <f t="shared" si="102"/>
        <v>5</v>
      </c>
      <c r="G1569" s="2" t="str">
        <f t="shared" si="100"/>
        <v>Salah</v>
      </c>
    </row>
    <row r="1570" spans="1:7" x14ac:dyDescent="0.3">
      <c r="A1570" s="1" t="str">
        <f t="shared" si="101"/>
        <v>43728MatinM3</v>
      </c>
      <c r="B1570" s="4">
        <f t="shared" si="103"/>
        <v>43728</v>
      </c>
      <c r="C1570" s="2" t="s">
        <v>18</v>
      </c>
      <c r="D1570" s="2" t="s">
        <v>12</v>
      </c>
      <c r="E1570" s="2" t="s">
        <v>9</v>
      </c>
      <c r="F1570" s="2">
        <f t="shared" si="102"/>
        <v>5</v>
      </c>
      <c r="G1570" s="2" t="str">
        <f t="shared" si="100"/>
        <v>Jérôme</v>
      </c>
    </row>
    <row r="1571" spans="1:7" x14ac:dyDescent="0.3">
      <c r="A1571" s="1" t="str">
        <f t="shared" si="101"/>
        <v>43728Après-MidiM3</v>
      </c>
      <c r="B1571" s="4">
        <f t="shared" si="103"/>
        <v>43728</v>
      </c>
      <c r="C1571" s="2" t="s">
        <v>20</v>
      </c>
      <c r="D1571" s="2" t="s">
        <v>12</v>
      </c>
      <c r="E1571" s="2" t="s">
        <v>15</v>
      </c>
      <c r="F1571" s="2">
        <f t="shared" si="102"/>
        <v>5</v>
      </c>
      <c r="G1571" s="2" t="str">
        <f t="shared" si="100"/>
        <v>Jean-Pierre</v>
      </c>
    </row>
    <row r="1572" spans="1:7" x14ac:dyDescent="0.3">
      <c r="A1572" s="1" t="str">
        <f t="shared" si="101"/>
        <v>43728Après-MidiM2</v>
      </c>
      <c r="B1572" s="4">
        <f t="shared" si="103"/>
        <v>43728</v>
      </c>
      <c r="C1572" s="2" t="s">
        <v>16</v>
      </c>
      <c r="D1572" s="2" t="s">
        <v>8</v>
      </c>
      <c r="E1572" s="2" t="s">
        <v>15</v>
      </c>
      <c r="F1572" s="2">
        <f t="shared" si="102"/>
        <v>5</v>
      </c>
      <c r="G1572" s="2" t="str">
        <f t="shared" si="100"/>
        <v>Radouane</v>
      </c>
    </row>
    <row r="1573" spans="1:7" x14ac:dyDescent="0.3">
      <c r="A1573" s="1" t="str">
        <f t="shared" ca="1" si="101"/>
        <v>43729NuitM2</v>
      </c>
      <c r="B1573" s="6">
        <f t="shared" si="103"/>
        <v>43729</v>
      </c>
      <c r="C1573" s="9" t="str">
        <f ca="1">INDIRECT("c"&amp;ROW()-6)</f>
        <v>Rouge</v>
      </c>
      <c r="D1573" s="9" t="str">
        <f ca="1">INDIRECT("d"&amp;ROW()-6)</f>
        <v>M2</v>
      </c>
      <c r="E1573" s="9" t="str">
        <f ca="1">INDIRECT("e"&amp;ROW()-6)</f>
        <v>Nuit</v>
      </c>
      <c r="F1573" s="7">
        <f t="shared" si="102"/>
        <v>6</v>
      </c>
      <c r="G1573" s="2" t="str">
        <f t="shared" ca="1" si="100"/>
        <v>Patrick</v>
      </c>
    </row>
    <row r="1574" spans="1:7" x14ac:dyDescent="0.3">
      <c r="A1574" s="1" t="str">
        <f t="shared" ca="1" si="101"/>
        <v>43729NuitM3</v>
      </c>
      <c r="B1574" s="6">
        <f t="shared" si="103"/>
        <v>43729</v>
      </c>
      <c r="C1574" s="9" t="str">
        <f ca="1">INDIRECT("c"&amp;ROW()-6)</f>
        <v>Vert</v>
      </c>
      <c r="D1574" s="9" t="str">
        <f ca="1">INDIRECT("d"&amp;ROW()-6)</f>
        <v>M3</v>
      </c>
      <c r="E1574" s="9" t="str">
        <f ca="1">INDIRECT("e"&amp;ROW()-6)</f>
        <v>Nuit</v>
      </c>
      <c r="F1574" s="7">
        <f t="shared" si="102"/>
        <v>6</v>
      </c>
      <c r="G1574" s="2" t="str">
        <f t="shared" ca="1" si="100"/>
        <v>Philippe</v>
      </c>
    </row>
    <row r="1575" spans="1:7" x14ac:dyDescent="0.3">
      <c r="A1575" s="1" t="str">
        <f t="shared" si="101"/>
        <v>43729</v>
      </c>
      <c r="B1575" s="6">
        <f t="shared" si="103"/>
        <v>43729</v>
      </c>
      <c r="C1575" s="7"/>
      <c r="D1575" s="7"/>
      <c r="E1575" s="7"/>
      <c r="F1575" s="7">
        <f t="shared" si="102"/>
        <v>6</v>
      </c>
      <c r="G1575" s="2" t="e">
        <f t="shared" si="100"/>
        <v>#N/A</v>
      </c>
    </row>
    <row r="1576" spans="1:7" x14ac:dyDescent="0.3">
      <c r="A1576" s="1" t="str">
        <f t="shared" si="101"/>
        <v>43729</v>
      </c>
      <c r="B1576" s="6">
        <f t="shared" si="103"/>
        <v>43729</v>
      </c>
      <c r="C1576" s="7"/>
      <c r="D1576" s="7"/>
      <c r="E1576" s="7"/>
      <c r="F1576" s="7">
        <f t="shared" si="102"/>
        <v>6</v>
      </c>
      <c r="G1576" s="2" t="e">
        <f t="shared" si="100"/>
        <v>#N/A</v>
      </c>
    </row>
    <row r="1577" spans="1:7" x14ac:dyDescent="0.3">
      <c r="A1577" s="1" t="str">
        <f t="shared" si="101"/>
        <v>43729</v>
      </c>
      <c r="B1577" s="6">
        <f t="shared" si="103"/>
        <v>43729</v>
      </c>
      <c r="C1577" s="7"/>
      <c r="D1577" s="7"/>
      <c r="E1577" s="7"/>
      <c r="F1577" s="7">
        <f t="shared" si="102"/>
        <v>6</v>
      </c>
      <c r="G1577" s="2" t="e">
        <f t="shared" si="100"/>
        <v>#N/A</v>
      </c>
    </row>
    <row r="1578" spans="1:7" x14ac:dyDescent="0.3">
      <c r="A1578" s="1" t="str">
        <f t="shared" si="101"/>
        <v>43729</v>
      </c>
      <c r="B1578" s="6">
        <f t="shared" si="103"/>
        <v>43729</v>
      </c>
      <c r="C1578" s="7"/>
      <c r="D1578" s="7"/>
      <c r="E1578" s="7"/>
      <c r="F1578" s="7">
        <f t="shared" si="102"/>
        <v>6</v>
      </c>
      <c r="G1578" s="2" t="e">
        <f t="shared" si="100"/>
        <v>#N/A</v>
      </c>
    </row>
    <row r="1579" spans="1:7" x14ac:dyDescent="0.3">
      <c r="A1579" s="1" t="str">
        <f t="shared" si="101"/>
        <v>43730</v>
      </c>
      <c r="B1579" s="6">
        <f t="shared" si="103"/>
        <v>43730</v>
      </c>
      <c r="C1579" s="7"/>
      <c r="D1579" s="7"/>
      <c r="E1579" s="7"/>
      <c r="F1579" s="7">
        <f t="shared" si="102"/>
        <v>7</v>
      </c>
      <c r="G1579" s="2" t="e">
        <f t="shared" si="100"/>
        <v>#N/A</v>
      </c>
    </row>
    <row r="1580" spans="1:7" x14ac:dyDescent="0.3">
      <c r="A1580" s="1" t="str">
        <f t="shared" si="101"/>
        <v>43730</v>
      </c>
      <c r="B1580" s="6">
        <f t="shared" si="103"/>
        <v>43730</v>
      </c>
      <c r="C1580" s="7"/>
      <c r="D1580" s="7"/>
      <c r="E1580" s="7"/>
      <c r="F1580" s="7">
        <f t="shared" si="102"/>
        <v>7</v>
      </c>
      <c r="G1580" s="2" t="e">
        <f t="shared" si="100"/>
        <v>#N/A</v>
      </c>
    </row>
    <row r="1581" spans="1:7" x14ac:dyDescent="0.3">
      <c r="A1581" s="1" t="str">
        <f t="shared" si="101"/>
        <v>43730</v>
      </c>
      <c r="B1581" s="6">
        <f t="shared" si="103"/>
        <v>43730</v>
      </c>
      <c r="C1581" s="7"/>
      <c r="D1581" s="7"/>
      <c r="E1581" s="7"/>
      <c r="F1581" s="7">
        <f t="shared" si="102"/>
        <v>7</v>
      </c>
      <c r="G1581" s="2" t="e">
        <f t="shared" si="100"/>
        <v>#N/A</v>
      </c>
    </row>
    <row r="1582" spans="1:7" x14ac:dyDescent="0.3">
      <c r="A1582" s="1" t="str">
        <f t="shared" si="101"/>
        <v>43730</v>
      </c>
      <c r="B1582" s="6">
        <f t="shared" si="103"/>
        <v>43730</v>
      </c>
      <c r="C1582" s="7"/>
      <c r="D1582" s="7"/>
      <c r="E1582" s="7"/>
      <c r="F1582" s="7">
        <f t="shared" si="102"/>
        <v>7</v>
      </c>
      <c r="G1582" s="2" t="e">
        <f t="shared" si="100"/>
        <v>#N/A</v>
      </c>
    </row>
    <row r="1583" spans="1:7" x14ac:dyDescent="0.3">
      <c r="A1583" s="1" t="str">
        <f t="shared" si="101"/>
        <v>43730</v>
      </c>
      <c r="B1583" s="6">
        <f t="shared" si="103"/>
        <v>43730</v>
      </c>
      <c r="C1583" s="7"/>
      <c r="D1583" s="7"/>
      <c r="E1583" s="7"/>
      <c r="F1583" s="7">
        <f t="shared" si="102"/>
        <v>7</v>
      </c>
      <c r="G1583" s="2" t="e">
        <f t="shared" si="100"/>
        <v>#N/A</v>
      </c>
    </row>
    <row r="1584" spans="1:7" x14ac:dyDescent="0.3">
      <c r="A1584" s="1" t="str">
        <f t="shared" si="101"/>
        <v>43730</v>
      </c>
      <c r="B1584" s="6">
        <f t="shared" si="103"/>
        <v>43730</v>
      </c>
      <c r="C1584" s="7"/>
      <c r="D1584" s="7"/>
      <c r="E1584" s="7"/>
      <c r="F1584" s="7">
        <f t="shared" si="102"/>
        <v>7</v>
      </c>
      <c r="G1584" s="2" t="e">
        <f t="shared" si="100"/>
        <v>#N/A</v>
      </c>
    </row>
    <row r="1585" spans="1:7" x14ac:dyDescent="0.3">
      <c r="A1585" s="1" t="str">
        <f t="shared" si="101"/>
        <v>43731Après-MidiM2</v>
      </c>
      <c r="B1585" s="4">
        <f t="shared" si="103"/>
        <v>43731</v>
      </c>
      <c r="C1585" s="2" t="s">
        <v>7</v>
      </c>
      <c r="D1585" s="2" t="s">
        <v>8</v>
      </c>
      <c r="E1585" s="2" t="s">
        <v>15</v>
      </c>
      <c r="F1585" s="2">
        <f t="shared" si="102"/>
        <v>1</v>
      </c>
      <c r="G1585" s="2" t="str">
        <f t="shared" si="100"/>
        <v>Patrick</v>
      </c>
    </row>
    <row r="1586" spans="1:7" x14ac:dyDescent="0.3">
      <c r="A1586" s="1" t="str">
        <f t="shared" si="101"/>
        <v>43731Après-MidiM3</v>
      </c>
      <c r="B1586" s="4">
        <f t="shared" si="103"/>
        <v>43731</v>
      </c>
      <c r="C1586" s="2" t="s">
        <v>11</v>
      </c>
      <c r="D1586" s="2" t="s">
        <v>12</v>
      </c>
      <c r="E1586" s="2" t="s">
        <v>15</v>
      </c>
      <c r="F1586" s="2">
        <f t="shared" si="102"/>
        <v>1</v>
      </c>
      <c r="G1586" s="2" t="str">
        <f t="shared" si="100"/>
        <v>Philippe</v>
      </c>
    </row>
    <row r="1587" spans="1:7" x14ac:dyDescent="0.3">
      <c r="A1587" s="1" t="str">
        <f t="shared" si="101"/>
        <v>43731NuitM2</v>
      </c>
      <c r="B1587" s="4">
        <f t="shared" si="103"/>
        <v>43731</v>
      </c>
      <c r="C1587" s="2" t="s">
        <v>13</v>
      </c>
      <c r="D1587" s="2" t="s">
        <v>8</v>
      </c>
      <c r="E1587" s="2" t="s">
        <v>21</v>
      </c>
      <c r="F1587" s="2">
        <f t="shared" si="102"/>
        <v>1</v>
      </c>
      <c r="G1587" s="2" t="str">
        <f t="shared" si="100"/>
        <v>Salah</v>
      </c>
    </row>
    <row r="1588" spans="1:7" x14ac:dyDescent="0.3">
      <c r="A1588" s="1" t="str">
        <f t="shared" si="101"/>
        <v>43731NuitM3</v>
      </c>
      <c r="B1588" s="4">
        <f t="shared" si="103"/>
        <v>43731</v>
      </c>
      <c r="C1588" s="2" t="s">
        <v>18</v>
      </c>
      <c r="D1588" s="2" t="s">
        <v>12</v>
      </c>
      <c r="E1588" s="2" t="s">
        <v>21</v>
      </c>
      <c r="F1588" s="2">
        <f t="shared" si="102"/>
        <v>1</v>
      </c>
      <c r="G1588" s="2" t="str">
        <f t="shared" si="100"/>
        <v>Jérôme</v>
      </c>
    </row>
    <row r="1589" spans="1:7" x14ac:dyDescent="0.3">
      <c r="A1589" s="1" t="str">
        <f t="shared" si="101"/>
        <v>43731MatinM3</v>
      </c>
      <c r="B1589" s="4">
        <f t="shared" si="103"/>
        <v>43731</v>
      </c>
      <c r="C1589" s="2" t="s">
        <v>20</v>
      </c>
      <c r="D1589" s="2" t="s">
        <v>12</v>
      </c>
      <c r="E1589" s="2" t="s">
        <v>9</v>
      </c>
      <c r="F1589" s="2">
        <f t="shared" si="102"/>
        <v>1</v>
      </c>
      <c r="G1589" s="2" t="str">
        <f t="shared" si="100"/>
        <v>Jean-Pierre</v>
      </c>
    </row>
    <row r="1590" spans="1:7" x14ac:dyDescent="0.3">
      <c r="A1590" s="1" t="str">
        <f t="shared" si="101"/>
        <v>43731MatinM2</v>
      </c>
      <c r="B1590" s="4">
        <f t="shared" si="103"/>
        <v>43731</v>
      </c>
      <c r="C1590" s="2" t="s">
        <v>16</v>
      </c>
      <c r="D1590" s="2" t="s">
        <v>8</v>
      </c>
      <c r="E1590" s="2" t="s">
        <v>9</v>
      </c>
      <c r="F1590" s="2">
        <f t="shared" si="102"/>
        <v>1</v>
      </c>
      <c r="G1590" s="2" t="str">
        <f t="shared" si="100"/>
        <v>Radouane</v>
      </c>
    </row>
    <row r="1591" spans="1:7" x14ac:dyDescent="0.3">
      <c r="A1591" s="1" t="str">
        <f t="shared" si="101"/>
        <v>43732Après-MidiM2</v>
      </c>
      <c r="B1591" s="4">
        <f t="shared" si="103"/>
        <v>43732</v>
      </c>
      <c r="C1591" s="2" t="s">
        <v>7</v>
      </c>
      <c r="D1591" s="2" t="s">
        <v>8</v>
      </c>
      <c r="E1591" s="2" t="s">
        <v>15</v>
      </c>
      <c r="F1591" s="2">
        <f t="shared" si="102"/>
        <v>2</v>
      </c>
      <c r="G1591" s="2" t="str">
        <f t="shared" si="100"/>
        <v>Patrick</v>
      </c>
    </row>
    <row r="1592" spans="1:7" x14ac:dyDescent="0.3">
      <c r="A1592" s="1" t="str">
        <f t="shared" si="101"/>
        <v>43732Après-MidiM3</v>
      </c>
      <c r="B1592" s="4">
        <f t="shared" si="103"/>
        <v>43732</v>
      </c>
      <c r="C1592" s="2" t="s">
        <v>11</v>
      </c>
      <c r="D1592" s="2" t="s">
        <v>12</v>
      </c>
      <c r="E1592" s="2" t="s">
        <v>15</v>
      </c>
      <c r="F1592" s="2">
        <f t="shared" si="102"/>
        <v>2</v>
      </c>
      <c r="G1592" s="2" t="str">
        <f t="shared" si="100"/>
        <v>Philippe</v>
      </c>
    </row>
    <row r="1593" spans="1:7" x14ac:dyDescent="0.3">
      <c r="A1593" s="1" t="str">
        <f t="shared" si="101"/>
        <v>43732NuitM2</v>
      </c>
      <c r="B1593" s="4">
        <f t="shared" si="103"/>
        <v>43732</v>
      </c>
      <c r="C1593" s="2" t="s">
        <v>13</v>
      </c>
      <c r="D1593" s="2" t="s">
        <v>8</v>
      </c>
      <c r="E1593" s="2" t="s">
        <v>21</v>
      </c>
      <c r="F1593" s="2">
        <f t="shared" si="102"/>
        <v>2</v>
      </c>
      <c r="G1593" s="2" t="str">
        <f t="shared" si="100"/>
        <v>Salah</v>
      </c>
    </row>
    <row r="1594" spans="1:7" x14ac:dyDescent="0.3">
      <c r="A1594" s="1" t="str">
        <f t="shared" si="101"/>
        <v>43732NuitM3</v>
      </c>
      <c r="B1594" s="4">
        <f t="shared" si="103"/>
        <v>43732</v>
      </c>
      <c r="C1594" s="2" t="s">
        <v>18</v>
      </c>
      <c r="D1594" s="2" t="s">
        <v>12</v>
      </c>
      <c r="E1594" s="2" t="s">
        <v>21</v>
      </c>
      <c r="F1594" s="2">
        <f t="shared" si="102"/>
        <v>2</v>
      </c>
      <c r="G1594" s="2" t="str">
        <f t="shared" si="100"/>
        <v>Jérôme</v>
      </c>
    </row>
    <row r="1595" spans="1:7" x14ac:dyDescent="0.3">
      <c r="A1595" s="1" t="str">
        <f t="shared" si="101"/>
        <v>43732MatinM3</v>
      </c>
      <c r="B1595" s="4">
        <f t="shared" si="103"/>
        <v>43732</v>
      </c>
      <c r="C1595" s="2" t="s">
        <v>20</v>
      </c>
      <c r="D1595" s="2" t="s">
        <v>12</v>
      </c>
      <c r="E1595" s="2" t="s">
        <v>9</v>
      </c>
      <c r="F1595" s="2">
        <f t="shared" si="102"/>
        <v>2</v>
      </c>
      <c r="G1595" s="2" t="str">
        <f t="shared" si="100"/>
        <v>Jean-Pierre</v>
      </c>
    </row>
    <row r="1596" spans="1:7" x14ac:dyDescent="0.3">
      <c r="A1596" s="1" t="str">
        <f t="shared" si="101"/>
        <v>43732MatinM2</v>
      </c>
      <c r="B1596" s="4">
        <f t="shared" si="103"/>
        <v>43732</v>
      </c>
      <c r="C1596" s="2" t="s">
        <v>16</v>
      </c>
      <c r="D1596" s="2" t="s">
        <v>8</v>
      </c>
      <c r="E1596" s="2" t="s">
        <v>9</v>
      </c>
      <c r="F1596" s="2">
        <f t="shared" si="102"/>
        <v>2</v>
      </c>
      <c r="G1596" s="2" t="str">
        <f t="shared" si="100"/>
        <v>Radouane</v>
      </c>
    </row>
    <row r="1597" spans="1:7" x14ac:dyDescent="0.3">
      <c r="A1597" s="1" t="str">
        <f t="shared" si="101"/>
        <v>43733Après-MidiM2</v>
      </c>
      <c r="B1597" s="4">
        <f t="shared" si="103"/>
        <v>43733</v>
      </c>
      <c r="C1597" s="2" t="s">
        <v>7</v>
      </c>
      <c r="D1597" s="2" t="s">
        <v>8</v>
      </c>
      <c r="E1597" s="2" t="s">
        <v>15</v>
      </c>
      <c r="F1597" s="2">
        <f t="shared" si="102"/>
        <v>3</v>
      </c>
      <c r="G1597" s="2" t="str">
        <f t="shared" si="100"/>
        <v>Patrick</v>
      </c>
    </row>
    <row r="1598" spans="1:7" x14ac:dyDescent="0.3">
      <c r="A1598" s="1" t="str">
        <f t="shared" si="101"/>
        <v>43733Après-MidiM3</v>
      </c>
      <c r="B1598" s="4">
        <f t="shared" si="103"/>
        <v>43733</v>
      </c>
      <c r="C1598" s="2" t="s">
        <v>11</v>
      </c>
      <c r="D1598" s="2" t="s">
        <v>12</v>
      </c>
      <c r="E1598" s="2" t="s">
        <v>15</v>
      </c>
      <c r="F1598" s="2">
        <f t="shared" si="102"/>
        <v>3</v>
      </c>
      <c r="G1598" s="2" t="str">
        <f t="shared" si="100"/>
        <v>Philippe</v>
      </c>
    </row>
    <row r="1599" spans="1:7" x14ac:dyDescent="0.3">
      <c r="A1599" s="1" t="str">
        <f t="shared" si="101"/>
        <v>43733NuitM2</v>
      </c>
      <c r="B1599" s="4">
        <f t="shared" si="103"/>
        <v>43733</v>
      </c>
      <c r="C1599" s="2" t="s">
        <v>13</v>
      </c>
      <c r="D1599" s="2" t="s">
        <v>8</v>
      </c>
      <c r="E1599" s="2" t="s">
        <v>21</v>
      </c>
      <c r="F1599" s="2">
        <f t="shared" si="102"/>
        <v>3</v>
      </c>
      <c r="G1599" s="2" t="str">
        <f t="shared" ref="G1599:G1662" si="104">VLOOKUP(C1599,couleur,3,FALSE)</f>
        <v>Salah</v>
      </c>
    </row>
    <row r="1600" spans="1:7" x14ac:dyDescent="0.3">
      <c r="A1600" s="1" t="str">
        <f t="shared" si="101"/>
        <v>43733NuitM3</v>
      </c>
      <c r="B1600" s="4">
        <f t="shared" si="103"/>
        <v>43733</v>
      </c>
      <c r="C1600" s="2" t="s">
        <v>18</v>
      </c>
      <c r="D1600" s="2" t="s">
        <v>12</v>
      </c>
      <c r="E1600" s="2" t="s">
        <v>21</v>
      </c>
      <c r="F1600" s="2">
        <f t="shared" si="102"/>
        <v>3</v>
      </c>
      <c r="G1600" s="2" t="str">
        <f t="shared" si="104"/>
        <v>Jérôme</v>
      </c>
    </row>
    <row r="1601" spans="1:7" x14ac:dyDescent="0.3">
      <c r="A1601" s="1" t="str">
        <f t="shared" si="101"/>
        <v>43733MatinM3</v>
      </c>
      <c r="B1601" s="4">
        <f t="shared" si="103"/>
        <v>43733</v>
      </c>
      <c r="C1601" s="2" t="s">
        <v>20</v>
      </c>
      <c r="D1601" s="2" t="s">
        <v>12</v>
      </c>
      <c r="E1601" s="2" t="s">
        <v>9</v>
      </c>
      <c r="F1601" s="2">
        <f t="shared" si="102"/>
        <v>3</v>
      </c>
      <c r="G1601" s="2" t="str">
        <f t="shared" si="104"/>
        <v>Jean-Pierre</v>
      </c>
    </row>
    <row r="1602" spans="1:7" x14ac:dyDescent="0.3">
      <c r="A1602" s="1" t="str">
        <f t="shared" ref="A1602:A1665" si="105">CONCATENATE(B1602,E1602,D1602)</f>
        <v>43733MatinM2</v>
      </c>
      <c r="B1602" s="4">
        <f t="shared" si="103"/>
        <v>43733</v>
      </c>
      <c r="C1602" s="2" t="s">
        <v>16</v>
      </c>
      <c r="D1602" s="2" t="s">
        <v>8</v>
      </c>
      <c r="E1602" s="2" t="s">
        <v>9</v>
      </c>
      <c r="F1602" s="2">
        <f t="shared" ref="F1602:F1665" si="106">WEEKDAY(B1602,2)</f>
        <v>3</v>
      </c>
      <c r="G1602" s="2" t="str">
        <f t="shared" si="104"/>
        <v>Radouane</v>
      </c>
    </row>
    <row r="1603" spans="1:7" x14ac:dyDescent="0.3">
      <c r="A1603" s="1" t="str">
        <f t="shared" si="105"/>
        <v>43734Après-MidiM2</v>
      </c>
      <c r="B1603" s="4">
        <f t="shared" si="103"/>
        <v>43734</v>
      </c>
      <c r="C1603" s="2" t="s">
        <v>7</v>
      </c>
      <c r="D1603" s="2" t="s">
        <v>8</v>
      </c>
      <c r="E1603" s="2" t="s">
        <v>15</v>
      </c>
      <c r="F1603" s="2">
        <f t="shared" si="106"/>
        <v>4</v>
      </c>
      <c r="G1603" s="2" t="str">
        <f t="shared" si="104"/>
        <v>Patrick</v>
      </c>
    </row>
    <row r="1604" spans="1:7" x14ac:dyDescent="0.3">
      <c r="A1604" s="1" t="str">
        <f t="shared" si="105"/>
        <v>43734Après-MidiM3</v>
      </c>
      <c r="B1604" s="4">
        <f t="shared" ref="B1604:B1667" si="107">$I$1+1*INT((ROW()-1)/6)</f>
        <v>43734</v>
      </c>
      <c r="C1604" s="2" t="s">
        <v>11</v>
      </c>
      <c r="D1604" s="2" t="s">
        <v>12</v>
      </c>
      <c r="E1604" s="2" t="s">
        <v>15</v>
      </c>
      <c r="F1604" s="2">
        <f t="shared" si="106"/>
        <v>4</v>
      </c>
      <c r="G1604" s="2" t="str">
        <f t="shared" si="104"/>
        <v>Philippe</v>
      </c>
    </row>
    <row r="1605" spans="1:7" x14ac:dyDescent="0.3">
      <c r="A1605" s="1" t="str">
        <f t="shared" si="105"/>
        <v>43734NuitM2</v>
      </c>
      <c r="B1605" s="4">
        <f t="shared" si="107"/>
        <v>43734</v>
      </c>
      <c r="C1605" s="2" t="s">
        <v>13</v>
      </c>
      <c r="D1605" s="2" t="s">
        <v>8</v>
      </c>
      <c r="E1605" s="2" t="s">
        <v>21</v>
      </c>
      <c r="F1605" s="2">
        <f t="shared" si="106"/>
        <v>4</v>
      </c>
      <c r="G1605" s="2" t="str">
        <f t="shared" si="104"/>
        <v>Salah</v>
      </c>
    </row>
    <row r="1606" spans="1:7" x14ac:dyDescent="0.3">
      <c r="A1606" s="1" t="str">
        <f t="shared" si="105"/>
        <v>43734NuitM3</v>
      </c>
      <c r="B1606" s="4">
        <f t="shared" si="107"/>
        <v>43734</v>
      </c>
      <c r="C1606" s="2" t="s">
        <v>18</v>
      </c>
      <c r="D1606" s="2" t="s">
        <v>12</v>
      </c>
      <c r="E1606" s="2" t="s">
        <v>21</v>
      </c>
      <c r="F1606" s="2">
        <f t="shared" si="106"/>
        <v>4</v>
      </c>
      <c r="G1606" s="2" t="str">
        <f t="shared" si="104"/>
        <v>Jérôme</v>
      </c>
    </row>
    <row r="1607" spans="1:7" x14ac:dyDescent="0.3">
      <c r="A1607" s="1" t="str">
        <f t="shared" si="105"/>
        <v>43734MatinM3</v>
      </c>
      <c r="B1607" s="4">
        <f t="shared" si="107"/>
        <v>43734</v>
      </c>
      <c r="C1607" s="2" t="s">
        <v>20</v>
      </c>
      <c r="D1607" s="2" t="s">
        <v>12</v>
      </c>
      <c r="E1607" s="2" t="s">
        <v>9</v>
      </c>
      <c r="F1607" s="2">
        <f t="shared" si="106"/>
        <v>4</v>
      </c>
      <c r="G1607" s="2" t="str">
        <f t="shared" si="104"/>
        <v>Jean-Pierre</v>
      </c>
    </row>
    <row r="1608" spans="1:7" x14ac:dyDescent="0.3">
      <c r="A1608" s="1" t="str">
        <f t="shared" si="105"/>
        <v>43734MatinM2</v>
      </c>
      <c r="B1608" s="4">
        <f t="shared" si="107"/>
        <v>43734</v>
      </c>
      <c r="C1608" s="2" t="s">
        <v>16</v>
      </c>
      <c r="D1608" s="2" t="s">
        <v>8</v>
      </c>
      <c r="E1608" s="2" t="s">
        <v>9</v>
      </c>
      <c r="F1608" s="2">
        <f t="shared" si="106"/>
        <v>4</v>
      </c>
      <c r="G1608" s="2" t="str">
        <f t="shared" si="104"/>
        <v>Radouane</v>
      </c>
    </row>
    <row r="1609" spans="1:7" x14ac:dyDescent="0.3">
      <c r="A1609" s="1" t="str">
        <f t="shared" si="105"/>
        <v>43735Après-MidiM2</v>
      </c>
      <c r="B1609" s="4">
        <f t="shared" si="107"/>
        <v>43735</v>
      </c>
      <c r="C1609" s="2" t="s">
        <v>7</v>
      </c>
      <c r="D1609" s="2" t="s">
        <v>8</v>
      </c>
      <c r="E1609" s="2" t="s">
        <v>15</v>
      </c>
      <c r="F1609" s="2">
        <f t="shared" si="106"/>
        <v>5</v>
      </c>
      <c r="G1609" s="2" t="str">
        <f t="shared" si="104"/>
        <v>Patrick</v>
      </c>
    </row>
    <row r="1610" spans="1:7" x14ac:dyDescent="0.3">
      <c r="A1610" s="1" t="str">
        <f t="shared" si="105"/>
        <v>43735Après-MidiM3</v>
      </c>
      <c r="B1610" s="4">
        <f t="shared" si="107"/>
        <v>43735</v>
      </c>
      <c r="C1610" s="2" t="s">
        <v>11</v>
      </c>
      <c r="D1610" s="2" t="s">
        <v>12</v>
      </c>
      <c r="E1610" s="2" t="s">
        <v>15</v>
      </c>
      <c r="F1610" s="2">
        <f t="shared" si="106"/>
        <v>5</v>
      </c>
      <c r="G1610" s="2" t="str">
        <f t="shared" si="104"/>
        <v>Philippe</v>
      </c>
    </row>
    <row r="1611" spans="1:7" x14ac:dyDescent="0.3">
      <c r="A1611" s="1" t="str">
        <f t="shared" si="105"/>
        <v>43735NuitM2</v>
      </c>
      <c r="B1611" s="4">
        <f t="shared" si="107"/>
        <v>43735</v>
      </c>
      <c r="C1611" s="2" t="s">
        <v>13</v>
      </c>
      <c r="D1611" s="2" t="s">
        <v>8</v>
      </c>
      <c r="E1611" s="2" t="s">
        <v>21</v>
      </c>
      <c r="F1611" s="2">
        <f t="shared" si="106"/>
        <v>5</v>
      </c>
      <c r="G1611" s="2" t="str">
        <f t="shared" si="104"/>
        <v>Salah</v>
      </c>
    </row>
    <row r="1612" spans="1:7" x14ac:dyDescent="0.3">
      <c r="A1612" s="1" t="str">
        <f t="shared" si="105"/>
        <v>43735NuitM3</v>
      </c>
      <c r="B1612" s="4">
        <f t="shared" si="107"/>
        <v>43735</v>
      </c>
      <c r="C1612" s="2" t="s">
        <v>18</v>
      </c>
      <c r="D1612" s="2" t="s">
        <v>12</v>
      </c>
      <c r="E1612" s="2" t="s">
        <v>21</v>
      </c>
      <c r="F1612" s="2">
        <f t="shared" si="106"/>
        <v>5</v>
      </c>
      <c r="G1612" s="2" t="str">
        <f t="shared" si="104"/>
        <v>Jérôme</v>
      </c>
    </row>
    <row r="1613" spans="1:7" x14ac:dyDescent="0.3">
      <c r="A1613" s="1" t="str">
        <f t="shared" si="105"/>
        <v>43735MatinM3</v>
      </c>
      <c r="B1613" s="4">
        <f t="shared" si="107"/>
        <v>43735</v>
      </c>
      <c r="C1613" s="2" t="s">
        <v>20</v>
      </c>
      <c r="D1613" s="2" t="s">
        <v>12</v>
      </c>
      <c r="E1613" s="2" t="s">
        <v>9</v>
      </c>
      <c r="F1613" s="2">
        <f t="shared" si="106"/>
        <v>5</v>
      </c>
      <c r="G1613" s="2" t="str">
        <f t="shared" si="104"/>
        <v>Jean-Pierre</v>
      </c>
    </row>
    <row r="1614" spans="1:7" x14ac:dyDescent="0.3">
      <c r="A1614" s="1" t="str">
        <f t="shared" si="105"/>
        <v>43735MatinM2</v>
      </c>
      <c r="B1614" s="4">
        <f t="shared" si="107"/>
        <v>43735</v>
      </c>
      <c r="C1614" s="2" t="s">
        <v>16</v>
      </c>
      <c r="D1614" s="2" t="s">
        <v>8</v>
      </c>
      <c r="E1614" s="2" t="s">
        <v>9</v>
      </c>
      <c r="F1614" s="2">
        <f t="shared" si="106"/>
        <v>5</v>
      </c>
      <c r="G1614" s="2" t="str">
        <f t="shared" si="104"/>
        <v>Radouane</v>
      </c>
    </row>
    <row r="1615" spans="1:7" x14ac:dyDescent="0.3">
      <c r="A1615" s="1" t="str">
        <f t="shared" ca="1" si="105"/>
        <v>43736NuitM2</v>
      </c>
      <c r="B1615" s="6">
        <f t="shared" si="107"/>
        <v>43736</v>
      </c>
      <c r="C1615" s="9" t="str">
        <f ca="1">INDIRECT("c"&amp;ROW()-4)</f>
        <v>Noir</v>
      </c>
      <c r="D1615" s="9" t="str">
        <f ca="1">INDIRECT("d"&amp;ROW()-4)</f>
        <v>M2</v>
      </c>
      <c r="E1615" s="9" t="str">
        <f ca="1">INDIRECT("e"&amp;ROW()-4)</f>
        <v>Nuit</v>
      </c>
      <c r="F1615" s="7">
        <f t="shared" si="106"/>
        <v>6</v>
      </c>
      <c r="G1615" s="2" t="str">
        <f t="shared" ca="1" si="104"/>
        <v>Salah</v>
      </c>
    </row>
    <row r="1616" spans="1:7" x14ac:dyDescent="0.3">
      <c r="A1616" s="1" t="str">
        <f t="shared" ca="1" si="105"/>
        <v>43736NuitM3</v>
      </c>
      <c r="B1616" s="6">
        <f t="shared" si="107"/>
        <v>43736</v>
      </c>
      <c r="C1616" s="9" t="str">
        <f ca="1">INDIRECT("c"&amp;ROW()-4)</f>
        <v>Jaune</v>
      </c>
      <c r="D1616" s="9" t="str">
        <f ca="1">INDIRECT("d"&amp;ROW()-4)</f>
        <v>M3</v>
      </c>
      <c r="E1616" s="9" t="str">
        <f ca="1">INDIRECT("e"&amp;ROW()-4)</f>
        <v>Nuit</v>
      </c>
      <c r="F1616" s="7">
        <f t="shared" si="106"/>
        <v>6</v>
      </c>
      <c r="G1616" s="2" t="str">
        <f t="shared" ca="1" si="104"/>
        <v>Jérôme</v>
      </c>
    </row>
    <row r="1617" spans="1:7" x14ac:dyDescent="0.3">
      <c r="A1617" s="1" t="str">
        <f t="shared" si="105"/>
        <v>43736</v>
      </c>
      <c r="B1617" s="6">
        <f t="shared" si="107"/>
        <v>43736</v>
      </c>
      <c r="C1617" s="7"/>
      <c r="D1617" s="7"/>
      <c r="E1617" s="7"/>
      <c r="F1617" s="7">
        <f t="shared" si="106"/>
        <v>6</v>
      </c>
      <c r="G1617" s="2" t="e">
        <f t="shared" si="104"/>
        <v>#N/A</v>
      </c>
    </row>
    <row r="1618" spans="1:7" x14ac:dyDescent="0.3">
      <c r="A1618" s="1" t="str">
        <f t="shared" si="105"/>
        <v>43736</v>
      </c>
      <c r="B1618" s="6">
        <f t="shared" si="107"/>
        <v>43736</v>
      </c>
      <c r="C1618" s="7"/>
      <c r="D1618" s="7"/>
      <c r="E1618" s="7"/>
      <c r="F1618" s="7">
        <f t="shared" si="106"/>
        <v>6</v>
      </c>
      <c r="G1618" s="2" t="e">
        <f t="shared" si="104"/>
        <v>#N/A</v>
      </c>
    </row>
    <row r="1619" spans="1:7" x14ac:dyDescent="0.3">
      <c r="A1619" s="1" t="str">
        <f t="shared" si="105"/>
        <v>43736</v>
      </c>
      <c r="B1619" s="6">
        <f t="shared" si="107"/>
        <v>43736</v>
      </c>
      <c r="C1619" s="7"/>
      <c r="D1619" s="7"/>
      <c r="E1619" s="7"/>
      <c r="F1619" s="7">
        <f t="shared" si="106"/>
        <v>6</v>
      </c>
      <c r="G1619" s="2" t="e">
        <f t="shared" si="104"/>
        <v>#N/A</v>
      </c>
    </row>
    <row r="1620" spans="1:7" x14ac:dyDescent="0.3">
      <c r="A1620" s="1" t="str">
        <f t="shared" si="105"/>
        <v>43736</v>
      </c>
      <c r="B1620" s="6">
        <f t="shared" si="107"/>
        <v>43736</v>
      </c>
      <c r="C1620" s="7"/>
      <c r="D1620" s="7"/>
      <c r="E1620" s="7"/>
      <c r="F1620" s="7">
        <f t="shared" si="106"/>
        <v>6</v>
      </c>
      <c r="G1620" s="2" t="e">
        <f t="shared" si="104"/>
        <v>#N/A</v>
      </c>
    </row>
    <row r="1621" spans="1:7" x14ac:dyDescent="0.3">
      <c r="A1621" s="1" t="str">
        <f t="shared" si="105"/>
        <v>43737</v>
      </c>
      <c r="B1621" s="6">
        <f t="shared" si="107"/>
        <v>43737</v>
      </c>
      <c r="C1621" s="7"/>
      <c r="D1621" s="7"/>
      <c r="E1621" s="7"/>
      <c r="F1621" s="7">
        <f t="shared" si="106"/>
        <v>7</v>
      </c>
      <c r="G1621" s="2" t="e">
        <f t="shared" si="104"/>
        <v>#N/A</v>
      </c>
    </row>
    <row r="1622" spans="1:7" x14ac:dyDescent="0.3">
      <c r="A1622" s="1" t="str">
        <f t="shared" si="105"/>
        <v>43737</v>
      </c>
      <c r="B1622" s="6">
        <f t="shared" si="107"/>
        <v>43737</v>
      </c>
      <c r="C1622" s="7"/>
      <c r="D1622" s="7"/>
      <c r="E1622" s="7"/>
      <c r="F1622" s="7">
        <f t="shared" si="106"/>
        <v>7</v>
      </c>
      <c r="G1622" s="2" t="e">
        <f t="shared" si="104"/>
        <v>#N/A</v>
      </c>
    </row>
    <row r="1623" spans="1:7" x14ac:dyDescent="0.3">
      <c r="A1623" s="1" t="str">
        <f t="shared" si="105"/>
        <v>43737</v>
      </c>
      <c r="B1623" s="6">
        <f t="shared" si="107"/>
        <v>43737</v>
      </c>
      <c r="C1623" s="7"/>
      <c r="D1623" s="7"/>
      <c r="E1623" s="7"/>
      <c r="F1623" s="7">
        <f t="shared" si="106"/>
        <v>7</v>
      </c>
      <c r="G1623" s="2" t="e">
        <f t="shared" si="104"/>
        <v>#N/A</v>
      </c>
    </row>
    <row r="1624" spans="1:7" x14ac:dyDescent="0.3">
      <c r="A1624" s="1" t="str">
        <f t="shared" si="105"/>
        <v>43737</v>
      </c>
      <c r="B1624" s="6">
        <f t="shared" si="107"/>
        <v>43737</v>
      </c>
      <c r="C1624" s="7"/>
      <c r="D1624" s="7"/>
      <c r="E1624" s="7"/>
      <c r="F1624" s="7">
        <f t="shared" si="106"/>
        <v>7</v>
      </c>
      <c r="G1624" s="2" t="e">
        <f t="shared" si="104"/>
        <v>#N/A</v>
      </c>
    </row>
    <row r="1625" spans="1:7" x14ac:dyDescent="0.3">
      <c r="A1625" s="1" t="str">
        <f t="shared" si="105"/>
        <v>43737</v>
      </c>
      <c r="B1625" s="6">
        <f t="shared" si="107"/>
        <v>43737</v>
      </c>
      <c r="C1625" s="7"/>
      <c r="D1625" s="7"/>
      <c r="E1625" s="7"/>
      <c r="F1625" s="7">
        <f t="shared" si="106"/>
        <v>7</v>
      </c>
      <c r="G1625" s="2" t="e">
        <f t="shared" si="104"/>
        <v>#N/A</v>
      </c>
    </row>
    <row r="1626" spans="1:7" x14ac:dyDescent="0.3">
      <c r="A1626" s="1" t="str">
        <f t="shared" si="105"/>
        <v>43737</v>
      </c>
      <c r="B1626" s="6">
        <f t="shared" si="107"/>
        <v>43737</v>
      </c>
      <c r="C1626" s="7"/>
      <c r="D1626" s="7"/>
      <c r="E1626" s="7"/>
      <c r="F1626" s="7">
        <f t="shared" si="106"/>
        <v>7</v>
      </c>
      <c r="G1626" s="2" t="e">
        <f t="shared" si="104"/>
        <v>#N/A</v>
      </c>
    </row>
    <row r="1627" spans="1:7" x14ac:dyDescent="0.3">
      <c r="A1627" s="1" t="str">
        <f t="shared" si="105"/>
        <v>43738MatinM2</v>
      </c>
      <c r="B1627" s="4">
        <f t="shared" si="107"/>
        <v>43738</v>
      </c>
      <c r="C1627" s="2" t="s">
        <v>7</v>
      </c>
      <c r="D1627" s="2" t="s">
        <v>8</v>
      </c>
      <c r="E1627" s="2" t="s">
        <v>9</v>
      </c>
      <c r="F1627" s="2">
        <f t="shared" si="106"/>
        <v>1</v>
      </c>
      <c r="G1627" s="2" t="str">
        <f t="shared" si="104"/>
        <v>Patrick</v>
      </c>
    </row>
    <row r="1628" spans="1:7" x14ac:dyDescent="0.3">
      <c r="A1628" s="1" t="str">
        <f t="shared" si="105"/>
        <v>43738MatinM3</v>
      </c>
      <c r="B1628" s="4">
        <f t="shared" si="107"/>
        <v>43738</v>
      </c>
      <c r="C1628" s="2" t="s">
        <v>11</v>
      </c>
      <c r="D1628" s="2" t="s">
        <v>12</v>
      </c>
      <c r="E1628" s="2" t="s">
        <v>9</v>
      </c>
      <c r="F1628" s="2">
        <f t="shared" si="106"/>
        <v>1</v>
      </c>
      <c r="G1628" s="2" t="str">
        <f t="shared" si="104"/>
        <v>Philippe</v>
      </c>
    </row>
    <row r="1629" spans="1:7" x14ac:dyDescent="0.3">
      <c r="A1629" s="1" t="str">
        <f t="shared" si="105"/>
        <v>43738Après-MidiM2</v>
      </c>
      <c r="B1629" s="4">
        <f t="shared" si="107"/>
        <v>43738</v>
      </c>
      <c r="C1629" s="2" t="s">
        <v>13</v>
      </c>
      <c r="D1629" s="2" t="s">
        <v>8</v>
      </c>
      <c r="E1629" s="2" t="s">
        <v>15</v>
      </c>
      <c r="F1629" s="2">
        <f t="shared" si="106"/>
        <v>1</v>
      </c>
      <c r="G1629" s="2" t="str">
        <f t="shared" si="104"/>
        <v>Salah</v>
      </c>
    </row>
    <row r="1630" spans="1:7" x14ac:dyDescent="0.3">
      <c r="A1630" s="1" t="str">
        <f t="shared" si="105"/>
        <v>43738Après-MidiM3</v>
      </c>
      <c r="B1630" s="4">
        <f t="shared" si="107"/>
        <v>43738</v>
      </c>
      <c r="C1630" s="2" t="s">
        <v>18</v>
      </c>
      <c r="D1630" s="2" t="s">
        <v>12</v>
      </c>
      <c r="E1630" s="2" t="s">
        <v>15</v>
      </c>
      <c r="F1630" s="2">
        <f t="shared" si="106"/>
        <v>1</v>
      </c>
      <c r="G1630" s="2" t="str">
        <f t="shared" si="104"/>
        <v>Jérôme</v>
      </c>
    </row>
    <row r="1631" spans="1:7" x14ac:dyDescent="0.3">
      <c r="A1631" s="1" t="str">
        <f t="shared" si="105"/>
        <v>43738NuitM3</v>
      </c>
      <c r="B1631" s="4">
        <f t="shared" si="107"/>
        <v>43738</v>
      </c>
      <c r="C1631" s="2" t="s">
        <v>20</v>
      </c>
      <c r="D1631" s="2" t="s">
        <v>12</v>
      </c>
      <c r="E1631" s="2" t="s">
        <v>21</v>
      </c>
      <c r="F1631" s="2">
        <f t="shared" si="106"/>
        <v>1</v>
      </c>
      <c r="G1631" s="2" t="str">
        <f t="shared" si="104"/>
        <v>Jean-Pierre</v>
      </c>
    </row>
    <row r="1632" spans="1:7" x14ac:dyDescent="0.3">
      <c r="A1632" s="1" t="str">
        <f t="shared" si="105"/>
        <v>43738NuitM2</v>
      </c>
      <c r="B1632" s="4">
        <f t="shared" si="107"/>
        <v>43738</v>
      </c>
      <c r="C1632" s="2" t="s">
        <v>16</v>
      </c>
      <c r="D1632" s="2" t="s">
        <v>8</v>
      </c>
      <c r="E1632" s="2" t="s">
        <v>21</v>
      </c>
      <c r="F1632" s="2">
        <f t="shared" si="106"/>
        <v>1</v>
      </c>
      <c r="G1632" s="2" t="str">
        <f t="shared" si="104"/>
        <v>Radouane</v>
      </c>
    </row>
    <row r="1633" spans="1:7" x14ac:dyDescent="0.3">
      <c r="A1633" s="1" t="str">
        <f t="shared" si="105"/>
        <v>43739MatinM2</v>
      </c>
      <c r="B1633" s="4">
        <f t="shared" si="107"/>
        <v>43739</v>
      </c>
      <c r="C1633" s="2" t="s">
        <v>7</v>
      </c>
      <c r="D1633" s="2" t="s">
        <v>8</v>
      </c>
      <c r="E1633" s="2" t="s">
        <v>9</v>
      </c>
      <c r="F1633" s="2">
        <f t="shared" si="106"/>
        <v>2</v>
      </c>
      <c r="G1633" s="2" t="str">
        <f t="shared" si="104"/>
        <v>Patrick</v>
      </c>
    </row>
    <row r="1634" spans="1:7" x14ac:dyDescent="0.3">
      <c r="A1634" s="1" t="str">
        <f t="shared" si="105"/>
        <v>43739MatinM3</v>
      </c>
      <c r="B1634" s="4">
        <f t="shared" si="107"/>
        <v>43739</v>
      </c>
      <c r="C1634" s="2" t="s">
        <v>11</v>
      </c>
      <c r="D1634" s="2" t="s">
        <v>12</v>
      </c>
      <c r="E1634" s="2" t="s">
        <v>9</v>
      </c>
      <c r="F1634" s="2">
        <f t="shared" si="106"/>
        <v>2</v>
      </c>
      <c r="G1634" s="2" t="str">
        <f t="shared" si="104"/>
        <v>Philippe</v>
      </c>
    </row>
    <row r="1635" spans="1:7" x14ac:dyDescent="0.3">
      <c r="A1635" s="1" t="str">
        <f t="shared" si="105"/>
        <v>43739Après-MidiM2</v>
      </c>
      <c r="B1635" s="4">
        <f t="shared" si="107"/>
        <v>43739</v>
      </c>
      <c r="C1635" s="2" t="s">
        <v>13</v>
      </c>
      <c r="D1635" s="2" t="s">
        <v>8</v>
      </c>
      <c r="E1635" s="2" t="s">
        <v>15</v>
      </c>
      <c r="F1635" s="2">
        <f t="shared" si="106"/>
        <v>2</v>
      </c>
      <c r="G1635" s="2" t="str">
        <f t="shared" si="104"/>
        <v>Salah</v>
      </c>
    </row>
    <row r="1636" spans="1:7" x14ac:dyDescent="0.3">
      <c r="A1636" s="1" t="str">
        <f t="shared" si="105"/>
        <v>43739Après-MidiM3</v>
      </c>
      <c r="B1636" s="4">
        <f t="shared" si="107"/>
        <v>43739</v>
      </c>
      <c r="C1636" s="2" t="s">
        <v>18</v>
      </c>
      <c r="D1636" s="2" t="s">
        <v>12</v>
      </c>
      <c r="E1636" s="2" t="s">
        <v>15</v>
      </c>
      <c r="F1636" s="2">
        <f t="shared" si="106"/>
        <v>2</v>
      </c>
      <c r="G1636" s="2" t="str">
        <f t="shared" si="104"/>
        <v>Jérôme</v>
      </c>
    </row>
    <row r="1637" spans="1:7" x14ac:dyDescent="0.3">
      <c r="A1637" s="1" t="str">
        <f t="shared" si="105"/>
        <v>43739NuitM3</v>
      </c>
      <c r="B1637" s="4">
        <f t="shared" si="107"/>
        <v>43739</v>
      </c>
      <c r="C1637" s="2" t="s">
        <v>20</v>
      </c>
      <c r="D1637" s="2" t="s">
        <v>12</v>
      </c>
      <c r="E1637" s="2" t="s">
        <v>21</v>
      </c>
      <c r="F1637" s="2">
        <f t="shared" si="106"/>
        <v>2</v>
      </c>
      <c r="G1637" s="2" t="str">
        <f t="shared" si="104"/>
        <v>Jean-Pierre</v>
      </c>
    </row>
    <row r="1638" spans="1:7" x14ac:dyDescent="0.3">
      <c r="A1638" s="1" t="str">
        <f t="shared" si="105"/>
        <v>43739NuitM2</v>
      </c>
      <c r="B1638" s="4">
        <f t="shared" si="107"/>
        <v>43739</v>
      </c>
      <c r="C1638" s="2" t="s">
        <v>16</v>
      </c>
      <c r="D1638" s="2" t="s">
        <v>8</v>
      </c>
      <c r="E1638" s="2" t="s">
        <v>21</v>
      </c>
      <c r="F1638" s="2">
        <f t="shared" si="106"/>
        <v>2</v>
      </c>
      <c r="G1638" s="2" t="str">
        <f t="shared" si="104"/>
        <v>Radouane</v>
      </c>
    </row>
    <row r="1639" spans="1:7" x14ac:dyDescent="0.3">
      <c r="A1639" s="1" t="str">
        <f t="shared" si="105"/>
        <v>43740MatinM2</v>
      </c>
      <c r="B1639" s="4">
        <f t="shared" si="107"/>
        <v>43740</v>
      </c>
      <c r="C1639" s="2" t="s">
        <v>7</v>
      </c>
      <c r="D1639" s="2" t="s">
        <v>8</v>
      </c>
      <c r="E1639" s="2" t="s">
        <v>9</v>
      </c>
      <c r="F1639" s="2">
        <f t="shared" si="106"/>
        <v>3</v>
      </c>
      <c r="G1639" s="2" t="str">
        <f t="shared" si="104"/>
        <v>Patrick</v>
      </c>
    </row>
    <row r="1640" spans="1:7" x14ac:dyDescent="0.3">
      <c r="A1640" s="1" t="str">
        <f t="shared" si="105"/>
        <v>43740MatinM3</v>
      </c>
      <c r="B1640" s="4">
        <f t="shared" si="107"/>
        <v>43740</v>
      </c>
      <c r="C1640" s="2" t="s">
        <v>11</v>
      </c>
      <c r="D1640" s="2" t="s">
        <v>12</v>
      </c>
      <c r="E1640" s="2" t="s">
        <v>9</v>
      </c>
      <c r="F1640" s="2">
        <f t="shared" si="106"/>
        <v>3</v>
      </c>
      <c r="G1640" s="2" t="str">
        <f t="shared" si="104"/>
        <v>Philippe</v>
      </c>
    </row>
    <row r="1641" spans="1:7" x14ac:dyDescent="0.3">
      <c r="A1641" s="1" t="str">
        <f t="shared" si="105"/>
        <v>43740Après-MidiM2</v>
      </c>
      <c r="B1641" s="4">
        <f t="shared" si="107"/>
        <v>43740</v>
      </c>
      <c r="C1641" s="2" t="s">
        <v>13</v>
      </c>
      <c r="D1641" s="2" t="s">
        <v>8</v>
      </c>
      <c r="E1641" s="2" t="s">
        <v>15</v>
      </c>
      <c r="F1641" s="2">
        <f t="shared" si="106"/>
        <v>3</v>
      </c>
      <c r="G1641" s="2" t="str">
        <f t="shared" si="104"/>
        <v>Salah</v>
      </c>
    </row>
    <row r="1642" spans="1:7" x14ac:dyDescent="0.3">
      <c r="A1642" s="1" t="str">
        <f t="shared" si="105"/>
        <v>43740Après-MidiM3</v>
      </c>
      <c r="B1642" s="4">
        <f t="shared" si="107"/>
        <v>43740</v>
      </c>
      <c r="C1642" s="2" t="s">
        <v>18</v>
      </c>
      <c r="D1642" s="2" t="s">
        <v>12</v>
      </c>
      <c r="E1642" s="2" t="s">
        <v>15</v>
      </c>
      <c r="F1642" s="2">
        <f t="shared" si="106"/>
        <v>3</v>
      </c>
      <c r="G1642" s="2" t="str">
        <f t="shared" si="104"/>
        <v>Jérôme</v>
      </c>
    </row>
    <row r="1643" spans="1:7" x14ac:dyDescent="0.3">
      <c r="A1643" s="1" t="str">
        <f t="shared" si="105"/>
        <v>43740NuitM3</v>
      </c>
      <c r="B1643" s="4">
        <f t="shared" si="107"/>
        <v>43740</v>
      </c>
      <c r="C1643" s="2" t="s">
        <v>20</v>
      </c>
      <c r="D1643" s="2" t="s">
        <v>12</v>
      </c>
      <c r="E1643" s="2" t="s">
        <v>21</v>
      </c>
      <c r="F1643" s="2">
        <f t="shared" si="106"/>
        <v>3</v>
      </c>
      <c r="G1643" s="2" t="str">
        <f t="shared" si="104"/>
        <v>Jean-Pierre</v>
      </c>
    </row>
    <row r="1644" spans="1:7" x14ac:dyDescent="0.3">
      <c r="A1644" s="1" t="str">
        <f t="shared" si="105"/>
        <v>43740NuitM2</v>
      </c>
      <c r="B1644" s="4">
        <f t="shared" si="107"/>
        <v>43740</v>
      </c>
      <c r="C1644" s="2" t="s">
        <v>16</v>
      </c>
      <c r="D1644" s="2" t="s">
        <v>8</v>
      </c>
      <c r="E1644" s="2" t="s">
        <v>21</v>
      </c>
      <c r="F1644" s="2">
        <f t="shared" si="106"/>
        <v>3</v>
      </c>
      <c r="G1644" s="2" t="str">
        <f t="shared" si="104"/>
        <v>Radouane</v>
      </c>
    </row>
    <row r="1645" spans="1:7" x14ac:dyDescent="0.3">
      <c r="A1645" s="1" t="str">
        <f t="shared" si="105"/>
        <v>43741MatinM2</v>
      </c>
      <c r="B1645" s="4">
        <f t="shared" si="107"/>
        <v>43741</v>
      </c>
      <c r="C1645" s="2" t="s">
        <v>7</v>
      </c>
      <c r="D1645" s="2" t="s">
        <v>8</v>
      </c>
      <c r="E1645" s="2" t="s">
        <v>9</v>
      </c>
      <c r="F1645" s="2">
        <f t="shared" si="106"/>
        <v>4</v>
      </c>
      <c r="G1645" s="2" t="str">
        <f t="shared" si="104"/>
        <v>Patrick</v>
      </c>
    </row>
    <row r="1646" spans="1:7" x14ac:dyDescent="0.3">
      <c r="A1646" s="1" t="str">
        <f t="shared" si="105"/>
        <v>43741MatinM3</v>
      </c>
      <c r="B1646" s="4">
        <f t="shared" si="107"/>
        <v>43741</v>
      </c>
      <c r="C1646" s="2" t="s">
        <v>11</v>
      </c>
      <c r="D1646" s="2" t="s">
        <v>12</v>
      </c>
      <c r="E1646" s="2" t="s">
        <v>9</v>
      </c>
      <c r="F1646" s="2">
        <f t="shared" si="106"/>
        <v>4</v>
      </c>
      <c r="G1646" s="2" t="str">
        <f t="shared" si="104"/>
        <v>Philippe</v>
      </c>
    </row>
    <row r="1647" spans="1:7" x14ac:dyDescent="0.3">
      <c r="A1647" s="1" t="str">
        <f t="shared" si="105"/>
        <v>43741Après-MidiM2</v>
      </c>
      <c r="B1647" s="4">
        <f t="shared" si="107"/>
        <v>43741</v>
      </c>
      <c r="C1647" s="2" t="s">
        <v>13</v>
      </c>
      <c r="D1647" s="2" t="s">
        <v>8</v>
      </c>
      <c r="E1647" s="2" t="s">
        <v>15</v>
      </c>
      <c r="F1647" s="2">
        <f t="shared" si="106"/>
        <v>4</v>
      </c>
      <c r="G1647" s="2" t="str">
        <f t="shared" si="104"/>
        <v>Salah</v>
      </c>
    </row>
    <row r="1648" spans="1:7" x14ac:dyDescent="0.3">
      <c r="A1648" s="1" t="str">
        <f t="shared" si="105"/>
        <v>43741Après-MidiM3</v>
      </c>
      <c r="B1648" s="4">
        <f t="shared" si="107"/>
        <v>43741</v>
      </c>
      <c r="C1648" s="2" t="s">
        <v>18</v>
      </c>
      <c r="D1648" s="2" t="s">
        <v>12</v>
      </c>
      <c r="E1648" s="2" t="s">
        <v>15</v>
      </c>
      <c r="F1648" s="2">
        <f t="shared" si="106"/>
        <v>4</v>
      </c>
      <c r="G1648" s="2" t="str">
        <f t="shared" si="104"/>
        <v>Jérôme</v>
      </c>
    </row>
    <row r="1649" spans="1:7" x14ac:dyDescent="0.3">
      <c r="A1649" s="1" t="str">
        <f t="shared" si="105"/>
        <v>43741NuitM3</v>
      </c>
      <c r="B1649" s="4">
        <f t="shared" si="107"/>
        <v>43741</v>
      </c>
      <c r="C1649" s="2" t="s">
        <v>20</v>
      </c>
      <c r="D1649" s="2" t="s">
        <v>12</v>
      </c>
      <c r="E1649" s="2" t="s">
        <v>21</v>
      </c>
      <c r="F1649" s="2">
        <f t="shared" si="106"/>
        <v>4</v>
      </c>
      <c r="G1649" s="2" t="str">
        <f t="shared" si="104"/>
        <v>Jean-Pierre</v>
      </c>
    </row>
    <row r="1650" spans="1:7" x14ac:dyDescent="0.3">
      <c r="A1650" s="1" t="str">
        <f t="shared" si="105"/>
        <v>43741NuitM2</v>
      </c>
      <c r="B1650" s="4">
        <f t="shared" si="107"/>
        <v>43741</v>
      </c>
      <c r="C1650" s="2" t="s">
        <v>16</v>
      </c>
      <c r="D1650" s="2" t="s">
        <v>8</v>
      </c>
      <c r="E1650" s="2" t="s">
        <v>21</v>
      </c>
      <c r="F1650" s="2">
        <f t="shared" si="106"/>
        <v>4</v>
      </c>
      <c r="G1650" s="2" t="str">
        <f t="shared" si="104"/>
        <v>Radouane</v>
      </c>
    </row>
    <row r="1651" spans="1:7" x14ac:dyDescent="0.3">
      <c r="A1651" s="1" t="str">
        <f t="shared" si="105"/>
        <v>43742MatinM2</v>
      </c>
      <c r="B1651" s="4">
        <f t="shared" si="107"/>
        <v>43742</v>
      </c>
      <c r="C1651" s="2" t="s">
        <v>7</v>
      </c>
      <c r="D1651" s="2" t="s">
        <v>8</v>
      </c>
      <c r="E1651" s="2" t="s">
        <v>9</v>
      </c>
      <c r="F1651" s="2">
        <f t="shared" si="106"/>
        <v>5</v>
      </c>
      <c r="G1651" s="2" t="str">
        <f t="shared" si="104"/>
        <v>Patrick</v>
      </c>
    </row>
    <row r="1652" spans="1:7" x14ac:dyDescent="0.3">
      <c r="A1652" s="1" t="str">
        <f t="shared" si="105"/>
        <v>43742MatinM3</v>
      </c>
      <c r="B1652" s="4">
        <f t="shared" si="107"/>
        <v>43742</v>
      </c>
      <c r="C1652" s="2" t="s">
        <v>11</v>
      </c>
      <c r="D1652" s="2" t="s">
        <v>12</v>
      </c>
      <c r="E1652" s="2" t="s">
        <v>9</v>
      </c>
      <c r="F1652" s="2">
        <f t="shared" si="106"/>
        <v>5</v>
      </c>
      <c r="G1652" s="2" t="str">
        <f t="shared" si="104"/>
        <v>Philippe</v>
      </c>
    </row>
    <row r="1653" spans="1:7" x14ac:dyDescent="0.3">
      <c r="A1653" s="1" t="str">
        <f t="shared" si="105"/>
        <v>43742Après-MidiM2</v>
      </c>
      <c r="B1653" s="4">
        <f t="shared" si="107"/>
        <v>43742</v>
      </c>
      <c r="C1653" s="2" t="s">
        <v>13</v>
      </c>
      <c r="D1653" s="2" t="s">
        <v>8</v>
      </c>
      <c r="E1653" s="2" t="s">
        <v>15</v>
      </c>
      <c r="F1653" s="2">
        <f t="shared" si="106"/>
        <v>5</v>
      </c>
      <c r="G1653" s="2" t="str">
        <f t="shared" si="104"/>
        <v>Salah</v>
      </c>
    </row>
    <row r="1654" spans="1:7" x14ac:dyDescent="0.3">
      <c r="A1654" s="1" t="str">
        <f t="shared" si="105"/>
        <v>43742Après-MidiM3</v>
      </c>
      <c r="B1654" s="4">
        <f t="shared" si="107"/>
        <v>43742</v>
      </c>
      <c r="C1654" s="2" t="s">
        <v>18</v>
      </c>
      <c r="D1654" s="2" t="s">
        <v>12</v>
      </c>
      <c r="E1654" s="2" t="s">
        <v>15</v>
      </c>
      <c r="F1654" s="2">
        <f t="shared" si="106"/>
        <v>5</v>
      </c>
      <c r="G1654" s="2" t="str">
        <f t="shared" si="104"/>
        <v>Jérôme</v>
      </c>
    </row>
    <row r="1655" spans="1:7" x14ac:dyDescent="0.3">
      <c r="A1655" s="1" t="str">
        <f t="shared" si="105"/>
        <v>43742NuitM3</v>
      </c>
      <c r="B1655" s="4">
        <f t="shared" si="107"/>
        <v>43742</v>
      </c>
      <c r="C1655" s="2" t="s">
        <v>20</v>
      </c>
      <c r="D1655" s="2" t="s">
        <v>12</v>
      </c>
      <c r="E1655" s="2" t="s">
        <v>21</v>
      </c>
      <c r="F1655" s="2">
        <f t="shared" si="106"/>
        <v>5</v>
      </c>
      <c r="G1655" s="2" t="str">
        <f t="shared" si="104"/>
        <v>Jean-Pierre</v>
      </c>
    </row>
    <row r="1656" spans="1:7" x14ac:dyDescent="0.3">
      <c r="A1656" s="1" t="str">
        <f t="shared" si="105"/>
        <v>43742NuitM2</v>
      </c>
      <c r="B1656" s="4">
        <f t="shared" si="107"/>
        <v>43742</v>
      </c>
      <c r="C1656" s="2" t="s">
        <v>16</v>
      </c>
      <c r="D1656" s="2" t="s">
        <v>8</v>
      </c>
      <c r="E1656" s="2" t="s">
        <v>21</v>
      </c>
      <c r="F1656" s="2">
        <f t="shared" si="106"/>
        <v>5</v>
      </c>
      <c r="G1656" s="2" t="str">
        <f t="shared" si="104"/>
        <v>Radouane</v>
      </c>
    </row>
    <row r="1657" spans="1:7" x14ac:dyDescent="0.3">
      <c r="A1657" s="1" t="str">
        <f t="shared" ca="1" si="105"/>
        <v>43743NuitM3</v>
      </c>
      <c r="B1657" s="6">
        <f t="shared" si="107"/>
        <v>43743</v>
      </c>
      <c r="C1657" s="9" t="str">
        <f ca="1">INDIRECT("c"&amp;ROW()-2)</f>
        <v>Bleu</v>
      </c>
      <c r="D1657" s="9" t="str">
        <f ca="1">INDIRECT("d"&amp;ROW()-2)</f>
        <v>M3</v>
      </c>
      <c r="E1657" s="9" t="str">
        <f ca="1">INDIRECT("e"&amp;ROW()-2)</f>
        <v>Nuit</v>
      </c>
      <c r="F1657" s="7">
        <f t="shared" si="106"/>
        <v>6</v>
      </c>
      <c r="G1657" s="2" t="str">
        <f t="shared" ca="1" si="104"/>
        <v>Jean-Pierre</v>
      </c>
    </row>
    <row r="1658" spans="1:7" x14ac:dyDescent="0.3">
      <c r="A1658" s="1" t="str">
        <f t="shared" ca="1" si="105"/>
        <v>43743NuitM2</v>
      </c>
      <c r="B1658" s="6">
        <f t="shared" si="107"/>
        <v>43743</v>
      </c>
      <c r="C1658" s="9" t="str">
        <f ca="1">INDIRECT("c"&amp;ROW()-2)</f>
        <v>Marron</v>
      </c>
      <c r="D1658" s="9" t="str">
        <f ca="1">INDIRECT("d"&amp;ROW()-2)</f>
        <v>M2</v>
      </c>
      <c r="E1658" s="9" t="str">
        <f ca="1">INDIRECT("e"&amp;ROW()-2)</f>
        <v>Nuit</v>
      </c>
      <c r="F1658" s="7">
        <f t="shared" si="106"/>
        <v>6</v>
      </c>
      <c r="G1658" s="2" t="str">
        <f t="shared" ca="1" si="104"/>
        <v>Radouane</v>
      </c>
    </row>
    <row r="1659" spans="1:7" x14ac:dyDescent="0.3">
      <c r="A1659" s="1" t="str">
        <f t="shared" si="105"/>
        <v>43743</v>
      </c>
      <c r="B1659" s="6">
        <f t="shared" si="107"/>
        <v>43743</v>
      </c>
      <c r="C1659" s="7"/>
      <c r="D1659" s="7"/>
      <c r="E1659" s="7"/>
      <c r="F1659" s="7">
        <f t="shared" si="106"/>
        <v>6</v>
      </c>
      <c r="G1659" s="2" t="e">
        <f t="shared" si="104"/>
        <v>#N/A</v>
      </c>
    </row>
    <row r="1660" spans="1:7" x14ac:dyDescent="0.3">
      <c r="A1660" s="1" t="str">
        <f t="shared" si="105"/>
        <v>43743</v>
      </c>
      <c r="B1660" s="6">
        <f t="shared" si="107"/>
        <v>43743</v>
      </c>
      <c r="C1660" s="7"/>
      <c r="D1660" s="7"/>
      <c r="E1660" s="7"/>
      <c r="F1660" s="7">
        <f t="shared" si="106"/>
        <v>6</v>
      </c>
      <c r="G1660" s="2" t="e">
        <f t="shared" si="104"/>
        <v>#N/A</v>
      </c>
    </row>
    <row r="1661" spans="1:7" x14ac:dyDescent="0.3">
      <c r="A1661" s="1" t="str">
        <f t="shared" si="105"/>
        <v>43743</v>
      </c>
      <c r="B1661" s="6">
        <f t="shared" si="107"/>
        <v>43743</v>
      </c>
      <c r="C1661" s="7"/>
      <c r="D1661" s="7"/>
      <c r="E1661" s="7"/>
      <c r="F1661" s="7">
        <f t="shared" si="106"/>
        <v>6</v>
      </c>
      <c r="G1661" s="2" t="e">
        <f t="shared" si="104"/>
        <v>#N/A</v>
      </c>
    </row>
    <row r="1662" spans="1:7" x14ac:dyDescent="0.3">
      <c r="A1662" s="1" t="str">
        <f t="shared" si="105"/>
        <v>43743</v>
      </c>
      <c r="B1662" s="6">
        <f t="shared" si="107"/>
        <v>43743</v>
      </c>
      <c r="C1662" s="7"/>
      <c r="D1662" s="7"/>
      <c r="E1662" s="7"/>
      <c r="F1662" s="7">
        <f t="shared" si="106"/>
        <v>6</v>
      </c>
      <c r="G1662" s="2" t="e">
        <f t="shared" si="104"/>
        <v>#N/A</v>
      </c>
    </row>
    <row r="1663" spans="1:7" x14ac:dyDescent="0.3">
      <c r="A1663" s="1" t="str">
        <f t="shared" si="105"/>
        <v>43744</v>
      </c>
      <c r="B1663" s="6">
        <f t="shared" si="107"/>
        <v>43744</v>
      </c>
      <c r="C1663" s="7"/>
      <c r="D1663" s="7"/>
      <c r="E1663" s="7"/>
      <c r="F1663" s="7">
        <f t="shared" si="106"/>
        <v>7</v>
      </c>
      <c r="G1663" s="2" t="e">
        <f t="shared" ref="G1663:G1726" si="108">VLOOKUP(C1663,couleur,3,FALSE)</f>
        <v>#N/A</v>
      </c>
    </row>
    <row r="1664" spans="1:7" x14ac:dyDescent="0.3">
      <c r="A1664" s="1" t="str">
        <f t="shared" si="105"/>
        <v>43744</v>
      </c>
      <c r="B1664" s="6">
        <f t="shared" si="107"/>
        <v>43744</v>
      </c>
      <c r="C1664" s="7"/>
      <c r="D1664" s="7"/>
      <c r="E1664" s="7"/>
      <c r="F1664" s="7">
        <f t="shared" si="106"/>
        <v>7</v>
      </c>
      <c r="G1664" s="2" t="e">
        <f t="shared" si="108"/>
        <v>#N/A</v>
      </c>
    </row>
    <row r="1665" spans="1:7" x14ac:dyDescent="0.3">
      <c r="A1665" s="1" t="str">
        <f t="shared" si="105"/>
        <v>43744</v>
      </c>
      <c r="B1665" s="6">
        <f t="shared" si="107"/>
        <v>43744</v>
      </c>
      <c r="C1665" s="7"/>
      <c r="D1665" s="7"/>
      <c r="E1665" s="7"/>
      <c r="F1665" s="7">
        <f t="shared" si="106"/>
        <v>7</v>
      </c>
      <c r="G1665" s="2" t="e">
        <f t="shared" si="108"/>
        <v>#N/A</v>
      </c>
    </row>
    <row r="1666" spans="1:7" x14ac:dyDescent="0.3">
      <c r="A1666" s="1" t="str">
        <f t="shared" ref="A1666:A1729" si="109">CONCATENATE(B1666,E1666,D1666)</f>
        <v>43744</v>
      </c>
      <c r="B1666" s="6">
        <f t="shared" si="107"/>
        <v>43744</v>
      </c>
      <c r="C1666" s="7"/>
      <c r="D1666" s="7"/>
      <c r="E1666" s="7"/>
      <c r="F1666" s="7">
        <f t="shared" ref="F1666:F1729" si="110">WEEKDAY(B1666,2)</f>
        <v>7</v>
      </c>
      <c r="G1666" s="2" t="e">
        <f t="shared" si="108"/>
        <v>#N/A</v>
      </c>
    </row>
    <row r="1667" spans="1:7" x14ac:dyDescent="0.3">
      <c r="A1667" s="1" t="str">
        <f t="shared" si="109"/>
        <v>43744</v>
      </c>
      <c r="B1667" s="6">
        <f t="shared" si="107"/>
        <v>43744</v>
      </c>
      <c r="C1667" s="7"/>
      <c r="D1667" s="7"/>
      <c r="E1667" s="7"/>
      <c r="F1667" s="7">
        <f t="shared" si="110"/>
        <v>7</v>
      </c>
      <c r="G1667" s="2" t="e">
        <f t="shared" si="108"/>
        <v>#N/A</v>
      </c>
    </row>
    <row r="1668" spans="1:7" x14ac:dyDescent="0.3">
      <c r="A1668" s="1" t="str">
        <f t="shared" si="109"/>
        <v>43744</v>
      </c>
      <c r="B1668" s="6">
        <f t="shared" ref="B1668:B1731" si="111">$I$1+1*INT((ROW()-1)/6)</f>
        <v>43744</v>
      </c>
      <c r="C1668" s="7"/>
      <c r="D1668" s="7"/>
      <c r="E1668" s="7"/>
      <c r="F1668" s="7">
        <f t="shared" si="110"/>
        <v>7</v>
      </c>
      <c r="G1668" s="2" t="e">
        <f t="shared" si="108"/>
        <v>#N/A</v>
      </c>
    </row>
    <row r="1669" spans="1:7" x14ac:dyDescent="0.3">
      <c r="A1669" s="1" t="str">
        <f t="shared" si="109"/>
        <v>43745NuitM2</v>
      </c>
      <c r="B1669" s="4">
        <f t="shared" si="111"/>
        <v>43745</v>
      </c>
      <c r="C1669" s="2" t="s">
        <v>7</v>
      </c>
      <c r="D1669" s="2" t="s">
        <v>8</v>
      </c>
      <c r="E1669" s="2" t="s">
        <v>21</v>
      </c>
      <c r="F1669" s="2">
        <f t="shared" si="110"/>
        <v>1</v>
      </c>
      <c r="G1669" s="2" t="str">
        <f t="shared" si="108"/>
        <v>Patrick</v>
      </c>
    </row>
    <row r="1670" spans="1:7" x14ac:dyDescent="0.3">
      <c r="A1670" s="1" t="str">
        <f t="shared" si="109"/>
        <v>43745NuitM3</v>
      </c>
      <c r="B1670" s="4">
        <f t="shared" si="111"/>
        <v>43745</v>
      </c>
      <c r="C1670" s="2" t="s">
        <v>11</v>
      </c>
      <c r="D1670" s="2" t="s">
        <v>12</v>
      </c>
      <c r="E1670" s="2" t="s">
        <v>21</v>
      </c>
      <c r="F1670" s="2">
        <f t="shared" si="110"/>
        <v>1</v>
      </c>
      <c r="G1670" s="2" t="str">
        <f t="shared" si="108"/>
        <v>Philippe</v>
      </c>
    </row>
    <row r="1671" spans="1:7" x14ac:dyDescent="0.3">
      <c r="A1671" s="1" t="str">
        <f t="shared" si="109"/>
        <v>43745MatinM2</v>
      </c>
      <c r="B1671" s="4">
        <f t="shared" si="111"/>
        <v>43745</v>
      </c>
      <c r="C1671" s="2" t="s">
        <v>13</v>
      </c>
      <c r="D1671" s="2" t="s">
        <v>8</v>
      </c>
      <c r="E1671" s="2" t="s">
        <v>9</v>
      </c>
      <c r="F1671" s="2">
        <f t="shared" si="110"/>
        <v>1</v>
      </c>
      <c r="G1671" s="2" t="str">
        <f t="shared" si="108"/>
        <v>Salah</v>
      </c>
    </row>
    <row r="1672" spans="1:7" x14ac:dyDescent="0.3">
      <c r="A1672" s="1" t="str">
        <f t="shared" si="109"/>
        <v>43745MatinM3</v>
      </c>
      <c r="B1672" s="4">
        <f t="shared" si="111"/>
        <v>43745</v>
      </c>
      <c r="C1672" s="2" t="s">
        <v>18</v>
      </c>
      <c r="D1672" s="2" t="s">
        <v>12</v>
      </c>
      <c r="E1672" s="2" t="s">
        <v>9</v>
      </c>
      <c r="F1672" s="2">
        <f t="shared" si="110"/>
        <v>1</v>
      </c>
      <c r="G1672" s="2" t="str">
        <f t="shared" si="108"/>
        <v>Jérôme</v>
      </c>
    </row>
    <row r="1673" spans="1:7" x14ac:dyDescent="0.3">
      <c r="A1673" s="1" t="str">
        <f t="shared" si="109"/>
        <v>43745Après-MidiM3</v>
      </c>
      <c r="B1673" s="4">
        <f t="shared" si="111"/>
        <v>43745</v>
      </c>
      <c r="C1673" s="2" t="s">
        <v>20</v>
      </c>
      <c r="D1673" s="2" t="s">
        <v>12</v>
      </c>
      <c r="E1673" s="2" t="s">
        <v>15</v>
      </c>
      <c r="F1673" s="2">
        <f t="shared" si="110"/>
        <v>1</v>
      </c>
      <c r="G1673" s="2" t="str">
        <f t="shared" si="108"/>
        <v>Jean-Pierre</v>
      </c>
    </row>
    <row r="1674" spans="1:7" x14ac:dyDescent="0.3">
      <c r="A1674" s="1" t="str">
        <f t="shared" si="109"/>
        <v>43745Après-MidiM2</v>
      </c>
      <c r="B1674" s="4">
        <f t="shared" si="111"/>
        <v>43745</v>
      </c>
      <c r="C1674" s="2" t="s">
        <v>16</v>
      </c>
      <c r="D1674" s="2" t="s">
        <v>8</v>
      </c>
      <c r="E1674" s="2" t="s">
        <v>15</v>
      </c>
      <c r="F1674" s="2">
        <f t="shared" si="110"/>
        <v>1</v>
      </c>
      <c r="G1674" s="2" t="str">
        <f t="shared" si="108"/>
        <v>Radouane</v>
      </c>
    </row>
    <row r="1675" spans="1:7" x14ac:dyDescent="0.3">
      <c r="A1675" s="1" t="str">
        <f t="shared" si="109"/>
        <v>43746NuitM2</v>
      </c>
      <c r="B1675" s="4">
        <f t="shared" si="111"/>
        <v>43746</v>
      </c>
      <c r="C1675" s="2" t="s">
        <v>7</v>
      </c>
      <c r="D1675" s="2" t="s">
        <v>8</v>
      </c>
      <c r="E1675" s="2" t="s">
        <v>21</v>
      </c>
      <c r="F1675" s="2">
        <f t="shared" si="110"/>
        <v>2</v>
      </c>
      <c r="G1675" s="2" t="str">
        <f t="shared" si="108"/>
        <v>Patrick</v>
      </c>
    </row>
    <row r="1676" spans="1:7" x14ac:dyDescent="0.3">
      <c r="A1676" s="1" t="str">
        <f t="shared" si="109"/>
        <v>43746NuitM3</v>
      </c>
      <c r="B1676" s="4">
        <f t="shared" si="111"/>
        <v>43746</v>
      </c>
      <c r="C1676" s="2" t="s">
        <v>11</v>
      </c>
      <c r="D1676" s="2" t="s">
        <v>12</v>
      </c>
      <c r="E1676" s="2" t="s">
        <v>21</v>
      </c>
      <c r="F1676" s="2">
        <f t="shared" si="110"/>
        <v>2</v>
      </c>
      <c r="G1676" s="2" t="str">
        <f t="shared" si="108"/>
        <v>Philippe</v>
      </c>
    </row>
    <row r="1677" spans="1:7" x14ac:dyDescent="0.3">
      <c r="A1677" s="1" t="str">
        <f t="shared" si="109"/>
        <v>43746MatinM2</v>
      </c>
      <c r="B1677" s="4">
        <f t="shared" si="111"/>
        <v>43746</v>
      </c>
      <c r="C1677" s="2" t="s">
        <v>13</v>
      </c>
      <c r="D1677" s="2" t="s">
        <v>8</v>
      </c>
      <c r="E1677" s="2" t="s">
        <v>9</v>
      </c>
      <c r="F1677" s="2">
        <f t="shared" si="110"/>
        <v>2</v>
      </c>
      <c r="G1677" s="2" t="str">
        <f t="shared" si="108"/>
        <v>Salah</v>
      </c>
    </row>
    <row r="1678" spans="1:7" x14ac:dyDescent="0.3">
      <c r="A1678" s="1" t="str">
        <f t="shared" si="109"/>
        <v>43746MatinM3</v>
      </c>
      <c r="B1678" s="4">
        <f t="shared" si="111"/>
        <v>43746</v>
      </c>
      <c r="C1678" s="2" t="s">
        <v>18</v>
      </c>
      <c r="D1678" s="2" t="s">
        <v>12</v>
      </c>
      <c r="E1678" s="2" t="s">
        <v>9</v>
      </c>
      <c r="F1678" s="2">
        <f t="shared" si="110"/>
        <v>2</v>
      </c>
      <c r="G1678" s="2" t="str">
        <f t="shared" si="108"/>
        <v>Jérôme</v>
      </c>
    </row>
    <row r="1679" spans="1:7" x14ac:dyDescent="0.3">
      <c r="A1679" s="1" t="str">
        <f t="shared" si="109"/>
        <v>43746Après-MidiM3</v>
      </c>
      <c r="B1679" s="4">
        <f t="shared" si="111"/>
        <v>43746</v>
      </c>
      <c r="C1679" s="2" t="s">
        <v>20</v>
      </c>
      <c r="D1679" s="2" t="s">
        <v>12</v>
      </c>
      <c r="E1679" s="2" t="s">
        <v>15</v>
      </c>
      <c r="F1679" s="2">
        <f t="shared" si="110"/>
        <v>2</v>
      </c>
      <c r="G1679" s="2" t="str">
        <f t="shared" si="108"/>
        <v>Jean-Pierre</v>
      </c>
    </row>
    <row r="1680" spans="1:7" x14ac:dyDescent="0.3">
      <c r="A1680" s="1" t="str">
        <f t="shared" si="109"/>
        <v>43746Après-MidiM2</v>
      </c>
      <c r="B1680" s="4">
        <f t="shared" si="111"/>
        <v>43746</v>
      </c>
      <c r="C1680" s="2" t="s">
        <v>16</v>
      </c>
      <c r="D1680" s="2" t="s">
        <v>8</v>
      </c>
      <c r="E1680" s="2" t="s">
        <v>15</v>
      </c>
      <c r="F1680" s="2">
        <f t="shared" si="110"/>
        <v>2</v>
      </c>
      <c r="G1680" s="2" t="str">
        <f t="shared" si="108"/>
        <v>Radouane</v>
      </c>
    </row>
    <row r="1681" spans="1:7" x14ac:dyDescent="0.3">
      <c r="A1681" s="1" t="str">
        <f t="shared" si="109"/>
        <v>43747NuitM2</v>
      </c>
      <c r="B1681" s="4">
        <f t="shared" si="111"/>
        <v>43747</v>
      </c>
      <c r="C1681" s="2" t="s">
        <v>7</v>
      </c>
      <c r="D1681" s="2" t="s">
        <v>8</v>
      </c>
      <c r="E1681" s="2" t="s">
        <v>21</v>
      </c>
      <c r="F1681" s="2">
        <f t="shared" si="110"/>
        <v>3</v>
      </c>
      <c r="G1681" s="2" t="str">
        <f t="shared" si="108"/>
        <v>Patrick</v>
      </c>
    </row>
    <row r="1682" spans="1:7" x14ac:dyDescent="0.3">
      <c r="A1682" s="1" t="str">
        <f t="shared" si="109"/>
        <v>43747NuitM3</v>
      </c>
      <c r="B1682" s="4">
        <f t="shared" si="111"/>
        <v>43747</v>
      </c>
      <c r="C1682" s="2" t="s">
        <v>11</v>
      </c>
      <c r="D1682" s="2" t="s">
        <v>12</v>
      </c>
      <c r="E1682" s="2" t="s">
        <v>21</v>
      </c>
      <c r="F1682" s="2">
        <f t="shared" si="110"/>
        <v>3</v>
      </c>
      <c r="G1682" s="2" t="str">
        <f t="shared" si="108"/>
        <v>Philippe</v>
      </c>
    </row>
    <row r="1683" spans="1:7" x14ac:dyDescent="0.3">
      <c r="A1683" s="1" t="str">
        <f t="shared" si="109"/>
        <v>43747MatinM2</v>
      </c>
      <c r="B1683" s="4">
        <f t="shared" si="111"/>
        <v>43747</v>
      </c>
      <c r="C1683" s="2" t="s">
        <v>13</v>
      </c>
      <c r="D1683" s="2" t="s">
        <v>8</v>
      </c>
      <c r="E1683" s="2" t="s">
        <v>9</v>
      </c>
      <c r="F1683" s="2">
        <f t="shared" si="110"/>
        <v>3</v>
      </c>
      <c r="G1683" s="2" t="str">
        <f t="shared" si="108"/>
        <v>Salah</v>
      </c>
    </row>
    <row r="1684" spans="1:7" x14ac:dyDescent="0.3">
      <c r="A1684" s="1" t="str">
        <f t="shared" si="109"/>
        <v>43747MatinM3</v>
      </c>
      <c r="B1684" s="4">
        <f t="shared" si="111"/>
        <v>43747</v>
      </c>
      <c r="C1684" s="2" t="s">
        <v>18</v>
      </c>
      <c r="D1684" s="2" t="s">
        <v>12</v>
      </c>
      <c r="E1684" s="2" t="s">
        <v>9</v>
      </c>
      <c r="F1684" s="2">
        <f t="shared" si="110"/>
        <v>3</v>
      </c>
      <c r="G1684" s="2" t="str">
        <f t="shared" si="108"/>
        <v>Jérôme</v>
      </c>
    </row>
    <row r="1685" spans="1:7" x14ac:dyDescent="0.3">
      <c r="A1685" s="1" t="str">
        <f t="shared" si="109"/>
        <v>43747Après-MidiM3</v>
      </c>
      <c r="B1685" s="4">
        <f t="shared" si="111"/>
        <v>43747</v>
      </c>
      <c r="C1685" s="2" t="s">
        <v>20</v>
      </c>
      <c r="D1685" s="2" t="s">
        <v>12</v>
      </c>
      <c r="E1685" s="2" t="s">
        <v>15</v>
      </c>
      <c r="F1685" s="2">
        <f t="shared" si="110"/>
        <v>3</v>
      </c>
      <c r="G1685" s="2" t="str">
        <f t="shared" si="108"/>
        <v>Jean-Pierre</v>
      </c>
    </row>
    <row r="1686" spans="1:7" x14ac:dyDescent="0.3">
      <c r="A1686" s="1" t="str">
        <f t="shared" si="109"/>
        <v>43747Après-MidiM2</v>
      </c>
      <c r="B1686" s="4">
        <f t="shared" si="111"/>
        <v>43747</v>
      </c>
      <c r="C1686" s="2" t="s">
        <v>16</v>
      </c>
      <c r="D1686" s="2" t="s">
        <v>8</v>
      </c>
      <c r="E1686" s="2" t="s">
        <v>15</v>
      </c>
      <c r="F1686" s="2">
        <f t="shared" si="110"/>
        <v>3</v>
      </c>
      <c r="G1686" s="2" t="str">
        <f t="shared" si="108"/>
        <v>Radouane</v>
      </c>
    </row>
    <row r="1687" spans="1:7" x14ac:dyDescent="0.3">
      <c r="A1687" s="1" t="str">
        <f t="shared" si="109"/>
        <v>43748NuitM2</v>
      </c>
      <c r="B1687" s="4">
        <f t="shared" si="111"/>
        <v>43748</v>
      </c>
      <c r="C1687" s="2" t="s">
        <v>7</v>
      </c>
      <c r="D1687" s="2" t="s">
        <v>8</v>
      </c>
      <c r="E1687" s="2" t="s">
        <v>21</v>
      </c>
      <c r="F1687" s="2">
        <f t="shared" si="110"/>
        <v>4</v>
      </c>
      <c r="G1687" s="2" t="str">
        <f t="shared" si="108"/>
        <v>Patrick</v>
      </c>
    </row>
    <row r="1688" spans="1:7" x14ac:dyDescent="0.3">
      <c r="A1688" s="1" t="str">
        <f t="shared" si="109"/>
        <v>43748NuitM3</v>
      </c>
      <c r="B1688" s="4">
        <f t="shared" si="111"/>
        <v>43748</v>
      </c>
      <c r="C1688" s="2" t="s">
        <v>11</v>
      </c>
      <c r="D1688" s="2" t="s">
        <v>12</v>
      </c>
      <c r="E1688" s="2" t="s">
        <v>21</v>
      </c>
      <c r="F1688" s="2">
        <f t="shared" si="110"/>
        <v>4</v>
      </c>
      <c r="G1688" s="2" t="str">
        <f t="shared" si="108"/>
        <v>Philippe</v>
      </c>
    </row>
    <row r="1689" spans="1:7" x14ac:dyDescent="0.3">
      <c r="A1689" s="1" t="str">
        <f t="shared" si="109"/>
        <v>43748MatinM2</v>
      </c>
      <c r="B1689" s="4">
        <f t="shared" si="111"/>
        <v>43748</v>
      </c>
      <c r="C1689" s="2" t="s">
        <v>13</v>
      </c>
      <c r="D1689" s="2" t="s">
        <v>8</v>
      </c>
      <c r="E1689" s="2" t="s">
        <v>9</v>
      </c>
      <c r="F1689" s="2">
        <f t="shared" si="110"/>
        <v>4</v>
      </c>
      <c r="G1689" s="2" t="str">
        <f t="shared" si="108"/>
        <v>Salah</v>
      </c>
    </row>
    <row r="1690" spans="1:7" x14ac:dyDescent="0.3">
      <c r="A1690" s="1" t="str">
        <f t="shared" si="109"/>
        <v>43748MatinM3</v>
      </c>
      <c r="B1690" s="4">
        <f t="shared" si="111"/>
        <v>43748</v>
      </c>
      <c r="C1690" s="2" t="s">
        <v>18</v>
      </c>
      <c r="D1690" s="2" t="s">
        <v>12</v>
      </c>
      <c r="E1690" s="2" t="s">
        <v>9</v>
      </c>
      <c r="F1690" s="2">
        <f t="shared" si="110"/>
        <v>4</v>
      </c>
      <c r="G1690" s="2" t="str">
        <f t="shared" si="108"/>
        <v>Jérôme</v>
      </c>
    </row>
    <row r="1691" spans="1:7" x14ac:dyDescent="0.3">
      <c r="A1691" s="1" t="str">
        <f t="shared" si="109"/>
        <v>43748Après-MidiM3</v>
      </c>
      <c r="B1691" s="4">
        <f t="shared" si="111"/>
        <v>43748</v>
      </c>
      <c r="C1691" s="2" t="s">
        <v>20</v>
      </c>
      <c r="D1691" s="2" t="s">
        <v>12</v>
      </c>
      <c r="E1691" s="2" t="s">
        <v>15</v>
      </c>
      <c r="F1691" s="2">
        <f t="shared" si="110"/>
        <v>4</v>
      </c>
      <c r="G1691" s="2" t="str">
        <f t="shared" si="108"/>
        <v>Jean-Pierre</v>
      </c>
    </row>
    <row r="1692" spans="1:7" x14ac:dyDescent="0.3">
      <c r="A1692" s="1" t="str">
        <f t="shared" si="109"/>
        <v>43748Après-MidiM2</v>
      </c>
      <c r="B1692" s="4">
        <f t="shared" si="111"/>
        <v>43748</v>
      </c>
      <c r="C1692" s="2" t="s">
        <v>16</v>
      </c>
      <c r="D1692" s="2" t="s">
        <v>8</v>
      </c>
      <c r="E1692" s="2" t="s">
        <v>15</v>
      </c>
      <c r="F1692" s="2">
        <f t="shared" si="110"/>
        <v>4</v>
      </c>
      <c r="G1692" s="2" t="str">
        <f t="shared" si="108"/>
        <v>Radouane</v>
      </c>
    </row>
    <row r="1693" spans="1:7" x14ac:dyDescent="0.3">
      <c r="A1693" s="1" t="str">
        <f t="shared" si="109"/>
        <v>43749NuitM2</v>
      </c>
      <c r="B1693" s="4">
        <f t="shared" si="111"/>
        <v>43749</v>
      </c>
      <c r="C1693" s="2" t="s">
        <v>7</v>
      </c>
      <c r="D1693" s="2" t="s">
        <v>8</v>
      </c>
      <c r="E1693" s="2" t="s">
        <v>21</v>
      </c>
      <c r="F1693" s="2">
        <f t="shared" si="110"/>
        <v>5</v>
      </c>
      <c r="G1693" s="2" t="str">
        <f t="shared" si="108"/>
        <v>Patrick</v>
      </c>
    </row>
    <row r="1694" spans="1:7" x14ac:dyDescent="0.3">
      <c r="A1694" s="1" t="str">
        <f t="shared" si="109"/>
        <v>43749NuitM3</v>
      </c>
      <c r="B1694" s="4">
        <f t="shared" si="111"/>
        <v>43749</v>
      </c>
      <c r="C1694" s="2" t="s">
        <v>11</v>
      </c>
      <c r="D1694" s="2" t="s">
        <v>12</v>
      </c>
      <c r="E1694" s="2" t="s">
        <v>21</v>
      </c>
      <c r="F1694" s="2">
        <f t="shared" si="110"/>
        <v>5</v>
      </c>
      <c r="G1694" s="2" t="str">
        <f t="shared" si="108"/>
        <v>Philippe</v>
      </c>
    </row>
    <row r="1695" spans="1:7" x14ac:dyDescent="0.3">
      <c r="A1695" s="1" t="str">
        <f t="shared" si="109"/>
        <v>43749MatinM2</v>
      </c>
      <c r="B1695" s="4">
        <f t="shared" si="111"/>
        <v>43749</v>
      </c>
      <c r="C1695" s="2" t="s">
        <v>13</v>
      </c>
      <c r="D1695" s="2" t="s">
        <v>8</v>
      </c>
      <c r="E1695" s="2" t="s">
        <v>9</v>
      </c>
      <c r="F1695" s="2">
        <f t="shared" si="110"/>
        <v>5</v>
      </c>
      <c r="G1695" s="2" t="str">
        <f t="shared" si="108"/>
        <v>Salah</v>
      </c>
    </row>
    <row r="1696" spans="1:7" x14ac:dyDescent="0.3">
      <c r="A1696" s="1" t="str">
        <f t="shared" si="109"/>
        <v>43749MatinM3</v>
      </c>
      <c r="B1696" s="4">
        <f t="shared" si="111"/>
        <v>43749</v>
      </c>
      <c r="C1696" s="2" t="s">
        <v>18</v>
      </c>
      <c r="D1696" s="2" t="s">
        <v>12</v>
      </c>
      <c r="E1696" s="2" t="s">
        <v>9</v>
      </c>
      <c r="F1696" s="2">
        <f t="shared" si="110"/>
        <v>5</v>
      </c>
      <c r="G1696" s="2" t="str">
        <f t="shared" si="108"/>
        <v>Jérôme</v>
      </c>
    </row>
    <row r="1697" spans="1:7" x14ac:dyDescent="0.3">
      <c r="A1697" s="1" t="str">
        <f t="shared" si="109"/>
        <v>43749Après-MidiM3</v>
      </c>
      <c r="B1697" s="4">
        <f t="shared" si="111"/>
        <v>43749</v>
      </c>
      <c r="C1697" s="2" t="s">
        <v>20</v>
      </c>
      <c r="D1697" s="2" t="s">
        <v>12</v>
      </c>
      <c r="E1697" s="2" t="s">
        <v>15</v>
      </c>
      <c r="F1697" s="2">
        <f t="shared" si="110"/>
        <v>5</v>
      </c>
      <c r="G1697" s="2" t="str">
        <f t="shared" si="108"/>
        <v>Jean-Pierre</v>
      </c>
    </row>
    <row r="1698" spans="1:7" x14ac:dyDescent="0.3">
      <c r="A1698" s="1" t="str">
        <f t="shared" si="109"/>
        <v>43749Après-MidiM2</v>
      </c>
      <c r="B1698" s="4">
        <f t="shared" si="111"/>
        <v>43749</v>
      </c>
      <c r="C1698" s="2" t="s">
        <v>16</v>
      </c>
      <c r="D1698" s="2" t="s">
        <v>8</v>
      </c>
      <c r="E1698" s="2" t="s">
        <v>15</v>
      </c>
      <c r="F1698" s="2">
        <f t="shared" si="110"/>
        <v>5</v>
      </c>
      <c r="G1698" s="2" t="str">
        <f t="shared" si="108"/>
        <v>Radouane</v>
      </c>
    </row>
    <row r="1699" spans="1:7" x14ac:dyDescent="0.3">
      <c r="A1699" s="1" t="str">
        <f t="shared" ca="1" si="109"/>
        <v>43750NuitM2</v>
      </c>
      <c r="B1699" s="6">
        <f t="shared" si="111"/>
        <v>43750</v>
      </c>
      <c r="C1699" s="9" t="str">
        <f ca="1">INDIRECT("c"&amp;ROW()-6)</f>
        <v>Rouge</v>
      </c>
      <c r="D1699" s="9" t="str">
        <f ca="1">INDIRECT("d"&amp;ROW()-6)</f>
        <v>M2</v>
      </c>
      <c r="E1699" s="9" t="str">
        <f ca="1">INDIRECT("e"&amp;ROW()-6)</f>
        <v>Nuit</v>
      </c>
      <c r="F1699" s="7">
        <f t="shared" si="110"/>
        <v>6</v>
      </c>
      <c r="G1699" s="2" t="str">
        <f t="shared" ca="1" si="108"/>
        <v>Patrick</v>
      </c>
    </row>
    <row r="1700" spans="1:7" x14ac:dyDescent="0.3">
      <c r="A1700" s="1" t="str">
        <f t="shared" ca="1" si="109"/>
        <v>43750NuitM3</v>
      </c>
      <c r="B1700" s="6">
        <f t="shared" si="111"/>
        <v>43750</v>
      </c>
      <c r="C1700" s="9" t="str">
        <f ca="1">INDIRECT("c"&amp;ROW()-6)</f>
        <v>Vert</v>
      </c>
      <c r="D1700" s="9" t="str">
        <f ca="1">INDIRECT("d"&amp;ROW()-6)</f>
        <v>M3</v>
      </c>
      <c r="E1700" s="9" t="str">
        <f ca="1">INDIRECT("e"&amp;ROW()-6)</f>
        <v>Nuit</v>
      </c>
      <c r="F1700" s="7">
        <f t="shared" si="110"/>
        <v>6</v>
      </c>
      <c r="G1700" s="2" t="str">
        <f t="shared" ca="1" si="108"/>
        <v>Philippe</v>
      </c>
    </row>
    <row r="1701" spans="1:7" x14ac:dyDescent="0.3">
      <c r="A1701" s="1" t="str">
        <f t="shared" si="109"/>
        <v>43750</v>
      </c>
      <c r="B1701" s="6">
        <f t="shared" si="111"/>
        <v>43750</v>
      </c>
      <c r="C1701" s="7"/>
      <c r="D1701" s="7"/>
      <c r="E1701" s="7"/>
      <c r="F1701" s="7">
        <f t="shared" si="110"/>
        <v>6</v>
      </c>
      <c r="G1701" s="2" t="e">
        <f t="shared" si="108"/>
        <v>#N/A</v>
      </c>
    </row>
    <row r="1702" spans="1:7" x14ac:dyDescent="0.3">
      <c r="A1702" s="1" t="str">
        <f t="shared" si="109"/>
        <v>43750</v>
      </c>
      <c r="B1702" s="6">
        <f t="shared" si="111"/>
        <v>43750</v>
      </c>
      <c r="C1702" s="7"/>
      <c r="D1702" s="7"/>
      <c r="E1702" s="7"/>
      <c r="F1702" s="7">
        <f t="shared" si="110"/>
        <v>6</v>
      </c>
      <c r="G1702" s="2" t="e">
        <f t="shared" si="108"/>
        <v>#N/A</v>
      </c>
    </row>
    <row r="1703" spans="1:7" x14ac:dyDescent="0.3">
      <c r="A1703" s="1" t="str">
        <f t="shared" si="109"/>
        <v>43750</v>
      </c>
      <c r="B1703" s="6">
        <f t="shared" si="111"/>
        <v>43750</v>
      </c>
      <c r="C1703" s="7"/>
      <c r="D1703" s="7"/>
      <c r="E1703" s="7"/>
      <c r="F1703" s="7">
        <f t="shared" si="110"/>
        <v>6</v>
      </c>
      <c r="G1703" s="2" t="e">
        <f t="shared" si="108"/>
        <v>#N/A</v>
      </c>
    </row>
    <row r="1704" spans="1:7" x14ac:dyDescent="0.3">
      <c r="A1704" s="1" t="str">
        <f t="shared" si="109"/>
        <v>43750</v>
      </c>
      <c r="B1704" s="6">
        <f t="shared" si="111"/>
        <v>43750</v>
      </c>
      <c r="C1704" s="7"/>
      <c r="D1704" s="7"/>
      <c r="E1704" s="7"/>
      <c r="F1704" s="7">
        <f t="shared" si="110"/>
        <v>6</v>
      </c>
      <c r="G1704" s="2" t="e">
        <f t="shared" si="108"/>
        <v>#N/A</v>
      </c>
    </row>
    <row r="1705" spans="1:7" x14ac:dyDescent="0.3">
      <c r="A1705" s="1" t="str">
        <f t="shared" si="109"/>
        <v>43751</v>
      </c>
      <c r="B1705" s="6">
        <f t="shared" si="111"/>
        <v>43751</v>
      </c>
      <c r="C1705" s="7"/>
      <c r="D1705" s="7"/>
      <c r="E1705" s="7"/>
      <c r="F1705" s="7">
        <f t="shared" si="110"/>
        <v>7</v>
      </c>
      <c r="G1705" s="2" t="e">
        <f t="shared" si="108"/>
        <v>#N/A</v>
      </c>
    </row>
    <row r="1706" spans="1:7" x14ac:dyDescent="0.3">
      <c r="A1706" s="1" t="str">
        <f t="shared" si="109"/>
        <v>43751</v>
      </c>
      <c r="B1706" s="6">
        <f t="shared" si="111"/>
        <v>43751</v>
      </c>
      <c r="C1706" s="7"/>
      <c r="D1706" s="7"/>
      <c r="E1706" s="7"/>
      <c r="F1706" s="7">
        <f t="shared" si="110"/>
        <v>7</v>
      </c>
      <c r="G1706" s="2" t="e">
        <f t="shared" si="108"/>
        <v>#N/A</v>
      </c>
    </row>
    <row r="1707" spans="1:7" x14ac:dyDescent="0.3">
      <c r="A1707" s="1" t="str">
        <f t="shared" si="109"/>
        <v>43751</v>
      </c>
      <c r="B1707" s="6">
        <f t="shared" si="111"/>
        <v>43751</v>
      </c>
      <c r="C1707" s="7"/>
      <c r="D1707" s="7"/>
      <c r="E1707" s="7"/>
      <c r="F1707" s="7">
        <f t="shared" si="110"/>
        <v>7</v>
      </c>
      <c r="G1707" s="2" t="e">
        <f t="shared" si="108"/>
        <v>#N/A</v>
      </c>
    </row>
    <row r="1708" spans="1:7" x14ac:dyDescent="0.3">
      <c r="A1708" s="1" t="str">
        <f t="shared" si="109"/>
        <v>43751</v>
      </c>
      <c r="B1708" s="6">
        <f t="shared" si="111"/>
        <v>43751</v>
      </c>
      <c r="C1708" s="7"/>
      <c r="D1708" s="7"/>
      <c r="E1708" s="7"/>
      <c r="F1708" s="7">
        <f t="shared" si="110"/>
        <v>7</v>
      </c>
      <c r="G1708" s="2" t="e">
        <f t="shared" si="108"/>
        <v>#N/A</v>
      </c>
    </row>
    <row r="1709" spans="1:7" x14ac:dyDescent="0.3">
      <c r="A1709" s="1" t="str">
        <f t="shared" si="109"/>
        <v>43751</v>
      </c>
      <c r="B1709" s="6">
        <f t="shared" si="111"/>
        <v>43751</v>
      </c>
      <c r="C1709" s="7"/>
      <c r="D1709" s="7"/>
      <c r="E1709" s="7"/>
      <c r="F1709" s="7">
        <f t="shared" si="110"/>
        <v>7</v>
      </c>
      <c r="G1709" s="2" t="e">
        <f t="shared" si="108"/>
        <v>#N/A</v>
      </c>
    </row>
    <row r="1710" spans="1:7" x14ac:dyDescent="0.3">
      <c r="A1710" s="1" t="str">
        <f t="shared" si="109"/>
        <v>43751</v>
      </c>
      <c r="B1710" s="6">
        <f t="shared" si="111"/>
        <v>43751</v>
      </c>
      <c r="C1710" s="7"/>
      <c r="D1710" s="7"/>
      <c r="E1710" s="7"/>
      <c r="F1710" s="7">
        <f t="shared" si="110"/>
        <v>7</v>
      </c>
      <c r="G1710" s="2" t="e">
        <f t="shared" si="108"/>
        <v>#N/A</v>
      </c>
    </row>
    <row r="1711" spans="1:7" x14ac:dyDescent="0.3">
      <c r="A1711" s="1" t="str">
        <f t="shared" si="109"/>
        <v>43752Après-MidiM2</v>
      </c>
      <c r="B1711" s="4">
        <f t="shared" si="111"/>
        <v>43752</v>
      </c>
      <c r="C1711" s="2" t="s">
        <v>7</v>
      </c>
      <c r="D1711" s="2" t="s">
        <v>8</v>
      </c>
      <c r="E1711" s="2" t="s">
        <v>15</v>
      </c>
      <c r="F1711" s="2">
        <f t="shared" si="110"/>
        <v>1</v>
      </c>
      <c r="G1711" s="2" t="str">
        <f t="shared" si="108"/>
        <v>Patrick</v>
      </c>
    </row>
    <row r="1712" spans="1:7" x14ac:dyDescent="0.3">
      <c r="A1712" s="1" t="str">
        <f t="shared" si="109"/>
        <v>43752Après-MidiM3</v>
      </c>
      <c r="B1712" s="4">
        <f t="shared" si="111"/>
        <v>43752</v>
      </c>
      <c r="C1712" s="2" t="s">
        <v>11</v>
      </c>
      <c r="D1712" s="2" t="s">
        <v>12</v>
      </c>
      <c r="E1712" s="2" t="s">
        <v>15</v>
      </c>
      <c r="F1712" s="2">
        <f t="shared" si="110"/>
        <v>1</v>
      </c>
      <c r="G1712" s="2" t="str">
        <f t="shared" si="108"/>
        <v>Philippe</v>
      </c>
    </row>
    <row r="1713" spans="1:7" x14ac:dyDescent="0.3">
      <c r="A1713" s="1" t="str">
        <f t="shared" si="109"/>
        <v>43752NuitM2</v>
      </c>
      <c r="B1713" s="4">
        <f t="shared" si="111"/>
        <v>43752</v>
      </c>
      <c r="C1713" s="2" t="s">
        <v>13</v>
      </c>
      <c r="D1713" s="2" t="s">
        <v>8</v>
      </c>
      <c r="E1713" s="2" t="s">
        <v>21</v>
      </c>
      <c r="F1713" s="2">
        <f t="shared" si="110"/>
        <v>1</v>
      </c>
      <c r="G1713" s="2" t="str">
        <f t="shared" si="108"/>
        <v>Salah</v>
      </c>
    </row>
    <row r="1714" spans="1:7" x14ac:dyDescent="0.3">
      <c r="A1714" s="1" t="str">
        <f t="shared" si="109"/>
        <v>43752NuitM3</v>
      </c>
      <c r="B1714" s="4">
        <f t="shared" si="111"/>
        <v>43752</v>
      </c>
      <c r="C1714" s="2" t="s">
        <v>18</v>
      </c>
      <c r="D1714" s="2" t="s">
        <v>12</v>
      </c>
      <c r="E1714" s="2" t="s">
        <v>21</v>
      </c>
      <c r="F1714" s="2">
        <f t="shared" si="110"/>
        <v>1</v>
      </c>
      <c r="G1714" s="2" t="str">
        <f t="shared" si="108"/>
        <v>Jérôme</v>
      </c>
    </row>
    <row r="1715" spans="1:7" x14ac:dyDescent="0.3">
      <c r="A1715" s="1" t="str">
        <f t="shared" si="109"/>
        <v>43752MatinM3</v>
      </c>
      <c r="B1715" s="4">
        <f t="shared" si="111"/>
        <v>43752</v>
      </c>
      <c r="C1715" s="2" t="s">
        <v>20</v>
      </c>
      <c r="D1715" s="2" t="s">
        <v>12</v>
      </c>
      <c r="E1715" s="2" t="s">
        <v>9</v>
      </c>
      <c r="F1715" s="2">
        <f t="shared" si="110"/>
        <v>1</v>
      </c>
      <c r="G1715" s="2" t="str">
        <f t="shared" si="108"/>
        <v>Jean-Pierre</v>
      </c>
    </row>
    <row r="1716" spans="1:7" x14ac:dyDescent="0.3">
      <c r="A1716" s="1" t="str">
        <f t="shared" si="109"/>
        <v>43752MatinM2</v>
      </c>
      <c r="B1716" s="4">
        <f t="shared" si="111"/>
        <v>43752</v>
      </c>
      <c r="C1716" s="2" t="s">
        <v>16</v>
      </c>
      <c r="D1716" s="2" t="s">
        <v>8</v>
      </c>
      <c r="E1716" s="2" t="s">
        <v>9</v>
      </c>
      <c r="F1716" s="2">
        <f t="shared" si="110"/>
        <v>1</v>
      </c>
      <c r="G1716" s="2" t="str">
        <f t="shared" si="108"/>
        <v>Radouane</v>
      </c>
    </row>
    <row r="1717" spans="1:7" x14ac:dyDescent="0.3">
      <c r="A1717" s="1" t="str">
        <f t="shared" si="109"/>
        <v>43753Après-MidiM2</v>
      </c>
      <c r="B1717" s="4">
        <f t="shared" si="111"/>
        <v>43753</v>
      </c>
      <c r="C1717" s="2" t="s">
        <v>7</v>
      </c>
      <c r="D1717" s="2" t="s">
        <v>8</v>
      </c>
      <c r="E1717" s="2" t="s">
        <v>15</v>
      </c>
      <c r="F1717" s="2">
        <f t="shared" si="110"/>
        <v>2</v>
      </c>
      <c r="G1717" s="2" t="str">
        <f t="shared" si="108"/>
        <v>Patrick</v>
      </c>
    </row>
    <row r="1718" spans="1:7" x14ac:dyDescent="0.3">
      <c r="A1718" s="1" t="str">
        <f t="shared" si="109"/>
        <v>43753Après-MidiM3</v>
      </c>
      <c r="B1718" s="4">
        <f t="shared" si="111"/>
        <v>43753</v>
      </c>
      <c r="C1718" s="2" t="s">
        <v>11</v>
      </c>
      <c r="D1718" s="2" t="s">
        <v>12</v>
      </c>
      <c r="E1718" s="2" t="s">
        <v>15</v>
      </c>
      <c r="F1718" s="2">
        <f t="shared" si="110"/>
        <v>2</v>
      </c>
      <c r="G1718" s="2" t="str">
        <f t="shared" si="108"/>
        <v>Philippe</v>
      </c>
    </row>
    <row r="1719" spans="1:7" x14ac:dyDescent="0.3">
      <c r="A1719" s="1" t="str">
        <f t="shared" si="109"/>
        <v>43753NuitM2</v>
      </c>
      <c r="B1719" s="4">
        <f t="shared" si="111"/>
        <v>43753</v>
      </c>
      <c r="C1719" s="2" t="s">
        <v>13</v>
      </c>
      <c r="D1719" s="2" t="s">
        <v>8</v>
      </c>
      <c r="E1719" s="2" t="s">
        <v>21</v>
      </c>
      <c r="F1719" s="2">
        <f t="shared" si="110"/>
        <v>2</v>
      </c>
      <c r="G1719" s="2" t="str">
        <f t="shared" si="108"/>
        <v>Salah</v>
      </c>
    </row>
    <row r="1720" spans="1:7" x14ac:dyDescent="0.3">
      <c r="A1720" s="1" t="str">
        <f t="shared" si="109"/>
        <v>43753NuitM3</v>
      </c>
      <c r="B1720" s="4">
        <f t="shared" si="111"/>
        <v>43753</v>
      </c>
      <c r="C1720" s="2" t="s">
        <v>18</v>
      </c>
      <c r="D1720" s="2" t="s">
        <v>12</v>
      </c>
      <c r="E1720" s="2" t="s">
        <v>21</v>
      </c>
      <c r="F1720" s="2">
        <f t="shared" si="110"/>
        <v>2</v>
      </c>
      <c r="G1720" s="2" t="str">
        <f t="shared" si="108"/>
        <v>Jérôme</v>
      </c>
    </row>
    <row r="1721" spans="1:7" x14ac:dyDescent="0.3">
      <c r="A1721" s="1" t="str">
        <f t="shared" si="109"/>
        <v>43753MatinM3</v>
      </c>
      <c r="B1721" s="4">
        <f t="shared" si="111"/>
        <v>43753</v>
      </c>
      <c r="C1721" s="2" t="s">
        <v>20</v>
      </c>
      <c r="D1721" s="2" t="s">
        <v>12</v>
      </c>
      <c r="E1721" s="2" t="s">
        <v>9</v>
      </c>
      <c r="F1721" s="2">
        <f t="shared" si="110"/>
        <v>2</v>
      </c>
      <c r="G1721" s="2" t="str">
        <f t="shared" si="108"/>
        <v>Jean-Pierre</v>
      </c>
    </row>
    <row r="1722" spans="1:7" x14ac:dyDescent="0.3">
      <c r="A1722" s="1" t="str">
        <f t="shared" si="109"/>
        <v>43753MatinM2</v>
      </c>
      <c r="B1722" s="4">
        <f t="shared" si="111"/>
        <v>43753</v>
      </c>
      <c r="C1722" s="2" t="s">
        <v>16</v>
      </c>
      <c r="D1722" s="2" t="s">
        <v>8</v>
      </c>
      <c r="E1722" s="2" t="s">
        <v>9</v>
      </c>
      <c r="F1722" s="2">
        <f t="shared" si="110"/>
        <v>2</v>
      </c>
      <c r="G1722" s="2" t="str">
        <f t="shared" si="108"/>
        <v>Radouane</v>
      </c>
    </row>
    <row r="1723" spans="1:7" x14ac:dyDescent="0.3">
      <c r="A1723" s="1" t="str">
        <f t="shared" si="109"/>
        <v>43754Après-MidiM2</v>
      </c>
      <c r="B1723" s="4">
        <f t="shared" si="111"/>
        <v>43754</v>
      </c>
      <c r="C1723" s="2" t="s">
        <v>7</v>
      </c>
      <c r="D1723" s="2" t="s">
        <v>8</v>
      </c>
      <c r="E1723" s="2" t="s">
        <v>15</v>
      </c>
      <c r="F1723" s="2">
        <f t="shared" si="110"/>
        <v>3</v>
      </c>
      <c r="G1723" s="2" t="str">
        <f t="shared" si="108"/>
        <v>Patrick</v>
      </c>
    </row>
    <row r="1724" spans="1:7" x14ac:dyDescent="0.3">
      <c r="A1724" s="1" t="str">
        <f t="shared" si="109"/>
        <v>43754Après-MidiM3</v>
      </c>
      <c r="B1724" s="4">
        <f t="shared" si="111"/>
        <v>43754</v>
      </c>
      <c r="C1724" s="2" t="s">
        <v>11</v>
      </c>
      <c r="D1724" s="2" t="s">
        <v>12</v>
      </c>
      <c r="E1724" s="2" t="s">
        <v>15</v>
      </c>
      <c r="F1724" s="2">
        <f t="shared" si="110"/>
        <v>3</v>
      </c>
      <c r="G1724" s="2" t="str">
        <f t="shared" si="108"/>
        <v>Philippe</v>
      </c>
    </row>
    <row r="1725" spans="1:7" x14ac:dyDescent="0.3">
      <c r="A1725" s="1" t="str">
        <f t="shared" si="109"/>
        <v>43754NuitM2</v>
      </c>
      <c r="B1725" s="4">
        <f t="shared" si="111"/>
        <v>43754</v>
      </c>
      <c r="C1725" s="2" t="s">
        <v>13</v>
      </c>
      <c r="D1725" s="2" t="s">
        <v>8</v>
      </c>
      <c r="E1725" s="2" t="s">
        <v>21</v>
      </c>
      <c r="F1725" s="2">
        <f t="shared" si="110"/>
        <v>3</v>
      </c>
      <c r="G1725" s="2" t="str">
        <f t="shared" si="108"/>
        <v>Salah</v>
      </c>
    </row>
    <row r="1726" spans="1:7" x14ac:dyDescent="0.3">
      <c r="A1726" s="1" t="str">
        <f t="shared" si="109"/>
        <v>43754NuitM3</v>
      </c>
      <c r="B1726" s="4">
        <f t="shared" si="111"/>
        <v>43754</v>
      </c>
      <c r="C1726" s="2" t="s">
        <v>18</v>
      </c>
      <c r="D1726" s="2" t="s">
        <v>12</v>
      </c>
      <c r="E1726" s="2" t="s">
        <v>21</v>
      </c>
      <c r="F1726" s="2">
        <f t="shared" si="110"/>
        <v>3</v>
      </c>
      <c r="G1726" s="2" t="str">
        <f t="shared" si="108"/>
        <v>Jérôme</v>
      </c>
    </row>
    <row r="1727" spans="1:7" x14ac:dyDescent="0.3">
      <c r="A1727" s="1" t="str">
        <f t="shared" si="109"/>
        <v>43754MatinM3</v>
      </c>
      <c r="B1727" s="4">
        <f t="shared" si="111"/>
        <v>43754</v>
      </c>
      <c r="C1727" s="2" t="s">
        <v>20</v>
      </c>
      <c r="D1727" s="2" t="s">
        <v>12</v>
      </c>
      <c r="E1727" s="2" t="s">
        <v>9</v>
      </c>
      <c r="F1727" s="2">
        <f t="shared" si="110"/>
        <v>3</v>
      </c>
      <c r="G1727" s="2" t="str">
        <f t="shared" ref="G1727:G1790" si="112">VLOOKUP(C1727,couleur,3,FALSE)</f>
        <v>Jean-Pierre</v>
      </c>
    </row>
    <row r="1728" spans="1:7" x14ac:dyDescent="0.3">
      <c r="A1728" s="1" t="str">
        <f t="shared" si="109"/>
        <v>43754MatinM2</v>
      </c>
      <c r="B1728" s="4">
        <f t="shared" si="111"/>
        <v>43754</v>
      </c>
      <c r="C1728" s="2" t="s">
        <v>16</v>
      </c>
      <c r="D1728" s="2" t="s">
        <v>8</v>
      </c>
      <c r="E1728" s="2" t="s">
        <v>9</v>
      </c>
      <c r="F1728" s="2">
        <f t="shared" si="110"/>
        <v>3</v>
      </c>
      <c r="G1728" s="2" t="str">
        <f t="shared" si="112"/>
        <v>Radouane</v>
      </c>
    </row>
    <row r="1729" spans="1:7" x14ac:dyDescent="0.3">
      <c r="A1729" s="1" t="str">
        <f t="shared" si="109"/>
        <v>43755Après-MidiM2</v>
      </c>
      <c r="B1729" s="4">
        <f t="shared" si="111"/>
        <v>43755</v>
      </c>
      <c r="C1729" s="2" t="s">
        <v>7</v>
      </c>
      <c r="D1729" s="2" t="s">
        <v>8</v>
      </c>
      <c r="E1729" s="2" t="s">
        <v>15</v>
      </c>
      <c r="F1729" s="2">
        <f t="shared" si="110"/>
        <v>4</v>
      </c>
      <c r="G1729" s="2" t="str">
        <f t="shared" si="112"/>
        <v>Patrick</v>
      </c>
    </row>
    <row r="1730" spans="1:7" x14ac:dyDescent="0.3">
      <c r="A1730" s="1" t="str">
        <f t="shared" ref="A1730:A1793" si="113">CONCATENATE(B1730,E1730,D1730)</f>
        <v>43755Après-MidiM3</v>
      </c>
      <c r="B1730" s="4">
        <f t="shared" si="111"/>
        <v>43755</v>
      </c>
      <c r="C1730" s="2" t="s">
        <v>11</v>
      </c>
      <c r="D1730" s="2" t="s">
        <v>12</v>
      </c>
      <c r="E1730" s="2" t="s">
        <v>15</v>
      </c>
      <c r="F1730" s="2">
        <f t="shared" ref="F1730:F1793" si="114">WEEKDAY(B1730,2)</f>
        <v>4</v>
      </c>
      <c r="G1730" s="2" t="str">
        <f t="shared" si="112"/>
        <v>Philippe</v>
      </c>
    </row>
    <row r="1731" spans="1:7" x14ac:dyDescent="0.3">
      <c r="A1731" s="1" t="str">
        <f t="shared" si="113"/>
        <v>43755NuitM2</v>
      </c>
      <c r="B1731" s="4">
        <f t="shared" si="111"/>
        <v>43755</v>
      </c>
      <c r="C1731" s="2" t="s">
        <v>13</v>
      </c>
      <c r="D1731" s="2" t="s">
        <v>8</v>
      </c>
      <c r="E1731" s="2" t="s">
        <v>21</v>
      </c>
      <c r="F1731" s="2">
        <f t="shared" si="114"/>
        <v>4</v>
      </c>
      <c r="G1731" s="2" t="str">
        <f t="shared" si="112"/>
        <v>Salah</v>
      </c>
    </row>
    <row r="1732" spans="1:7" x14ac:dyDescent="0.3">
      <c r="A1732" s="1" t="str">
        <f t="shared" si="113"/>
        <v>43755NuitM3</v>
      </c>
      <c r="B1732" s="4">
        <f t="shared" ref="B1732:B1795" si="115">$I$1+1*INT((ROW()-1)/6)</f>
        <v>43755</v>
      </c>
      <c r="C1732" s="2" t="s">
        <v>18</v>
      </c>
      <c r="D1732" s="2" t="s">
        <v>12</v>
      </c>
      <c r="E1732" s="2" t="s">
        <v>21</v>
      </c>
      <c r="F1732" s="2">
        <f t="shared" si="114"/>
        <v>4</v>
      </c>
      <c r="G1732" s="2" t="str">
        <f t="shared" si="112"/>
        <v>Jérôme</v>
      </c>
    </row>
    <row r="1733" spans="1:7" x14ac:dyDescent="0.3">
      <c r="A1733" s="1" t="str">
        <f t="shared" si="113"/>
        <v>43755MatinM3</v>
      </c>
      <c r="B1733" s="4">
        <f t="shared" si="115"/>
        <v>43755</v>
      </c>
      <c r="C1733" s="2" t="s">
        <v>20</v>
      </c>
      <c r="D1733" s="2" t="s">
        <v>12</v>
      </c>
      <c r="E1733" s="2" t="s">
        <v>9</v>
      </c>
      <c r="F1733" s="2">
        <f t="shared" si="114"/>
        <v>4</v>
      </c>
      <c r="G1733" s="2" t="str">
        <f t="shared" si="112"/>
        <v>Jean-Pierre</v>
      </c>
    </row>
    <row r="1734" spans="1:7" x14ac:dyDescent="0.3">
      <c r="A1734" s="1" t="str">
        <f t="shared" si="113"/>
        <v>43755MatinM2</v>
      </c>
      <c r="B1734" s="4">
        <f t="shared" si="115"/>
        <v>43755</v>
      </c>
      <c r="C1734" s="2" t="s">
        <v>16</v>
      </c>
      <c r="D1734" s="2" t="s">
        <v>8</v>
      </c>
      <c r="E1734" s="2" t="s">
        <v>9</v>
      </c>
      <c r="F1734" s="2">
        <f t="shared" si="114"/>
        <v>4</v>
      </c>
      <c r="G1734" s="2" t="str">
        <f t="shared" si="112"/>
        <v>Radouane</v>
      </c>
    </row>
    <row r="1735" spans="1:7" x14ac:dyDescent="0.3">
      <c r="A1735" s="1" t="str">
        <f t="shared" si="113"/>
        <v>43756Après-MidiM2</v>
      </c>
      <c r="B1735" s="4">
        <f t="shared" si="115"/>
        <v>43756</v>
      </c>
      <c r="C1735" s="2" t="s">
        <v>7</v>
      </c>
      <c r="D1735" s="2" t="s">
        <v>8</v>
      </c>
      <c r="E1735" s="2" t="s">
        <v>15</v>
      </c>
      <c r="F1735" s="2">
        <f t="shared" si="114"/>
        <v>5</v>
      </c>
      <c r="G1735" s="2" t="str">
        <f t="shared" si="112"/>
        <v>Patrick</v>
      </c>
    </row>
    <row r="1736" spans="1:7" x14ac:dyDescent="0.3">
      <c r="A1736" s="1" t="str">
        <f t="shared" si="113"/>
        <v>43756Après-MidiM3</v>
      </c>
      <c r="B1736" s="4">
        <f t="shared" si="115"/>
        <v>43756</v>
      </c>
      <c r="C1736" s="2" t="s">
        <v>11</v>
      </c>
      <c r="D1736" s="2" t="s">
        <v>12</v>
      </c>
      <c r="E1736" s="2" t="s">
        <v>15</v>
      </c>
      <c r="F1736" s="2">
        <f t="shared" si="114"/>
        <v>5</v>
      </c>
      <c r="G1736" s="2" t="str">
        <f t="shared" si="112"/>
        <v>Philippe</v>
      </c>
    </row>
    <row r="1737" spans="1:7" x14ac:dyDescent="0.3">
      <c r="A1737" s="1" t="str">
        <f t="shared" si="113"/>
        <v>43756NuitM2</v>
      </c>
      <c r="B1737" s="4">
        <f t="shared" si="115"/>
        <v>43756</v>
      </c>
      <c r="C1737" s="2" t="s">
        <v>13</v>
      </c>
      <c r="D1737" s="2" t="s">
        <v>8</v>
      </c>
      <c r="E1737" s="2" t="s">
        <v>21</v>
      </c>
      <c r="F1737" s="2">
        <f t="shared" si="114"/>
        <v>5</v>
      </c>
      <c r="G1737" s="2" t="str">
        <f t="shared" si="112"/>
        <v>Salah</v>
      </c>
    </row>
    <row r="1738" spans="1:7" x14ac:dyDescent="0.3">
      <c r="A1738" s="1" t="str">
        <f t="shared" si="113"/>
        <v>43756NuitM3</v>
      </c>
      <c r="B1738" s="4">
        <f t="shared" si="115"/>
        <v>43756</v>
      </c>
      <c r="C1738" s="2" t="s">
        <v>18</v>
      </c>
      <c r="D1738" s="2" t="s">
        <v>12</v>
      </c>
      <c r="E1738" s="2" t="s">
        <v>21</v>
      </c>
      <c r="F1738" s="2">
        <f t="shared" si="114"/>
        <v>5</v>
      </c>
      <c r="G1738" s="2" t="str">
        <f t="shared" si="112"/>
        <v>Jérôme</v>
      </c>
    </row>
    <row r="1739" spans="1:7" x14ac:dyDescent="0.3">
      <c r="A1739" s="1" t="str">
        <f t="shared" si="113"/>
        <v>43756MatinM3</v>
      </c>
      <c r="B1739" s="4">
        <f t="shared" si="115"/>
        <v>43756</v>
      </c>
      <c r="C1739" s="2" t="s">
        <v>20</v>
      </c>
      <c r="D1739" s="2" t="s">
        <v>12</v>
      </c>
      <c r="E1739" s="2" t="s">
        <v>9</v>
      </c>
      <c r="F1739" s="2">
        <f t="shared" si="114"/>
        <v>5</v>
      </c>
      <c r="G1739" s="2" t="str">
        <f t="shared" si="112"/>
        <v>Jean-Pierre</v>
      </c>
    </row>
    <row r="1740" spans="1:7" x14ac:dyDescent="0.3">
      <c r="A1740" s="1" t="str">
        <f t="shared" si="113"/>
        <v>43756MatinM2</v>
      </c>
      <c r="B1740" s="4">
        <f t="shared" si="115"/>
        <v>43756</v>
      </c>
      <c r="C1740" s="2" t="s">
        <v>16</v>
      </c>
      <c r="D1740" s="2" t="s">
        <v>8</v>
      </c>
      <c r="E1740" s="2" t="s">
        <v>9</v>
      </c>
      <c r="F1740" s="2">
        <f t="shared" si="114"/>
        <v>5</v>
      </c>
      <c r="G1740" s="2" t="str">
        <f t="shared" si="112"/>
        <v>Radouane</v>
      </c>
    </row>
    <row r="1741" spans="1:7" x14ac:dyDescent="0.3">
      <c r="A1741" s="1" t="str">
        <f t="shared" ca="1" si="113"/>
        <v>43757NuitM2</v>
      </c>
      <c r="B1741" s="6">
        <f t="shared" si="115"/>
        <v>43757</v>
      </c>
      <c r="C1741" s="9" t="str">
        <f ca="1">INDIRECT("c"&amp;ROW()-4)</f>
        <v>Noir</v>
      </c>
      <c r="D1741" s="9" t="str">
        <f ca="1">INDIRECT("d"&amp;ROW()-4)</f>
        <v>M2</v>
      </c>
      <c r="E1741" s="9" t="str">
        <f ca="1">INDIRECT("e"&amp;ROW()-4)</f>
        <v>Nuit</v>
      </c>
      <c r="F1741" s="7">
        <f t="shared" si="114"/>
        <v>6</v>
      </c>
      <c r="G1741" s="2" t="str">
        <f t="shared" ca="1" si="112"/>
        <v>Salah</v>
      </c>
    </row>
    <row r="1742" spans="1:7" x14ac:dyDescent="0.3">
      <c r="A1742" s="1" t="str">
        <f t="shared" ca="1" si="113"/>
        <v>43757NuitM3</v>
      </c>
      <c r="B1742" s="6">
        <f t="shared" si="115"/>
        <v>43757</v>
      </c>
      <c r="C1742" s="9" t="str">
        <f ca="1">INDIRECT("c"&amp;ROW()-4)</f>
        <v>Jaune</v>
      </c>
      <c r="D1742" s="9" t="str">
        <f ca="1">INDIRECT("d"&amp;ROW()-4)</f>
        <v>M3</v>
      </c>
      <c r="E1742" s="9" t="str">
        <f ca="1">INDIRECT("e"&amp;ROW()-4)</f>
        <v>Nuit</v>
      </c>
      <c r="F1742" s="7">
        <f t="shared" si="114"/>
        <v>6</v>
      </c>
      <c r="G1742" s="2" t="str">
        <f t="shared" ca="1" si="112"/>
        <v>Jérôme</v>
      </c>
    </row>
    <row r="1743" spans="1:7" x14ac:dyDescent="0.3">
      <c r="A1743" s="1" t="str">
        <f t="shared" si="113"/>
        <v>43757</v>
      </c>
      <c r="B1743" s="6">
        <f t="shared" si="115"/>
        <v>43757</v>
      </c>
      <c r="C1743" s="7"/>
      <c r="D1743" s="7"/>
      <c r="E1743" s="7"/>
      <c r="F1743" s="7">
        <f t="shared" si="114"/>
        <v>6</v>
      </c>
      <c r="G1743" s="2" t="e">
        <f t="shared" si="112"/>
        <v>#N/A</v>
      </c>
    </row>
    <row r="1744" spans="1:7" x14ac:dyDescent="0.3">
      <c r="A1744" s="1" t="str">
        <f t="shared" si="113"/>
        <v>43757</v>
      </c>
      <c r="B1744" s="6">
        <f t="shared" si="115"/>
        <v>43757</v>
      </c>
      <c r="C1744" s="7"/>
      <c r="D1744" s="7"/>
      <c r="E1744" s="7"/>
      <c r="F1744" s="7">
        <f t="shared" si="114"/>
        <v>6</v>
      </c>
      <c r="G1744" s="2" t="e">
        <f t="shared" si="112"/>
        <v>#N/A</v>
      </c>
    </row>
    <row r="1745" spans="1:7" x14ac:dyDescent="0.3">
      <c r="A1745" s="1" t="str">
        <f t="shared" si="113"/>
        <v>43757</v>
      </c>
      <c r="B1745" s="6">
        <f t="shared" si="115"/>
        <v>43757</v>
      </c>
      <c r="C1745" s="7"/>
      <c r="D1745" s="7"/>
      <c r="E1745" s="7"/>
      <c r="F1745" s="7">
        <f t="shared" si="114"/>
        <v>6</v>
      </c>
      <c r="G1745" s="2" t="e">
        <f t="shared" si="112"/>
        <v>#N/A</v>
      </c>
    </row>
    <row r="1746" spans="1:7" x14ac:dyDescent="0.3">
      <c r="A1746" s="1" t="str">
        <f t="shared" si="113"/>
        <v>43757</v>
      </c>
      <c r="B1746" s="6">
        <f t="shared" si="115"/>
        <v>43757</v>
      </c>
      <c r="C1746" s="7"/>
      <c r="D1746" s="7"/>
      <c r="E1746" s="7"/>
      <c r="F1746" s="7">
        <f t="shared" si="114"/>
        <v>6</v>
      </c>
      <c r="G1746" s="2" t="e">
        <f t="shared" si="112"/>
        <v>#N/A</v>
      </c>
    </row>
    <row r="1747" spans="1:7" x14ac:dyDescent="0.3">
      <c r="A1747" s="1" t="str">
        <f t="shared" si="113"/>
        <v>43758</v>
      </c>
      <c r="B1747" s="6">
        <f t="shared" si="115"/>
        <v>43758</v>
      </c>
      <c r="C1747" s="7"/>
      <c r="D1747" s="7"/>
      <c r="E1747" s="7"/>
      <c r="F1747" s="7">
        <f t="shared" si="114"/>
        <v>7</v>
      </c>
      <c r="G1747" s="2" t="e">
        <f t="shared" si="112"/>
        <v>#N/A</v>
      </c>
    </row>
    <row r="1748" spans="1:7" x14ac:dyDescent="0.3">
      <c r="A1748" s="1" t="str">
        <f t="shared" si="113"/>
        <v>43758</v>
      </c>
      <c r="B1748" s="6">
        <f t="shared" si="115"/>
        <v>43758</v>
      </c>
      <c r="C1748" s="7"/>
      <c r="D1748" s="7"/>
      <c r="E1748" s="7"/>
      <c r="F1748" s="7">
        <f t="shared" si="114"/>
        <v>7</v>
      </c>
      <c r="G1748" s="2" t="e">
        <f t="shared" si="112"/>
        <v>#N/A</v>
      </c>
    </row>
    <row r="1749" spans="1:7" x14ac:dyDescent="0.3">
      <c r="A1749" s="1" t="str">
        <f t="shared" si="113"/>
        <v>43758</v>
      </c>
      <c r="B1749" s="6">
        <f t="shared" si="115"/>
        <v>43758</v>
      </c>
      <c r="C1749" s="7"/>
      <c r="D1749" s="7"/>
      <c r="E1749" s="7"/>
      <c r="F1749" s="7">
        <f t="shared" si="114"/>
        <v>7</v>
      </c>
      <c r="G1749" s="2" t="e">
        <f t="shared" si="112"/>
        <v>#N/A</v>
      </c>
    </row>
    <row r="1750" spans="1:7" x14ac:dyDescent="0.3">
      <c r="A1750" s="1" t="str">
        <f t="shared" si="113"/>
        <v>43758</v>
      </c>
      <c r="B1750" s="6">
        <f t="shared" si="115"/>
        <v>43758</v>
      </c>
      <c r="C1750" s="7"/>
      <c r="D1750" s="7"/>
      <c r="E1750" s="7"/>
      <c r="F1750" s="7">
        <f t="shared" si="114"/>
        <v>7</v>
      </c>
      <c r="G1750" s="2" t="e">
        <f t="shared" si="112"/>
        <v>#N/A</v>
      </c>
    </row>
    <row r="1751" spans="1:7" x14ac:dyDescent="0.3">
      <c r="A1751" s="1" t="str">
        <f t="shared" si="113"/>
        <v>43758</v>
      </c>
      <c r="B1751" s="6">
        <f t="shared" si="115"/>
        <v>43758</v>
      </c>
      <c r="C1751" s="7"/>
      <c r="D1751" s="7"/>
      <c r="E1751" s="7"/>
      <c r="F1751" s="7">
        <f t="shared" si="114"/>
        <v>7</v>
      </c>
      <c r="G1751" s="2" t="e">
        <f t="shared" si="112"/>
        <v>#N/A</v>
      </c>
    </row>
    <row r="1752" spans="1:7" x14ac:dyDescent="0.3">
      <c r="A1752" s="1" t="str">
        <f t="shared" si="113"/>
        <v>43758</v>
      </c>
      <c r="B1752" s="6">
        <f t="shared" si="115"/>
        <v>43758</v>
      </c>
      <c r="C1752" s="7"/>
      <c r="D1752" s="7"/>
      <c r="E1752" s="7"/>
      <c r="F1752" s="7">
        <f t="shared" si="114"/>
        <v>7</v>
      </c>
      <c r="G1752" s="2" t="e">
        <f t="shared" si="112"/>
        <v>#N/A</v>
      </c>
    </row>
    <row r="1753" spans="1:7" x14ac:dyDescent="0.3">
      <c r="A1753" s="1" t="str">
        <f t="shared" si="113"/>
        <v>43759MatinM2</v>
      </c>
      <c r="B1753" s="4">
        <f t="shared" si="115"/>
        <v>43759</v>
      </c>
      <c r="C1753" s="2" t="s">
        <v>7</v>
      </c>
      <c r="D1753" s="2" t="s">
        <v>8</v>
      </c>
      <c r="E1753" s="2" t="s">
        <v>9</v>
      </c>
      <c r="F1753" s="2">
        <f t="shared" si="114"/>
        <v>1</v>
      </c>
      <c r="G1753" s="2" t="str">
        <f t="shared" si="112"/>
        <v>Patrick</v>
      </c>
    </row>
    <row r="1754" spans="1:7" x14ac:dyDescent="0.3">
      <c r="A1754" s="1" t="str">
        <f t="shared" si="113"/>
        <v>43759MatinM3</v>
      </c>
      <c r="B1754" s="4">
        <f t="shared" si="115"/>
        <v>43759</v>
      </c>
      <c r="C1754" s="2" t="s">
        <v>11</v>
      </c>
      <c r="D1754" s="2" t="s">
        <v>12</v>
      </c>
      <c r="E1754" s="2" t="s">
        <v>9</v>
      </c>
      <c r="F1754" s="2">
        <f t="shared" si="114"/>
        <v>1</v>
      </c>
      <c r="G1754" s="2" t="str">
        <f t="shared" si="112"/>
        <v>Philippe</v>
      </c>
    </row>
    <row r="1755" spans="1:7" x14ac:dyDescent="0.3">
      <c r="A1755" s="1" t="str">
        <f t="shared" si="113"/>
        <v>43759Après-MidiM2</v>
      </c>
      <c r="B1755" s="4">
        <f t="shared" si="115"/>
        <v>43759</v>
      </c>
      <c r="C1755" s="2" t="s">
        <v>13</v>
      </c>
      <c r="D1755" s="2" t="s">
        <v>8</v>
      </c>
      <c r="E1755" s="2" t="s">
        <v>15</v>
      </c>
      <c r="F1755" s="2">
        <f t="shared" si="114"/>
        <v>1</v>
      </c>
      <c r="G1755" s="2" t="str">
        <f t="shared" si="112"/>
        <v>Salah</v>
      </c>
    </row>
    <row r="1756" spans="1:7" x14ac:dyDescent="0.3">
      <c r="A1756" s="1" t="str">
        <f t="shared" si="113"/>
        <v>43759Après-MidiM3</v>
      </c>
      <c r="B1756" s="4">
        <f t="shared" si="115"/>
        <v>43759</v>
      </c>
      <c r="C1756" s="2" t="s">
        <v>18</v>
      </c>
      <c r="D1756" s="2" t="s">
        <v>12</v>
      </c>
      <c r="E1756" s="2" t="s">
        <v>15</v>
      </c>
      <c r="F1756" s="2">
        <f t="shared" si="114"/>
        <v>1</v>
      </c>
      <c r="G1756" s="2" t="str">
        <f t="shared" si="112"/>
        <v>Jérôme</v>
      </c>
    </row>
    <row r="1757" spans="1:7" x14ac:dyDescent="0.3">
      <c r="A1757" s="1" t="str">
        <f t="shared" si="113"/>
        <v>43759NuitM3</v>
      </c>
      <c r="B1757" s="4">
        <f t="shared" si="115"/>
        <v>43759</v>
      </c>
      <c r="C1757" s="2" t="s">
        <v>20</v>
      </c>
      <c r="D1757" s="2" t="s">
        <v>12</v>
      </c>
      <c r="E1757" s="2" t="s">
        <v>21</v>
      </c>
      <c r="F1757" s="2">
        <f t="shared" si="114"/>
        <v>1</v>
      </c>
      <c r="G1757" s="2" t="str">
        <f t="shared" si="112"/>
        <v>Jean-Pierre</v>
      </c>
    </row>
    <row r="1758" spans="1:7" x14ac:dyDescent="0.3">
      <c r="A1758" s="1" t="str">
        <f t="shared" si="113"/>
        <v>43759NuitM2</v>
      </c>
      <c r="B1758" s="4">
        <f t="shared" si="115"/>
        <v>43759</v>
      </c>
      <c r="C1758" s="2" t="s">
        <v>16</v>
      </c>
      <c r="D1758" s="2" t="s">
        <v>8</v>
      </c>
      <c r="E1758" s="2" t="s">
        <v>21</v>
      </c>
      <c r="F1758" s="2">
        <f t="shared" si="114"/>
        <v>1</v>
      </c>
      <c r="G1758" s="2" t="str">
        <f t="shared" si="112"/>
        <v>Radouane</v>
      </c>
    </row>
    <row r="1759" spans="1:7" x14ac:dyDescent="0.3">
      <c r="A1759" s="1" t="str">
        <f t="shared" si="113"/>
        <v>43760MatinM2</v>
      </c>
      <c r="B1759" s="4">
        <f t="shared" si="115"/>
        <v>43760</v>
      </c>
      <c r="C1759" s="2" t="s">
        <v>7</v>
      </c>
      <c r="D1759" s="2" t="s">
        <v>8</v>
      </c>
      <c r="E1759" s="2" t="s">
        <v>9</v>
      </c>
      <c r="F1759" s="2">
        <f t="shared" si="114"/>
        <v>2</v>
      </c>
      <c r="G1759" s="2" t="str">
        <f t="shared" si="112"/>
        <v>Patrick</v>
      </c>
    </row>
    <row r="1760" spans="1:7" x14ac:dyDescent="0.3">
      <c r="A1760" s="1" t="str">
        <f t="shared" si="113"/>
        <v>43760MatinM3</v>
      </c>
      <c r="B1760" s="4">
        <f t="shared" si="115"/>
        <v>43760</v>
      </c>
      <c r="C1760" s="2" t="s">
        <v>11</v>
      </c>
      <c r="D1760" s="2" t="s">
        <v>12</v>
      </c>
      <c r="E1760" s="2" t="s">
        <v>9</v>
      </c>
      <c r="F1760" s="2">
        <f t="shared" si="114"/>
        <v>2</v>
      </c>
      <c r="G1760" s="2" t="str">
        <f t="shared" si="112"/>
        <v>Philippe</v>
      </c>
    </row>
    <row r="1761" spans="1:7" x14ac:dyDescent="0.3">
      <c r="A1761" s="1" t="str">
        <f t="shared" si="113"/>
        <v>43760Après-MidiM2</v>
      </c>
      <c r="B1761" s="4">
        <f t="shared" si="115"/>
        <v>43760</v>
      </c>
      <c r="C1761" s="2" t="s">
        <v>13</v>
      </c>
      <c r="D1761" s="2" t="s">
        <v>8</v>
      </c>
      <c r="E1761" s="2" t="s">
        <v>15</v>
      </c>
      <c r="F1761" s="2">
        <f t="shared" si="114"/>
        <v>2</v>
      </c>
      <c r="G1761" s="2" t="str">
        <f t="shared" si="112"/>
        <v>Salah</v>
      </c>
    </row>
    <row r="1762" spans="1:7" x14ac:dyDescent="0.3">
      <c r="A1762" s="1" t="str">
        <f t="shared" si="113"/>
        <v>43760Après-MidiM3</v>
      </c>
      <c r="B1762" s="4">
        <f t="shared" si="115"/>
        <v>43760</v>
      </c>
      <c r="C1762" s="2" t="s">
        <v>18</v>
      </c>
      <c r="D1762" s="2" t="s">
        <v>12</v>
      </c>
      <c r="E1762" s="2" t="s">
        <v>15</v>
      </c>
      <c r="F1762" s="2">
        <f t="shared" si="114"/>
        <v>2</v>
      </c>
      <c r="G1762" s="2" t="str">
        <f t="shared" si="112"/>
        <v>Jérôme</v>
      </c>
    </row>
    <row r="1763" spans="1:7" x14ac:dyDescent="0.3">
      <c r="A1763" s="1" t="str">
        <f t="shared" si="113"/>
        <v>43760NuitM3</v>
      </c>
      <c r="B1763" s="4">
        <f t="shared" si="115"/>
        <v>43760</v>
      </c>
      <c r="C1763" s="2" t="s">
        <v>20</v>
      </c>
      <c r="D1763" s="2" t="s">
        <v>12</v>
      </c>
      <c r="E1763" s="2" t="s">
        <v>21</v>
      </c>
      <c r="F1763" s="2">
        <f t="shared" si="114"/>
        <v>2</v>
      </c>
      <c r="G1763" s="2" t="str">
        <f t="shared" si="112"/>
        <v>Jean-Pierre</v>
      </c>
    </row>
    <row r="1764" spans="1:7" x14ac:dyDescent="0.3">
      <c r="A1764" s="1" t="str">
        <f t="shared" si="113"/>
        <v>43760NuitM2</v>
      </c>
      <c r="B1764" s="4">
        <f t="shared" si="115"/>
        <v>43760</v>
      </c>
      <c r="C1764" s="2" t="s">
        <v>16</v>
      </c>
      <c r="D1764" s="2" t="s">
        <v>8</v>
      </c>
      <c r="E1764" s="2" t="s">
        <v>21</v>
      </c>
      <c r="F1764" s="2">
        <f t="shared" si="114"/>
        <v>2</v>
      </c>
      <c r="G1764" s="2" t="str">
        <f t="shared" si="112"/>
        <v>Radouane</v>
      </c>
    </row>
    <row r="1765" spans="1:7" x14ac:dyDescent="0.3">
      <c r="A1765" s="1" t="str">
        <f t="shared" si="113"/>
        <v>43761MatinM2</v>
      </c>
      <c r="B1765" s="4">
        <f t="shared" si="115"/>
        <v>43761</v>
      </c>
      <c r="C1765" s="2" t="s">
        <v>7</v>
      </c>
      <c r="D1765" s="2" t="s">
        <v>8</v>
      </c>
      <c r="E1765" s="2" t="s">
        <v>9</v>
      </c>
      <c r="F1765" s="2">
        <f t="shared" si="114"/>
        <v>3</v>
      </c>
      <c r="G1765" s="2" t="str">
        <f t="shared" si="112"/>
        <v>Patrick</v>
      </c>
    </row>
    <row r="1766" spans="1:7" x14ac:dyDescent="0.3">
      <c r="A1766" s="1" t="str">
        <f t="shared" si="113"/>
        <v>43761MatinM3</v>
      </c>
      <c r="B1766" s="4">
        <f t="shared" si="115"/>
        <v>43761</v>
      </c>
      <c r="C1766" s="2" t="s">
        <v>11</v>
      </c>
      <c r="D1766" s="2" t="s">
        <v>12</v>
      </c>
      <c r="E1766" s="2" t="s">
        <v>9</v>
      </c>
      <c r="F1766" s="2">
        <f t="shared" si="114"/>
        <v>3</v>
      </c>
      <c r="G1766" s="2" t="str">
        <f t="shared" si="112"/>
        <v>Philippe</v>
      </c>
    </row>
    <row r="1767" spans="1:7" x14ac:dyDescent="0.3">
      <c r="A1767" s="1" t="str">
        <f t="shared" si="113"/>
        <v>43761Après-MidiM2</v>
      </c>
      <c r="B1767" s="4">
        <f t="shared" si="115"/>
        <v>43761</v>
      </c>
      <c r="C1767" s="2" t="s">
        <v>13</v>
      </c>
      <c r="D1767" s="2" t="s">
        <v>8</v>
      </c>
      <c r="E1767" s="2" t="s">
        <v>15</v>
      </c>
      <c r="F1767" s="2">
        <f t="shared" si="114"/>
        <v>3</v>
      </c>
      <c r="G1767" s="2" t="str">
        <f t="shared" si="112"/>
        <v>Salah</v>
      </c>
    </row>
    <row r="1768" spans="1:7" x14ac:dyDescent="0.3">
      <c r="A1768" s="1" t="str">
        <f t="shared" si="113"/>
        <v>43761Après-MidiM3</v>
      </c>
      <c r="B1768" s="4">
        <f t="shared" si="115"/>
        <v>43761</v>
      </c>
      <c r="C1768" s="2" t="s">
        <v>18</v>
      </c>
      <c r="D1768" s="2" t="s">
        <v>12</v>
      </c>
      <c r="E1768" s="2" t="s">
        <v>15</v>
      </c>
      <c r="F1768" s="2">
        <f t="shared" si="114"/>
        <v>3</v>
      </c>
      <c r="G1768" s="2" t="str">
        <f t="shared" si="112"/>
        <v>Jérôme</v>
      </c>
    </row>
    <row r="1769" spans="1:7" x14ac:dyDescent="0.3">
      <c r="A1769" s="1" t="str">
        <f t="shared" si="113"/>
        <v>43761NuitM3</v>
      </c>
      <c r="B1769" s="4">
        <f t="shared" si="115"/>
        <v>43761</v>
      </c>
      <c r="C1769" s="2" t="s">
        <v>20</v>
      </c>
      <c r="D1769" s="2" t="s">
        <v>12</v>
      </c>
      <c r="E1769" s="2" t="s">
        <v>21</v>
      </c>
      <c r="F1769" s="2">
        <f t="shared" si="114"/>
        <v>3</v>
      </c>
      <c r="G1769" s="2" t="str">
        <f t="shared" si="112"/>
        <v>Jean-Pierre</v>
      </c>
    </row>
    <row r="1770" spans="1:7" x14ac:dyDescent="0.3">
      <c r="A1770" s="1" t="str">
        <f t="shared" si="113"/>
        <v>43761NuitM2</v>
      </c>
      <c r="B1770" s="4">
        <f t="shared" si="115"/>
        <v>43761</v>
      </c>
      <c r="C1770" s="2" t="s">
        <v>16</v>
      </c>
      <c r="D1770" s="2" t="s">
        <v>8</v>
      </c>
      <c r="E1770" s="2" t="s">
        <v>21</v>
      </c>
      <c r="F1770" s="2">
        <f t="shared" si="114"/>
        <v>3</v>
      </c>
      <c r="G1770" s="2" t="str">
        <f t="shared" si="112"/>
        <v>Radouane</v>
      </c>
    </row>
    <row r="1771" spans="1:7" x14ac:dyDescent="0.3">
      <c r="A1771" s="1" t="str">
        <f t="shared" si="113"/>
        <v>43762MatinM2</v>
      </c>
      <c r="B1771" s="4">
        <f t="shared" si="115"/>
        <v>43762</v>
      </c>
      <c r="C1771" s="2" t="s">
        <v>7</v>
      </c>
      <c r="D1771" s="2" t="s">
        <v>8</v>
      </c>
      <c r="E1771" s="2" t="s">
        <v>9</v>
      </c>
      <c r="F1771" s="2">
        <f t="shared" si="114"/>
        <v>4</v>
      </c>
      <c r="G1771" s="2" t="str">
        <f t="shared" si="112"/>
        <v>Patrick</v>
      </c>
    </row>
    <row r="1772" spans="1:7" x14ac:dyDescent="0.3">
      <c r="A1772" s="1" t="str">
        <f t="shared" si="113"/>
        <v>43762MatinM3</v>
      </c>
      <c r="B1772" s="4">
        <f t="shared" si="115"/>
        <v>43762</v>
      </c>
      <c r="C1772" s="2" t="s">
        <v>11</v>
      </c>
      <c r="D1772" s="2" t="s">
        <v>12</v>
      </c>
      <c r="E1772" s="2" t="s">
        <v>9</v>
      </c>
      <c r="F1772" s="2">
        <f t="shared" si="114"/>
        <v>4</v>
      </c>
      <c r="G1772" s="2" t="str">
        <f t="shared" si="112"/>
        <v>Philippe</v>
      </c>
    </row>
    <row r="1773" spans="1:7" x14ac:dyDescent="0.3">
      <c r="A1773" s="1" t="str">
        <f t="shared" si="113"/>
        <v>43762Après-MidiM2</v>
      </c>
      <c r="B1773" s="4">
        <f t="shared" si="115"/>
        <v>43762</v>
      </c>
      <c r="C1773" s="2" t="s">
        <v>13</v>
      </c>
      <c r="D1773" s="2" t="s">
        <v>8</v>
      </c>
      <c r="E1773" s="2" t="s">
        <v>15</v>
      </c>
      <c r="F1773" s="2">
        <f t="shared" si="114"/>
        <v>4</v>
      </c>
      <c r="G1773" s="2" t="str">
        <f t="shared" si="112"/>
        <v>Salah</v>
      </c>
    </row>
    <row r="1774" spans="1:7" x14ac:dyDescent="0.3">
      <c r="A1774" s="1" t="str">
        <f t="shared" si="113"/>
        <v>43762Après-MidiM3</v>
      </c>
      <c r="B1774" s="4">
        <f t="shared" si="115"/>
        <v>43762</v>
      </c>
      <c r="C1774" s="2" t="s">
        <v>18</v>
      </c>
      <c r="D1774" s="2" t="s">
        <v>12</v>
      </c>
      <c r="E1774" s="2" t="s">
        <v>15</v>
      </c>
      <c r="F1774" s="2">
        <f t="shared" si="114"/>
        <v>4</v>
      </c>
      <c r="G1774" s="2" t="str">
        <f t="shared" si="112"/>
        <v>Jérôme</v>
      </c>
    </row>
    <row r="1775" spans="1:7" x14ac:dyDescent="0.3">
      <c r="A1775" s="1" t="str">
        <f t="shared" si="113"/>
        <v>43762NuitM3</v>
      </c>
      <c r="B1775" s="4">
        <f t="shared" si="115"/>
        <v>43762</v>
      </c>
      <c r="C1775" s="2" t="s">
        <v>20</v>
      </c>
      <c r="D1775" s="2" t="s">
        <v>12</v>
      </c>
      <c r="E1775" s="2" t="s">
        <v>21</v>
      </c>
      <c r="F1775" s="2">
        <f t="shared" si="114"/>
        <v>4</v>
      </c>
      <c r="G1775" s="2" t="str">
        <f t="shared" si="112"/>
        <v>Jean-Pierre</v>
      </c>
    </row>
    <row r="1776" spans="1:7" x14ac:dyDescent="0.3">
      <c r="A1776" s="1" t="str">
        <f t="shared" si="113"/>
        <v>43762NuitM2</v>
      </c>
      <c r="B1776" s="4">
        <f t="shared" si="115"/>
        <v>43762</v>
      </c>
      <c r="C1776" s="2" t="s">
        <v>16</v>
      </c>
      <c r="D1776" s="2" t="s">
        <v>8</v>
      </c>
      <c r="E1776" s="2" t="s">
        <v>21</v>
      </c>
      <c r="F1776" s="2">
        <f t="shared" si="114"/>
        <v>4</v>
      </c>
      <c r="G1776" s="2" t="str">
        <f t="shared" si="112"/>
        <v>Radouane</v>
      </c>
    </row>
    <row r="1777" spans="1:7" x14ac:dyDescent="0.3">
      <c r="A1777" s="1" t="str">
        <f t="shared" si="113"/>
        <v>43763MatinM2</v>
      </c>
      <c r="B1777" s="4">
        <f t="shared" si="115"/>
        <v>43763</v>
      </c>
      <c r="C1777" s="2" t="s">
        <v>7</v>
      </c>
      <c r="D1777" s="2" t="s">
        <v>8</v>
      </c>
      <c r="E1777" s="2" t="s">
        <v>9</v>
      </c>
      <c r="F1777" s="2">
        <f t="shared" si="114"/>
        <v>5</v>
      </c>
      <c r="G1777" s="2" t="str">
        <f t="shared" si="112"/>
        <v>Patrick</v>
      </c>
    </row>
    <row r="1778" spans="1:7" x14ac:dyDescent="0.3">
      <c r="A1778" s="1" t="str">
        <f t="shared" si="113"/>
        <v>43763MatinM3</v>
      </c>
      <c r="B1778" s="4">
        <f t="shared" si="115"/>
        <v>43763</v>
      </c>
      <c r="C1778" s="2" t="s">
        <v>11</v>
      </c>
      <c r="D1778" s="2" t="s">
        <v>12</v>
      </c>
      <c r="E1778" s="2" t="s">
        <v>9</v>
      </c>
      <c r="F1778" s="2">
        <f t="shared" si="114"/>
        <v>5</v>
      </c>
      <c r="G1778" s="2" t="str">
        <f t="shared" si="112"/>
        <v>Philippe</v>
      </c>
    </row>
    <row r="1779" spans="1:7" x14ac:dyDescent="0.3">
      <c r="A1779" s="1" t="str">
        <f t="shared" si="113"/>
        <v>43763Après-MidiM2</v>
      </c>
      <c r="B1779" s="4">
        <f t="shared" si="115"/>
        <v>43763</v>
      </c>
      <c r="C1779" s="2" t="s">
        <v>13</v>
      </c>
      <c r="D1779" s="2" t="s">
        <v>8</v>
      </c>
      <c r="E1779" s="2" t="s">
        <v>15</v>
      </c>
      <c r="F1779" s="2">
        <f t="shared" si="114"/>
        <v>5</v>
      </c>
      <c r="G1779" s="2" t="str">
        <f t="shared" si="112"/>
        <v>Salah</v>
      </c>
    </row>
    <row r="1780" spans="1:7" x14ac:dyDescent="0.3">
      <c r="A1780" s="1" t="str">
        <f t="shared" si="113"/>
        <v>43763Après-MidiM3</v>
      </c>
      <c r="B1780" s="4">
        <f t="shared" si="115"/>
        <v>43763</v>
      </c>
      <c r="C1780" s="2" t="s">
        <v>18</v>
      </c>
      <c r="D1780" s="2" t="s">
        <v>12</v>
      </c>
      <c r="E1780" s="2" t="s">
        <v>15</v>
      </c>
      <c r="F1780" s="2">
        <f t="shared" si="114"/>
        <v>5</v>
      </c>
      <c r="G1780" s="2" t="str">
        <f t="shared" si="112"/>
        <v>Jérôme</v>
      </c>
    </row>
    <row r="1781" spans="1:7" x14ac:dyDescent="0.3">
      <c r="A1781" s="1" t="str">
        <f t="shared" si="113"/>
        <v>43763NuitM3</v>
      </c>
      <c r="B1781" s="4">
        <f t="shared" si="115"/>
        <v>43763</v>
      </c>
      <c r="C1781" s="2" t="s">
        <v>20</v>
      </c>
      <c r="D1781" s="2" t="s">
        <v>12</v>
      </c>
      <c r="E1781" s="2" t="s">
        <v>21</v>
      </c>
      <c r="F1781" s="2">
        <f t="shared" si="114"/>
        <v>5</v>
      </c>
      <c r="G1781" s="2" t="str">
        <f t="shared" si="112"/>
        <v>Jean-Pierre</v>
      </c>
    </row>
    <row r="1782" spans="1:7" x14ac:dyDescent="0.3">
      <c r="A1782" s="1" t="str">
        <f t="shared" si="113"/>
        <v>43763NuitM2</v>
      </c>
      <c r="B1782" s="4">
        <f t="shared" si="115"/>
        <v>43763</v>
      </c>
      <c r="C1782" s="2" t="s">
        <v>16</v>
      </c>
      <c r="D1782" s="2" t="s">
        <v>8</v>
      </c>
      <c r="E1782" s="2" t="s">
        <v>21</v>
      </c>
      <c r="F1782" s="2">
        <f t="shared" si="114"/>
        <v>5</v>
      </c>
      <c r="G1782" s="2" t="str">
        <f t="shared" si="112"/>
        <v>Radouane</v>
      </c>
    </row>
    <row r="1783" spans="1:7" x14ac:dyDescent="0.3">
      <c r="A1783" s="1" t="str">
        <f t="shared" ca="1" si="113"/>
        <v>43764NuitM3</v>
      </c>
      <c r="B1783" s="6">
        <f t="shared" si="115"/>
        <v>43764</v>
      </c>
      <c r="C1783" s="9" t="str">
        <f ca="1">INDIRECT("c"&amp;ROW()-2)</f>
        <v>Bleu</v>
      </c>
      <c r="D1783" s="9" t="str">
        <f ca="1">INDIRECT("d"&amp;ROW()-2)</f>
        <v>M3</v>
      </c>
      <c r="E1783" s="9" t="str">
        <f ca="1">INDIRECT("e"&amp;ROW()-2)</f>
        <v>Nuit</v>
      </c>
      <c r="F1783" s="7">
        <f t="shared" si="114"/>
        <v>6</v>
      </c>
      <c r="G1783" s="2" t="str">
        <f t="shared" ca="1" si="112"/>
        <v>Jean-Pierre</v>
      </c>
    </row>
    <row r="1784" spans="1:7" x14ac:dyDescent="0.3">
      <c r="A1784" s="1" t="str">
        <f t="shared" ca="1" si="113"/>
        <v>43764NuitM2</v>
      </c>
      <c r="B1784" s="6">
        <f t="shared" si="115"/>
        <v>43764</v>
      </c>
      <c r="C1784" s="9" t="str">
        <f ca="1">INDIRECT("c"&amp;ROW()-2)</f>
        <v>Marron</v>
      </c>
      <c r="D1784" s="9" t="str">
        <f ca="1">INDIRECT("d"&amp;ROW()-2)</f>
        <v>M2</v>
      </c>
      <c r="E1784" s="9" t="str">
        <f ca="1">INDIRECT("e"&amp;ROW()-2)</f>
        <v>Nuit</v>
      </c>
      <c r="F1784" s="7">
        <f t="shared" si="114"/>
        <v>6</v>
      </c>
      <c r="G1784" s="2" t="str">
        <f t="shared" ca="1" si="112"/>
        <v>Radouane</v>
      </c>
    </row>
    <row r="1785" spans="1:7" x14ac:dyDescent="0.3">
      <c r="A1785" s="1" t="str">
        <f t="shared" si="113"/>
        <v>43764</v>
      </c>
      <c r="B1785" s="6">
        <f t="shared" si="115"/>
        <v>43764</v>
      </c>
      <c r="C1785" s="7"/>
      <c r="D1785" s="7"/>
      <c r="E1785" s="7"/>
      <c r="F1785" s="7">
        <f t="shared" si="114"/>
        <v>6</v>
      </c>
      <c r="G1785" s="2" t="e">
        <f t="shared" si="112"/>
        <v>#N/A</v>
      </c>
    </row>
    <row r="1786" spans="1:7" x14ac:dyDescent="0.3">
      <c r="A1786" s="1" t="str">
        <f t="shared" si="113"/>
        <v>43764</v>
      </c>
      <c r="B1786" s="6">
        <f t="shared" si="115"/>
        <v>43764</v>
      </c>
      <c r="C1786" s="7"/>
      <c r="D1786" s="7"/>
      <c r="E1786" s="7"/>
      <c r="F1786" s="7">
        <f t="shared" si="114"/>
        <v>6</v>
      </c>
      <c r="G1786" s="2" t="e">
        <f t="shared" si="112"/>
        <v>#N/A</v>
      </c>
    </row>
    <row r="1787" spans="1:7" x14ac:dyDescent="0.3">
      <c r="A1787" s="1" t="str">
        <f t="shared" si="113"/>
        <v>43764</v>
      </c>
      <c r="B1787" s="6">
        <f t="shared" si="115"/>
        <v>43764</v>
      </c>
      <c r="C1787" s="7"/>
      <c r="D1787" s="7"/>
      <c r="E1787" s="7"/>
      <c r="F1787" s="7">
        <f t="shared" si="114"/>
        <v>6</v>
      </c>
      <c r="G1787" s="2" t="e">
        <f t="shared" si="112"/>
        <v>#N/A</v>
      </c>
    </row>
    <row r="1788" spans="1:7" x14ac:dyDescent="0.3">
      <c r="A1788" s="1" t="str">
        <f t="shared" si="113"/>
        <v>43764</v>
      </c>
      <c r="B1788" s="6">
        <f t="shared" si="115"/>
        <v>43764</v>
      </c>
      <c r="C1788" s="7"/>
      <c r="D1788" s="7"/>
      <c r="E1788" s="7"/>
      <c r="F1788" s="7">
        <f t="shared" si="114"/>
        <v>6</v>
      </c>
      <c r="G1788" s="2" t="e">
        <f t="shared" si="112"/>
        <v>#N/A</v>
      </c>
    </row>
    <row r="1789" spans="1:7" x14ac:dyDescent="0.3">
      <c r="A1789" s="1" t="str">
        <f t="shared" si="113"/>
        <v>43765</v>
      </c>
      <c r="B1789" s="6">
        <f t="shared" si="115"/>
        <v>43765</v>
      </c>
      <c r="C1789" s="7"/>
      <c r="D1789" s="7"/>
      <c r="E1789" s="7"/>
      <c r="F1789" s="7">
        <f t="shared" si="114"/>
        <v>7</v>
      </c>
      <c r="G1789" s="2" t="e">
        <f t="shared" si="112"/>
        <v>#N/A</v>
      </c>
    </row>
    <row r="1790" spans="1:7" x14ac:dyDescent="0.3">
      <c r="A1790" s="1" t="str">
        <f t="shared" si="113"/>
        <v>43765</v>
      </c>
      <c r="B1790" s="6">
        <f t="shared" si="115"/>
        <v>43765</v>
      </c>
      <c r="C1790" s="7"/>
      <c r="D1790" s="7"/>
      <c r="E1790" s="7"/>
      <c r="F1790" s="7">
        <f t="shared" si="114"/>
        <v>7</v>
      </c>
      <c r="G1790" s="2" t="e">
        <f t="shared" si="112"/>
        <v>#N/A</v>
      </c>
    </row>
    <row r="1791" spans="1:7" x14ac:dyDescent="0.3">
      <c r="A1791" s="1" t="str">
        <f t="shared" si="113"/>
        <v>43765</v>
      </c>
      <c r="B1791" s="6">
        <f t="shared" si="115"/>
        <v>43765</v>
      </c>
      <c r="C1791" s="7"/>
      <c r="D1791" s="7"/>
      <c r="E1791" s="7"/>
      <c r="F1791" s="7">
        <f t="shared" si="114"/>
        <v>7</v>
      </c>
      <c r="G1791" s="2" t="e">
        <f t="shared" ref="G1791:G1854" si="116">VLOOKUP(C1791,couleur,3,FALSE)</f>
        <v>#N/A</v>
      </c>
    </row>
    <row r="1792" spans="1:7" x14ac:dyDescent="0.3">
      <c r="A1792" s="1" t="str">
        <f t="shared" si="113"/>
        <v>43765</v>
      </c>
      <c r="B1792" s="6">
        <f t="shared" si="115"/>
        <v>43765</v>
      </c>
      <c r="C1792" s="7"/>
      <c r="D1792" s="7"/>
      <c r="E1792" s="7"/>
      <c r="F1792" s="7">
        <f t="shared" si="114"/>
        <v>7</v>
      </c>
      <c r="G1792" s="2" t="e">
        <f t="shared" si="116"/>
        <v>#N/A</v>
      </c>
    </row>
    <row r="1793" spans="1:7" x14ac:dyDescent="0.3">
      <c r="A1793" s="1" t="str">
        <f t="shared" si="113"/>
        <v>43765</v>
      </c>
      <c r="B1793" s="6">
        <f t="shared" si="115"/>
        <v>43765</v>
      </c>
      <c r="C1793" s="7"/>
      <c r="D1793" s="7"/>
      <c r="E1793" s="7"/>
      <c r="F1793" s="7">
        <f t="shared" si="114"/>
        <v>7</v>
      </c>
      <c r="G1793" s="2" t="e">
        <f t="shared" si="116"/>
        <v>#N/A</v>
      </c>
    </row>
    <row r="1794" spans="1:7" x14ac:dyDescent="0.3">
      <c r="A1794" s="1" t="str">
        <f t="shared" ref="A1794:A1857" si="117">CONCATENATE(B1794,E1794,D1794)</f>
        <v>43765</v>
      </c>
      <c r="B1794" s="6">
        <f t="shared" si="115"/>
        <v>43765</v>
      </c>
      <c r="C1794" s="7"/>
      <c r="D1794" s="7"/>
      <c r="E1794" s="7"/>
      <c r="F1794" s="7">
        <f t="shared" ref="F1794:F1857" si="118">WEEKDAY(B1794,2)</f>
        <v>7</v>
      </c>
      <c r="G1794" s="2" t="e">
        <f t="shared" si="116"/>
        <v>#N/A</v>
      </c>
    </row>
    <row r="1795" spans="1:7" x14ac:dyDescent="0.3">
      <c r="A1795" s="1" t="str">
        <f t="shared" si="117"/>
        <v>43766NuitM2</v>
      </c>
      <c r="B1795" s="4">
        <f t="shared" si="115"/>
        <v>43766</v>
      </c>
      <c r="C1795" s="2" t="s">
        <v>7</v>
      </c>
      <c r="D1795" s="2" t="s">
        <v>8</v>
      </c>
      <c r="E1795" s="2" t="s">
        <v>21</v>
      </c>
      <c r="F1795" s="2">
        <f t="shared" si="118"/>
        <v>1</v>
      </c>
      <c r="G1795" s="2" t="str">
        <f t="shared" si="116"/>
        <v>Patrick</v>
      </c>
    </row>
    <row r="1796" spans="1:7" x14ac:dyDescent="0.3">
      <c r="A1796" s="1" t="str">
        <f t="shared" si="117"/>
        <v>43766NuitM3</v>
      </c>
      <c r="B1796" s="4">
        <f t="shared" ref="B1796:B1859" si="119">$I$1+1*INT((ROW()-1)/6)</f>
        <v>43766</v>
      </c>
      <c r="C1796" s="2" t="s">
        <v>11</v>
      </c>
      <c r="D1796" s="2" t="s">
        <v>12</v>
      </c>
      <c r="E1796" s="2" t="s">
        <v>21</v>
      </c>
      <c r="F1796" s="2">
        <f t="shared" si="118"/>
        <v>1</v>
      </c>
      <c r="G1796" s="2" t="str">
        <f t="shared" si="116"/>
        <v>Philippe</v>
      </c>
    </row>
    <row r="1797" spans="1:7" x14ac:dyDescent="0.3">
      <c r="A1797" s="1" t="str">
        <f t="shared" si="117"/>
        <v>43766MatinM2</v>
      </c>
      <c r="B1797" s="4">
        <f t="shared" si="119"/>
        <v>43766</v>
      </c>
      <c r="C1797" s="2" t="s">
        <v>13</v>
      </c>
      <c r="D1797" s="2" t="s">
        <v>8</v>
      </c>
      <c r="E1797" s="2" t="s">
        <v>9</v>
      </c>
      <c r="F1797" s="2">
        <f t="shared" si="118"/>
        <v>1</v>
      </c>
      <c r="G1797" s="2" t="str">
        <f t="shared" si="116"/>
        <v>Salah</v>
      </c>
    </row>
    <row r="1798" spans="1:7" x14ac:dyDescent="0.3">
      <c r="A1798" s="1" t="str">
        <f t="shared" si="117"/>
        <v>43766MatinM3</v>
      </c>
      <c r="B1798" s="4">
        <f t="shared" si="119"/>
        <v>43766</v>
      </c>
      <c r="C1798" s="2" t="s">
        <v>18</v>
      </c>
      <c r="D1798" s="2" t="s">
        <v>12</v>
      </c>
      <c r="E1798" s="2" t="s">
        <v>9</v>
      </c>
      <c r="F1798" s="2">
        <f t="shared" si="118"/>
        <v>1</v>
      </c>
      <c r="G1798" s="2" t="str">
        <f t="shared" si="116"/>
        <v>Jérôme</v>
      </c>
    </row>
    <row r="1799" spans="1:7" x14ac:dyDescent="0.3">
      <c r="A1799" s="1" t="str">
        <f t="shared" si="117"/>
        <v>43766Après-MidiM3</v>
      </c>
      <c r="B1799" s="4">
        <f t="shared" si="119"/>
        <v>43766</v>
      </c>
      <c r="C1799" s="2" t="s">
        <v>20</v>
      </c>
      <c r="D1799" s="2" t="s">
        <v>12</v>
      </c>
      <c r="E1799" s="2" t="s">
        <v>15</v>
      </c>
      <c r="F1799" s="2">
        <f t="shared" si="118"/>
        <v>1</v>
      </c>
      <c r="G1799" s="2" t="str">
        <f t="shared" si="116"/>
        <v>Jean-Pierre</v>
      </c>
    </row>
    <row r="1800" spans="1:7" x14ac:dyDescent="0.3">
      <c r="A1800" s="1" t="str">
        <f t="shared" si="117"/>
        <v>43766Après-MidiM2</v>
      </c>
      <c r="B1800" s="4">
        <f t="shared" si="119"/>
        <v>43766</v>
      </c>
      <c r="C1800" s="2" t="s">
        <v>16</v>
      </c>
      <c r="D1800" s="2" t="s">
        <v>8</v>
      </c>
      <c r="E1800" s="2" t="s">
        <v>15</v>
      </c>
      <c r="F1800" s="2">
        <f t="shared" si="118"/>
        <v>1</v>
      </c>
      <c r="G1800" s="2" t="str">
        <f t="shared" si="116"/>
        <v>Radouane</v>
      </c>
    </row>
    <row r="1801" spans="1:7" x14ac:dyDescent="0.3">
      <c r="A1801" s="1" t="str">
        <f t="shared" si="117"/>
        <v>43767NuitM2</v>
      </c>
      <c r="B1801" s="4">
        <f t="shared" si="119"/>
        <v>43767</v>
      </c>
      <c r="C1801" s="2" t="s">
        <v>7</v>
      </c>
      <c r="D1801" s="2" t="s">
        <v>8</v>
      </c>
      <c r="E1801" s="2" t="s">
        <v>21</v>
      </c>
      <c r="F1801" s="2">
        <f t="shared" si="118"/>
        <v>2</v>
      </c>
      <c r="G1801" s="2" t="str">
        <f t="shared" si="116"/>
        <v>Patrick</v>
      </c>
    </row>
    <row r="1802" spans="1:7" x14ac:dyDescent="0.3">
      <c r="A1802" s="1" t="str">
        <f t="shared" si="117"/>
        <v>43767NuitM3</v>
      </c>
      <c r="B1802" s="4">
        <f t="shared" si="119"/>
        <v>43767</v>
      </c>
      <c r="C1802" s="2" t="s">
        <v>11</v>
      </c>
      <c r="D1802" s="2" t="s">
        <v>12</v>
      </c>
      <c r="E1802" s="2" t="s">
        <v>21</v>
      </c>
      <c r="F1802" s="2">
        <f t="shared" si="118"/>
        <v>2</v>
      </c>
      <c r="G1802" s="2" t="str">
        <f t="shared" si="116"/>
        <v>Philippe</v>
      </c>
    </row>
    <row r="1803" spans="1:7" x14ac:dyDescent="0.3">
      <c r="A1803" s="1" t="str">
        <f t="shared" si="117"/>
        <v>43767MatinM2</v>
      </c>
      <c r="B1803" s="4">
        <f t="shared" si="119"/>
        <v>43767</v>
      </c>
      <c r="C1803" s="2" t="s">
        <v>13</v>
      </c>
      <c r="D1803" s="2" t="s">
        <v>8</v>
      </c>
      <c r="E1803" s="2" t="s">
        <v>9</v>
      </c>
      <c r="F1803" s="2">
        <f t="shared" si="118"/>
        <v>2</v>
      </c>
      <c r="G1803" s="2" t="str">
        <f t="shared" si="116"/>
        <v>Salah</v>
      </c>
    </row>
    <row r="1804" spans="1:7" x14ac:dyDescent="0.3">
      <c r="A1804" s="1" t="str">
        <f t="shared" si="117"/>
        <v>43767MatinM3</v>
      </c>
      <c r="B1804" s="4">
        <f t="shared" si="119"/>
        <v>43767</v>
      </c>
      <c r="C1804" s="2" t="s">
        <v>18</v>
      </c>
      <c r="D1804" s="2" t="s">
        <v>12</v>
      </c>
      <c r="E1804" s="2" t="s">
        <v>9</v>
      </c>
      <c r="F1804" s="2">
        <f t="shared" si="118"/>
        <v>2</v>
      </c>
      <c r="G1804" s="2" t="str">
        <f t="shared" si="116"/>
        <v>Jérôme</v>
      </c>
    </row>
    <row r="1805" spans="1:7" x14ac:dyDescent="0.3">
      <c r="A1805" s="1" t="str">
        <f t="shared" si="117"/>
        <v>43767Après-MidiM3</v>
      </c>
      <c r="B1805" s="4">
        <f t="shared" si="119"/>
        <v>43767</v>
      </c>
      <c r="C1805" s="2" t="s">
        <v>20</v>
      </c>
      <c r="D1805" s="2" t="s">
        <v>12</v>
      </c>
      <c r="E1805" s="2" t="s">
        <v>15</v>
      </c>
      <c r="F1805" s="2">
        <f t="shared" si="118"/>
        <v>2</v>
      </c>
      <c r="G1805" s="2" t="str">
        <f t="shared" si="116"/>
        <v>Jean-Pierre</v>
      </c>
    </row>
    <row r="1806" spans="1:7" x14ac:dyDescent="0.3">
      <c r="A1806" s="1" t="str">
        <f t="shared" si="117"/>
        <v>43767Après-MidiM2</v>
      </c>
      <c r="B1806" s="4">
        <f t="shared" si="119"/>
        <v>43767</v>
      </c>
      <c r="C1806" s="2" t="s">
        <v>16</v>
      </c>
      <c r="D1806" s="2" t="s">
        <v>8</v>
      </c>
      <c r="E1806" s="2" t="s">
        <v>15</v>
      </c>
      <c r="F1806" s="2">
        <f t="shared" si="118"/>
        <v>2</v>
      </c>
      <c r="G1806" s="2" t="str">
        <f t="shared" si="116"/>
        <v>Radouane</v>
      </c>
    </row>
    <row r="1807" spans="1:7" x14ac:dyDescent="0.3">
      <c r="A1807" s="1" t="str">
        <f t="shared" si="117"/>
        <v>43768NuitM2</v>
      </c>
      <c r="B1807" s="4">
        <f t="shared" si="119"/>
        <v>43768</v>
      </c>
      <c r="C1807" s="2" t="s">
        <v>7</v>
      </c>
      <c r="D1807" s="2" t="s">
        <v>8</v>
      </c>
      <c r="E1807" s="2" t="s">
        <v>21</v>
      </c>
      <c r="F1807" s="2">
        <f t="shared" si="118"/>
        <v>3</v>
      </c>
      <c r="G1807" s="2" t="str">
        <f t="shared" si="116"/>
        <v>Patrick</v>
      </c>
    </row>
    <row r="1808" spans="1:7" x14ac:dyDescent="0.3">
      <c r="A1808" s="1" t="str">
        <f t="shared" si="117"/>
        <v>43768NuitM3</v>
      </c>
      <c r="B1808" s="4">
        <f t="shared" si="119"/>
        <v>43768</v>
      </c>
      <c r="C1808" s="2" t="s">
        <v>11</v>
      </c>
      <c r="D1808" s="2" t="s">
        <v>12</v>
      </c>
      <c r="E1808" s="2" t="s">
        <v>21</v>
      </c>
      <c r="F1808" s="2">
        <f t="shared" si="118"/>
        <v>3</v>
      </c>
      <c r="G1808" s="2" t="str">
        <f t="shared" si="116"/>
        <v>Philippe</v>
      </c>
    </row>
    <row r="1809" spans="1:7" x14ac:dyDescent="0.3">
      <c r="A1809" s="1" t="str">
        <f t="shared" si="117"/>
        <v>43768MatinM2</v>
      </c>
      <c r="B1809" s="4">
        <f t="shared" si="119"/>
        <v>43768</v>
      </c>
      <c r="C1809" s="2" t="s">
        <v>13</v>
      </c>
      <c r="D1809" s="2" t="s">
        <v>8</v>
      </c>
      <c r="E1809" s="2" t="s">
        <v>9</v>
      </c>
      <c r="F1809" s="2">
        <f t="shared" si="118"/>
        <v>3</v>
      </c>
      <c r="G1809" s="2" t="str">
        <f t="shared" si="116"/>
        <v>Salah</v>
      </c>
    </row>
    <row r="1810" spans="1:7" x14ac:dyDescent="0.3">
      <c r="A1810" s="1" t="str">
        <f t="shared" si="117"/>
        <v>43768MatinM3</v>
      </c>
      <c r="B1810" s="4">
        <f t="shared" si="119"/>
        <v>43768</v>
      </c>
      <c r="C1810" s="2" t="s">
        <v>18</v>
      </c>
      <c r="D1810" s="2" t="s">
        <v>12</v>
      </c>
      <c r="E1810" s="2" t="s">
        <v>9</v>
      </c>
      <c r="F1810" s="2">
        <f t="shared" si="118"/>
        <v>3</v>
      </c>
      <c r="G1810" s="2" t="str">
        <f t="shared" si="116"/>
        <v>Jérôme</v>
      </c>
    </row>
    <row r="1811" spans="1:7" x14ac:dyDescent="0.3">
      <c r="A1811" s="1" t="str">
        <f t="shared" si="117"/>
        <v>43768Après-MidiM3</v>
      </c>
      <c r="B1811" s="4">
        <f t="shared" si="119"/>
        <v>43768</v>
      </c>
      <c r="C1811" s="2" t="s">
        <v>20</v>
      </c>
      <c r="D1811" s="2" t="s">
        <v>12</v>
      </c>
      <c r="E1811" s="2" t="s">
        <v>15</v>
      </c>
      <c r="F1811" s="2">
        <f t="shared" si="118"/>
        <v>3</v>
      </c>
      <c r="G1811" s="2" t="str">
        <f t="shared" si="116"/>
        <v>Jean-Pierre</v>
      </c>
    </row>
    <row r="1812" spans="1:7" x14ac:dyDescent="0.3">
      <c r="A1812" s="1" t="str">
        <f t="shared" si="117"/>
        <v>43768Après-MidiM2</v>
      </c>
      <c r="B1812" s="4">
        <f t="shared" si="119"/>
        <v>43768</v>
      </c>
      <c r="C1812" s="2" t="s">
        <v>16</v>
      </c>
      <c r="D1812" s="2" t="s">
        <v>8</v>
      </c>
      <c r="E1812" s="2" t="s">
        <v>15</v>
      </c>
      <c r="F1812" s="2">
        <f t="shared" si="118"/>
        <v>3</v>
      </c>
      <c r="G1812" s="2" t="str">
        <f t="shared" si="116"/>
        <v>Radouane</v>
      </c>
    </row>
    <row r="1813" spans="1:7" x14ac:dyDescent="0.3">
      <c r="A1813" s="1" t="str">
        <f t="shared" si="117"/>
        <v>43769NuitM2</v>
      </c>
      <c r="B1813" s="4">
        <f t="shared" si="119"/>
        <v>43769</v>
      </c>
      <c r="C1813" s="2" t="s">
        <v>7</v>
      </c>
      <c r="D1813" s="2" t="s">
        <v>8</v>
      </c>
      <c r="E1813" s="2" t="s">
        <v>21</v>
      </c>
      <c r="F1813" s="2">
        <f t="shared" si="118"/>
        <v>4</v>
      </c>
      <c r="G1813" s="2" t="str">
        <f t="shared" si="116"/>
        <v>Patrick</v>
      </c>
    </row>
    <row r="1814" spans="1:7" x14ac:dyDescent="0.3">
      <c r="A1814" s="1" t="str">
        <f t="shared" si="117"/>
        <v>43769NuitM3</v>
      </c>
      <c r="B1814" s="4">
        <f t="shared" si="119"/>
        <v>43769</v>
      </c>
      <c r="C1814" s="2" t="s">
        <v>11</v>
      </c>
      <c r="D1814" s="2" t="s">
        <v>12</v>
      </c>
      <c r="E1814" s="2" t="s">
        <v>21</v>
      </c>
      <c r="F1814" s="2">
        <f t="shared" si="118"/>
        <v>4</v>
      </c>
      <c r="G1814" s="2" t="str">
        <f t="shared" si="116"/>
        <v>Philippe</v>
      </c>
    </row>
    <row r="1815" spans="1:7" x14ac:dyDescent="0.3">
      <c r="A1815" s="1" t="str">
        <f t="shared" si="117"/>
        <v>43769MatinM2</v>
      </c>
      <c r="B1815" s="4">
        <f t="shared" si="119"/>
        <v>43769</v>
      </c>
      <c r="C1815" s="2" t="s">
        <v>13</v>
      </c>
      <c r="D1815" s="2" t="s">
        <v>8</v>
      </c>
      <c r="E1815" s="2" t="s">
        <v>9</v>
      </c>
      <c r="F1815" s="2">
        <f t="shared" si="118"/>
        <v>4</v>
      </c>
      <c r="G1815" s="2" t="str">
        <f t="shared" si="116"/>
        <v>Salah</v>
      </c>
    </row>
    <row r="1816" spans="1:7" x14ac:dyDescent="0.3">
      <c r="A1816" s="1" t="str">
        <f t="shared" si="117"/>
        <v>43769MatinM3</v>
      </c>
      <c r="B1816" s="4">
        <f t="shared" si="119"/>
        <v>43769</v>
      </c>
      <c r="C1816" s="2" t="s">
        <v>18</v>
      </c>
      <c r="D1816" s="2" t="s">
        <v>12</v>
      </c>
      <c r="E1816" s="2" t="s">
        <v>9</v>
      </c>
      <c r="F1816" s="2">
        <f t="shared" si="118"/>
        <v>4</v>
      </c>
      <c r="G1816" s="2" t="str">
        <f t="shared" si="116"/>
        <v>Jérôme</v>
      </c>
    </row>
    <row r="1817" spans="1:7" x14ac:dyDescent="0.3">
      <c r="A1817" s="1" t="str">
        <f t="shared" si="117"/>
        <v>43769Après-MidiM3</v>
      </c>
      <c r="B1817" s="4">
        <f t="shared" si="119"/>
        <v>43769</v>
      </c>
      <c r="C1817" s="2" t="s">
        <v>20</v>
      </c>
      <c r="D1817" s="2" t="s">
        <v>12</v>
      </c>
      <c r="E1817" s="2" t="s">
        <v>15</v>
      </c>
      <c r="F1817" s="2">
        <f t="shared" si="118"/>
        <v>4</v>
      </c>
      <c r="G1817" s="2" t="str">
        <f t="shared" si="116"/>
        <v>Jean-Pierre</v>
      </c>
    </row>
    <row r="1818" spans="1:7" x14ac:dyDescent="0.3">
      <c r="A1818" s="1" t="str">
        <f t="shared" si="117"/>
        <v>43769Après-MidiM2</v>
      </c>
      <c r="B1818" s="4">
        <f t="shared" si="119"/>
        <v>43769</v>
      </c>
      <c r="C1818" s="2" t="s">
        <v>16</v>
      </c>
      <c r="D1818" s="2" t="s">
        <v>8</v>
      </c>
      <c r="E1818" s="2" t="s">
        <v>15</v>
      </c>
      <c r="F1818" s="2">
        <f t="shared" si="118"/>
        <v>4</v>
      </c>
      <c r="G1818" s="2" t="str">
        <f t="shared" si="116"/>
        <v>Radouane</v>
      </c>
    </row>
    <row r="1819" spans="1:7" x14ac:dyDescent="0.3">
      <c r="A1819" s="1" t="str">
        <f t="shared" si="117"/>
        <v>43770NuitM2</v>
      </c>
      <c r="B1819" s="4">
        <f t="shared" si="119"/>
        <v>43770</v>
      </c>
      <c r="C1819" s="2" t="s">
        <v>7</v>
      </c>
      <c r="D1819" s="2" t="s">
        <v>8</v>
      </c>
      <c r="E1819" s="2" t="s">
        <v>21</v>
      </c>
      <c r="F1819" s="2">
        <f t="shared" si="118"/>
        <v>5</v>
      </c>
      <c r="G1819" s="2" t="str">
        <f t="shared" si="116"/>
        <v>Patrick</v>
      </c>
    </row>
    <row r="1820" spans="1:7" x14ac:dyDescent="0.3">
      <c r="A1820" s="1" t="str">
        <f t="shared" si="117"/>
        <v>43770NuitM3</v>
      </c>
      <c r="B1820" s="4">
        <f t="shared" si="119"/>
        <v>43770</v>
      </c>
      <c r="C1820" s="2" t="s">
        <v>11</v>
      </c>
      <c r="D1820" s="2" t="s">
        <v>12</v>
      </c>
      <c r="E1820" s="2" t="s">
        <v>21</v>
      </c>
      <c r="F1820" s="2">
        <f t="shared" si="118"/>
        <v>5</v>
      </c>
      <c r="G1820" s="2" t="str">
        <f t="shared" si="116"/>
        <v>Philippe</v>
      </c>
    </row>
    <row r="1821" spans="1:7" x14ac:dyDescent="0.3">
      <c r="A1821" s="1" t="str">
        <f t="shared" si="117"/>
        <v>43770MatinM2</v>
      </c>
      <c r="B1821" s="4">
        <f t="shared" si="119"/>
        <v>43770</v>
      </c>
      <c r="C1821" s="2" t="s">
        <v>13</v>
      </c>
      <c r="D1821" s="2" t="s">
        <v>8</v>
      </c>
      <c r="E1821" s="2" t="s">
        <v>9</v>
      </c>
      <c r="F1821" s="2">
        <f t="shared" si="118"/>
        <v>5</v>
      </c>
      <c r="G1821" s="2" t="str">
        <f t="shared" si="116"/>
        <v>Salah</v>
      </c>
    </row>
    <row r="1822" spans="1:7" x14ac:dyDescent="0.3">
      <c r="A1822" s="1" t="str">
        <f t="shared" si="117"/>
        <v>43770MatinM3</v>
      </c>
      <c r="B1822" s="4">
        <f t="shared" si="119"/>
        <v>43770</v>
      </c>
      <c r="C1822" s="2" t="s">
        <v>18</v>
      </c>
      <c r="D1822" s="2" t="s">
        <v>12</v>
      </c>
      <c r="E1822" s="2" t="s">
        <v>9</v>
      </c>
      <c r="F1822" s="2">
        <f t="shared" si="118"/>
        <v>5</v>
      </c>
      <c r="G1822" s="2" t="str">
        <f t="shared" si="116"/>
        <v>Jérôme</v>
      </c>
    </row>
    <row r="1823" spans="1:7" x14ac:dyDescent="0.3">
      <c r="A1823" s="1" t="str">
        <f t="shared" si="117"/>
        <v>43770Après-MidiM3</v>
      </c>
      <c r="B1823" s="4">
        <f t="shared" si="119"/>
        <v>43770</v>
      </c>
      <c r="C1823" s="2" t="s">
        <v>20</v>
      </c>
      <c r="D1823" s="2" t="s">
        <v>12</v>
      </c>
      <c r="E1823" s="2" t="s">
        <v>15</v>
      </c>
      <c r="F1823" s="2">
        <f t="shared" si="118"/>
        <v>5</v>
      </c>
      <c r="G1823" s="2" t="str">
        <f t="shared" si="116"/>
        <v>Jean-Pierre</v>
      </c>
    </row>
    <row r="1824" spans="1:7" x14ac:dyDescent="0.3">
      <c r="A1824" s="1" t="str">
        <f t="shared" si="117"/>
        <v>43770Après-MidiM2</v>
      </c>
      <c r="B1824" s="4">
        <f t="shared" si="119"/>
        <v>43770</v>
      </c>
      <c r="C1824" s="2" t="s">
        <v>16</v>
      </c>
      <c r="D1824" s="2" t="s">
        <v>8</v>
      </c>
      <c r="E1824" s="2" t="s">
        <v>15</v>
      </c>
      <c r="F1824" s="2">
        <f t="shared" si="118"/>
        <v>5</v>
      </c>
      <c r="G1824" s="2" t="str">
        <f t="shared" si="116"/>
        <v>Radouane</v>
      </c>
    </row>
    <row r="1825" spans="1:7" x14ac:dyDescent="0.3">
      <c r="A1825" s="1" t="str">
        <f t="shared" ca="1" si="117"/>
        <v>43771NuitM2</v>
      </c>
      <c r="B1825" s="6">
        <f t="shared" si="119"/>
        <v>43771</v>
      </c>
      <c r="C1825" s="9" t="str">
        <f ca="1">INDIRECT("c"&amp;ROW()-6)</f>
        <v>Rouge</v>
      </c>
      <c r="D1825" s="9" t="str">
        <f ca="1">INDIRECT("d"&amp;ROW()-6)</f>
        <v>M2</v>
      </c>
      <c r="E1825" s="9" t="str">
        <f ca="1">INDIRECT("e"&amp;ROW()-6)</f>
        <v>Nuit</v>
      </c>
      <c r="F1825" s="7">
        <f t="shared" si="118"/>
        <v>6</v>
      </c>
      <c r="G1825" s="2" t="str">
        <f t="shared" ca="1" si="116"/>
        <v>Patrick</v>
      </c>
    </row>
    <row r="1826" spans="1:7" x14ac:dyDescent="0.3">
      <c r="A1826" s="1" t="str">
        <f t="shared" ca="1" si="117"/>
        <v>43771NuitM3</v>
      </c>
      <c r="B1826" s="6">
        <f t="shared" si="119"/>
        <v>43771</v>
      </c>
      <c r="C1826" s="9" t="str">
        <f ca="1">INDIRECT("c"&amp;ROW()-6)</f>
        <v>Vert</v>
      </c>
      <c r="D1826" s="9" t="str">
        <f ca="1">INDIRECT("d"&amp;ROW()-6)</f>
        <v>M3</v>
      </c>
      <c r="E1826" s="9" t="str">
        <f ca="1">INDIRECT("e"&amp;ROW()-6)</f>
        <v>Nuit</v>
      </c>
      <c r="F1826" s="7">
        <f t="shared" si="118"/>
        <v>6</v>
      </c>
      <c r="G1826" s="2" t="str">
        <f t="shared" ca="1" si="116"/>
        <v>Philippe</v>
      </c>
    </row>
    <row r="1827" spans="1:7" x14ac:dyDescent="0.3">
      <c r="A1827" s="1" t="str">
        <f t="shared" si="117"/>
        <v>43771</v>
      </c>
      <c r="B1827" s="6">
        <f t="shared" si="119"/>
        <v>43771</v>
      </c>
      <c r="C1827" s="7"/>
      <c r="D1827" s="7"/>
      <c r="E1827" s="7"/>
      <c r="F1827" s="7">
        <f t="shared" si="118"/>
        <v>6</v>
      </c>
      <c r="G1827" s="2" t="e">
        <f t="shared" si="116"/>
        <v>#N/A</v>
      </c>
    </row>
    <row r="1828" spans="1:7" x14ac:dyDescent="0.3">
      <c r="A1828" s="1" t="str">
        <f t="shared" si="117"/>
        <v>43771</v>
      </c>
      <c r="B1828" s="6">
        <f t="shared" si="119"/>
        <v>43771</v>
      </c>
      <c r="C1828" s="7"/>
      <c r="D1828" s="7"/>
      <c r="E1828" s="7"/>
      <c r="F1828" s="7">
        <f t="shared" si="118"/>
        <v>6</v>
      </c>
      <c r="G1828" s="2" t="e">
        <f t="shared" si="116"/>
        <v>#N/A</v>
      </c>
    </row>
    <row r="1829" spans="1:7" x14ac:dyDescent="0.3">
      <c r="A1829" s="1" t="str">
        <f t="shared" si="117"/>
        <v>43771</v>
      </c>
      <c r="B1829" s="6">
        <f t="shared" si="119"/>
        <v>43771</v>
      </c>
      <c r="C1829" s="7"/>
      <c r="D1829" s="7"/>
      <c r="E1829" s="7"/>
      <c r="F1829" s="7">
        <f t="shared" si="118"/>
        <v>6</v>
      </c>
      <c r="G1829" s="2" t="e">
        <f t="shared" si="116"/>
        <v>#N/A</v>
      </c>
    </row>
    <row r="1830" spans="1:7" x14ac:dyDescent="0.3">
      <c r="A1830" s="1" t="str">
        <f t="shared" si="117"/>
        <v>43771</v>
      </c>
      <c r="B1830" s="6">
        <f t="shared" si="119"/>
        <v>43771</v>
      </c>
      <c r="C1830" s="7"/>
      <c r="D1830" s="7"/>
      <c r="E1830" s="7"/>
      <c r="F1830" s="7">
        <f t="shared" si="118"/>
        <v>6</v>
      </c>
      <c r="G1830" s="2" t="e">
        <f t="shared" si="116"/>
        <v>#N/A</v>
      </c>
    </row>
    <row r="1831" spans="1:7" x14ac:dyDescent="0.3">
      <c r="A1831" s="1" t="str">
        <f t="shared" si="117"/>
        <v>43772</v>
      </c>
      <c r="B1831" s="6">
        <f t="shared" si="119"/>
        <v>43772</v>
      </c>
      <c r="C1831" s="7"/>
      <c r="D1831" s="7"/>
      <c r="E1831" s="7"/>
      <c r="F1831" s="7">
        <f t="shared" si="118"/>
        <v>7</v>
      </c>
      <c r="G1831" s="2" t="e">
        <f t="shared" si="116"/>
        <v>#N/A</v>
      </c>
    </row>
    <row r="1832" spans="1:7" x14ac:dyDescent="0.3">
      <c r="A1832" s="1" t="str">
        <f t="shared" si="117"/>
        <v>43772</v>
      </c>
      <c r="B1832" s="6">
        <f t="shared" si="119"/>
        <v>43772</v>
      </c>
      <c r="C1832" s="7"/>
      <c r="D1832" s="7"/>
      <c r="E1832" s="7"/>
      <c r="F1832" s="7">
        <f t="shared" si="118"/>
        <v>7</v>
      </c>
      <c r="G1832" s="2" t="e">
        <f t="shared" si="116"/>
        <v>#N/A</v>
      </c>
    </row>
    <row r="1833" spans="1:7" x14ac:dyDescent="0.3">
      <c r="A1833" s="1" t="str">
        <f t="shared" si="117"/>
        <v>43772</v>
      </c>
      <c r="B1833" s="6">
        <f t="shared" si="119"/>
        <v>43772</v>
      </c>
      <c r="C1833" s="7"/>
      <c r="D1833" s="7"/>
      <c r="E1833" s="7"/>
      <c r="F1833" s="7">
        <f t="shared" si="118"/>
        <v>7</v>
      </c>
      <c r="G1833" s="2" t="e">
        <f t="shared" si="116"/>
        <v>#N/A</v>
      </c>
    </row>
    <row r="1834" spans="1:7" x14ac:dyDescent="0.3">
      <c r="A1834" s="1" t="str">
        <f t="shared" si="117"/>
        <v>43772</v>
      </c>
      <c r="B1834" s="6">
        <f t="shared" si="119"/>
        <v>43772</v>
      </c>
      <c r="C1834" s="7"/>
      <c r="D1834" s="7"/>
      <c r="E1834" s="7"/>
      <c r="F1834" s="7">
        <f t="shared" si="118"/>
        <v>7</v>
      </c>
      <c r="G1834" s="2" t="e">
        <f t="shared" si="116"/>
        <v>#N/A</v>
      </c>
    </row>
    <row r="1835" spans="1:7" x14ac:dyDescent="0.3">
      <c r="A1835" s="1" t="str">
        <f t="shared" si="117"/>
        <v>43772</v>
      </c>
      <c r="B1835" s="6">
        <f t="shared" si="119"/>
        <v>43772</v>
      </c>
      <c r="C1835" s="7"/>
      <c r="D1835" s="7"/>
      <c r="E1835" s="7"/>
      <c r="F1835" s="7">
        <f t="shared" si="118"/>
        <v>7</v>
      </c>
      <c r="G1835" s="2" t="e">
        <f t="shared" si="116"/>
        <v>#N/A</v>
      </c>
    </row>
    <row r="1836" spans="1:7" x14ac:dyDescent="0.3">
      <c r="A1836" s="1" t="str">
        <f t="shared" si="117"/>
        <v>43772</v>
      </c>
      <c r="B1836" s="6">
        <f t="shared" si="119"/>
        <v>43772</v>
      </c>
      <c r="C1836" s="7"/>
      <c r="D1836" s="7"/>
      <c r="E1836" s="7"/>
      <c r="F1836" s="7">
        <f t="shared" si="118"/>
        <v>7</v>
      </c>
      <c r="G1836" s="2" t="e">
        <f t="shared" si="116"/>
        <v>#N/A</v>
      </c>
    </row>
    <row r="1837" spans="1:7" x14ac:dyDescent="0.3">
      <c r="A1837" s="1" t="str">
        <f t="shared" si="117"/>
        <v>43773Après-MidiM2</v>
      </c>
      <c r="B1837" s="4">
        <f t="shared" si="119"/>
        <v>43773</v>
      </c>
      <c r="C1837" s="2" t="s">
        <v>7</v>
      </c>
      <c r="D1837" s="2" t="s">
        <v>8</v>
      </c>
      <c r="E1837" s="2" t="s">
        <v>15</v>
      </c>
      <c r="F1837" s="2">
        <f t="shared" si="118"/>
        <v>1</v>
      </c>
      <c r="G1837" s="2" t="str">
        <f t="shared" si="116"/>
        <v>Patrick</v>
      </c>
    </row>
    <row r="1838" spans="1:7" x14ac:dyDescent="0.3">
      <c r="A1838" s="1" t="str">
        <f t="shared" si="117"/>
        <v>43773Après-MidiM3</v>
      </c>
      <c r="B1838" s="4">
        <f t="shared" si="119"/>
        <v>43773</v>
      </c>
      <c r="C1838" s="2" t="s">
        <v>11</v>
      </c>
      <c r="D1838" s="2" t="s">
        <v>12</v>
      </c>
      <c r="E1838" s="2" t="s">
        <v>15</v>
      </c>
      <c r="F1838" s="2">
        <f t="shared" si="118"/>
        <v>1</v>
      </c>
      <c r="G1838" s="2" t="str">
        <f t="shared" si="116"/>
        <v>Philippe</v>
      </c>
    </row>
    <row r="1839" spans="1:7" x14ac:dyDescent="0.3">
      <c r="A1839" s="1" t="str">
        <f t="shared" si="117"/>
        <v>43773NuitM2</v>
      </c>
      <c r="B1839" s="4">
        <f t="shared" si="119"/>
        <v>43773</v>
      </c>
      <c r="C1839" s="2" t="s">
        <v>13</v>
      </c>
      <c r="D1839" s="2" t="s">
        <v>8</v>
      </c>
      <c r="E1839" s="2" t="s">
        <v>21</v>
      </c>
      <c r="F1839" s="2">
        <f t="shared" si="118"/>
        <v>1</v>
      </c>
      <c r="G1839" s="2" t="str">
        <f t="shared" si="116"/>
        <v>Salah</v>
      </c>
    </row>
    <row r="1840" spans="1:7" x14ac:dyDescent="0.3">
      <c r="A1840" s="1" t="str">
        <f t="shared" si="117"/>
        <v>43773NuitM3</v>
      </c>
      <c r="B1840" s="4">
        <f t="shared" si="119"/>
        <v>43773</v>
      </c>
      <c r="C1840" s="2" t="s">
        <v>18</v>
      </c>
      <c r="D1840" s="2" t="s">
        <v>12</v>
      </c>
      <c r="E1840" s="2" t="s">
        <v>21</v>
      </c>
      <c r="F1840" s="2">
        <f t="shared" si="118"/>
        <v>1</v>
      </c>
      <c r="G1840" s="2" t="str">
        <f t="shared" si="116"/>
        <v>Jérôme</v>
      </c>
    </row>
    <row r="1841" spans="1:7" x14ac:dyDescent="0.3">
      <c r="A1841" s="1" t="str">
        <f t="shared" si="117"/>
        <v>43773MatinM3</v>
      </c>
      <c r="B1841" s="4">
        <f t="shared" si="119"/>
        <v>43773</v>
      </c>
      <c r="C1841" s="2" t="s">
        <v>20</v>
      </c>
      <c r="D1841" s="2" t="s">
        <v>12</v>
      </c>
      <c r="E1841" s="2" t="s">
        <v>9</v>
      </c>
      <c r="F1841" s="2">
        <f t="shared" si="118"/>
        <v>1</v>
      </c>
      <c r="G1841" s="2" t="str">
        <f t="shared" si="116"/>
        <v>Jean-Pierre</v>
      </c>
    </row>
    <row r="1842" spans="1:7" x14ac:dyDescent="0.3">
      <c r="A1842" s="1" t="str">
        <f t="shared" si="117"/>
        <v>43773MatinM2</v>
      </c>
      <c r="B1842" s="4">
        <f t="shared" si="119"/>
        <v>43773</v>
      </c>
      <c r="C1842" s="2" t="s">
        <v>16</v>
      </c>
      <c r="D1842" s="2" t="s">
        <v>8</v>
      </c>
      <c r="E1842" s="2" t="s">
        <v>9</v>
      </c>
      <c r="F1842" s="2">
        <f t="shared" si="118"/>
        <v>1</v>
      </c>
      <c r="G1842" s="2" t="str">
        <f t="shared" si="116"/>
        <v>Radouane</v>
      </c>
    </row>
    <row r="1843" spans="1:7" x14ac:dyDescent="0.3">
      <c r="A1843" s="1" t="str">
        <f t="shared" si="117"/>
        <v>43774Après-MidiM2</v>
      </c>
      <c r="B1843" s="4">
        <f t="shared" si="119"/>
        <v>43774</v>
      </c>
      <c r="C1843" s="2" t="s">
        <v>7</v>
      </c>
      <c r="D1843" s="2" t="s">
        <v>8</v>
      </c>
      <c r="E1843" s="2" t="s">
        <v>15</v>
      </c>
      <c r="F1843" s="2">
        <f t="shared" si="118"/>
        <v>2</v>
      </c>
      <c r="G1843" s="2" t="str">
        <f t="shared" si="116"/>
        <v>Patrick</v>
      </c>
    </row>
    <row r="1844" spans="1:7" x14ac:dyDescent="0.3">
      <c r="A1844" s="1" t="str">
        <f t="shared" si="117"/>
        <v>43774Après-MidiM3</v>
      </c>
      <c r="B1844" s="4">
        <f t="shared" si="119"/>
        <v>43774</v>
      </c>
      <c r="C1844" s="2" t="s">
        <v>11</v>
      </c>
      <c r="D1844" s="2" t="s">
        <v>12</v>
      </c>
      <c r="E1844" s="2" t="s">
        <v>15</v>
      </c>
      <c r="F1844" s="2">
        <f t="shared" si="118"/>
        <v>2</v>
      </c>
      <c r="G1844" s="2" t="str">
        <f t="shared" si="116"/>
        <v>Philippe</v>
      </c>
    </row>
    <row r="1845" spans="1:7" x14ac:dyDescent="0.3">
      <c r="A1845" s="1" t="str">
        <f t="shared" si="117"/>
        <v>43774NuitM2</v>
      </c>
      <c r="B1845" s="4">
        <f t="shared" si="119"/>
        <v>43774</v>
      </c>
      <c r="C1845" s="2" t="s">
        <v>13</v>
      </c>
      <c r="D1845" s="2" t="s">
        <v>8</v>
      </c>
      <c r="E1845" s="2" t="s">
        <v>21</v>
      </c>
      <c r="F1845" s="2">
        <f t="shared" si="118"/>
        <v>2</v>
      </c>
      <c r="G1845" s="2" t="str">
        <f t="shared" si="116"/>
        <v>Salah</v>
      </c>
    </row>
    <row r="1846" spans="1:7" x14ac:dyDescent="0.3">
      <c r="A1846" s="1" t="str">
        <f t="shared" si="117"/>
        <v>43774NuitM3</v>
      </c>
      <c r="B1846" s="4">
        <f t="shared" si="119"/>
        <v>43774</v>
      </c>
      <c r="C1846" s="2" t="s">
        <v>18</v>
      </c>
      <c r="D1846" s="2" t="s">
        <v>12</v>
      </c>
      <c r="E1846" s="2" t="s">
        <v>21</v>
      </c>
      <c r="F1846" s="2">
        <f t="shared" si="118"/>
        <v>2</v>
      </c>
      <c r="G1846" s="2" t="str">
        <f t="shared" si="116"/>
        <v>Jérôme</v>
      </c>
    </row>
    <row r="1847" spans="1:7" x14ac:dyDescent="0.3">
      <c r="A1847" s="1" t="str">
        <f t="shared" si="117"/>
        <v>43774MatinM3</v>
      </c>
      <c r="B1847" s="4">
        <f t="shared" si="119"/>
        <v>43774</v>
      </c>
      <c r="C1847" s="2" t="s">
        <v>20</v>
      </c>
      <c r="D1847" s="2" t="s">
        <v>12</v>
      </c>
      <c r="E1847" s="2" t="s">
        <v>9</v>
      </c>
      <c r="F1847" s="2">
        <f t="shared" si="118"/>
        <v>2</v>
      </c>
      <c r="G1847" s="2" t="str">
        <f t="shared" si="116"/>
        <v>Jean-Pierre</v>
      </c>
    </row>
    <row r="1848" spans="1:7" x14ac:dyDescent="0.3">
      <c r="A1848" s="1" t="str">
        <f t="shared" si="117"/>
        <v>43774MatinM2</v>
      </c>
      <c r="B1848" s="4">
        <f t="shared" si="119"/>
        <v>43774</v>
      </c>
      <c r="C1848" s="2" t="s">
        <v>16</v>
      </c>
      <c r="D1848" s="2" t="s">
        <v>8</v>
      </c>
      <c r="E1848" s="2" t="s">
        <v>9</v>
      </c>
      <c r="F1848" s="2">
        <f t="shared" si="118"/>
        <v>2</v>
      </c>
      <c r="G1848" s="2" t="str">
        <f t="shared" si="116"/>
        <v>Radouane</v>
      </c>
    </row>
    <row r="1849" spans="1:7" x14ac:dyDescent="0.3">
      <c r="A1849" s="1" t="str">
        <f t="shared" si="117"/>
        <v>43775Après-MidiM2</v>
      </c>
      <c r="B1849" s="4">
        <f t="shared" si="119"/>
        <v>43775</v>
      </c>
      <c r="C1849" s="2" t="s">
        <v>7</v>
      </c>
      <c r="D1849" s="2" t="s">
        <v>8</v>
      </c>
      <c r="E1849" s="2" t="s">
        <v>15</v>
      </c>
      <c r="F1849" s="2">
        <f t="shared" si="118"/>
        <v>3</v>
      </c>
      <c r="G1849" s="2" t="str">
        <f t="shared" si="116"/>
        <v>Patrick</v>
      </c>
    </row>
    <row r="1850" spans="1:7" x14ac:dyDescent="0.3">
      <c r="A1850" s="1" t="str">
        <f t="shared" si="117"/>
        <v>43775Après-MidiM3</v>
      </c>
      <c r="B1850" s="4">
        <f t="shared" si="119"/>
        <v>43775</v>
      </c>
      <c r="C1850" s="2" t="s">
        <v>11</v>
      </c>
      <c r="D1850" s="2" t="s">
        <v>12</v>
      </c>
      <c r="E1850" s="2" t="s">
        <v>15</v>
      </c>
      <c r="F1850" s="2">
        <f t="shared" si="118"/>
        <v>3</v>
      </c>
      <c r="G1850" s="2" t="str">
        <f t="shared" si="116"/>
        <v>Philippe</v>
      </c>
    </row>
    <row r="1851" spans="1:7" x14ac:dyDescent="0.3">
      <c r="A1851" s="1" t="str">
        <f t="shared" si="117"/>
        <v>43775NuitM2</v>
      </c>
      <c r="B1851" s="4">
        <f t="shared" si="119"/>
        <v>43775</v>
      </c>
      <c r="C1851" s="2" t="s">
        <v>13</v>
      </c>
      <c r="D1851" s="2" t="s">
        <v>8</v>
      </c>
      <c r="E1851" s="2" t="s">
        <v>21</v>
      </c>
      <c r="F1851" s="2">
        <f t="shared" si="118"/>
        <v>3</v>
      </c>
      <c r="G1851" s="2" t="str">
        <f t="shared" si="116"/>
        <v>Salah</v>
      </c>
    </row>
    <row r="1852" spans="1:7" x14ac:dyDescent="0.3">
      <c r="A1852" s="1" t="str">
        <f t="shared" si="117"/>
        <v>43775NuitM3</v>
      </c>
      <c r="B1852" s="4">
        <f t="shared" si="119"/>
        <v>43775</v>
      </c>
      <c r="C1852" s="2" t="s">
        <v>18</v>
      </c>
      <c r="D1852" s="2" t="s">
        <v>12</v>
      </c>
      <c r="E1852" s="2" t="s">
        <v>21</v>
      </c>
      <c r="F1852" s="2">
        <f t="shared" si="118"/>
        <v>3</v>
      </c>
      <c r="G1852" s="2" t="str">
        <f t="shared" si="116"/>
        <v>Jérôme</v>
      </c>
    </row>
    <row r="1853" spans="1:7" x14ac:dyDescent="0.3">
      <c r="A1853" s="1" t="str">
        <f t="shared" si="117"/>
        <v>43775MatinM3</v>
      </c>
      <c r="B1853" s="4">
        <f t="shared" si="119"/>
        <v>43775</v>
      </c>
      <c r="C1853" s="2" t="s">
        <v>20</v>
      </c>
      <c r="D1853" s="2" t="s">
        <v>12</v>
      </c>
      <c r="E1853" s="2" t="s">
        <v>9</v>
      </c>
      <c r="F1853" s="2">
        <f t="shared" si="118"/>
        <v>3</v>
      </c>
      <c r="G1853" s="2" t="str">
        <f t="shared" si="116"/>
        <v>Jean-Pierre</v>
      </c>
    </row>
    <row r="1854" spans="1:7" x14ac:dyDescent="0.3">
      <c r="A1854" s="1" t="str">
        <f t="shared" si="117"/>
        <v>43775MatinM2</v>
      </c>
      <c r="B1854" s="4">
        <f t="shared" si="119"/>
        <v>43775</v>
      </c>
      <c r="C1854" s="2" t="s">
        <v>16</v>
      </c>
      <c r="D1854" s="2" t="s">
        <v>8</v>
      </c>
      <c r="E1854" s="2" t="s">
        <v>9</v>
      </c>
      <c r="F1854" s="2">
        <f t="shared" si="118"/>
        <v>3</v>
      </c>
      <c r="G1854" s="2" t="str">
        <f t="shared" si="116"/>
        <v>Radouane</v>
      </c>
    </row>
    <row r="1855" spans="1:7" x14ac:dyDescent="0.3">
      <c r="A1855" s="1" t="str">
        <f t="shared" si="117"/>
        <v>43776Après-MidiM2</v>
      </c>
      <c r="B1855" s="4">
        <f t="shared" si="119"/>
        <v>43776</v>
      </c>
      <c r="C1855" s="2" t="s">
        <v>7</v>
      </c>
      <c r="D1855" s="2" t="s">
        <v>8</v>
      </c>
      <c r="E1855" s="2" t="s">
        <v>15</v>
      </c>
      <c r="F1855" s="2">
        <f t="shared" si="118"/>
        <v>4</v>
      </c>
      <c r="G1855" s="2" t="str">
        <f t="shared" ref="G1855:G1918" si="120">VLOOKUP(C1855,couleur,3,FALSE)</f>
        <v>Patrick</v>
      </c>
    </row>
    <row r="1856" spans="1:7" x14ac:dyDescent="0.3">
      <c r="A1856" s="1" t="str">
        <f t="shared" si="117"/>
        <v>43776Après-MidiM3</v>
      </c>
      <c r="B1856" s="4">
        <f t="shared" si="119"/>
        <v>43776</v>
      </c>
      <c r="C1856" s="2" t="s">
        <v>11</v>
      </c>
      <c r="D1856" s="2" t="s">
        <v>12</v>
      </c>
      <c r="E1856" s="2" t="s">
        <v>15</v>
      </c>
      <c r="F1856" s="2">
        <f t="shared" si="118"/>
        <v>4</v>
      </c>
      <c r="G1856" s="2" t="str">
        <f t="shared" si="120"/>
        <v>Philippe</v>
      </c>
    </row>
    <row r="1857" spans="1:7" x14ac:dyDescent="0.3">
      <c r="A1857" s="1" t="str">
        <f t="shared" si="117"/>
        <v>43776NuitM2</v>
      </c>
      <c r="B1857" s="4">
        <f t="shared" si="119"/>
        <v>43776</v>
      </c>
      <c r="C1857" s="2" t="s">
        <v>13</v>
      </c>
      <c r="D1857" s="2" t="s">
        <v>8</v>
      </c>
      <c r="E1857" s="2" t="s">
        <v>21</v>
      </c>
      <c r="F1857" s="2">
        <f t="shared" si="118"/>
        <v>4</v>
      </c>
      <c r="G1857" s="2" t="str">
        <f t="shared" si="120"/>
        <v>Salah</v>
      </c>
    </row>
    <row r="1858" spans="1:7" x14ac:dyDescent="0.3">
      <c r="A1858" s="1" t="str">
        <f t="shared" ref="A1858:A1921" si="121">CONCATENATE(B1858,E1858,D1858)</f>
        <v>43776NuitM3</v>
      </c>
      <c r="B1858" s="4">
        <f t="shared" si="119"/>
        <v>43776</v>
      </c>
      <c r="C1858" s="2" t="s">
        <v>18</v>
      </c>
      <c r="D1858" s="2" t="s">
        <v>12</v>
      </c>
      <c r="E1858" s="2" t="s">
        <v>21</v>
      </c>
      <c r="F1858" s="2">
        <f t="shared" ref="F1858:F1921" si="122">WEEKDAY(B1858,2)</f>
        <v>4</v>
      </c>
      <c r="G1858" s="2" t="str">
        <f t="shared" si="120"/>
        <v>Jérôme</v>
      </c>
    </row>
    <row r="1859" spans="1:7" x14ac:dyDescent="0.3">
      <c r="A1859" s="1" t="str">
        <f t="shared" si="121"/>
        <v>43776MatinM3</v>
      </c>
      <c r="B1859" s="4">
        <f t="shared" si="119"/>
        <v>43776</v>
      </c>
      <c r="C1859" s="2" t="s">
        <v>20</v>
      </c>
      <c r="D1859" s="2" t="s">
        <v>12</v>
      </c>
      <c r="E1859" s="2" t="s">
        <v>9</v>
      </c>
      <c r="F1859" s="2">
        <f t="shared" si="122"/>
        <v>4</v>
      </c>
      <c r="G1859" s="2" t="str">
        <f t="shared" si="120"/>
        <v>Jean-Pierre</v>
      </c>
    </row>
    <row r="1860" spans="1:7" x14ac:dyDescent="0.3">
      <c r="A1860" s="1" t="str">
        <f t="shared" si="121"/>
        <v>43776MatinM2</v>
      </c>
      <c r="B1860" s="4">
        <f t="shared" ref="B1860:B1923" si="123">$I$1+1*INT((ROW()-1)/6)</f>
        <v>43776</v>
      </c>
      <c r="C1860" s="2" t="s">
        <v>16</v>
      </c>
      <c r="D1860" s="2" t="s">
        <v>8</v>
      </c>
      <c r="E1860" s="2" t="s">
        <v>9</v>
      </c>
      <c r="F1860" s="2">
        <f t="shared" si="122"/>
        <v>4</v>
      </c>
      <c r="G1860" s="2" t="str">
        <f t="shared" si="120"/>
        <v>Radouane</v>
      </c>
    </row>
    <row r="1861" spans="1:7" x14ac:dyDescent="0.3">
      <c r="A1861" s="1" t="str">
        <f t="shared" si="121"/>
        <v>43777Après-MidiM2</v>
      </c>
      <c r="B1861" s="4">
        <f t="shared" si="123"/>
        <v>43777</v>
      </c>
      <c r="C1861" s="2" t="s">
        <v>7</v>
      </c>
      <c r="D1861" s="2" t="s">
        <v>8</v>
      </c>
      <c r="E1861" s="2" t="s">
        <v>15</v>
      </c>
      <c r="F1861" s="2">
        <f t="shared" si="122"/>
        <v>5</v>
      </c>
      <c r="G1861" s="2" t="str">
        <f t="shared" si="120"/>
        <v>Patrick</v>
      </c>
    </row>
    <row r="1862" spans="1:7" x14ac:dyDescent="0.3">
      <c r="A1862" s="1" t="str">
        <f t="shared" si="121"/>
        <v>43777Après-MidiM3</v>
      </c>
      <c r="B1862" s="4">
        <f t="shared" si="123"/>
        <v>43777</v>
      </c>
      <c r="C1862" s="2" t="s">
        <v>11</v>
      </c>
      <c r="D1862" s="2" t="s">
        <v>12</v>
      </c>
      <c r="E1862" s="2" t="s">
        <v>15</v>
      </c>
      <c r="F1862" s="2">
        <f t="shared" si="122"/>
        <v>5</v>
      </c>
      <c r="G1862" s="2" t="str">
        <f t="shared" si="120"/>
        <v>Philippe</v>
      </c>
    </row>
    <row r="1863" spans="1:7" x14ac:dyDescent="0.3">
      <c r="A1863" s="1" t="str">
        <f t="shared" si="121"/>
        <v>43777NuitM2</v>
      </c>
      <c r="B1863" s="4">
        <f t="shared" si="123"/>
        <v>43777</v>
      </c>
      <c r="C1863" s="2" t="s">
        <v>13</v>
      </c>
      <c r="D1863" s="2" t="s">
        <v>8</v>
      </c>
      <c r="E1863" s="2" t="s">
        <v>21</v>
      </c>
      <c r="F1863" s="2">
        <f t="shared" si="122"/>
        <v>5</v>
      </c>
      <c r="G1863" s="2" t="str">
        <f t="shared" si="120"/>
        <v>Salah</v>
      </c>
    </row>
    <row r="1864" spans="1:7" x14ac:dyDescent="0.3">
      <c r="A1864" s="1" t="str">
        <f t="shared" si="121"/>
        <v>43777NuitM3</v>
      </c>
      <c r="B1864" s="4">
        <f t="shared" si="123"/>
        <v>43777</v>
      </c>
      <c r="C1864" s="2" t="s">
        <v>18</v>
      </c>
      <c r="D1864" s="2" t="s">
        <v>12</v>
      </c>
      <c r="E1864" s="2" t="s">
        <v>21</v>
      </c>
      <c r="F1864" s="2">
        <f t="shared" si="122"/>
        <v>5</v>
      </c>
      <c r="G1864" s="2" t="str">
        <f t="shared" si="120"/>
        <v>Jérôme</v>
      </c>
    </row>
    <row r="1865" spans="1:7" x14ac:dyDescent="0.3">
      <c r="A1865" s="1" t="str">
        <f t="shared" si="121"/>
        <v>43777MatinM3</v>
      </c>
      <c r="B1865" s="4">
        <f t="shared" si="123"/>
        <v>43777</v>
      </c>
      <c r="C1865" s="2" t="s">
        <v>20</v>
      </c>
      <c r="D1865" s="2" t="s">
        <v>12</v>
      </c>
      <c r="E1865" s="2" t="s">
        <v>9</v>
      </c>
      <c r="F1865" s="2">
        <f t="shared" si="122"/>
        <v>5</v>
      </c>
      <c r="G1865" s="2" t="str">
        <f t="shared" si="120"/>
        <v>Jean-Pierre</v>
      </c>
    </row>
    <row r="1866" spans="1:7" x14ac:dyDescent="0.3">
      <c r="A1866" s="1" t="str">
        <f t="shared" si="121"/>
        <v>43777MatinM2</v>
      </c>
      <c r="B1866" s="4">
        <f t="shared" si="123"/>
        <v>43777</v>
      </c>
      <c r="C1866" s="2" t="s">
        <v>16</v>
      </c>
      <c r="D1866" s="2" t="s">
        <v>8</v>
      </c>
      <c r="E1866" s="2" t="s">
        <v>9</v>
      </c>
      <c r="F1866" s="2">
        <f t="shared" si="122"/>
        <v>5</v>
      </c>
      <c r="G1866" s="2" t="str">
        <f t="shared" si="120"/>
        <v>Radouane</v>
      </c>
    </row>
    <row r="1867" spans="1:7" x14ac:dyDescent="0.3">
      <c r="A1867" s="1" t="str">
        <f t="shared" ca="1" si="121"/>
        <v>43778NuitM2</v>
      </c>
      <c r="B1867" s="6">
        <f t="shared" si="123"/>
        <v>43778</v>
      </c>
      <c r="C1867" s="9" t="str">
        <f ca="1">INDIRECT("c"&amp;ROW()-4)</f>
        <v>Noir</v>
      </c>
      <c r="D1867" s="9" t="str">
        <f ca="1">INDIRECT("d"&amp;ROW()-4)</f>
        <v>M2</v>
      </c>
      <c r="E1867" s="9" t="str">
        <f ca="1">INDIRECT("e"&amp;ROW()-4)</f>
        <v>Nuit</v>
      </c>
      <c r="F1867" s="7">
        <f t="shared" si="122"/>
        <v>6</v>
      </c>
      <c r="G1867" s="2" t="str">
        <f t="shared" ca="1" si="120"/>
        <v>Salah</v>
      </c>
    </row>
    <row r="1868" spans="1:7" x14ac:dyDescent="0.3">
      <c r="A1868" s="1" t="str">
        <f t="shared" ca="1" si="121"/>
        <v>43778NuitM3</v>
      </c>
      <c r="B1868" s="6">
        <f t="shared" si="123"/>
        <v>43778</v>
      </c>
      <c r="C1868" s="9" t="str">
        <f ca="1">INDIRECT("c"&amp;ROW()-4)</f>
        <v>Jaune</v>
      </c>
      <c r="D1868" s="9" t="str">
        <f ca="1">INDIRECT("d"&amp;ROW()-4)</f>
        <v>M3</v>
      </c>
      <c r="E1868" s="9" t="str">
        <f ca="1">INDIRECT("e"&amp;ROW()-4)</f>
        <v>Nuit</v>
      </c>
      <c r="F1868" s="7">
        <f t="shared" si="122"/>
        <v>6</v>
      </c>
      <c r="G1868" s="2" t="str">
        <f t="shared" ca="1" si="120"/>
        <v>Jérôme</v>
      </c>
    </row>
    <row r="1869" spans="1:7" x14ac:dyDescent="0.3">
      <c r="A1869" s="1" t="str">
        <f t="shared" si="121"/>
        <v>43778</v>
      </c>
      <c r="B1869" s="6">
        <f t="shared" si="123"/>
        <v>43778</v>
      </c>
      <c r="C1869" s="7"/>
      <c r="D1869" s="7"/>
      <c r="E1869" s="7"/>
      <c r="F1869" s="7">
        <f t="shared" si="122"/>
        <v>6</v>
      </c>
      <c r="G1869" s="2" t="e">
        <f t="shared" si="120"/>
        <v>#N/A</v>
      </c>
    </row>
    <row r="1870" spans="1:7" x14ac:dyDescent="0.3">
      <c r="A1870" s="1" t="str">
        <f t="shared" si="121"/>
        <v>43778</v>
      </c>
      <c r="B1870" s="6">
        <f t="shared" si="123"/>
        <v>43778</v>
      </c>
      <c r="C1870" s="7"/>
      <c r="D1870" s="7"/>
      <c r="E1870" s="7"/>
      <c r="F1870" s="7">
        <f t="shared" si="122"/>
        <v>6</v>
      </c>
      <c r="G1870" s="2" t="e">
        <f t="shared" si="120"/>
        <v>#N/A</v>
      </c>
    </row>
    <row r="1871" spans="1:7" x14ac:dyDescent="0.3">
      <c r="A1871" s="1" t="str">
        <f t="shared" si="121"/>
        <v>43778</v>
      </c>
      <c r="B1871" s="6">
        <f t="shared" si="123"/>
        <v>43778</v>
      </c>
      <c r="C1871" s="7"/>
      <c r="D1871" s="7"/>
      <c r="E1871" s="7"/>
      <c r="F1871" s="7">
        <f t="shared" si="122"/>
        <v>6</v>
      </c>
      <c r="G1871" s="2" t="e">
        <f t="shared" si="120"/>
        <v>#N/A</v>
      </c>
    </row>
    <row r="1872" spans="1:7" x14ac:dyDescent="0.3">
      <c r="A1872" s="1" t="str">
        <f t="shared" si="121"/>
        <v>43778</v>
      </c>
      <c r="B1872" s="6">
        <f t="shared" si="123"/>
        <v>43778</v>
      </c>
      <c r="C1872" s="7"/>
      <c r="D1872" s="7"/>
      <c r="E1872" s="7"/>
      <c r="F1872" s="7">
        <f t="shared" si="122"/>
        <v>6</v>
      </c>
      <c r="G1872" s="2" t="e">
        <f t="shared" si="120"/>
        <v>#N/A</v>
      </c>
    </row>
    <row r="1873" spans="1:7" x14ac:dyDescent="0.3">
      <c r="A1873" s="1" t="str">
        <f t="shared" si="121"/>
        <v>43779</v>
      </c>
      <c r="B1873" s="6">
        <f t="shared" si="123"/>
        <v>43779</v>
      </c>
      <c r="C1873" s="7"/>
      <c r="D1873" s="7"/>
      <c r="E1873" s="7"/>
      <c r="F1873" s="7">
        <f t="shared" si="122"/>
        <v>7</v>
      </c>
      <c r="G1873" s="2" t="e">
        <f t="shared" si="120"/>
        <v>#N/A</v>
      </c>
    </row>
    <row r="1874" spans="1:7" x14ac:dyDescent="0.3">
      <c r="A1874" s="1" t="str">
        <f t="shared" si="121"/>
        <v>43779</v>
      </c>
      <c r="B1874" s="6">
        <f t="shared" si="123"/>
        <v>43779</v>
      </c>
      <c r="C1874" s="7"/>
      <c r="D1874" s="7"/>
      <c r="E1874" s="7"/>
      <c r="F1874" s="7">
        <f t="shared" si="122"/>
        <v>7</v>
      </c>
      <c r="G1874" s="2" t="e">
        <f t="shared" si="120"/>
        <v>#N/A</v>
      </c>
    </row>
    <row r="1875" spans="1:7" x14ac:dyDescent="0.3">
      <c r="A1875" s="1" t="str">
        <f t="shared" si="121"/>
        <v>43779</v>
      </c>
      <c r="B1875" s="6">
        <f t="shared" si="123"/>
        <v>43779</v>
      </c>
      <c r="C1875" s="7"/>
      <c r="D1875" s="7"/>
      <c r="E1875" s="7"/>
      <c r="F1875" s="7">
        <f t="shared" si="122"/>
        <v>7</v>
      </c>
      <c r="G1875" s="2" t="e">
        <f t="shared" si="120"/>
        <v>#N/A</v>
      </c>
    </row>
    <row r="1876" spans="1:7" x14ac:dyDescent="0.3">
      <c r="A1876" s="1" t="str">
        <f t="shared" si="121"/>
        <v>43779</v>
      </c>
      <c r="B1876" s="6">
        <f t="shared" si="123"/>
        <v>43779</v>
      </c>
      <c r="C1876" s="7"/>
      <c r="D1876" s="7"/>
      <c r="E1876" s="7"/>
      <c r="F1876" s="7">
        <f t="shared" si="122"/>
        <v>7</v>
      </c>
      <c r="G1876" s="2" t="e">
        <f t="shared" si="120"/>
        <v>#N/A</v>
      </c>
    </row>
    <row r="1877" spans="1:7" x14ac:dyDescent="0.3">
      <c r="A1877" s="1" t="str">
        <f t="shared" si="121"/>
        <v>43779</v>
      </c>
      <c r="B1877" s="6">
        <f t="shared" si="123"/>
        <v>43779</v>
      </c>
      <c r="C1877" s="7"/>
      <c r="D1877" s="7"/>
      <c r="E1877" s="7"/>
      <c r="F1877" s="7">
        <f t="shared" si="122"/>
        <v>7</v>
      </c>
      <c r="G1877" s="2" t="e">
        <f t="shared" si="120"/>
        <v>#N/A</v>
      </c>
    </row>
    <row r="1878" spans="1:7" x14ac:dyDescent="0.3">
      <c r="A1878" s="1" t="str">
        <f t="shared" si="121"/>
        <v>43779</v>
      </c>
      <c r="B1878" s="6">
        <f t="shared" si="123"/>
        <v>43779</v>
      </c>
      <c r="C1878" s="7"/>
      <c r="D1878" s="7"/>
      <c r="E1878" s="7"/>
      <c r="F1878" s="7">
        <f t="shared" si="122"/>
        <v>7</v>
      </c>
      <c r="G1878" s="2" t="e">
        <f t="shared" si="120"/>
        <v>#N/A</v>
      </c>
    </row>
    <row r="1879" spans="1:7" x14ac:dyDescent="0.3">
      <c r="A1879" s="1" t="str">
        <f t="shared" si="121"/>
        <v>43780MatinM2</v>
      </c>
      <c r="B1879" s="4">
        <f t="shared" si="123"/>
        <v>43780</v>
      </c>
      <c r="C1879" s="2" t="s">
        <v>7</v>
      </c>
      <c r="D1879" s="2" t="s">
        <v>8</v>
      </c>
      <c r="E1879" s="2" t="s">
        <v>9</v>
      </c>
      <c r="F1879" s="2">
        <f t="shared" si="122"/>
        <v>1</v>
      </c>
      <c r="G1879" s="2" t="str">
        <f t="shared" si="120"/>
        <v>Patrick</v>
      </c>
    </row>
    <row r="1880" spans="1:7" x14ac:dyDescent="0.3">
      <c r="A1880" s="1" t="str">
        <f t="shared" si="121"/>
        <v>43780MatinM3</v>
      </c>
      <c r="B1880" s="4">
        <f t="shared" si="123"/>
        <v>43780</v>
      </c>
      <c r="C1880" s="2" t="s">
        <v>11</v>
      </c>
      <c r="D1880" s="2" t="s">
        <v>12</v>
      </c>
      <c r="E1880" s="2" t="s">
        <v>9</v>
      </c>
      <c r="F1880" s="2">
        <f t="shared" si="122"/>
        <v>1</v>
      </c>
      <c r="G1880" s="2" t="str">
        <f t="shared" si="120"/>
        <v>Philippe</v>
      </c>
    </row>
    <row r="1881" spans="1:7" x14ac:dyDescent="0.3">
      <c r="A1881" s="1" t="str">
        <f t="shared" si="121"/>
        <v>43780Après-MidiM2</v>
      </c>
      <c r="B1881" s="4">
        <f t="shared" si="123"/>
        <v>43780</v>
      </c>
      <c r="C1881" s="2" t="s">
        <v>13</v>
      </c>
      <c r="D1881" s="2" t="s">
        <v>8</v>
      </c>
      <c r="E1881" s="2" t="s">
        <v>15</v>
      </c>
      <c r="F1881" s="2">
        <f t="shared" si="122"/>
        <v>1</v>
      </c>
      <c r="G1881" s="2" t="str">
        <f t="shared" si="120"/>
        <v>Salah</v>
      </c>
    </row>
    <row r="1882" spans="1:7" x14ac:dyDescent="0.3">
      <c r="A1882" s="1" t="str">
        <f t="shared" si="121"/>
        <v>43780Après-MidiM3</v>
      </c>
      <c r="B1882" s="4">
        <f t="shared" si="123"/>
        <v>43780</v>
      </c>
      <c r="C1882" s="2" t="s">
        <v>18</v>
      </c>
      <c r="D1882" s="2" t="s">
        <v>12</v>
      </c>
      <c r="E1882" s="2" t="s">
        <v>15</v>
      </c>
      <c r="F1882" s="2">
        <f t="shared" si="122"/>
        <v>1</v>
      </c>
      <c r="G1882" s="2" t="str">
        <f t="shared" si="120"/>
        <v>Jérôme</v>
      </c>
    </row>
    <row r="1883" spans="1:7" x14ac:dyDescent="0.3">
      <c r="A1883" s="1" t="str">
        <f t="shared" si="121"/>
        <v>43780NuitM3</v>
      </c>
      <c r="B1883" s="4">
        <f t="shared" si="123"/>
        <v>43780</v>
      </c>
      <c r="C1883" s="2" t="s">
        <v>20</v>
      </c>
      <c r="D1883" s="2" t="s">
        <v>12</v>
      </c>
      <c r="E1883" s="2" t="s">
        <v>21</v>
      </c>
      <c r="F1883" s="2">
        <f t="shared" si="122"/>
        <v>1</v>
      </c>
      <c r="G1883" s="2" t="str">
        <f t="shared" si="120"/>
        <v>Jean-Pierre</v>
      </c>
    </row>
    <row r="1884" spans="1:7" x14ac:dyDescent="0.3">
      <c r="A1884" s="1" t="str">
        <f t="shared" si="121"/>
        <v>43780NuitM2</v>
      </c>
      <c r="B1884" s="4">
        <f t="shared" si="123"/>
        <v>43780</v>
      </c>
      <c r="C1884" s="2" t="s">
        <v>16</v>
      </c>
      <c r="D1884" s="2" t="s">
        <v>8</v>
      </c>
      <c r="E1884" s="2" t="s">
        <v>21</v>
      </c>
      <c r="F1884" s="2">
        <f t="shared" si="122"/>
        <v>1</v>
      </c>
      <c r="G1884" s="2" t="str">
        <f t="shared" si="120"/>
        <v>Radouane</v>
      </c>
    </row>
    <row r="1885" spans="1:7" x14ac:dyDescent="0.3">
      <c r="A1885" s="1" t="str">
        <f t="shared" si="121"/>
        <v>43781MatinM2</v>
      </c>
      <c r="B1885" s="4">
        <f t="shared" si="123"/>
        <v>43781</v>
      </c>
      <c r="C1885" s="2" t="s">
        <v>7</v>
      </c>
      <c r="D1885" s="2" t="s">
        <v>8</v>
      </c>
      <c r="E1885" s="2" t="s">
        <v>9</v>
      </c>
      <c r="F1885" s="2">
        <f t="shared" si="122"/>
        <v>2</v>
      </c>
      <c r="G1885" s="2" t="str">
        <f t="shared" si="120"/>
        <v>Patrick</v>
      </c>
    </row>
    <row r="1886" spans="1:7" x14ac:dyDescent="0.3">
      <c r="A1886" s="1" t="str">
        <f t="shared" si="121"/>
        <v>43781MatinM3</v>
      </c>
      <c r="B1886" s="4">
        <f t="shared" si="123"/>
        <v>43781</v>
      </c>
      <c r="C1886" s="2" t="s">
        <v>11</v>
      </c>
      <c r="D1886" s="2" t="s">
        <v>12</v>
      </c>
      <c r="E1886" s="2" t="s">
        <v>9</v>
      </c>
      <c r="F1886" s="2">
        <f t="shared" si="122"/>
        <v>2</v>
      </c>
      <c r="G1886" s="2" t="str">
        <f t="shared" si="120"/>
        <v>Philippe</v>
      </c>
    </row>
    <row r="1887" spans="1:7" x14ac:dyDescent="0.3">
      <c r="A1887" s="1" t="str">
        <f t="shared" si="121"/>
        <v>43781Après-MidiM2</v>
      </c>
      <c r="B1887" s="4">
        <f t="shared" si="123"/>
        <v>43781</v>
      </c>
      <c r="C1887" s="2" t="s">
        <v>13</v>
      </c>
      <c r="D1887" s="2" t="s">
        <v>8</v>
      </c>
      <c r="E1887" s="2" t="s">
        <v>15</v>
      </c>
      <c r="F1887" s="2">
        <f t="shared" si="122"/>
        <v>2</v>
      </c>
      <c r="G1887" s="2" t="str">
        <f t="shared" si="120"/>
        <v>Salah</v>
      </c>
    </row>
    <row r="1888" spans="1:7" x14ac:dyDescent="0.3">
      <c r="A1888" s="1" t="str">
        <f t="shared" si="121"/>
        <v>43781Après-MidiM3</v>
      </c>
      <c r="B1888" s="4">
        <f t="shared" si="123"/>
        <v>43781</v>
      </c>
      <c r="C1888" s="2" t="s">
        <v>18</v>
      </c>
      <c r="D1888" s="2" t="s">
        <v>12</v>
      </c>
      <c r="E1888" s="2" t="s">
        <v>15</v>
      </c>
      <c r="F1888" s="2">
        <f t="shared" si="122"/>
        <v>2</v>
      </c>
      <c r="G1888" s="2" t="str">
        <f t="shared" si="120"/>
        <v>Jérôme</v>
      </c>
    </row>
    <row r="1889" spans="1:7" x14ac:dyDescent="0.3">
      <c r="A1889" s="1" t="str">
        <f t="shared" si="121"/>
        <v>43781NuitM3</v>
      </c>
      <c r="B1889" s="4">
        <f t="shared" si="123"/>
        <v>43781</v>
      </c>
      <c r="C1889" s="2" t="s">
        <v>20</v>
      </c>
      <c r="D1889" s="2" t="s">
        <v>12</v>
      </c>
      <c r="E1889" s="2" t="s">
        <v>21</v>
      </c>
      <c r="F1889" s="2">
        <f t="shared" si="122"/>
        <v>2</v>
      </c>
      <c r="G1889" s="2" t="str">
        <f t="shared" si="120"/>
        <v>Jean-Pierre</v>
      </c>
    </row>
    <row r="1890" spans="1:7" x14ac:dyDescent="0.3">
      <c r="A1890" s="1" t="str">
        <f t="shared" si="121"/>
        <v>43781NuitM2</v>
      </c>
      <c r="B1890" s="4">
        <f t="shared" si="123"/>
        <v>43781</v>
      </c>
      <c r="C1890" s="2" t="s">
        <v>16</v>
      </c>
      <c r="D1890" s="2" t="s">
        <v>8</v>
      </c>
      <c r="E1890" s="2" t="s">
        <v>21</v>
      </c>
      <c r="F1890" s="2">
        <f t="shared" si="122"/>
        <v>2</v>
      </c>
      <c r="G1890" s="2" t="str">
        <f t="shared" si="120"/>
        <v>Radouane</v>
      </c>
    </row>
    <row r="1891" spans="1:7" x14ac:dyDescent="0.3">
      <c r="A1891" s="1" t="str">
        <f t="shared" si="121"/>
        <v>43782MatinM2</v>
      </c>
      <c r="B1891" s="4">
        <f t="shared" si="123"/>
        <v>43782</v>
      </c>
      <c r="C1891" s="2" t="s">
        <v>7</v>
      </c>
      <c r="D1891" s="2" t="s">
        <v>8</v>
      </c>
      <c r="E1891" s="2" t="s">
        <v>9</v>
      </c>
      <c r="F1891" s="2">
        <f t="shared" si="122"/>
        <v>3</v>
      </c>
      <c r="G1891" s="2" t="str">
        <f t="shared" si="120"/>
        <v>Patrick</v>
      </c>
    </row>
    <row r="1892" spans="1:7" x14ac:dyDescent="0.3">
      <c r="A1892" s="1" t="str">
        <f t="shared" si="121"/>
        <v>43782MatinM3</v>
      </c>
      <c r="B1892" s="4">
        <f t="shared" si="123"/>
        <v>43782</v>
      </c>
      <c r="C1892" s="2" t="s">
        <v>11</v>
      </c>
      <c r="D1892" s="2" t="s">
        <v>12</v>
      </c>
      <c r="E1892" s="2" t="s">
        <v>9</v>
      </c>
      <c r="F1892" s="2">
        <f t="shared" si="122"/>
        <v>3</v>
      </c>
      <c r="G1892" s="2" t="str">
        <f t="shared" si="120"/>
        <v>Philippe</v>
      </c>
    </row>
    <row r="1893" spans="1:7" x14ac:dyDescent="0.3">
      <c r="A1893" s="1" t="str">
        <f t="shared" si="121"/>
        <v>43782Après-MidiM2</v>
      </c>
      <c r="B1893" s="4">
        <f t="shared" si="123"/>
        <v>43782</v>
      </c>
      <c r="C1893" s="2" t="s">
        <v>13</v>
      </c>
      <c r="D1893" s="2" t="s">
        <v>8</v>
      </c>
      <c r="E1893" s="2" t="s">
        <v>15</v>
      </c>
      <c r="F1893" s="2">
        <f t="shared" si="122"/>
        <v>3</v>
      </c>
      <c r="G1893" s="2" t="str">
        <f t="shared" si="120"/>
        <v>Salah</v>
      </c>
    </row>
    <row r="1894" spans="1:7" x14ac:dyDescent="0.3">
      <c r="A1894" s="1" t="str">
        <f t="shared" si="121"/>
        <v>43782Après-MidiM3</v>
      </c>
      <c r="B1894" s="4">
        <f t="shared" si="123"/>
        <v>43782</v>
      </c>
      <c r="C1894" s="2" t="s">
        <v>18</v>
      </c>
      <c r="D1894" s="2" t="s">
        <v>12</v>
      </c>
      <c r="E1894" s="2" t="s">
        <v>15</v>
      </c>
      <c r="F1894" s="2">
        <f t="shared" si="122"/>
        <v>3</v>
      </c>
      <c r="G1894" s="2" t="str">
        <f t="shared" si="120"/>
        <v>Jérôme</v>
      </c>
    </row>
    <row r="1895" spans="1:7" x14ac:dyDescent="0.3">
      <c r="A1895" s="1" t="str">
        <f t="shared" si="121"/>
        <v>43782NuitM3</v>
      </c>
      <c r="B1895" s="4">
        <f t="shared" si="123"/>
        <v>43782</v>
      </c>
      <c r="C1895" s="2" t="s">
        <v>20</v>
      </c>
      <c r="D1895" s="2" t="s">
        <v>12</v>
      </c>
      <c r="E1895" s="2" t="s">
        <v>21</v>
      </c>
      <c r="F1895" s="2">
        <f t="shared" si="122"/>
        <v>3</v>
      </c>
      <c r="G1895" s="2" t="str">
        <f t="shared" si="120"/>
        <v>Jean-Pierre</v>
      </c>
    </row>
    <row r="1896" spans="1:7" x14ac:dyDescent="0.3">
      <c r="A1896" s="1" t="str">
        <f t="shared" si="121"/>
        <v>43782NuitM2</v>
      </c>
      <c r="B1896" s="4">
        <f t="shared" si="123"/>
        <v>43782</v>
      </c>
      <c r="C1896" s="2" t="s">
        <v>16</v>
      </c>
      <c r="D1896" s="2" t="s">
        <v>8</v>
      </c>
      <c r="E1896" s="2" t="s">
        <v>21</v>
      </c>
      <c r="F1896" s="2">
        <f t="shared" si="122"/>
        <v>3</v>
      </c>
      <c r="G1896" s="2" t="str">
        <f t="shared" si="120"/>
        <v>Radouane</v>
      </c>
    </row>
    <row r="1897" spans="1:7" x14ac:dyDescent="0.3">
      <c r="A1897" s="1" t="str">
        <f t="shared" si="121"/>
        <v>43783MatinM2</v>
      </c>
      <c r="B1897" s="4">
        <f t="shared" si="123"/>
        <v>43783</v>
      </c>
      <c r="C1897" s="2" t="s">
        <v>7</v>
      </c>
      <c r="D1897" s="2" t="s">
        <v>8</v>
      </c>
      <c r="E1897" s="2" t="s">
        <v>9</v>
      </c>
      <c r="F1897" s="2">
        <f t="shared" si="122"/>
        <v>4</v>
      </c>
      <c r="G1897" s="2" t="str">
        <f t="shared" si="120"/>
        <v>Patrick</v>
      </c>
    </row>
    <row r="1898" spans="1:7" x14ac:dyDescent="0.3">
      <c r="A1898" s="1" t="str">
        <f t="shared" si="121"/>
        <v>43783MatinM3</v>
      </c>
      <c r="B1898" s="4">
        <f t="shared" si="123"/>
        <v>43783</v>
      </c>
      <c r="C1898" s="2" t="s">
        <v>11</v>
      </c>
      <c r="D1898" s="2" t="s">
        <v>12</v>
      </c>
      <c r="E1898" s="2" t="s">
        <v>9</v>
      </c>
      <c r="F1898" s="2">
        <f t="shared" si="122"/>
        <v>4</v>
      </c>
      <c r="G1898" s="2" t="str">
        <f t="shared" si="120"/>
        <v>Philippe</v>
      </c>
    </row>
    <row r="1899" spans="1:7" x14ac:dyDescent="0.3">
      <c r="A1899" s="1" t="str">
        <f t="shared" si="121"/>
        <v>43783Après-MidiM2</v>
      </c>
      <c r="B1899" s="4">
        <f t="shared" si="123"/>
        <v>43783</v>
      </c>
      <c r="C1899" s="2" t="s">
        <v>13</v>
      </c>
      <c r="D1899" s="2" t="s">
        <v>8</v>
      </c>
      <c r="E1899" s="2" t="s">
        <v>15</v>
      </c>
      <c r="F1899" s="2">
        <f t="shared" si="122"/>
        <v>4</v>
      </c>
      <c r="G1899" s="2" t="str">
        <f t="shared" si="120"/>
        <v>Salah</v>
      </c>
    </row>
    <row r="1900" spans="1:7" x14ac:dyDescent="0.3">
      <c r="A1900" s="1" t="str">
        <f t="shared" si="121"/>
        <v>43783Après-MidiM3</v>
      </c>
      <c r="B1900" s="4">
        <f t="shared" si="123"/>
        <v>43783</v>
      </c>
      <c r="C1900" s="2" t="s">
        <v>18</v>
      </c>
      <c r="D1900" s="2" t="s">
        <v>12</v>
      </c>
      <c r="E1900" s="2" t="s">
        <v>15</v>
      </c>
      <c r="F1900" s="2">
        <f t="shared" si="122"/>
        <v>4</v>
      </c>
      <c r="G1900" s="2" t="str">
        <f t="shared" si="120"/>
        <v>Jérôme</v>
      </c>
    </row>
    <row r="1901" spans="1:7" x14ac:dyDescent="0.3">
      <c r="A1901" s="1" t="str">
        <f t="shared" si="121"/>
        <v>43783NuitM3</v>
      </c>
      <c r="B1901" s="4">
        <f t="shared" si="123"/>
        <v>43783</v>
      </c>
      <c r="C1901" s="2" t="s">
        <v>20</v>
      </c>
      <c r="D1901" s="2" t="s">
        <v>12</v>
      </c>
      <c r="E1901" s="2" t="s">
        <v>21</v>
      </c>
      <c r="F1901" s="2">
        <f t="shared" si="122"/>
        <v>4</v>
      </c>
      <c r="G1901" s="2" t="str">
        <f t="shared" si="120"/>
        <v>Jean-Pierre</v>
      </c>
    </row>
    <row r="1902" spans="1:7" x14ac:dyDescent="0.3">
      <c r="A1902" s="1" t="str">
        <f t="shared" si="121"/>
        <v>43783NuitM2</v>
      </c>
      <c r="B1902" s="4">
        <f t="shared" si="123"/>
        <v>43783</v>
      </c>
      <c r="C1902" s="2" t="s">
        <v>16</v>
      </c>
      <c r="D1902" s="2" t="s">
        <v>8</v>
      </c>
      <c r="E1902" s="2" t="s">
        <v>21</v>
      </c>
      <c r="F1902" s="2">
        <f t="shared" si="122"/>
        <v>4</v>
      </c>
      <c r="G1902" s="2" t="str">
        <f t="shared" si="120"/>
        <v>Radouane</v>
      </c>
    </row>
    <row r="1903" spans="1:7" x14ac:dyDescent="0.3">
      <c r="A1903" s="1" t="str">
        <f t="shared" si="121"/>
        <v>43784MatinM2</v>
      </c>
      <c r="B1903" s="4">
        <f t="shared" si="123"/>
        <v>43784</v>
      </c>
      <c r="C1903" s="2" t="s">
        <v>7</v>
      </c>
      <c r="D1903" s="2" t="s">
        <v>8</v>
      </c>
      <c r="E1903" s="2" t="s">
        <v>9</v>
      </c>
      <c r="F1903" s="2">
        <f t="shared" si="122"/>
        <v>5</v>
      </c>
      <c r="G1903" s="2" t="str">
        <f t="shared" si="120"/>
        <v>Patrick</v>
      </c>
    </row>
    <row r="1904" spans="1:7" x14ac:dyDescent="0.3">
      <c r="A1904" s="1" t="str">
        <f t="shared" si="121"/>
        <v>43784MatinM3</v>
      </c>
      <c r="B1904" s="4">
        <f t="shared" si="123"/>
        <v>43784</v>
      </c>
      <c r="C1904" s="2" t="s">
        <v>11</v>
      </c>
      <c r="D1904" s="2" t="s">
        <v>12</v>
      </c>
      <c r="E1904" s="2" t="s">
        <v>9</v>
      </c>
      <c r="F1904" s="2">
        <f t="shared" si="122"/>
        <v>5</v>
      </c>
      <c r="G1904" s="2" t="str">
        <f t="shared" si="120"/>
        <v>Philippe</v>
      </c>
    </row>
    <row r="1905" spans="1:7" x14ac:dyDescent="0.3">
      <c r="A1905" s="1" t="str">
        <f t="shared" si="121"/>
        <v>43784Après-MidiM2</v>
      </c>
      <c r="B1905" s="4">
        <f t="shared" si="123"/>
        <v>43784</v>
      </c>
      <c r="C1905" s="2" t="s">
        <v>13</v>
      </c>
      <c r="D1905" s="2" t="s">
        <v>8</v>
      </c>
      <c r="E1905" s="2" t="s">
        <v>15</v>
      </c>
      <c r="F1905" s="2">
        <f t="shared" si="122"/>
        <v>5</v>
      </c>
      <c r="G1905" s="2" t="str">
        <f t="shared" si="120"/>
        <v>Salah</v>
      </c>
    </row>
    <row r="1906" spans="1:7" x14ac:dyDescent="0.3">
      <c r="A1906" s="1" t="str">
        <f t="shared" si="121"/>
        <v>43784Après-MidiM3</v>
      </c>
      <c r="B1906" s="4">
        <f t="shared" si="123"/>
        <v>43784</v>
      </c>
      <c r="C1906" s="2" t="s">
        <v>18</v>
      </c>
      <c r="D1906" s="2" t="s">
        <v>12</v>
      </c>
      <c r="E1906" s="2" t="s">
        <v>15</v>
      </c>
      <c r="F1906" s="2">
        <f t="shared" si="122"/>
        <v>5</v>
      </c>
      <c r="G1906" s="2" t="str">
        <f t="shared" si="120"/>
        <v>Jérôme</v>
      </c>
    </row>
    <row r="1907" spans="1:7" x14ac:dyDescent="0.3">
      <c r="A1907" s="1" t="str">
        <f t="shared" si="121"/>
        <v>43784NuitM3</v>
      </c>
      <c r="B1907" s="4">
        <f t="shared" si="123"/>
        <v>43784</v>
      </c>
      <c r="C1907" s="2" t="s">
        <v>20</v>
      </c>
      <c r="D1907" s="2" t="s">
        <v>12</v>
      </c>
      <c r="E1907" s="2" t="s">
        <v>21</v>
      </c>
      <c r="F1907" s="2">
        <f t="shared" si="122"/>
        <v>5</v>
      </c>
      <c r="G1907" s="2" t="str">
        <f t="shared" si="120"/>
        <v>Jean-Pierre</v>
      </c>
    </row>
    <row r="1908" spans="1:7" x14ac:dyDescent="0.3">
      <c r="A1908" s="1" t="str">
        <f t="shared" si="121"/>
        <v>43784NuitM2</v>
      </c>
      <c r="B1908" s="4">
        <f t="shared" si="123"/>
        <v>43784</v>
      </c>
      <c r="C1908" s="2" t="s">
        <v>16</v>
      </c>
      <c r="D1908" s="2" t="s">
        <v>8</v>
      </c>
      <c r="E1908" s="2" t="s">
        <v>21</v>
      </c>
      <c r="F1908" s="2">
        <f t="shared" si="122"/>
        <v>5</v>
      </c>
      <c r="G1908" s="2" t="str">
        <f t="shared" si="120"/>
        <v>Radouane</v>
      </c>
    </row>
    <row r="1909" spans="1:7" x14ac:dyDescent="0.3">
      <c r="A1909" s="1" t="str">
        <f t="shared" ca="1" si="121"/>
        <v>43785NuitM3</v>
      </c>
      <c r="B1909" s="6">
        <f t="shared" si="123"/>
        <v>43785</v>
      </c>
      <c r="C1909" s="9" t="str">
        <f ca="1">INDIRECT("c"&amp;ROW()-2)</f>
        <v>Bleu</v>
      </c>
      <c r="D1909" s="9" t="str">
        <f ca="1">INDIRECT("d"&amp;ROW()-2)</f>
        <v>M3</v>
      </c>
      <c r="E1909" s="9" t="str">
        <f ca="1">INDIRECT("e"&amp;ROW()-2)</f>
        <v>Nuit</v>
      </c>
      <c r="F1909" s="7">
        <f t="shared" si="122"/>
        <v>6</v>
      </c>
      <c r="G1909" s="2" t="str">
        <f t="shared" ca="1" si="120"/>
        <v>Jean-Pierre</v>
      </c>
    </row>
    <row r="1910" spans="1:7" x14ac:dyDescent="0.3">
      <c r="A1910" s="1" t="str">
        <f t="shared" ca="1" si="121"/>
        <v>43785NuitM2</v>
      </c>
      <c r="B1910" s="6">
        <f t="shared" si="123"/>
        <v>43785</v>
      </c>
      <c r="C1910" s="9" t="str">
        <f ca="1">INDIRECT("c"&amp;ROW()-2)</f>
        <v>Marron</v>
      </c>
      <c r="D1910" s="9" t="str">
        <f ca="1">INDIRECT("d"&amp;ROW()-2)</f>
        <v>M2</v>
      </c>
      <c r="E1910" s="9" t="str">
        <f ca="1">INDIRECT("e"&amp;ROW()-2)</f>
        <v>Nuit</v>
      </c>
      <c r="F1910" s="7">
        <f t="shared" si="122"/>
        <v>6</v>
      </c>
      <c r="G1910" s="2" t="str">
        <f t="shared" ca="1" si="120"/>
        <v>Radouane</v>
      </c>
    </row>
    <row r="1911" spans="1:7" x14ac:dyDescent="0.3">
      <c r="A1911" s="1" t="str">
        <f t="shared" si="121"/>
        <v>43785</v>
      </c>
      <c r="B1911" s="6">
        <f t="shared" si="123"/>
        <v>43785</v>
      </c>
      <c r="C1911" s="7"/>
      <c r="D1911" s="7"/>
      <c r="E1911" s="7"/>
      <c r="F1911" s="7">
        <f t="shared" si="122"/>
        <v>6</v>
      </c>
      <c r="G1911" s="2" t="e">
        <f t="shared" si="120"/>
        <v>#N/A</v>
      </c>
    </row>
    <row r="1912" spans="1:7" x14ac:dyDescent="0.3">
      <c r="A1912" s="1" t="str">
        <f t="shared" si="121"/>
        <v>43785</v>
      </c>
      <c r="B1912" s="6">
        <f t="shared" si="123"/>
        <v>43785</v>
      </c>
      <c r="C1912" s="7"/>
      <c r="D1912" s="7"/>
      <c r="E1912" s="7"/>
      <c r="F1912" s="7">
        <f t="shared" si="122"/>
        <v>6</v>
      </c>
      <c r="G1912" s="2" t="e">
        <f t="shared" si="120"/>
        <v>#N/A</v>
      </c>
    </row>
    <row r="1913" spans="1:7" x14ac:dyDescent="0.3">
      <c r="A1913" s="1" t="str">
        <f t="shared" si="121"/>
        <v>43785</v>
      </c>
      <c r="B1913" s="6">
        <f t="shared" si="123"/>
        <v>43785</v>
      </c>
      <c r="C1913" s="7"/>
      <c r="D1913" s="7"/>
      <c r="E1913" s="7"/>
      <c r="F1913" s="7">
        <f t="shared" si="122"/>
        <v>6</v>
      </c>
      <c r="G1913" s="2" t="e">
        <f t="shared" si="120"/>
        <v>#N/A</v>
      </c>
    </row>
    <row r="1914" spans="1:7" x14ac:dyDescent="0.3">
      <c r="A1914" s="1" t="str">
        <f t="shared" si="121"/>
        <v>43785</v>
      </c>
      <c r="B1914" s="6">
        <f t="shared" si="123"/>
        <v>43785</v>
      </c>
      <c r="C1914" s="7"/>
      <c r="D1914" s="7"/>
      <c r="E1914" s="7"/>
      <c r="F1914" s="7">
        <f t="shared" si="122"/>
        <v>6</v>
      </c>
      <c r="G1914" s="2" t="e">
        <f t="shared" si="120"/>
        <v>#N/A</v>
      </c>
    </row>
    <row r="1915" spans="1:7" x14ac:dyDescent="0.3">
      <c r="A1915" s="1" t="str">
        <f t="shared" si="121"/>
        <v>43786</v>
      </c>
      <c r="B1915" s="6">
        <f t="shared" si="123"/>
        <v>43786</v>
      </c>
      <c r="C1915" s="7"/>
      <c r="D1915" s="7"/>
      <c r="E1915" s="7"/>
      <c r="F1915" s="7">
        <f t="shared" si="122"/>
        <v>7</v>
      </c>
      <c r="G1915" s="2" t="e">
        <f t="shared" si="120"/>
        <v>#N/A</v>
      </c>
    </row>
    <row r="1916" spans="1:7" x14ac:dyDescent="0.3">
      <c r="A1916" s="1" t="str">
        <f t="shared" si="121"/>
        <v>43786</v>
      </c>
      <c r="B1916" s="6">
        <f t="shared" si="123"/>
        <v>43786</v>
      </c>
      <c r="C1916" s="7"/>
      <c r="D1916" s="7"/>
      <c r="E1916" s="7"/>
      <c r="F1916" s="7">
        <f t="shared" si="122"/>
        <v>7</v>
      </c>
      <c r="G1916" s="2" t="e">
        <f t="shared" si="120"/>
        <v>#N/A</v>
      </c>
    </row>
    <row r="1917" spans="1:7" x14ac:dyDescent="0.3">
      <c r="A1917" s="1" t="str">
        <f t="shared" si="121"/>
        <v>43786</v>
      </c>
      <c r="B1917" s="6">
        <f t="shared" si="123"/>
        <v>43786</v>
      </c>
      <c r="C1917" s="7"/>
      <c r="D1917" s="7"/>
      <c r="E1917" s="7"/>
      <c r="F1917" s="7">
        <f t="shared" si="122"/>
        <v>7</v>
      </c>
      <c r="G1917" s="2" t="e">
        <f t="shared" si="120"/>
        <v>#N/A</v>
      </c>
    </row>
    <row r="1918" spans="1:7" x14ac:dyDescent="0.3">
      <c r="A1918" s="1" t="str">
        <f t="shared" si="121"/>
        <v>43786</v>
      </c>
      <c r="B1918" s="6">
        <f t="shared" si="123"/>
        <v>43786</v>
      </c>
      <c r="C1918" s="7"/>
      <c r="D1918" s="7"/>
      <c r="E1918" s="7"/>
      <c r="F1918" s="7">
        <f t="shared" si="122"/>
        <v>7</v>
      </c>
      <c r="G1918" s="2" t="e">
        <f t="shared" si="120"/>
        <v>#N/A</v>
      </c>
    </row>
    <row r="1919" spans="1:7" x14ac:dyDescent="0.3">
      <c r="A1919" s="1" t="str">
        <f t="shared" si="121"/>
        <v>43786</v>
      </c>
      <c r="B1919" s="6">
        <f t="shared" si="123"/>
        <v>43786</v>
      </c>
      <c r="C1919" s="7"/>
      <c r="D1919" s="7"/>
      <c r="E1919" s="7"/>
      <c r="F1919" s="7">
        <f t="shared" si="122"/>
        <v>7</v>
      </c>
      <c r="G1919" s="2" t="e">
        <f t="shared" ref="G1919:G1982" si="124">VLOOKUP(C1919,couleur,3,FALSE)</f>
        <v>#N/A</v>
      </c>
    </row>
    <row r="1920" spans="1:7" x14ac:dyDescent="0.3">
      <c r="A1920" s="1" t="str">
        <f t="shared" si="121"/>
        <v>43786</v>
      </c>
      <c r="B1920" s="6">
        <f t="shared" si="123"/>
        <v>43786</v>
      </c>
      <c r="C1920" s="7"/>
      <c r="D1920" s="7"/>
      <c r="E1920" s="7"/>
      <c r="F1920" s="7">
        <f t="shared" si="122"/>
        <v>7</v>
      </c>
      <c r="G1920" s="2" t="e">
        <f t="shared" si="124"/>
        <v>#N/A</v>
      </c>
    </row>
    <row r="1921" spans="1:7" x14ac:dyDescent="0.3">
      <c r="A1921" s="1" t="str">
        <f t="shared" si="121"/>
        <v>43787NuitM2</v>
      </c>
      <c r="B1921" s="4">
        <f t="shared" si="123"/>
        <v>43787</v>
      </c>
      <c r="C1921" s="2" t="s">
        <v>7</v>
      </c>
      <c r="D1921" s="2" t="s">
        <v>8</v>
      </c>
      <c r="E1921" s="2" t="s">
        <v>21</v>
      </c>
      <c r="F1921" s="2">
        <f t="shared" si="122"/>
        <v>1</v>
      </c>
      <c r="G1921" s="2" t="str">
        <f t="shared" si="124"/>
        <v>Patrick</v>
      </c>
    </row>
    <row r="1922" spans="1:7" x14ac:dyDescent="0.3">
      <c r="A1922" s="1" t="str">
        <f t="shared" ref="A1922:A1985" si="125">CONCATENATE(B1922,E1922,D1922)</f>
        <v>43787NuitM3</v>
      </c>
      <c r="B1922" s="4">
        <f t="shared" si="123"/>
        <v>43787</v>
      </c>
      <c r="C1922" s="2" t="s">
        <v>11</v>
      </c>
      <c r="D1922" s="2" t="s">
        <v>12</v>
      </c>
      <c r="E1922" s="2" t="s">
        <v>21</v>
      </c>
      <c r="F1922" s="2">
        <f t="shared" ref="F1922:F1985" si="126">WEEKDAY(B1922,2)</f>
        <v>1</v>
      </c>
      <c r="G1922" s="2" t="str">
        <f t="shared" si="124"/>
        <v>Philippe</v>
      </c>
    </row>
    <row r="1923" spans="1:7" x14ac:dyDescent="0.3">
      <c r="A1923" s="1" t="str">
        <f t="shared" si="125"/>
        <v>43787MatinM2</v>
      </c>
      <c r="B1923" s="4">
        <f t="shared" si="123"/>
        <v>43787</v>
      </c>
      <c r="C1923" s="2" t="s">
        <v>13</v>
      </c>
      <c r="D1923" s="2" t="s">
        <v>8</v>
      </c>
      <c r="E1923" s="2" t="s">
        <v>9</v>
      </c>
      <c r="F1923" s="2">
        <f t="shared" si="126"/>
        <v>1</v>
      </c>
      <c r="G1923" s="2" t="str">
        <f t="shared" si="124"/>
        <v>Salah</v>
      </c>
    </row>
    <row r="1924" spans="1:7" x14ac:dyDescent="0.3">
      <c r="A1924" s="1" t="str">
        <f t="shared" si="125"/>
        <v>43787MatinM3</v>
      </c>
      <c r="B1924" s="4">
        <f t="shared" ref="B1924:B1987" si="127">$I$1+1*INT((ROW()-1)/6)</f>
        <v>43787</v>
      </c>
      <c r="C1924" s="2" t="s">
        <v>18</v>
      </c>
      <c r="D1924" s="2" t="s">
        <v>12</v>
      </c>
      <c r="E1924" s="2" t="s">
        <v>9</v>
      </c>
      <c r="F1924" s="2">
        <f t="shared" si="126"/>
        <v>1</v>
      </c>
      <c r="G1924" s="2" t="str">
        <f t="shared" si="124"/>
        <v>Jérôme</v>
      </c>
    </row>
    <row r="1925" spans="1:7" x14ac:dyDescent="0.3">
      <c r="A1925" s="1" t="str">
        <f t="shared" si="125"/>
        <v>43787Après-MidiM3</v>
      </c>
      <c r="B1925" s="4">
        <f t="shared" si="127"/>
        <v>43787</v>
      </c>
      <c r="C1925" s="2" t="s">
        <v>20</v>
      </c>
      <c r="D1925" s="2" t="s">
        <v>12</v>
      </c>
      <c r="E1925" s="2" t="s">
        <v>15</v>
      </c>
      <c r="F1925" s="2">
        <f t="shared" si="126"/>
        <v>1</v>
      </c>
      <c r="G1925" s="2" t="str">
        <f t="shared" si="124"/>
        <v>Jean-Pierre</v>
      </c>
    </row>
    <row r="1926" spans="1:7" x14ac:dyDescent="0.3">
      <c r="A1926" s="1" t="str">
        <f t="shared" si="125"/>
        <v>43787Après-MidiM2</v>
      </c>
      <c r="B1926" s="4">
        <f t="shared" si="127"/>
        <v>43787</v>
      </c>
      <c r="C1926" s="2" t="s">
        <v>16</v>
      </c>
      <c r="D1926" s="2" t="s">
        <v>8</v>
      </c>
      <c r="E1926" s="2" t="s">
        <v>15</v>
      </c>
      <c r="F1926" s="2">
        <f t="shared" si="126"/>
        <v>1</v>
      </c>
      <c r="G1926" s="2" t="str">
        <f t="shared" si="124"/>
        <v>Radouane</v>
      </c>
    </row>
    <row r="1927" spans="1:7" x14ac:dyDescent="0.3">
      <c r="A1927" s="1" t="str">
        <f t="shared" si="125"/>
        <v>43788NuitM2</v>
      </c>
      <c r="B1927" s="4">
        <f t="shared" si="127"/>
        <v>43788</v>
      </c>
      <c r="C1927" s="2" t="s">
        <v>7</v>
      </c>
      <c r="D1927" s="2" t="s">
        <v>8</v>
      </c>
      <c r="E1927" s="2" t="s">
        <v>21</v>
      </c>
      <c r="F1927" s="2">
        <f t="shared" si="126"/>
        <v>2</v>
      </c>
      <c r="G1927" s="2" t="str">
        <f t="shared" si="124"/>
        <v>Patrick</v>
      </c>
    </row>
    <row r="1928" spans="1:7" x14ac:dyDescent="0.3">
      <c r="A1928" s="1" t="str">
        <f t="shared" si="125"/>
        <v>43788NuitM3</v>
      </c>
      <c r="B1928" s="4">
        <f t="shared" si="127"/>
        <v>43788</v>
      </c>
      <c r="C1928" s="2" t="s">
        <v>11</v>
      </c>
      <c r="D1928" s="2" t="s">
        <v>12</v>
      </c>
      <c r="E1928" s="2" t="s">
        <v>21</v>
      </c>
      <c r="F1928" s="2">
        <f t="shared" si="126"/>
        <v>2</v>
      </c>
      <c r="G1928" s="2" t="str">
        <f t="shared" si="124"/>
        <v>Philippe</v>
      </c>
    </row>
    <row r="1929" spans="1:7" x14ac:dyDescent="0.3">
      <c r="A1929" s="1" t="str">
        <f t="shared" si="125"/>
        <v>43788MatinM2</v>
      </c>
      <c r="B1929" s="4">
        <f t="shared" si="127"/>
        <v>43788</v>
      </c>
      <c r="C1929" s="2" t="s">
        <v>13</v>
      </c>
      <c r="D1929" s="2" t="s">
        <v>8</v>
      </c>
      <c r="E1929" s="2" t="s">
        <v>9</v>
      </c>
      <c r="F1929" s="2">
        <f t="shared" si="126"/>
        <v>2</v>
      </c>
      <c r="G1929" s="2" t="str">
        <f t="shared" si="124"/>
        <v>Salah</v>
      </c>
    </row>
    <row r="1930" spans="1:7" x14ac:dyDescent="0.3">
      <c r="A1930" s="1" t="str">
        <f t="shared" si="125"/>
        <v>43788MatinM3</v>
      </c>
      <c r="B1930" s="4">
        <f t="shared" si="127"/>
        <v>43788</v>
      </c>
      <c r="C1930" s="2" t="s">
        <v>18</v>
      </c>
      <c r="D1930" s="2" t="s">
        <v>12</v>
      </c>
      <c r="E1930" s="2" t="s">
        <v>9</v>
      </c>
      <c r="F1930" s="2">
        <f t="shared" si="126"/>
        <v>2</v>
      </c>
      <c r="G1930" s="2" t="str">
        <f t="shared" si="124"/>
        <v>Jérôme</v>
      </c>
    </row>
    <row r="1931" spans="1:7" x14ac:dyDescent="0.3">
      <c r="A1931" s="1" t="str">
        <f t="shared" si="125"/>
        <v>43788Après-MidiM3</v>
      </c>
      <c r="B1931" s="4">
        <f t="shared" si="127"/>
        <v>43788</v>
      </c>
      <c r="C1931" s="2" t="s">
        <v>20</v>
      </c>
      <c r="D1931" s="2" t="s">
        <v>12</v>
      </c>
      <c r="E1931" s="2" t="s">
        <v>15</v>
      </c>
      <c r="F1931" s="2">
        <f t="shared" si="126"/>
        <v>2</v>
      </c>
      <c r="G1931" s="2" t="str">
        <f t="shared" si="124"/>
        <v>Jean-Pierre</v>
      </c>
    </row>
    <row r="1932" spans="1:7" x14ac:dyDescent="0.3">
      <c r="A1932" s="1" t="str">
        <f t="shared" si="125"/>
        <v>43788Après-MidiM2</v>
      </c>
      <c r="B1932" s="4">
        <f t="shared" si="127"/>
        <v>43788</v>
      </c>
      <c r="C1932" s="2" t="s">
        <v>16</v>
      </c>
      <c r="D1932" s="2" t="s">
        <v>8</v>
      </c>
      <c r="E1932" s="2" t="s">
        <v>15</v>
      </c>
      <c r="F1932" s="2">
        <f t="shared" si="126"/>
        <v>2</v>
      </c>
      <c r="G1932" s="2" t="str">
        <f t="shared" si="124"/>
        <v>Radouane</v>
      </c>
    </row>
    <row r="1933" spans="1:7" x14ac:dyDescent="0.3">
      <c r="A1933" s="1" t="str">
        <f t="shared" si="125"/>
        <v>43789NuitM2</v>
      </c>
      <c r="B1933" s="4">
        <f t="shared" si="127"/>
        <v>43789</v>
      </c>
      <c r="C1933" s="2" t="s">
        <v>7</v>
      </c>
      <c r="D1933" s="2" t="s">
        <v>8</v>
      </c>
      <c r="E1933" s="2" t="s">
        <v>21</v>
      </c>
      <c r="F1933" s="2">
        <f t="shared" si="126"/>
        <v>3</v>
      </c>
      <c r="G1933" s="2" t="str">
        <f t="shared" si="124"/>
        <v>Patrick</v>
      </c>
    </row>
    <row r="1934" spans="1:7" x14ac:dyDescent="0.3">
      <c r="A1934" s="1" t="str">
        <f t="shared" si="125"/>
        <v>43789NuitM3</v>
      </c>
      <c r="B1934" s="4">
        <f t="shared" si="127"/>
        <v>43789</v>
      </c>
      <c r="C1934" s="2" t="s">
        <v>11</v>
      </c>
      <c r="D1934" s="2" t="s">
        <v>12</v>
      </c>
      <c r="E1934" s="2" t="s">
        <v>21</v>
      </c>
      <c r="F1934" s="2">
        <f t="shared" si="126"/>
        <v>3</v>
      </c>
      <c r="G1934" s="2" t="str">
        <f t="shared" si="124"/>
        <v>Philippe</v>
      </c>
    </row>
    <row r="1935" spans="1:7" x14ac:dyDescent="0.3">
      <c r="A1935" s="1" t="str">
        <f t="shared" si="125"/>
        <v>43789MatinM2</v>
      </c>
      <c r="B1935" s="4">
        <f t="shared" si="127"/>
        <v>43789</v>
      </c>
      <c r="C1935" s="2" t="s">
        <v>13</v>
      </c>
      <c r="D1935" s="2" t="s">
        <v>8</v>
      </c>
      <c r="E1935" s="2" t="s">
        <v>9</v>
      </c>
      <c r="F1935" s="2">
        <f t="shared" si="126"/>
        <v>3</v>
      </c>
      <c r="G1935" s="2" t="str">
        <f t="shared" si="124"/>
        <v>Salah</v>
      </c>
    </row>
    <row r="1936" spans="1:7" x14ac:dyDescent="0.3">
      <c r="A1936" s="1" t="str">
        <f t="shared" si="125"/>
        <v>43789MatinM3</v>
      </c>
      <c r="B1936" s="4">
        <f t="shared" si="127"/>
        <v>43789</v>
      </c>
      <c r="C1936" s="2" t="s">
        <v>18</v>
      </c>
      <c r="D1936" s="2" t="s">
        <v>12</v>
      </c>
      <c r="E1936" s="2" t="s">
        <v>9</v>
      </c>
      <c r="F1936" s="2">
        <f t="shared" si="126"/>
        <v>3</v>
      </c>
      <c r="G1936" s="2" t="str">
        <f t="shared" si="124"/>
        <v>Jérôme</v>
      </c>
    </row>
    <row r="1937" spans="1:7" x14ac:dyDescent="0.3">
      <c r="A1937" s="1" t="str">
        <f t="shared" si="125"/>
        <v>43789Après-MidiM3</v>
      </c>
      <c r="B1937" s="4">
        <f t="shared" si="127"/>
        <v>43789</v>
      </c>
      <c r="C1937" s="2" t="s">
        <v>20</v>
      </c>
      <c r="D1937" s="2" t="s">
        <v>12</v>
      </c>
      <c r="E1937" s="2" t="s">
        <v>15</v>
      </c>
      <c r="F1937" s="2">
        <f t="shared" si="126"/>
        <v>3</v>
      </c>
      <c r="G1937" s="2" t="str">
        <f t="shared" si="124"/>
        <v>Jean-Pierre</v>
      </c>
    </row>
    <row r="1938" spans="1:7" x14ac:dyDescent="0.3">
      <c r="A1938" s="1" t="str">
        <f t="shared" si="125"/>
        <v>43789Après-MidiM2</v>
      </c>
      <c r="B1938" s="4">
        <f t="shared" si="127"/>
        <v>43789</v>
      </c>
      <c r="C1938" s="2" t="s">
        <v>16</v>
      </c>
      <c r="D1938" s="2" t="s">
        <v>8</v>
      </c>
      <c r="E1938" s="2" t="s">
        <v>15</v>
      </c>
      <c r="F1938" s="2">
        <f t="shared" si="126"/>
        <v>3</v>
      </c>
      <c r="G1938" s="2" t="str">
        <f t="shared" si="124"/>
        <v>Radouane</v>
      </c>
    </row>
    <row r="1939" spans="1:7" x14ac:dyDescent="0.3">
      <c r="A1939" s="1" t="str">
        <f t="shared" si="125"/>
        <v>43790NuitM2</v>
      </c>
      <c r="B1939" s="4">
        <f t="shared" si="127"/>
        <v>43790</v>
      </c>
      <c r="C1939" s="2" t="s">
        <v>7</v>
      </c>
      <c r="D1939" s="2" t="s">
        <v>8</v>
      </c>
      <c r="E1939" s="2" t="s">
        <v>21</v>
      </c>
      <c r="F1939" s="2">
        <f t="shared" si="126"/>
        <v>4</v>
      </c>
      <c r="G1939" s="2" t="str">
        <f t="shared" si="124"/>
        <v>Patrick</v>
      </c>
    </row>
    <row r="1940" spans="1:7" x14ac:dyDescent="0.3">
      <c r="A1940" s="1" t="str">
        <f t="shared" si="125"/>
        <v>43790NuitM3</v>
      </c>
      <c r="B1940" s="4">
        <f t="shared" si="127"/>
        <v>43790</v>
      </c>
      <c r="C1940" s="2" t="s">
        <v>11</v>
      </c>
      <c r="D1940" s="2" t="s">
        <v>12</v>
      </c>
      <c r="E1940" s="2" t="s">
        <v>21</v>
      </c>
      <c r="F1940" s="2">
        <f t="shared" si="126"/>
        <v>4</v>
      </c>
      <c r="G1940" s="2" t="str">
        <f t="shared" si="124"/>
        <v>Philippe</v>
      </c>
    </row>
    <row r="1941" spans="1:7" x14ac:dyDescent="0.3">
      <c r="A1941" s="1" t="str">
        <f t="shared" si="125"/>
        <v>43790MatinM2</v>
      </c>
      <c r="B1941" s="4">
        <f t="shared" si="127"/>
        <v>43790</v>
      </c>
      <c r="C1941" s="2" t="s">
        <v>13</v>
      </c>
      <c r="D1941" s="2" t="s">
        <v>8</v>
      </c>
      <c r="E1941" s="2" t="s">
        <v>9</v>
      </c>
      <c r="F1941" s="2">
        <f t="shared" si="126"/>
        <v>4</v>
      </c>
      <c r="G1941" s="2" t="str">
        <f t="shared" si="124"/>
        <v>Salah</v>
      </c>
    </row>
    <row r="1942" spans="1:7" x14ac:dyDescent="0.3">
      <c r="A1942" s="1" t="str">
        <f t="shared" si="125"/>
        <v>43790MatinM3</v>
      </c>
      <c r="B1942" s="4">
        <f t="shared" si="127"/>
        <v>43790</v>
      </c>
      <c r="C1942" s="2" t="s">
        <v>18</v>
      </c>
      <c r="D1942" s="2" t="s">
        <v>12</v>
      </c>
      <c r="E1942" s="2" t="s">
        <v>9</v>
      </c>
      <c r="F1942" s="2">
        <f t="shared" si="126"/>
        <v>4</v>
      </c>
      <c r="G1942" s="2" t="str">
        <f t="shared" si="124"/>
        <v>Jérôme</v>
      </c>
    </row>
    <row r="1943" spans="1:7" x14ac:dyDescent="0.3">
      <c r="A1943" s="1" t="str">
        <f t="shared" si="125"/>
        <v>43790Après-MidiM3</v>
      </c>
      <c r="B1943" s="4">
        <f t="shared" si="127"/>
        <v>43790</v>
      </c>
      <c r="C1943" s="2" t="s">
        <v>20</v>
      </c>
      <c r="D1943" s="2" t="s">
        <v>12</v>
      </c>
      <c r="E1943" s="2" t="s">
        <v>15</v>
      </c>
      <c r="F1943" s="2">
        <f t="shared" si="126"/>
        <v>4</v>
      </c>
      <c r="G1943" s="2" t="str">
        <f t="shared" si="124"/>
        <v>Jean-Pierre</v>
      </c>
    </row>
    <row r="1944" spans="1:7" x14ac:dyDescent="0.3">
      <c r="A1944" s="1" t="str">
        <f t="shared" si="125"/>
        <v>43790Après-MidiM2</v>
      </c>
      <c r="B1944" s="4">
        <f t="shared" si="127"/>
        <v>43790</v>
      </c>
      <c r="C1944" s="2" t="s">
        <v>16</v>
      </c>
      <c r="D1944" s="2" t="s">
        <v>8</v>
      </c>
      <c r="E1944" s="2" t="s">
        <v>15</v>
      </c>
      <c r="F1944" s="2">
        <f t="shared" si="126"/>
        <v>4</v>
      </c>
      <c r="G1944" s="2" t="str">
        <f t="shared" si="124"/>
        <v>Radouane</v>
      </c>
    </row>
    <row r="1945" spans="1:7" x14ac:dyDescent="0.3">
      <c r="A1945" s="1" t="str">
        <f t="shared" si="125"/>
        <v>43791NuitM2</v>
      </c>
      <c r="B1945" s="4">
        <f t="shared" si="127"/>
        <v>43791</v>
      </c>
      <c r="C1945" s="2" t="s">
        <v>7</v>
      </c>
      <c r="D1945" s="2" t="s">
        <v>8</v>
      </c>
      <c r="E1945" s="2" t="s">
        <v>21</v>
      </c>
      <c r="F1945" s="2">
        <f t="shared" si="126"/>
        <v>5</v>
      </c>
      <c r="G1945" s="2" t="str">
        <f t="shared" si="124"/>
        <v>Patrick</v>
      </c>
    </row>
    <row r="1946" spans="1:7" x14ac:dyDescent="0.3">
      <c r="A1946" s="1" t="str">
        <f t="shared" si="125"/>
        <v>43791NuitM3</v>
      </c>
      <c r="B1946" s="4">
        <f t="shared" si="127"/>
        <v>43791</v>
      </c>
      <c r="C1946" s="2" t="s">
        <v>11</v>
      </c>
      <c r="D1946" s="2" t="s">
        <v>12</v>
      </c>
      <c r="E1946" s="2" t="s">
        <v>21</v>
      </c>
      <c r="F1946" s="2">
        <f t="shared" si="126"/>
        <v>5</v>
      </c>
      <c r="G1946" s="2" t="str">
        <f t="shared" si="124"/>
        <v>Philippe</v>
      </c>
    </row>
    <row r="1947" spans="1:7" x14ac:dyDescent="0.3">
      <c r="A1947" s="1" t="str">
        <f t="shared" si="125"/>
        <v>43791MatinM2</v>
      </c>
      <c r="B1947" s="4">
        <f t="shared" si="127"/>
        <v>43791</v>
      </c>
      <c r="C1947" s="2" t="s">
        <v>13</v>
      </c>
      <c r="D1947" s="2" t="s">
        <v>8</v>
      </c>
      <c r="E1947" s="2" t="s">
        <v>9</v>
      </c>
      <c r="F1947" s="2">
        <f t="shared" si="126"/>
        <v>5</v>
      </c>
      <c r="G1947" s="2" t="str">
        <f t="shared" si="124"/>
        <v>Salah</v>
      </c>
    </row>
    <row r="1948" spans="1:7" x14ac:dyDescent="0.3">
      <c r="A1948" s="1" t="str">
        <f t="shared" si="125"/>
        <v>43791MatinM3</v>
      </c>
      <c r="B1948" s="4">
        <f t="shared" si="127"/>
        <v>43791</v>
      </c>
      <c r="C1948" s="2" t="s">
        <v>18</v>
      </c>
      <c r="D1948" s="2" t="s">
        <v>12</v>
      </c>
      <c r="E1948" s="2" t="s">
        <v>9</v>
      </c>
      <c r="F1948" s="2">
        <f t="shared" si="126"/>
        <v>5</v>
      </c>
      <c r="G1948" s="2" t="str">
        <f t="shared" si="124"/>
        <v>Jérôme</v>
      </c>
    </row>
    <row r="1949" spans="1:7" x14ac:dyDescent="0.3">
      <c r="A1949" s="1" t="str">
        <f t="shared" si="125"/>
        <v>43791Après-MidiM3</v>
      </c>
      <c r="B1949" s="4">
        <f t="shared" si="127"/>
        <v>43791</v>
      </c>
      <c r="C1949" s="2" t="s">
        <v>20</v>
      </c>
      <c r="D1949" s="2" t="s">
        <v>12</v>
      </c>
      <c r="E1949" s="2" t="s">
        <v>15</v>
      </c>
      <c r="F1949" s="2">
        <f t="shared" si="126"/>
        <v>5</v>
      </c>
      <c r="G1949" s="2" t="str">
        <f t="shared" si="124"/>
        <v>Jean-Pierre</v>
      </c>
    </row>
    <row r="1950" spans="1:7" x14ac:dyDescent="0.3">
      <c r="A1950" s="1" t="str">
        <f t="shared" si="125"/>
        <v>43791Après-MidiM2</v>
      </c>
      <c r="B1950" s="4">
        <f t="shared" si="127"/>
        <v>43791</v>
      </c>
      <c r="C1950" s="2" t="s">
        <v>16</v>
      </c>
      <c r="D1950" s="2" t="s">
        <v>8</v>
      </c>
      <c r="E1950" s="2" t="s">
        <v>15</v>
      </c>
      <c r="F1950" s="2">
        <f t="shared" si="126"/>
        <v>5</v>
      </c>
      <c r="G1950" s="2" t="str">
        <f t="shared" si="124"/>
        <v>Radouane</v>
      </c>
    </row>
    <row r="1951" spans="1:7" x14ac:dyDescent="0.3">
      <c r="A1951" s="1" t="str">
        <f t="shared" si="125"/>
        <v>43792</v>
      </c>
      <c r="B1951" s="6">
        <f t="shared" si="127"/>
        <v>43792</v>
      </c>
      <c r="C1951" s="7"/>
      <c r="D1951" s="7"/>
      <c r="E1951" s="7"/>
      <c r="F1951" s="7">
        <f t="shared" si="126"/>
        <v>6</v>
      </c>
      <c r="G1951" s="2" t="e">
        <f t="shared" si="124"/>
        <v>#N/A</v>
      </c>
    </row>
    <row r="1952" spans="1:7" x14ac:dyDescent="0.3">
      <c r="A1952" s="1" t="str">
        <f t="shared" ca="1" si="125"/>
        <v>43792NuitM3</v>
      </c>
      <c r="B1952" s="6">
        <f t="shared" si="127"/>
        <v>43792</v>
      </c>
      <c r="C1952" s="9" t="str">
        <f ca="1">INDIRECT("c"&amp;ROW()-6)</f>
        <v>Vert</v>
      </c>
      <c r="D1952" s="9" t="str">
        <f ca="1">INDIRECT("d"&amp;ROW()-6)</f>
        <v>M3</v>
      </c>
      <c r="E1952" s="9" t="str">
        <f ca="1">INDIRECT("e"&amp;ROW()-6)</f>
        <v>Nuit</v>
      </c>
      <c r="F1952" s="7">
        <f t="shared" si="126"/>
        <v>6</v>
      </c>
      <c r="G1952" s="2" t="str">
        <f t="shared" ca="1" si="124"/>
        <v>Philippe</v>
      </c>
    </row>
    <row r="1953" spans="1:7" x14ac:dyDescent="0.3">
      <c r="A1953" s="1" t="str">
        <f t="shared" ca="1" si="125"/>
        <v>43792MatinM2</v>
      </c>
      <c r="B1953" s="6">
        <f t="shared" si="127"/>
        <v>43792</v>
      </c>
      <c r="C1953" s="9" t="str">
        <f ca="1">INDIRECT("c"&amp;ROW()-6)</f>
        <v>Noir</v>
      </c>
      <c r="D1953" s="9" t="str">
        <f ca="1">INDIRECT("d"&amp;ROW()-6)</f>
        <v>M2</v>
      </c>
      <c r="E1953" s="9" t="str">
        <f ca="1">INDIRECT("e"&amp;ROW()-6)</f>
        <v>Matin</v>
      </c>
      <c r="F1953" s="7">
        <f t="shared" si="126"/>
        <v>6</v>
      </c>
      <c r="G1953" s="2" t="str">
        <f t="shared" ca="1" si="124"/>
        <v>Salah</v>
      </c>
    </row>
    <row r="1954" spans="1:7" x14ac:dyDescent="0.3">
      <c r="A1954" s="1" t="str">
        <f t="shared" si="125"/>
        <v>43792</v>
      </c>
      <c r="B1954" s="6">
        <f t="shared" si="127"/>
        <v>43792</v>
      </c>
      <c r="C1954" s="7"/>
      <c r="D1954" s="7"/>
      <c r="E1954" s="7"/>
      <c r="F1954" s="7">
        <f t="shared" si="126"/>
        <v>6</v>
      </c>
      <c r="G1954" s="2" t="e">
        <f t="shared" si="124"/>
        <v>#N/A</v>
      </c>
    </row>
    <row r="1955" spans="1:7" x14ac:dyDescent="0.3">
      <c r="A1955" s="1" t="str">
        <f t="shared" si="125"/>
        <v>43792</v>
      </c>
      <c r="B1955" s="6">
        <f t="shared" si="127"/>
        <v>43792</v>
      </c>
      <c r="C1955" s="7"/>
      <c r="D1955" s="7"/>
      <c r="E1955" s="7"/>
      <c r="F1955" s="7">
        <f t="shared" si="126"/>
        <v>6</v>
      </c>
      <c r="G1955" s="2" t="e">
        <f t="shared" si="124"/>
        <v>#N/A</v>
      </c>
    </row>
    <row r="1956" spans="1:7" x14ac:dyDescent="0.3">
      <c r="A1956" s="1" t="str">
        <f t="shared" si="125"/>
        <v>43792</v>
      </c>
      <c r="B1956" s="6">
        <f t="shared" si="127"/>
        <v>43792</v>
      </c>
      <c r="C1956" s="7"/>
      <c r="D1956" s="7"/>
      <c r="E1956" s="7"/>
      <c r="F1956" s="7">
        <f t="shared" si="126"/>
        <v>6</v>
      </c>
      <c r="G1956" s="2" t="e">
        <f t="shared" si="124"/>
        <v>#N/A</v>
      </c>
    </row>
    <row r="1957" spans="1:7" x14ac:dyDescent="0.3">
      <c r="A1957" s="1" t="str">
        <f t="shared" si="125"/>
        <v>43793</v>
      </c>
      <c r="B1957" s="6">
        <f t="shared" si="127"/>
        <v>43793</v>
      </c>
      <c r="C1957" s="7"/>
      <c r="D1957" s="7"/>
      <c r="E1957" s="7"/>
      <c r="F1957" s="7">
        <f t="shared" si="126"/>
        <v>7</v>
      </c>
      <c r="G1957" s="2" t="e">
        <f t="shared" si="124"/>
        <v>#N/A</v>
      </c>
    </row>
    <row r="1958" spans="1:7" x14ac:dyDescent="0.3">
      <c r="A1958" s="1" t="str">
        <f t="shared" si="125"/>
        <v>43793</v>
      </c>
      <c r="B1958" s="6">
        <f t="shared" si="127"/>
        <v>43793</v>
      </c>
      <c r="C1958" s="7"/>
      <c r="D1958" s="7"/>
      <c r="E1958" s="7"/>
      <c r="F1958" s="7">
        <f t="shared" si="126"/>
        <v>7</v>
      </c>
      <c r="G1958" s="2" t="e">
        <f t="shared" si="124"/>
        <v>#N/A</v>
      </c>
    </row>
    <row r="1959" spans="1:7" x14ac:dyDescent="0.3">
      <c r="A1959" s="1" t="str">
        <f t="shared" si="125"/>
        <v>43793</v>
      </c>
      <c r="B1959" s="6">
        <f t="shared" si="127"/>
        <v>43793</v>
      </c>
      <c r="C1959" s="7"/>
      <c r="D1959" s="7"/>
      <c r="E1959" s="7"/>
      <c r="F1959" s="7">
        <f t="shared" si="126"/>
        <v>7</v>
      </c>
      <c r="G1959" s="2" t="e">
        <f t="shared" si="124"/>
        <v>#N/A</v>
      </c>
    </row>
    <row r="1960" spans="1:7" x14ac:dyDescent="0.3">
      <c r="A1960" s="1" t="str">
        <f t="shared" si="125"/>
        <v>43793</v>
      </c>
      <c r="B1960" s="6">
        <f t="shared" si="127"/>
        <v>43793</v>
      </c>
      <c r="C1960" s="7"/>
      <c r="D1960" s="7"/>
      <c r="E1960" s="7"/>
      <c r="F1960" s="7">
        <f t="shared" si="126"/>
        <v>7</v>
      </c>
      <c r="G1960" s="2" t="e">
        <f t="shared" si="124"/>
        <v>#N/A</v>
      </c>
    </row>
    <row r="1961" spans="1:7" x14ac:dyDescent="0.3">
      <c r="A1961" s="1" t="str">
        <f t="shared" si="125"/>
        <v>43793</v>
      </c>
      <c r="B1961" s="6">
        <f t="shared" si="127"/>
        <v>43793</v>
      </c>
      <c r="C1961" s="7"/>
      <c r="D1961" s="7"/>
      <c r="E1961" s="7"/>
      <c r="F1961" s="7">
        <f t="shared" si="126"/>
        <v>7</v>
      </c>
      <c r="G1961" s="2" t="e">
        <f t="shared" si="124"/>
        <v>#N/A</v>
      </c>
    </row>
    <row r="1962" spans="1:7" x14ac:dyDescent="0.3">
      <c r="A1962" s="1" t="str">
        <f t="shared" si="125"/>
        <v>43793</v>
      </c>
      <c r="B1962" s="6">
        <f t="shared" si="127"/>
        <v>43793</v>
      </c>
      <c r="C1962" s="7"/>
      <c r="D1962" s="7"/>
      <c r="E1962" s="7"/>
      <c r="F1962" s="7">
        <f t="shared" si="126"/>
        <v>7</v>
      </c>
      <c r="G1962" s="2" t="e">
        <f t="shared" si="124"/>
        <v>#N/A</v>
      </c>
    </row>
    <row r="1963" spans="1:7" x14ac:dyDescent="0.3">
      <c r="A1963" s="1" t="str">
        <f t="shared" si="125"/>
        <v>43794Après-MidiM2</v>
      </c>
      <c r="B1963" s="4">
        <f t="shared" si="127"/>
        <v>43794</v>
      </c>
      <c r="C1963" s="2" t="s">
        <v>7</v>
      </c>
      <c r="D1963" s="2" t="s">
        <v>8</v>
      </c>
      <c r="E1963" s="2" t="s">
        <v>15</v>
      </c>
      <c r="F1963" s="2">
        <f t="shared" si="126"/>
        <v>1</v>
      </c>
      <c r="G1963" s="2" t="str">
        <f t="shared" si="124"/>
        <v>Patrick</v>
      </c>
    </row>
    <row r="1964" spans="1:7" x14ac:dyDescent="0.3">
      <c r="A1964" s="1" t="str">
        <f t="shared" si="125"/>
        <v>43794Après-MidiM3</v>
      </c>
      <c r="B1964" s="4">
        <f t="shared" si="127"/>
        <v>43794</v>
      </c>
      <c r="C1964" s="2" t="s">
        <v>11</v>
      </c>
      <c r="D1964" s="2" t="s">
        <v>12</v>
      </c>
      <c r="E1964" s="2" t="s">
        <v>15</v>
      </c>
      <c r="F1964" s="2">
        <f t="shared" si="126"/>
        <v>1</v>
      </c>
      <c r="G1964" s="2" t="str">
        <f t="shared" si="124"/>
        <v>Philippe</v>
      </c>
    </row>
    <row r="1965" spans="1:7" x14ac:dyDescent="0.3">
      <c r="A1965" s="1" t="str">
        <f t="shared" si="125"/>
        <v>43794NuitM2</v>
      </c>
      <c r="B1965" s="4">
        <f t="shared" si="127"/>
        <v>43794</v>
      </c>
      <c r="C1965" s="2" t="s">
        <v>13</v>
      </c>
      <c r="D1965" s="2" t="s">
        <v>8</v>
      </c>
      <c r="E1965" s="2" t="s">
        <v>21</v>
      </c>
      <c r="F1965" s="2">
        <f t="shared" si="126"/>
        <v>1</v>
      </c>
      <c r="G1965" s="2" t="str">
        <f t="shared" si="124"/>
        <v>Salah</v>
      </c>
    </row>
    <row r="1966" spans="1:7" x14ac:dyDescent="0.3">
      <c r="A1966" s="1" t="str">
        <f t="shared" si="125"/>
        <v>43794NuitM3</v>
      </c>
      <c r="B1966" s="4">
        <f t="shared" si="127"/>
        <v>43794</v>
      </c>
      <c r="C1966" s="2" t="s">
        <v>18</v>
      </c>
      <c r="D1966" s="2" t="s">
        <v>12</v>
      </c>
      <c r="E1966" s="2" t="s">
        <v>21</v>
      </c>
      <c r="F1966" s="2">
        <f t="shared" si="126"/>
        <v>1</v>
      </c>
      <c r="G1966" s="2" t="str">
        <f t="shared" si="124"/>
        <v>Jérôme</v>
      </c>
    </row>
    <row r="1967" spans="1:7" x14ac:dyDescent="0.3">
      <c r="A1967" s="1" t="str">
        <f t="shared" si="125"/>
        <v>43794MatinM3</v>
      </c>
      <c r="B1967" s="4">
        <f t="shared" si="127"/>
        <v>43794</v>
      </c>
      <c r="C1967" s="2" t="s">
        <v>20</v>
      </c>
      <c r="D1967" s="2" t="s">
        <v>12</v>
      </c>
      <c r="E1967" s="2" t="s">
        <v>9</v>
      </c>
      <c r="F1967" s="2">
        <f t="shared" si="126"/>
        <v>1</v>
      </c>
      <c r="G1967" s="2" t="str">
        <f t="shared" si="124"/>
        <v>Jean-Pierre</v>
      </c>
    </row>
    <row r="1968" spans="1:7" x14ac:dyDescent="0.3">
      <c r="A1968" s="1" t="str">
        <f t="shared" si="125"/>
        <v>43794MatinM2</v>
      </c>
      <c r="B1968" s="4">
        <f t="shared" si="127"/>
        <v>43794</v>
      </c>
      <c r="C1968" s="2" t="s">
        <v>16</v>
      </c>
      <c r="D1968" s="2" t="s">
        <v>8</v>
      </c>
      <c r="E1968" s="2" t="s">
        <v>9</v>
      </c>
      <c r="F1968" s="2">
        <f t="shared" si="126"/>
        <v>1</v>
      </c>
      <c r="G1968" s="2" t="str">
        <f t="shared" si="124"/>
        <v>Radouane</v>
      </c>
    </row>
    <row r="1969" spans="1:7" x14ac:dyDescent="0.3">
      <c r="A1969" s="1" t="str">
        <f t="shared" si="125"/>
        <v>43795Après-MidiM2</v>
      </c>
      <c r="B1969" s="4">
        <f t="shared" si="127"/>
        <v>43795</v>
      </c>
      <c r="C1969" s="2" t="s">
        <v>7</v>
      </c>
      <c r="D1969" s="2" t="s">
        <v>8</v>
      </c>
      <c r="E1969" s="2" t="s">
        <v>15</v>
      </c>
      <c r="F1969" s="2">
        <f t="shared" si="126"/>
        <v>2</v>
      </c>
      <c r="G1969" s="2" t="str">
        <f t="shared" si="124"/>
        <v>Patrick</v>
      </c>
    </row>
    <row r="1970" spans="1:7" x14ac:dyDescent="0.3">
      <c r="A1970" s="1" t="str">
        <f t="shared" si="125"/>
        <v>43795Après-MidiM3</v>
      </c>
      <c r="B1970" s="4">
        <f t="shared" si="127"/>
        <v>43795</v>
      </c>
      <c r="C1970" s="2" t="s">
        <v>11</v>
      </c>
      <c r="D1970" s="2" t="s">
        <v>12</v>
      </c>
      <c r="E1970" s="2" t="s">
        <v>15</v>
      </c>
      <c r="F1970" s="2">
        <f t="shared" si="126"/>
        <v>2</v>
      </c>
      <c r="G1970" s="2" t="str">
        <f t="shared" si="124"/>
        <v>Philippe</v>
      </c>
    </row>
    <row r="1971" spans="1:7" x14ac:dyDescent="0.3">
      <c r="A1971" s="1" t="str">
        <f t="shared" si="125"/>
        <v>43795NuitM2</v>
      </c>
      <c r="B1971" s="4">
        <f t="shared" si="127"/>
        <v>43795</v>
      </c>
      <c r="C1971" s="2" t="s">
        <v>13</v>
      </c>
      <c r="D1971" s="2" t="s">
        <v>8</v>
      </c>
      <c r="E1971" s="2" t="s">
        <v>21</v>
      </c>
      <c r="F1971" s="2">
        <f t="shared" si="126"/>
        <v>2</v>
      </c>
      <c r="G1971" s="2" t="str">
        <f t="shared" si="124"/>
        <v>Salah</v>
      </c>
    </row>
    <row r="1972" spans="1:7" x14ac:dyDescent="0.3">
      <c r="A1972" s="1" t="str">
        <f t="shared" si="125"/>
        <v>43795NuitM3</v>
      </c>
      <c r="B1972" s="4">
        <f t="shared" si="127"/>
        <v>43795</v>
      </c>
      <c r="C1972" s="2" t="s">
        <v>18</v>
      </c>
      <c r="D1972" s="2" t="s">
        <v>12</v>
      </c>
      <c r="E1972" s="2" t="s">
        <v>21</v>
      </c>
      <c r="F1972" s="2">
        <f t="shared" si="126"/>
        <v>2</v>
      </c>
      <c r="G1972" s="2" t="str">
        <f t="shared" si="124"/>
        <v>Jérôme</v>
      </c>
    </row>
    <row r="1973" spans="1:7" x14ac:dyDescent="0.3">
      <c r="A1973" s="1" t="str">
        <f t="shared" si="125"/>
        <v>43795MatinM3</v>
      </c>
      <c r="B1973" s="4">
        <f t="shared" si="127"/>
        <v>43795</v>
      </c>
      <c r="C1973" s="2" t="s">
        <v>20</v>
      </c>
      <c r="D1973" s="2" t="s">
        <v>12</v>
      </c>
      <c r="E1973" s="2" t="s">
        <v>9</v>
      </c>
      <c r="F1973" s="2">
        <f t="shared" si="126"/>
        <v>2</v>
      </c>
      <c r="G1973" s="2" t="str">
        <f t="shared" si="124"/>
        <v>Jean-Pierre</v>
      </c>
    </row>
    <row r="1974" spans="1:7" x14ac:dyDescent="0.3">
      <c r="A1974" s="1" t="str">
        <f t="shared" si="125"/>
        <v>43795MatinM2</v>
      </c>
      <c r="B1974" s="4">
        <f t="shared" si="127"/>
        <v>43795</v>
      </c>
      <c r="C1974" s="2" t="s">
        <v>16</v>
      </c>
      <c r="D1974" s="2" t="s">
        <v>8</v>
      </c>
      <c r="E1974" s="2" t="s">
        <v>9</v>
      </c>
      <c r="F1974" s="2">
        <f t="shared" si="126"/>
        <v>2</v>
      </c>
      <c r="G1974" s="2" t="str">
        <f t="shared" si="124"/>
        <v>Radouane</v>
      </c>
    </row>
    <row r="1975" spans="1:7" x14ac:dyDescent="0.3">
      <c r="A1975" s="1" t="str">
        <f t="shared" si="125"/>
        <v>43796Après-MidiM2</v>
      </c>
      <c r="B1975" s="4">
        <f t="shared" si="127"/>
        <v>43796</v>
      </c>
      <c r="C1975" s="2" t="s">
        <v>7</v>
      </c>
      <c r="D1975" s="2" t="s">
        <v>8</v>
      </c>
      <c r="E1975" s="2" t="s">
        <v>15</v>
      </c>
      <c r="F1975" s="2">
        <f t="shared" si="126"/>
        <v>3</v>
      </c>
      <c r="G1975" s="2" t="str">
        <f t="shared" si="124"/>
        <v>Patrick</v>
      </c>
    </row>
    <row r="1976" spans="1:7" x14ac:dyDescent="0.3">
      <c r="A1976" s="1" t="str">
        <f t="shared" si="125"/>
        <v>43796Après-MidiM3</v>
      </c>
      <c r="B1976" s="4">
        <f t="shared" si="127"/>
        <v>43796</v>
      </c>
      <c r="C1976" s="2" t="s">
        <v>11</v>
      </c>
      <c r="D1976" s="2" t="s">
        <v>12</v>
      </c>
      <c r="E1976" s="2" t="s">
        <v>15</v>
      </c>
      <c r="F1976" s="2">
        <f t="shared" si="126"/>
        <v>3</v>
      </c>
      <c r="G1976" s="2" t="str">
        <f t="shared" si="124"/>
        <v>Philippe</v>
      </c>
    </row>
    <row r="1977" spans="1:7" x14ac:dyDescent="0.3">
      <c r="A1977" s="1" t="str">
        <f t="shared" si="125"/>
        <v>43796NuitM2</v>
      </c>
      <c r="B1977" s="4">
        <f t="shared" si="127"/>
        <v>43796</v>
      </c>
      <c r="C1977" s="2" t="s">
        <v>13</v>
      </c>
      <c r="D1977" s="2" t="s">
        <v>8</v>
      </c>
      <c r="E1977" s="2" t="s">
        <v>21</v>
      </c>
      <c r="F1977" s="2">
        <f t="shared" si="126"/>
        <v>3</v>
      </c>
      <c r="G1977" s="2" t="str">
        <f t="shared" si="124"/>
        <v>Salah</v>
      </c>
    </row>
    <row r="1978" spans="1:7" x14ac:dyDescent="0.3">
      <c r="A1978" s="1" t="str">
        <f t="shared" si="125"/>
        <v>43796NuitM3</v>
      </c>
      <c r="B1978" s="4">
        <f t="shared" si="127"/>
        <v>43796</v>
      </c>
      <c r="C1978" s="2" t="s">
        <v>18</v>
      </c>
      <c r="D1978" s="2" t="s">
        <v>12</v>
      </c>
      <c r="E1978" s="2" t="s">
        <v>21</v>
      </c>
      <c r="F1978" s="2">
        <f t="shared" si="126"/>
        <v>3</v>
      </c>
      <c r="G1978" s="2" t="str">
        <f t="shared" si="124"/>
        <v>Jérôme</v>
      </c>
    </row>
    <row r="1979" spans="1:7" x14ac:dyDescent="0.3">
      <c r="A1979" s="1" t="str">
        <f t="shared" si="125"/>
        <v>43796MatinM3</v>
      </c>
      <c r="B1979" s="4">
        <f t="shared" si="127"/>
        <v>43796</v>
      </c>
      <c r="C1979" s="2" t="s">
        <v>20</v>
      </c>
      <c r="D1979" s="2" t="s">
        <v>12</v>
      </c>
      <c r="E1979" s="2" t="s">
        <v>9</v>
      </c>
      <c r="F1979" s="2">
        <f t="shared" si="126"/>
        <v>3</v>
      </c>
      <c r="G1979" s="2" t="str">
        <f t="shared" si="124"/>
        <v>Jean-Pierre</v>
      </c>
    </row>
    <row r="1980" spans="1:7" x14ac:dyDescent="0.3">
      <c r="A1980" s="1" t="str">
        <f t="shared" si="125"/>
        <v>43796MatinM2</v>
      </c>
      <c r="B1980" s="4">
        <f t="shared" si="127"/>
        <v>43796</v>
      </c>
      <c r="C1980" s="2" t="s">
        <v>16</v>
      </c>
      <c r="D1980" s="2" t="s">
        <v>8</v>
      </c>
      <c r="E1980" s="2" t="s">
        <v>9</v>
      </c>
      <c r="F1980" s="2">
        <f t="shared" si="126"/>
        <v>3</v>
      </c>
      <c r="G1980" s="2" t="str">
        <f t="shared" si="124"/>
        <v>Radouane</v>
      </c>
    </row>
    <row r="1981" spans="1:7" x14ac:dyDescent="0.3">
      <c r="A1981" s="1" t="str">
        <f t="shared" si="125"/>
        <v>43797Après-MidiM2</v>
      </c>
      <c r="B1981" s="4">
        <f t="shared" si="127"/>
        <v>43797</v>
      </c>
      <c r="C1981" s="2" t="s">
        <v>7</v>
      </c>
      <c r="D1981" s="2" t="s">
        <v>8</v>
      </c>
      <c r="E1981" s="2" t="s">
        <v>15</v>
      </c>
      <c r="F1981" s="2">
        <f t="shared" si="126"/>
        <v>4</v>
      </c>
      <c r="G1981" s="2" t="str">
        <f t="shared" si="124"/>
        <v>Patrick</v>
      </c>
    </row>
    <row r="1982" spans="1:7" x14ac:dyDescent="0.3">
      <c r="A1982" s="1" t="str">
        <f t="shared" si="125"/>
        <v>43797Après-MidiM3</v>
      </c>
      <c r="B1982" s="4">
        <f t="shared" si="127"/>
        <v>43797</v>
      </c>
      <c r="C1982" s="2" t="s">
        <v>11</v>
      </c>
      <c r="D1982" s="2" t="s">
        <v>12</v>
      </c>
      <c r="E1982" s="2" t="s">
        <v>15</v>
      </c>
      <c r="F1982" s="2">
        <f t="shared" si="126"/>
        <v>4</v>
      </c>
      <c r="G1982" s="2" t="str">
        <f t="shared" si="124"/>
        <v>Philippe</v>
      </c>
    </row>
    <row r="1983" spans="1:7" x14ac:dyDescent="0.3">
      <c r="A1983" s="1" t="str">
        <f t="shared" si="125"/>
        <v>43797NuitM2</v>
      </c>
      <c r="B1983" s="4">
        <f t="shared" si="127"/>
        <v>43797</v>
      </c>
      <c r="C1983" s="2" t="s">
        <v>13</v>
      </c>
      <c r="D1983" s="2" t="s">
        <v>8</v>
      </c>
      <c r="E1983" s="2" t="s">
        <v>21</v>
      </c>
      <c r="F1983" s="2">
        <f t="shared" si="126"/>
        <v>4</v>
      </c>
      <c r="G1983" s="2" t="str">
        <f t="shared" ref="G1983:G2046" si="128">VLOOKUP(C1983,couleur,3,FALSE)</f>
        <v>Salah</v>
      </c>
    </row>
    <row r="1984" spans="1:7" x14ac:dyDescent="0.3">
      <c r="A1984" s="1" t="str">
        <f t="shared" si="125"/>
        <v>43797NuitM3</v>
      </c>
      <c r="B1984" s="4">
        <f t="shared" si="127"/>
        <v>43797</v>
      </c>
      <c r="C1984" s="2" t="s">
        <v>18</v>
      </c>
      <c r="D1984" s="2" t="s">
        <v>12</v>
      </c>
      <c r="E1984" s="2" t="s">
        <v>21</v>
      </c>
      <c r="F1984" s="2">
        <f t="shared" si="126"/>
        <v>4</v>
      </c>
      <c r="G1984" s="2" t="str">
        <f t="shared" si="128"/>
        <v>Jérôme</v>
      </c>
    </row>
    <row r="1985" spans="1:7" x14ac:dyDescent="0.3">
      <c r="A1985" s="1" t="str">
        <f t="shared" si="125"/>
        <v>43797MatinM3</v>
      </c>
      <c r="B1985" s="4">
        <f t="shared" si="127"/>
        <v>43797</v>
      </c>
      <c r="C1985" s="2" t="s">
        <v>20</v>
      </c>
      <c r="D1985" s="2" t="s">
        <v>12</v>
      </c>
      <c r="E1985" s="2" t="s">
        <v>9</v>
      </c>
      <c r="F1985" s="2">
        <f t="shared" si="126"/>
        <v>4</v>
      </c>
      <c r="G1985" s="2" t="str">
        <f t="shared" si="128"/>
        <v>Jean-Pierre</v>
      </c>
    </row>
    <row r="1986" spans="1:7" x14ac:dyDescent="0.3">
      <c r="A1986" s="1" t="str">
        <f t="shared" ref="A1986:A2049" si="129">CONCATENATE(B1986,E1986,D1986)</f>
        <v>43797MatinM2</v>
      </c>
      <c r="B1986" s="4">
        <f t="shared" si="127"/>
        <v>43797</v>
      </c>
      <c r="C1986" s="2" t="s">
        <v>16</v>
      </c>
      <c r="D1986" s="2" t="s">
        <v>8</v>
      </c>
      <c r="E1986" s="2" t="s">
        <v>9</v>
      </c>
      <c r="F1986" s="2">
        <f t="shared" ref="F1986:F2049" si="130">WEEKDAY(B1986,2)</f>
        <v>4</v>
      </c>
      <c r="G1986" s="2" t="str">
        <f t="shared" si="128"/>
        <v>Radouane</v>
      </c>
    </row>
    <row r="1987" spans="1:7" x14ac:dyDescent="0.3">
      <c r="A1987" s="1" t="str">
        <f t="shared" si="129"/>
        <v>43798Après-MidiM2</v>
      </c>
      <c r="B1987" s="4">
        <f t="shared" si="127"/>
        <v>43798</v>
      </c>
      <c r="C1987" s="2" t="s">
        <v>7</v>
      </c>
      <c r="D1987" s="2" t="s">
        <v>8</v>
      </c>
      <c r="E1987" s="2" t="s">
        <v>15</v>
      </c>
      <c r="F1987" s="2">
        <f t="shared" si="130"/>
        <v>5</v>
      </c>
      <c r="G1987" s="2" t="str">
        <f t="shared" si="128"/>
        <v>Patrick</v>
      </c>
    </row>
    <row r="1988" spans="1:7" x14ac:dyDescent="0.3">
      <c r="A1988" s="1" t="str">
        <f t="shared" si="129"/>
        <v>43798Après-MidiM3</v>
      </c>
      <c r="B1988" s="4">
        <f t="shared" ref="B1988:B2051" si="131">$I$1+1*INT((ROW()-1)/6)</f>
        <v>43798</v>
      </c>
      <c r="C1988" s="2" t="s">
        <v>11</v>
      </c>
      <c r="D1988" s="2" t="s">
        <v>12</v>
      </c>
      <c r="E1988" s="2" t="s">
        <v>15</v>
      </c>
      <c r="F1988" s="2">
        <f t="shared" si="130"/>
        <v>5</v>
      </c>
      <c r="G1988" s="2" t="str">
        <f t="shared" si="128"/>
        <v>Philippe</v>
      </c>
    </row>
    <row r="1989" spans="1:7" x14ac:dyDescent="0.3">
      <c r="A1989" s="1" t="str">
        <f t="shared" si="129"/>
        <v>43798NuitM2</v>
      </c>
      <c r="B1989" s="4">
        <f t="shared" si="131"/>
        <v>43798</v>
      </c>
      <c r="C1989" s="2" t="s">
        <v>13</v>
      </c>
      <c r="D1989" s="2" t="s">
        <v>8</v>
      </c>
      <c r="E1989" s="2" t="s">
        <v>21</v>
      </c>
      <c r="F1989" s="2">
        <f t="shared" si="130"/>
        <v>5</v>
      </c>
      <c r="G1989" s="2" t="str">
        <f t="shared" si="128"/>
        <v>Salah</v>
      </c>
    </row>
    <row r="1990" spans="1:7" x14ac:dyDescent="0.3">
      <c r="A1990" s="1" t="str">
        <f t="shared" si="129"/>
        <v>43798NuitM3</v>
      </c>
      <c r="B1990" s="4">
        <f t="shared" si="131"/>
        <v>43798</v>
      </c>
      <c r="C1990" s="2" t="s">
        <v>18</v>
      </c>
      <c r="D1990" s="2" t="s">
        <v>12</v>
      </c>
      <c r="E1990" s="2" t="s">
        <v>21</v>
      </c>
      <c r="F1990" s="2">
        <f t="shared" si="130"/>
        <v>5</v>
      </c>
      <c r="G1990" s="2" t="str">
        <f t="shared" si="128"/>
        <v>Jérôme</v>
      </c>
    </row>
    <row r="1991" spans="1:7" x14ac:dyDescent="0.3">
      <c r="A1991" s="1" t="str">
        <f t="shared" si="129"/>
        <v>43798MatinM3</v>
      </c>
      <c r="B1991" s="4">
        <f t="shared" si="131"/>
        <v>43798</v>
      </c>
      <c r="C1991" s="2" t="s">
        <v>20</v>
      </c>
      <c r="D1991" s="2" t="s">
        <v>12</v>
      </c>
      <c r="E1991" s="2" t="s">
        <v>9</v>
      </c>
      <c r="F1991" s="2">
        <f t="shared" si="130"/>
        <v>5</v>
      </c>
      <c r="G1991" s="2" t="str">
        <f t="shared" si="128"/>
        <v>Jean-Pierre</v>
      </c>
    </row>
    <row r="1992" spans="1:7" x14ac:dyDescent="0.3">
      <c r="A1992" s="1" t="str">
        <f t="shared" si="129"/>
        <v>43798MatinM2</v>
      </c>
      <c r="B1992" s="4">
        <f t="shared" si="131"/>
        <v>43798</v>
      </c>
      <c r="C1992" s="2" t="s">
        <v>16</v>
      </c>
      <c r="D1992" s="2" t="s">
        <v>8</v>
      </c>
      <c r="E1992" s="2" t="s">
        <v>9</v>
      </c>
      <c r="F1992" s="2">
        <f t="shared" si="130"/>
        <v>5</v>
      </c>
      <c r="G1992" s="2" t="str">
        <f t="shared" si="128"/>
        <v>Radouane</v>
      </c>
    </row>
    <row r="1993" spans="1:7" x14ac:dyDescent="0.3">
      <c r="A1993" s="1" t="str">
        <f t="shared" ca="1" si="129"/>
        <v>43799NuitM2</v>
      </c>
      <c r="B1993" s="6">
        <f t="shared" si="131"/>
        <v>43799</v>
      </c>
      <c r="C1993" s="9" t="str">
        <f ca="1">INDIRECT("c"&amp;ROW()-4)</f>
        <v>Noir</v>
      </c>
      <c r="D1993" s="9" t="str">
        <f ca="1">INDIRECT("d"&amp;ROW()-4)</f>
        <v>M2</v>
      </c>
      <c r="E1993" s="9" t="str">
        <f ca="1">INDIRECT("e"&amp;ROW()-4)</f>
        <v>Nuit</v>
      </c>
      <c r="F1993" s="7">
        <f t="shared" si="130"/>
        <v>6</v>
      </c>
      <c r="G1993" s="2" t="str">
        <f t="shared" ca="1" si="128"/>
        <v>Salah</v>
      </c>
    </row>
    <row r="1994" spans="1:7" x14ac:dyDescent="0.3">
      <c r="A1994" s="1" t="str">
        <f t="shared" ca="1" si="129"/>
        <v>43799NuitM3</v>
      </c>
      <c r="B1994" s="6">
        <f t="shared" si="131"/>
        <v>43799</v>
      </c>
      <c r="C1994" s="9" t="str">
        <f ca="1">INDIRECT("c"&amp;ROW()-4)</f>
        <v>Jaune</v>
      </c>
      <c r="D1994" s="9" t="str">
        <f ca="1">INDIRECT("d"&amp;ROW()-4)</f>
        <v>M3</v>
      </c>
      <c r="E1994" s="9" t="str">
        <f ca="1">INDIRECT("e"&amp;ROW()-4)</f>
        <v>Nuit</v>
      </c>
      <c r="F1994" s="7">
        <f t="shared" si="130"/>
        <v>6</v>
      </c>
      <c r="G1994" s="2" t="str">
        <f t="shared" ca="1" si="128"/>
        <v>Jérôme</v>
      </c>
    </row>
    <row r="1995" spans="1:7" x14ac:dyDescent="0.3">
      <c r="A1995" s="1" t="str">
        <f t="shared" si="129"/>
        <v>43799</v>
      </c>
      <c r="B1995" s="6">
        <f t="shared" si="131"/>
        <v>43799</v>
      </c>
      <c r="C1995" s="7"/>
      <c r="D1995" s="7"/>
      <c r="E1995" s="7"/>
      <c r="F1995" s="7">
        <f t="shared" si="130"/>
        <v>6</v>
      </c>
      <c r="G1995" s="2" t="e">
        <f t="shared" si="128"/>
        <v>#N/A</v>
      </c>
    </row>
    <row r="1996" spans="1:7" x14ac:dyDescent="0.3">
      <c r="A1996" s="1" t="str">
        <f t="shared" si="129"/>
        <v>43799</v>
      </c>
      <c r="B1996" s="6">
        <f t="shared" si="131"/>
        <v>43799</v>
      </c>
      <c r="C1996" s="7"/>
      <c r="D1996" s="7"/>
      <c r="E1996" s="7"/>
      <c r="F1996" s="7">
        <f t="shared" si="130"/>
        <v>6</v>
      </c>
      <c r="G1996" s="2" t="e">
        <f t="shared" si="128"/>
        <v>#N/A</v>
      </c>
    </row>
    <row r="1997" spans="1:7" x14ac:dyDescent="0.3">
      <c r="A1997" s="1" t="str">
        <f t="shared" si="129"/>
        <v>43799</v>
      </c>
      <c r="B1997" s="6">
        <f t="shared" si="131"/>
        <v>43799</v>
      </c>
      <c r="C1997" s="7"/>
      <c r="D1997" s="7"/>
      <c r="E1997" s="7"/>
      <c r="F1997" s="7">
        <f t="shared" si="130"/>
        <v>6</v>
      </c>
      <c r="G1997" s="2" t="e">
        <f t="shared" si="128"/>
        <v>#N/A</v>
      </c>
    </row>
    <row r="1998" spans="1:7" x14ac:dyDescent="0.3">
      <c r="A1998" s="1" t="str">
        <f t="shared" si="129"/>
        <v>43799</v>
      </c>
      <c r="B1998" s="6">
        <f t="shared" si="131"/>
        <v>43799</v>
      </c>
      <c r="C1998" s="7"/>
      <c r="D1998" s="7"/>
      <c r="E1998" s="7"/>
      <c r="F1998" s="7">
        <f t="shared" si="130"/>
        <v>6</v>
      </c>
      <c r="G1998" s="2" t="e">
        <f t="shared" si="128"/>
        <v>#N/A</v>
      </c>
    </row>
    <row r="1999" spans="1:7" x14ac:dyDescent="0.3">
      <c r="A1999" s="1" t="str">
        <f t="shared" si="129"/>
        <v>43800</v>
      </c>
      <c r="B1999" s="6">
        <f t="shared" si="131"/>
        <v>43800</v>
      </c>
      <c r="C1999" s="7"/>
      <c r="D1999" s="7"/>
      <c r="E1999" s="7"/>
      <c r="F1999" s="7">
        <f t="shared" si="130"/>
        <v>7</v>
      </c>
      <c r="G1999" s="2" t="e">
        <f t="shared" si="128"/>
        <v>#N/A</v>
      </c>
    </row>
    <row r="2000" spans="1:7" x14ac:dyDescent="0.3">
      <c r="A2000" s="1" t="str">
        <f t="shared" si="129"/>
        <v>43800</v>
      </c>
      <c r="B2000" s="6">
        <f t="shared" si="131"/>
        <v>43800</v>
      </c>
      <c r="C2000" s="7"/>
      <c r="D2000" s="7"/>
      <c r="E2000" s="7"/>
      <c r="F2000" s="7">
        <f t="shared" si="130"/>
        <v>7</v>
      </c>
      <c r="G2000" s="2" t="e">
        <f t="shared" si="128"/>
        <v>#N/A</v>
      </c>
    </row>
    <row r="2001" spans="1:7" x14ac:dyDescent="0.3">
      <c r="A2001" s="1" t="str">
        <f t="shared" si="129"/>
        <v>43800</v>
      </c>
      <c r="B2001" s="6">
        <f t="shared" si="131"/>
        <v>43800</v>
      </c>
      <c r="C2001" s="7"/>
      <c r="D2001" s="7"/>
      <c r="E2001" s="7"/>
      <c r="F2001" s="7">
        <f t="shared" si="130"/>
        <v>7</v>
      </c>
      <c r="G2001" s="2" t="e">
        <f t="shared" si="128"/>
        <v>#N/A</v>
      </c>
    </row>
    <row r="2002" spans="1:7" x14ac:dyDescent="0.3">
      <c r="A2002" s="1" t="str">
        <f t="shared" si="129"/>
        <v>43800</v>
      </c>
      <c r="B2002" s="6">
        <f t="shared" si="131"/>
        <v>43800</v>
      </c>
      <c r="C2002" s="7"/>
      <c r="D2002" s="7"/>
      <c r="E2002" s="7"/>
      <c r="F2002" s="7">
        <f t="shared" si="130"/>
        <v>7</v>
      </c>
      <c r="G2002" s="2" t="e">
        <f t="shared" si="128"/>
        <v>#N/A</v>
      </c>
    </row>
    <row r="2003" spans="1:7" x14ac:dyDescent="0.3">
      <c r="A2003" s="1" t="str">
        <f t="shared" si="129"/>
        <v>43800</v>
      </c>
      <c r="B2003" s="6">
        <f t="shared" si="131"/>
        <v>43800</v>
      </c>
      <c r="C2003" s="7"/>
      <c r="D2003" s="7"/>
      <c r="E2003" s="7"/>
      <c r="F2003" s="7">
        <f t="shared" si="130"/>
        <v>7</v>
      </c>
      <c r="G2003" s="2" t="e">
        <f t="shared" si="128"/>
        <v>#N/A</v>
      </c>
    </row>
    <row r="2004" spans="1:7" x14ac:dyDescent="0.3">
      <c r="A2004" s="1" t="str">
        <f t="shared" si="129"/>
        <v>43800</v>
      </c>
      <c r="B2004" s="6">
        <f t="shared" si="131"/>
        <v>43800</v>
      </c>
      <c r="C2004" s="7"/>
      <c r="D2004" s="7"/>
      <c r="E2004" s="7"/>
      <c r="F2004" s="7">
        <f t="shared" si="130"/>
        <v>7</v>
      </c>
      <c r="G2004" s="2" t="e">
        <f t="shared" si="128"/>
        <v>#N/A</v>
      </c>
    </row>
    <row r="2005" spans="1:7" x14ac:dyDescent="0.3">
      <c r="A2005" s="1" t="str">
        <f t="shared" si="129"/>
        <v>43801MatinM2</v>
      </c>
      <c r="B2005" s="4">
        <f t="shared" si="131"/>
        <v>43801</v>
      </c>
      <c r="C2005" s="2" t="s">
        <v>7</v>
      </c>
      <c r="D2005" s="2" t="s">
        <v>8</v>
      </c>
      <c r="E2005" s="2" t="s">
        <v>9</v>
      </c>
      <c r="F2005" s="2">
        <f t="shared" si="130"/>
        <v>1</v>
      </c>
      <c r="G2005" s="2" t="str">
        <f t="shared" si="128"/>
        <v>Patrick</v>
      </c>
    </row>
    <row r="2006" spans="1:7" x14ac:dyDescent="0.3">
      <c r="A2006" s="1" t="str">
        <f t="shared" si="129"/>
        <v>43801MatinM3</v>
      </c>
      <c r="B2006" s="4">
        <f t="shared" si="131"/>
        <v>43801</v>
      </c>
      <c r="C2006" s="2" t="s">
        <v>11</v>
      </c>
      <c r="D2006" s="2" t="s">
        <v>12</v>
      </c>
      <c r="E2006" s="2" t="s">
        <v>9</v>
      </c>
      <c r="F2006" s="2">
        <f t="shared" si="130"/>
        <v>1</v>
      </c>
      <c r="G2006" s="2" t="str">
        <f t="shared" si="128"/>
        <v>Philippe</v>
      </c>
    </row>
    <row r="2007" spans="1:7" x14ac:dyDescent="0.3">
      <c r="A2007" s="1" t="str">
        <f t="shared" si="129"/>
        <v>43801Après-MidiM2</v>
      </c>
      <c r="B2007" s="4">
        <f t="shared" si="131"/>
        <v>43801</v>
      </c>
      <c r="C2007" s="2" t="s">
        <v>13</v>
      </c>
      <c r="D2007" s="2" t="s">
        <v>8</v>
      </c>
      <c r="E2007" s="2" t="s">
        <v>15</v>
      </c>
      <c r="F2007" s="2">
        <f t="shared" si="130"/>
        <v>1</v>
      </c>
      <c r="G2007" s="2" t="str">
        <f t="shared" si="128"/>
        <v>Salah</v>
      </c>
    </row>
    <row r="2008" spans="1:7" x14ac:dyDescent="0.3">
      <c r="A2008" s="1" t="str">
        <f t="shared" si="129"/>
        <v>43801Après-MidiM3</v>
      </c>
      <c r="B2008" s="4">
        <f t="shared" si="131"/>
        <v>43801</v>
      </c>
      <c r="C2008" s="2" t="s">
        <v>18</v>
      </c>
      <c r="D2008" s="2" t="s">
        <v>12</v>
      </c>
      <c r="E2008" s="2" t="s">
        <v>15</v>
      </c>
      <c r="F2008" s="2">
        <f t="shared" si="130"/>
        <v>1</v>
      </c>
      <c r="G2008" s="2" t="str">
        <f t="shared" si="128"/>
        <v>Jérôme</v>
      </c>
    </row>
    <row r="2009" spans="1:7" x14ac:dyDescent="0.3">
      <c r="A2009" s="1" t="str">
        <f t="shared" si="129"/>
        <v>43801NuitM3</v>
      </c>
      <c r="B2009" s="4">
        <f t="shared" si="131"/>
        <v>43801</v>
      </c>
      <c r="C2009" s="2" t="s">
        <v>20</v>
      </c>
      <c r="D2009" s="2" t="s">
        <v>12</v>
      </c>
      <c r="E2009" s="2" t="s">
        <v>21</v>
      </c>
      <c r="F2009" s="2">
        <f t="shared" si="130"/>
        <v>1</v>
      </c>
      <c r="G2009" s="2" t="str">
        <f t="shared" si="128"/>
        <v>Jean-Pierre</v>
      </c>
    </row>
    <row r="2010" spans="1:7" x14ac:dyDescent="0.3">
      <c r="A2010" s="1" t="str">
        <f t="shared" si="129"/>
        <v>43801NuitM2</v>
      </c>
      <c r="B2010" s="4">
        <f t="shared" si="131"/>
        <v>43801</v>
      </c>
      <c r="C2010" s="2" t="s">
        <v>16</v>
      </c>
      <c r="D2010" s="2" t="s">
        <v>8</v>
      </c>
      <c r="E2010" s="2" t="s">
        <v>21</v>
      </c>
      <c r="F2010" s="2">
        <f t="shared" si="130"/>
        <v>1</v>
      </c>
      <c r="G2010" s="2" t="str">
        <f t="shared" si="128"/>
        <v>Radouane</v>
      </c>
    </row>
    <row r="2011" spans="1:7" x14ac:dyDescent="0.3">
      <c r="A2011" s="1" t="str">
        <f t="shared" si="129"/>
        <v>43802MatinM2</v>
      </c>
      <c r="B2011" s="4">
        <f t="shared" si="131"/>
        <v>43802</v>
      </c>
      <c r="C2011" s="2" t="s">
        <v>7</v>
      </c>
      <c r="D2011" s="2" t="s">
        <v>8</v>
      </c>
      <c r="E2011" s="2" t="s">
        <v>9</v>
      </c>
      <c r="F2011" s="2">
        <f t="shared" si="130"/>
        <v>2</v>
      </c>
      <c r="G2011" s="2" t="str">
        <f t="shared" si="128"/>
        <v>Patrick</v>
      </c>
    </row>
    <row r="2012" spans="1:7" x14ac:dyDescent="0.3">
      <c r="A2012" s="1" t="str">
        <f t="shared" si="129"/>
        <v>43802MatinM3</v>
      </c>
      <c r="B2012" s="4">
        <f t="shared" si="131"/>
        <v>43802</v>
      </c>
      <c r="C2012" s="2" t="s">
        <v>11</v>
      </c>
      <c r="D2012" s="2" t="s">
        <v>12</v>
      </c>
      <c r="E2012" s="2" t="s">
        <v>9</v>
      </c>
      <c r="F2012" s="2">
        <f t="shared" si="130"/>
        <v>2</v>
      </c>
      <c r="G2012" s="2" t="str">
        <f t="shared" si="128"/>
        <v>Philippe</v>
      </c>
    </row>
    <row r="2013" spans="1:7" x14ac:dyDescent="0.3">
      <c r="A2013" s="1" t="str">
        <f t="shared" si="129"/>
        <v>43802Après-MidiM2</v>
      </c>
      <c r="B2013" s="4">
        <f t="shared" si="131"/>
        <v>43802</v>
      </c>
      <c r="C2013" s="2" t="s">
        <v>13</v>
      </c>
      <c r="D2013" s="2" t="s">
        <v>8</v>
      </c>
      <c r="E2013" s="2" t="s">
        <v>15</v>
      </c>
      <c r="F2013" s="2">
        <f t="shared" si="130"/>
        <v>2</v>
      </c>
      <c r="G2013" s="2" t="str">
        <f t="shared" si="128"/>
        <v>Salah</v>
      </c>
    </row>
    <row r="2014" spans="1:7" x14ac:dyDescent="0.3">
      <c r="A2014" s="1" t="str">
        <f t="shared" si="129"/>
        <v>43802Après-MidiM3</v>
      </c>
      <c r="B2014" s="4">
        <f t="shared" si="131"/>
        <v>43802</v>
      </c>
      <c r="C2014" s="2" t="s">
        <v>18</v>
      </c>
      <c r="D2014" s="2" t="s">
        <v>12</v>
      </c>
      <c r="E2014" s="2" t="s">
        <v>15</v>
      </c>
      <c r="F2014" s="2">
        <f t="shared" si="130"/>
        <v>2</v>
      </c>
      <c r="G2014" s="2" t="str">
        <f t="shared" si="128"/>
        <v>Jérôme</v>
      </c>
    </row>
    <row r="2015" spans="1:7" x14ac:dyDescent="0.3">
      <c r="A2015" s="1" t="str">
        <f t="shared" si="129"/>
        <v>43802NuitM3</v>
      </c>
      <c r="B2015" s="4">
        <f t="shared" si="131"/>
        <v>43802</v>
      </c>
      <c r="C2015" s="2" t="s">
        <v>20</v>
      </c>
      <c r="D2015" s="2" t="s">
        <v>12</v>
      </c>
      <c r="E2015" s="2" t="s">
        <v>21</v>
      </c>
      <c r="F2015" s="2">
        <f t="shared" si="130"/>
        <v>2</v>
      </c>
      <c r="G2015" s="2" t="str">
        <f t="shared" si="128"/>
        <v>Jean-Pierre</v>
      </c>
    </row>
    <row r="2016" spans="1:7" x14ac:dyDescent="0.3">
      <c r="A2016" s="1" t="str">
        <f t="shared" si="129"/>
        <v>43802NuitM2</v>
      </c>
      <c r="B2016" s="4">
        <f t="shared" si="131"/>
        <v>43802</v>
      </c>
      <c r="C2016" s="2" t="s">
        <v>16</v>
      </c>
      <c r="D2016" s="2" t="s">
        <v>8</v>
      </c>
      <c r="E2016" s="2" t="s">
        <v>21</v>
      </c>
      <c r="F2016" s="2">
        <f t="shared" si="130"/>
        <v>2</v>
      </c>
      <c r="G2016" s="2" t="str">
        <f t="shared" si="128"/>
        <v>Radouane</v>
      </c>
    </row>
    <row r="2017" spans="1:7" x14ac:dyDescent="0.3">
      <c r="A2017" s="1" t="str">
        <f t="shared" si="129"/>
        <v>43803MatinM2</v>
      </c>
      <c r="B2017" s="4">
        <f t="shared" si="131"/>
        <v>43803</v>
      </c>
      <c r="C2017" s="2" t="s">
        <v>7</v>
      </c>
      <c r="D2017" s="2" t="s">
        <v>8</v>
      </c>
      <c r="E2017" s="2" t="s">
        <v>9</v>
      </c>
      <c r="F2017" s="2">
        <f t="shared" si="130"/>
        <v>3</v>
      </c>
      <c r="G2017" s="2" t="str">
        <f t="shared" si="128"/>
        <v>Patrick</v>
      </c>
    </row>
    <row r="2018" spans="1:7" x14ac:dyDescent="0.3">
      <c r="A2018" s="1" t="str">
        <f t="shared" si="129"/>
        <v>43803MatinM3</v>
      </c>
      <c r="B2018" s="4">
        <f t="shared" si="131"/>
        <v>43803</v>
      </c>
      <c r="C2018" s="2" t="s">
        <v>11</v>
      </c>
      <c r="D2018" s="2" t="s">
        <v>12</v>
      </c>
      <c r="E2018" s="2" t="s">
        <v>9</v>
      </c>
      <c r="F2018" s="2">
        <f t="shared" si="130"/>
        <v>3</v>
      </c>
      <c r="G2018" s="2" t="str">
        <f t="shared" si="128"/>
        <v>Philippe</v>
      </c>
    </row>
    <row r="2019" spans="1:7" x14ac:dyDescent="0.3">
      <c r="A2019" s="1" t="str">
        <f t="shared" si="129"/>
        <v>43803Après-MidiM2</v>
      </c>
      <c r="B2019" s="4">
        <f t="shared" si="131"/>
        <v>43803</v>
      </c>
      <c r="C2019" s="2" t="s">
        <v>13</v>
      </c>
      <c r="D2019" s="2" t="s">
        <v>8</v>
      </c>
      <c r="E2019" s="2" t="s">
        <v>15</v>
      </c>
      <c r="F2019" s="2">
        <f t="shared" si="130"/>
        <v>3</v>
      </c>
      <c r="G2019" s="2" t="str">
        <f t="shared" si="128"/>
        <v>Salah</v>
      </c>
    </row>
    <row r="2020" spans="1:7" x14ac:dyDescent="0.3">
      <c r="A2020" s="1" t="str">
        <f t="shared" si="129"/>
        <v>43803Après-MidiM3</v>
      </c>
      <c r="B2020" s="4">
        <f t="shared" si="131"/>
        <v>43803</v>
      </c>
      <c r="C2020" s="2" t="s">
        <v>18</v>
      </c>
      <c r="D2020" s="2" t="s">
        <v>12</v>
      </c>
      <c r="E2020" s="2" t="s">
        <v>15</v>
      </c>
      <c r="F2020" s="2">
        <f t="shared" si="130"/>
        <v>3</v>
      </c>
      <c r="G2020" s="2" t="str">
        <f t="shared" si="128"/>
        <v>Jérôme</v>
      </c>
    </row>
    <row r="2021" spans="1:7" x14ac:dyDescent="0.3">
      <c r="A2021" s="1" t="str">
        <f t="shared" si="129"/>
        <v>43803NuitM3</v>
      </c>
      <c r="B2021" s="4">
        <f t="shared" si="131"/>
        <v>43803</v>
      </c>
      <c r="C2021" s="2" t="s">
        <v>20</v>
      </c>
      <c r="D2021" s="2" t="s">
        <v>12</v>
      </c>
      <c r="E2021" s="2" t="s">
        <v>21</v>
      </c>
      <c r="F2021" s="2">
        <f t="shared" si="130"/>
        <v>3</v>
      </c>
      <c r="G2021" s="2" t="str">
        <f t="shared" si="128"/>
        <v>Jean-Pierre</v>
      </c>
    </row>
    <row r="2022" spans="1:7" x14ac:dyDescent="0.3">
      <c r="A2022" s="1" t="str">
        <f t="shared" si="129"/>
        <v>43803NuitM2</v>
      </c>
      <c r="B2022" s="4">
        <f t="shared" si="131"/>
        <v>43803</v>
      </c>
      <c r="C2022" s="2" t="s">
        <v>16</v>
      </c>
      <c r="D2022" s="2" t="s">
        <v>8</v>
      </c>
      <c r="E2022" s="2" t="s">
        <v>21</v>
      </c>
      <c r="F2022" s="2">
        <f t="shared" si="130"/>
        <v>3</v>
      </c>
      <c r="G2022" s="2" t="str">
        <f t="shared" si="128"/>
        <v>Radouane</v>
      </c>
    </row>
    <row r="2023" spans="1:7" x14ac:dyDescent="0.3">
      <c r="A2023" s="1" t="str">
        <f t="shared" si="129"/>
        <v>43804MatinM2</v>
      </c>
      <c r="B2023" s="4">
        <f t="shared" si="131"/>
        <v>43804</v>
      </c>
      <c r="C2023" s="2" t="s">
        <v>7</v>
      </c>
      <c r="D2023" s="2" t="s">
        <v>8</v>
      </c>
      <c r="E2023" s="2" t="s">
        <v>9</v>
      </c>
      <c r="F2023" s="2">
        <f t="shared" si="130"/>
        <v>4</v>
      </c>
      <c r="G2023" s="2" t="str">
        <f t="shared" si="128"/>
        <v>Patrick</v>
      </c>
    </row>
    <row r="2024" spans="1:7" x14ac:dyDescent="0.3">
      <c r="A2024" s="1" t="str">
        <f t="shared" si="129"/>
        <v>43804MatinM3</v>
      </c>
      <c r="B2024" s="4">
        <f t="shared" si="131"/>
        <v>43804</v>
      </c>
      <c r="C2024" s="2" t="s">
        <v>11</v>
      </c>
      <c r="D2024" s="2" t="s">
        <v>12</v>
      </c>
      <c r="E2024" s="2" t="s">
        <v>9</v>
      </c>
      <c r="F2024" s="2">
        <f t="shared" si="130"/>
        <v>4</v>
      </c>
      <c r="G2024" s="2" t="str">
        <f t="shared" si="128"/>
        <v>Philippe</v>
      </c>
    </row>
    <row r="2025" spans="1:7" x14ac:dyDescent="0.3">
      <c r="A2025" s="1" t="str">
        <f t="shared" si="129"/>
        <v>43804Après-MidiM2</v>
      </c>
      <c r="B2025" s="4">
        <f t="shared" si="131"/>
        <v>43804</v>
      </c>
      <c r="C2025" s="2" t="s">
        <v>13</v>
      </c>
      <c r="D2025" s="2" t="s">
        <v>8</v>
      </c>
      <c r="E2025" s="2" t="s">
        <v>15</v>
      </c>
      <c r="F2025" s="2">
        <f t="shared" si="130"/>
        <v>4</v>
      </c>
      <c r="G2025" s="2" t="str">
        <f t="shared" si="128"/>
        <v>Salah</v>
      </c>
    </row>
    <row r="2026" spans="1:7" x14ac:dyDescent="0.3">
      <c r="A2026" s="1" t="str">
        <f t="shared" si="129"/>
        <v>43804Après-MidiM3</v>
      </c>
      <c r="B2026" s="4">
        <f t="shared" si="131"/>
        <v>43804</v>
      </c>
      <c r="C2026" s="2" t="s">
        <v>18</v>
      </c>
      <c r="D2026" s="2" t="s">
        <v>12</v>
      </c>
      <c r="E2026" s="2" t="s">
        <v>15</v>
      </c>
      <c r="F2026" s="2">
        <f t="shared" si="130"/>
        <v>4</v>
      </c>
      <c r="G2026" s="2" t="str">
        <f t="shared" si="128"/>
        <v>Jérôme</v>
      </c>
    </row>
    <row r="2027" spans="1:7" x14ac:dyDescent="0.3">
      <c r="A2027" s="1" t="str">
        <f t="shared" si="129"/>
        <v>43804NuitM3</v>
      </c>
      <c r="B2027" s="4">
        <f t="shared" si="131"/>
        <v>43804</v>
      </c>
      <c r="C2027" s="2" t="s">
        <v>20</v>
      </c>
      <c r="D2027" s="2" t="s">
        <v>12</v>
      </c>
      <c r="E2027" s="2" t="s">
        <v>21</v>
      </c>
      <c r="F2027" s="2">
        <f t="shared" si="130"/>
        <v>4</v>
      </c>
      <c r="G2027" s="2" t="str">
        <f t="shared" si="128"/>
        <v>Jean-Pierre</v>
      </c>
    </row>
    <row r="2028" spans="1:7" x14ac:dyDescent="0.3">
      <c r="A2028" s="1" t="str">
        <f t="shared" si="129"/>
        <v>43804NuitM2</v>
      </c>
      <c r="B2028" s="4">
        <f t="shared" si="131"/>
        <v>43804</v>
      </c>
      <c r="C2028" s="2" t="s">
        <v>16</v>
      </c>
      <c r="D2028" s="2" t="s">
        <v>8</v>
      </c>
      <c r="E2028" s="2" t="s">
        <v>21</v>
      </c>
      <c r="F2028" s="2">
        <f t="shared" si="130"/>
        <v>4</v>
      </c>
      <c r="G2028" s="2" t="str">
        <f t="shared" si="128"/>
        <v>Radouane</v>
      </c>
    </row>
    <row r="2029" spans="1:7" x14ac:dyDescent="0.3">
      <c r="A2029" s="1" t="str">
        <f t="shared" si="129"/>
        <v>43805MatinM2</v>
      </c>
      <c r="B2029" s="4">
        <f t="shared" si="131"/>
        <v>43805</v>
      </c>
      <c r="C2029" s="2" t="s">
        <v>7</v>
      </c>
      <c r="D2029" s="2" t="s">
        <v>8</v>
      </c>
      <c r="E2029" s="2" t="s">
        <v>9</v>
      </c>
      <c r="F2029" s="2">
        <f t="shared" si="130"/>
        <v>5</v>
      </c>
      <c r="G2029" s="2" t="str">
        <f t="shared" si="128"/>
        <v>Patrick</v>
      </c>
    </row>
    <row r="2030" spans="1:7" x14ac:dyDescent="0.3">
      <c r="A2030" s="1" t="str">
        <f t="shared" si="129"/>
        <v>43805MatinM3</v>
      </c>
      <c r="B2030" s="4">
        <f t="shared" si="131"/>
        <v>43805</v>
      </c>
      <c r="C2030" s="2" t="s">
        <v>11</v>
      </c>
      <c r="D2030" s="2" t="s">
        <v>12</v>
      </c>
      <c r="E2030" s="2" t="s">
        <v>9</v>
      </c>
      <c r="F2030" s="2">
        <f t="shared" si="130"/>
        <v>5</v>
      </c>
      <c r="G2030" s="2" t="str">
        <f t="shared" si="128"/>
        <v>Philippe</v>
      </c>
    </row>
    <row r="2031" spans="1:7" x14ac:dyDescent="0.3">
      <c r="A2031" s="1" t="str">
        <f t="shared" si="129"/>
        <v>43805Après-MidiM2</v>
      </c>
      <c r="B2031" s="4">
        <f t="shared" si="131"/>
        <v>43805</v>
      </c>
      <c r="C2031" s="2" t="s">
        <v>13</v>
      </c>
      <c r="D2031" s="2" t="s">
        <v>8</v>
      </c>
      <c r="E2031" s="2" t="s">
        <v>15</v>
      </c>
      <c r="F2031" s="2">
        <f t="shared" si="130"/>
        <v>5</v>
      </c>
      <c r="G2031" s="2" t="str">
        <f t="shared" si="128"/>
        <v>Salah</v>
      </c>
    </row>
    <row r="2032" spans="1:7" x14ac:dyDescent="0.3">
      <c r="A2032" s="1" t="str">
        <f t="shared" si="129"/>
        <v>43805Après-MidiM3</v>
      </c>
      <c r="B2032" s="4">
        <f t="shared" si="131"/>
        <v>43805</v>
      </c>
      <c r="C2032" s="2" t="s">
        <v>18</v>
      </c>
      <c r="D2032" s="2" t="s">
        <v>12</v>
      </c>
      <c r="E2032" s="2" t="s">
        <v>15</v>
      </c>
      <c r="F2032" s="2">
        <f t="shared" si="130"/>
        <v>5</v>
      </c>
      <c r="G2032" s="2" t="str">
        <f t="shared" si="128"/>
        <v>Jérôme</v>
      </c>
    </row>
    <row r="2033" spans="1:7" x14ac:dyDescent="0.3">
      <c r="A2033" s="1" t="str">
        <f t="shared" si="129"/>
        <v>43805NuitM3</v>
      </c>
      <c r="B2033" s="4">
        <f t="shared" si="131"/>
        <v>43805</v>
      </c>
      <c r="C2033" s="2" t="s">
        <v>20</v>
      </c>
      <c r="D2033" s="2" t="s">
        <v>12</v>
      </c>
      <c r="E2033" s="2" t="s">
        <v>21</v>
      </c>
      <c r="F2033" s="2">
        <f t="shared" si="130"/>
        <v>5</v>
      </c>
      <c r="G2033" s="2" t="str">
        <f t="shared" si="128"/>
        <v>Jean-Pierre</v>
      </c>
    </row>
    <row r="2034" spans="1:7" x14ac:dyDescent="0.3">
      <c r="A2034" s="1" t="str">
        <f t="shared" si="129"/>
        <v>43805NuitM2</v>
      </c>
      <c r="B2034" s="4">
        <f t="shared" si="131"/>
        <v>43805</v>
      </c>
      <c r="C2034" s="2" t="s">
        <v>16</v>
      </c>
      <c r="D2034" s="2" t="s">
        <v>8</v>
      </c>
      <c r="E2034" s="2" t="s">
        <v>21</v>
      </c>
      <c r="F2034" s="2">
        <f t="shared" si="130"/>
        <v>5</v>
      </c>
      <c r="G2034" s="2" t="str">
        <f t="shared" si="128"/>
        <v>Radouane</v>
      </c>
    </row>
    <row r="2035" spans="1:7" x14ac:dyDescent="0.3">
      <c r="A2035" s="1" t="str">
        <f t="shared" ca="1" si="129"/>
        <v>43806NuitM3</v>
      </c>
      <c r="B2035" s="6">
        <f t="shared" si="131"/>
        <v>43806</v>
      </c>
      <c r="C2035" s="9" t="str">
        <f ca="1">INDIRECT("c"&amp;ROW()-2)</f>
        <v>Bleu</v>
      </c>
      <c r="D2035" s="9" t="str">
        <f ca="1">INDIRECT("d"&amp;ROW()-2)</f>
        <v>M3</v>
      </c>
      <c r="E2035" s="9" t="str">
        <f ca="1">INDIRECT("e"&amp;ROW()-2)</f>
        <v>Nuit</v>
      </c>
      <c r="F2035" s="7">
        <f t="shared" si="130"/>
        <v>6</v>
      </c>
      <c r="G2035" s="2" t="str">
        <f t="shared" ca="1" si="128"/>
        <v>Jean-Pierre</v>
      </c>
    </row>
    <row r="2036" spans="1:7" x14ac:dyDescent="0.3">
      <c r="A2036" s="1" t="str">
        <f t="shared" ca="1" si="129"/>
        <v>43806NuitM2</v>
      </c>
      <c r="B2036" s="6">
        <f t="shared" si="131"/>
        <v>43806</v>
      </c>
      <c r="C2036" s="9" t="str">
        <f ca="1">INDIRECT("c"&amp;ROW()-2)</f>
        <v>Marron</v>
      </c>
      <c r="D2036" s="9" t="str">
        <f ca="1">INDIRECT("d"&amp;ROW()-2)</f>
        <v>M2</v>
      </c>
      <c r="E2036" s="9" t="str">
        <f ca="1">INDIRECT("e"&amp;ROW()-2)</f>
        <v>Nuit</v>
      </c>
      <c r="F2036" s="7">
        <f t="shared" si="130"/>
        <v>6</v>
      </c>
      <c r="G2036" s="2" t="str">
        <f t="shared" ca="1" si="128"/>
        <v>Radouane</v>
      </c>
    </row>
    <row r="2037" spans="1:7" x14ac:dyDescent="0.3">
      <c r="A2037" s="1" t="str">
        <f t="shared" si="129"/>
        <v>43806</v>
      </c>
      <c r="B2037" s="6">
        <f t="shared" si="131"/>
        <v>43806</v>
      </c>
      <c r="C2037" s="7"/>
      <c r="D2037" s="7"/>
      <c r="E2037" s="7"/>
      <c r="F2037" s="7">
        <f t="shared" si="130"/>
        <v>6</v>
      </c>
      <c r="G2037" s="2" t="e">
        <f t="shared" si="128"/>
        <v>#N/A</v>
      </c>
    </row>
    <row r="2038" spans="1:7" x14ac:dyDescent="0.3">
      <c r="A2038" s="1" t="str">
        <f t="shared" si="129"/>
        <v>43806</v>
      </c>
      <c r="B2038" s="6">
        <f t="shared" si="131"/>
        <v>43806</v>
      </c>
      <c r="C2038" s="7"/>
      <c r="D2038" s="7"/>
      <c r="E2038" s="7"/>
      <c r="F2038" s="7">
        <f t="shared" si="130"/>
        <v>6</v>
      </c>
      <c r="G2038" s="2" t="e">
        <f t="shared" si="128"/>
        <v>#N/A</v>
      </c>
    </row>
    <row r="2039" spans="1:7" x14ac:dyDescent="0.3">
      <c r="A2039" s="1" t="str">
        <f t="shared" si="129"/>
        <v>43806</v>
      </c>
      <c r="B2039" s="6">
        <f t="shared" si="131"/>
        <v>43806</v>
      </c>
      <c r="C2039" s="7"/>
      <c r="D2039" s="7"/>
      <c r="E2039" s="7"/>
      <c r="F2039" s="7">
        <f t="shared" si="130"/>
        <v>6</v>
      </c>
      <c r="G2039" s="2" t="e">
        <f t="shared" si="128"/>
        <v>#N/A</v>
      </c>
    </row>
    <row r="2040" spans="1:7" x14ac:dyDescent="0.3">
      <c r="A2040" s="1" t="str">
        <f t="shared" si="129"/>
        <v>43806</v>
      </c>
      <c r="B2040" s="6">
        <f t="shared" si="131"/>
        <v>43806</v>
      </c>
      <c r="C2040" s="7"/>
      <c r="D2040" s="7"/>
      <c r="E2040" s="7"/>
      <c r="F2040" s="7">
        <f t="shared" si="130"/>
        <v>6</v>
      </c>
      <c r="G2040" s="2" t="e">
        <f t="shared" si="128"/>
        <v>#N/A</v>
      </c>
    </row>
    <row r="2041" spans="1:7" x14ac:dyDescent="0.3">
      <c r="A2041" s="1" t="str">
        <f t="shared" si="129"/>
        <v>43807</v>
      </c>
      <c r="B2041" s="6">
        <f t="shared" si="131"/>
        <v>43807</v>
      </c>
      <c r="C2041" s="7"/>
      <c r="D2041" s="7"/>
      <c r="E2041" s="7"/>
      <c r="F2041" s="7">
        <f t="shared" si="130"/>
        <v>7</v>
      </c>
      <c r="G2041" s="2" t="e">
        <f t="shared" si="128"/>
        <v>#N/A</v>
      </c>
    </row>
    <row r="2042" spans="1:7" x14ac:dyDescent="0.3">
      <c r="A2042" s="1" t="str">
        <f t="shared" si="129"/>
        <v>43807</v>
      </c>
      <c r="B2042" s="6">
        <f t="shared" si="131"/>
        <v>43807</v>
      </c>
      <c r="C2042" s="7"/>
      <c r="D2042" s="7"/>
      <c r="E2042" s="7"/>
      <c r="F2042" s="7">
        <f t="shared" si="130"/>
        <v>7</v>
      </c>
      <c r="G2042" s="2" t="e">
        <f t="shared" si="128"/>
        <v>#N/A</v>
      </c>
    </row>
    <row r="2043" spans="1:7" x14ac:dyDescent="0.3">
      <c r="A2043" s="1" t="str">
        <f t="shared" si="129"/>
        <v>43807</v>
      </c>
      <c r="B2043" s="6">
        <f t="shared" si="131"/>
        <v>43807</v>
      </c>
      <c r="C2043" s="7"/>
      <c r="D2043" s="7"/>
      <c r="E2043" s="7"/>
      <c r="F2043" s="7">
        <f t="shared" si="130"/>
        <v>7</v>
      </c>
      <c r="G2043" s="2" t="e">
        <f t="shared" si="128"/>
        <v>#N/A</v>
      </c>
    </row>
    <row r="2044" spans="1:7" x14ac:dyDescent="0.3">
      <c r="A2044" s="1" t="str">
        <f t="shared" si="129"/>
        <v>43807</v>
      </c>
      <c r="B2044" s="6">
        <f t="shared" si="131"/>
        <v>43807</v>
      </c>
      <c r="C2044" s="7"/>
      <c r="D2044" s="7"/>
      <c r="E2044" s="7"/>
      <c r="F2044" s="7">
        <f t="shared" si="130"/>
        <v>7</v>
      </c>
      <c r="G2044" s="2" t="e">
        <f t="shared" si="128"/>
        <v>#N/A</v>
      </c>
    </row>
    <row r="2045" spans="1:7" x14ac:dyDescent="0.3">
      <c r="A2045" s="1" t="str">
        <f t="shared" si="129"/>
        <v>43807</v>
      </c>
      <c r="B2045" s="6">
        <f t="shared" si="131"/>
        <v>43807</v>
      </c>
      <c r="C2045" s="7"/>
      <c r="D2045" s="7"/>
      <c r="E2045" s="7"/>
      <c r="F2045" s="7">
        <f t="shared" si="130"/>
        <v>7</v>
      </c>
      <c r="G2045" s="2" t="e">
        <f t="shared" si="128"/>
        <v>#N/A</v>
      </c>
    </row>
    <row r="2046" spans="1:7" x14ac:dyDescent="0.3">
      <c r="A2046" s="1" t="str">
        <f t="shared" si="129"/>
        <v>43807</v>
      </c>
      <c r="B2046" s="6">
        <f t="shared" si="131"/>
        <v>43807</v>
      </c>
      <c r="C2046" s="7"/>
      <c r="D2046" s="7"/>
      <c r="E2046" s="7"/>
      <c r="F2046" s="7">
        <f t="shared" si="130"/>
        <v>7</v>
      </c>
      <c r="G2046" s="2" t="e">
        <f t="shared" si="128"/>
        <v>#N/A</v>
      </c>
    </row>
    <row r="2047" spans="1:7" x14ac:dyDescent="0.3">
      <c r="A2047" s="1" t="str">
        <f t="shared" si="129"/>
        <v>43808NuitM2</v>
      </c>
      <c r="B2047" s="4">
        <f t="shared" si="131"/>
        <v>43808</v>
      </c>
      <c r="C2047" s="2" t="s">
        <v>7</v>
      </c>
      <c r="D2047" s="2" t="s">
        <v>8</v>
      </c>
      <c r="E2047" s="2" t="s">
        <v>21</v>
      </c>
      <c r="F2047" s="2">
        <f t="shared" si="130"/>
        <v>1</v>
      </c>
      <c r="G2047" s="2" t="str">
        <f t="shared" ref="G2047:G2110" si="132">VLOOKUP(C2047,couleur,3,FALSE)</f>
        <v>Patrick</v>
      </c>
    </row>
    <row r="2048" spans="1:7" x14ac:dyDescent="0.3">
      <c r="A2048" s="1" t="str">
        <f t="shared" si="129"/>
        <v>43808NuitM3</v>
      </c>
      <c r="B2048" s="4">
        <f t="shared" si="131"/>
        <v>43808</v>
      </c>
      <c r="C2048" s="2" t="s">
        <v>11</v>
      </c>
      <c r="D2048" s="2" t="s">
        <v>12</v>
      </c>
      <c r="E2048" s="2" t="s">
        <v>21</v>
      </c>
      <c r="F2048" s="2">
        <f t="shared" si="130"/>
        <v>1</v>
      </c>
      <c r="G2048" s="2" t="str">
        <f t="shared" si="132"/>
        <v>Philippe</v>
      </c>
    </row>
    <row r="2049" spans="1:7" x14ac:dyDescent="0.3">
      <c r="A2049" s="1" t="str">
        <f t="shared" si="129"/>
        <v>43808MatinM2</v>
      </c>
      <c r="B2049" s="4">
        <f t="shared" si="131"/>
        <v>43808</v>
      </c>
      <c r="C2049" s="2" t="s">
        <v>13</v>
      </c>
      <c r="D2049" s="2" t="s">
        <v>8</v>
      </c>
      <c r="E2049" s="2" t="s">
        <v>9</v>
      </c>
      <c r="F2049" s="2">
        <f t="shared" si="130"/>
        <v>1</v>
      </c>
      <c r="G2049" s="2" t="str">
        <f t="shared" si="132"/>
        <v>Salah</v>
      </c>
    </row>
    <row r="2050" spans="1:7" x14ac:dyDescent="0.3">
      <c r="A2050" s="1" t="str">
        <f t="shared" ref="A2050:A2113" si="133">CONCATENATE(B2050,E2050,D2050)</f>
        <v>43808MatinM3</v>
      </c>
      <c r="B2050" s="4">
        <f t="shared" si="131"/>
        <v>43808</v>
      </c>
      <c r="C2050" s="2" t="s">
        <v>18</v>
      </c>
      <c r="D2050" s="2" t="s">
        <v>12</v>
      </c>
      <c r="E2050" s="2" t="s">
        <v>9</v>
      </c>
      <c r="F2050" s="2">
        <f t="shared" ref="F2050:F2113" si="134">WEEKDAY(B2050,2)</f>
        <v>1</v>
      </c>
      <c r="G2050" s="2" t="str">
        <f t="shared" si="132"/>
        <v>Jérôme</v>
      </c>
    </row>
    <row r="2051" spans="1:7" x14ac:dyDescent="0.3">
      <c r="A2051" s="1" t="str">
        <f t="shared" si="133"/>
        <v>43808Après-MidiM3</v>
      </c>
      <c r="B2051" s="4">
        <f t="shared" si="131"/>
        <v>43808</v>
      </c>
      <c r="C2051" s="2" t="s">
        <v>20</v>
      </c>
      <c r="D2051" s="2" t="s">
        <v>12</v>
      </c>
      <c r="E2051" s="2" t="s">
        <v>15</v>
      </c>
      <c r="F2051" s="2">
        <f t="shared" si="134"/>
        <v>1</v>
      </c>
      <c r="G2051" s="2" t="str">
        <f t="shared" si="132"/>
        <v>Jean-Pierre</v>
      </c>
    </row>
    <row r="2052" spans="1:7" x14ac:dyDescent="0.3">
      <c r="A2052" s="1" t="str">
        <f t="shared" si="133"/>
        <v>43808Après-MidiM2</v>
      </c>
      <c r="B2052" s="4">
        <f t="shared" ref="B2052:B2115" si="135">$I$1+1*INT((ROW()-1)/6)</f>
        <v>43808</v>
      </c>
      <c r="C2052" s="2" t="s">
        <v>16</v>
      </c>
      <c r="D2052" s="2" t="s">
        <v>8</v>
      </c>
      <c r="E2052" s="2" t="s">
        <v>15</v>
      </c>
      <c r="F2052" s="2">
        <f t="shared" si="134"/>
        <v>1</v>
      </c>
      <c r="G2052" s="2" t="str">
        <f t="shared" si="132"/>
        <v>Radouane</v>
      </c>
    </row>
    <row r="2053" spans="1:7" x14ac:dyDescent="0.3">
      <c r="A2053" s="1" t="str">
        <f t="shared" si="133"/>
        <v>43809NuitM2</v>
      </c>
      <c r="B2053" s="4">
        <f t="shared" si="135"/>
        <v>43809</v>
      </c>
      <c r="C2053" s="2" t="s">
        <v>7</v>
      </c>
      <c r="D2053" s="2" t="s">
        <v>8</v>
      </c>
      <c r="E2053" s="2" t="s">
        <v>21</v>
      </c>
      <c r="F2053" s="2">
        <f t="shared" si="134"/>
        <v>2</v>
      </c>
      <c r="G2053" s="2" t="str">
        <f t="shared" si="132"/>
        <v>Patrick</v>
      </c>
    </row>
    <row r="2054" spans="1:7" x14ac:dyDescent="0.3">
      <c r="A2054" s="1" t="str">
        <f t="shared" si="133"/>
        <v>43809NuitM3</v>
      </c>
      <c r="B2054" s="4">
        <f t="shared" si="135"/>
        <v>43809</v>
      </c>
      <c r="C2054" s="2" t="s">
        <v>11</v>
      </c>
      <c r="D2054" s="2" t="s">
        <v>12</v>
      </c>
      <c r="E2054" s="2" t="s">
        <v>21</v>
      </c>
      <c r="F2054" s="2">
        <f t="shared" si="134"/>
        <v>2</v>
      </c>
      <c r="G2054" s="2" t="str">
        <f t="shared" si="132"/>
        <v>Philippe</v>
      </c>
    </row>
    <row r="2055" spans="1:7" x14ac:dyDescent="0.3">
      <c r="A2055" s="1" t="str">
        <f t="shared" si="133"/>
        <v>43809MatinM2</v>
      </c>
      <c r="B2055" s="4">
        <f t="shared" si="135"/>
        <v>43809</v>
      </c>
      <c r="C2055" s="2" t="s">
        <v>13</v>
      </c>
      <c r="D2055" s="2" t="s">
        <v>8</v>
      </c>
      <c r="E2055" s="2" t="s">
        <v>9</v>
      </c>
      <c r="F2055" s="2">
        <f t="shared" si="134"/>
        <v>2</v>
      </c>
      <c r="G2055" s="2" t="str">
        <f t="shared" si="132"/>
        <v>Salah</v>
      </c>
    </row>
    <row r="2056" spans="1:7" x14ac:dyDescent="0.3">
      <c r="A2056" s="1" t="str">
        <f t="shared" si="133"/>
        <v>43809MatinM3</v>
      </c>
      <c r="B2056" s="4">
        <f t="shared" si="135"/>
        <v>43809</v>
      </c>
      <c r="C2056" s="2" t="s">
        <v>18</v>
      </c>
      <c r="D2056" s="2" t="s">
        <v>12</v>
      </c>
      <c r="E2056" s="2" t="s">
        <v>9</v>
      </c>
      <c r="F2056" s="2">
        <f t="shared" si="134"/>
        <v>2</v>
      </c>
      <c r="G2056" s="2" t="str">
        <f t="shared" si="132"/>
        <v>Jérôme</v>
      </c>
    </row>
    <row r="2057" spans="1:7" x14ac:dyDescent="0.3">
      <c r="A2057" s="1" t="str">
        <f t="shared" si="133"/>
        <v>43809Après-MidiM3</v>
      </c>
      <c r="B2057" s="4">
        <f t="shared" si="135"/>
        <v>43809</v>
      </c>
      <c r="C2057" s="2" t="s">
        <v>20</v>
      </c>
      <c r="D2057" s="2" t="s">
        <v>12</v>
      </c>
      <c r="E2057" s="2" t="s">
        <v>15</v>
      </c>
      <c r="F2057" s="2">
        <f t="shared" si="134"/>
        <v>2</v>
      </c>
      <c r="G2057" s="2" t="str">
        <f t="shared" si="132"/>
        <v>Jean-Pierre</v>
      </c>
    </row>
    <row r="2058" spans="1:7" x14ac:dyDescent="0.3">
      <c r="A2058" s="1" t="str">
        <f t="shared" si="133"/>
        <v>43809Après-MidiM2</v>
      </c>
      <c r="B2058" s="4">
        <f t="shared" si="135"/>
        <v>43809</v>
      </c>
      <c r="C2058" s="2" t="s">
        <v>16</v>
      </c>
      <c r="D2058" s="2" t="s">
        <v>8</v>
      </c>
      <c r="E2058" s="2" t="s">
        <v>15</v>
      </c>
      <c r="F2058" s="2">
        <f t="shared" si="134"/>
        <v>2</v>
      </c>
      <c r="G2058" s="2" t="str">
        <f t="shared" si="132"/>
        <v>Radouane</v>
      </c>
    </row>
    <row r="2059" spans="1:7" x14ac:dyDescent="0.3">
      <c r="A2059" s="1" t="str">
        <f t="shared" si="133"/>
        <v>43810NuitM2</v>
      </c>
      <c r="B2059" s="4">
        <f t="shared" si="135"/>
        <v>43810</v>
      </c>
      <c r="C2059" s="2" t="s">
        <v>7</v>
      </c>
      <c r="D2059" s="2" t="s">
        <v>8</v>
      </c>
      <c r="E2059" s="2" t="s">
        <v>21</v>
      </c>
      <c r="F2059" s="2">
        <f t="shared" si="134"/>
        <v>3</v>
      </c>
      <c r="G2059" s="2" t="str">
        <f t="shared" si="132"/>
        <v>Patrick</v>
      </c>
    </row>
    <row r="2060" spans="1:7" x14ac:dyDescent="0.3">
      <c r="A2060" s="1" t="str">
        <f t="shared" si="133"/>
        <v>43810NuitM3</v>
      </c>
      <c r="B2060" s="4">
        <f t="shared" si="135"/>
        <v>43810</v>
      </c>
      <c r="C2060" s="2" t="s">
        <v>11</v>
      </c>
      <c r="D2060" s="2" t="s">
        <v>12</v>
      </c>
      <c r="E2060" s="2" t="s">
        <v>21</v>
      </c>
      <c r="F2060" s="2">
        <f t="shared" si="134"/>
        <v>3</v>
      </c>
      <c r="G2060" s="2" t="str">
        <f t="shared" si="132"/>
        <v>Philippe</v>
      </c>
    </row>
    <row r="2061" spans="1:7" x14ac:dyDescent="0.3">
      <c r="A2061" s="1" t="str">
        <f t="shared" si="133"/>
        <v>43810MatinM2</v>
      </c>
      <c r="B2061" s="4">
        <f t="shared" si="135"/>
        <v>43810</v>
      </c>
      <c r="C2061" s="2" t="s">
        <v>13</v>
      </c>
      <c r="D2061" s="2" t="s">
        <v>8</v>
      </c>
      <c r="E2061" s="2" t="s">
        <v>9</v>
      </c>
      <c r="F2061" s="2">
        <f t="shared" si="134"/>
        <v>3</v>
      </c>
      <c r="G2061" s="2" t="str">
        <f t="shared" si="132"/>
        <v>Salah</v>
      </c>
    </row>
    <row r="2062" spans="1:7" x14ac:dyDescent="0.3">
      <c r="A2062" s="1" t="str">
        <f t="shared" si="133"/>
        <v>43810MatinM3</v>
      </c>
      <c r="B2062" s="4">
        <f t="shared" si="135"/>
        <v>43810</v>
      </c>
      <c r="C2062" s="2" t="s">
        <v>18</v>
      </c>
      <c r="D2062" s="2" t="s">
        <v>12</v>
      </c>
      <c r="E2062" s="2" t="s">
        <v>9</v>
      </c>
      <c r="F2062" s="2">
        <f t="shared" si="134"/>
        <v>3</v>
      </c>
      <c r="G2062" s="2" t="str">
        <f t="shared" si="132"/>
        <v>Jérôme</v>
      </c>
    </row>
    <row r="2063" spans="1:7" x14ac:dyDescent="0.3">
      <c r="A2063" s="1" t="str">
        <f t="shared" si="133"/>
        <v>43810Après-MidiM3</v>
      </c>
      <c r="B2063" s="4">
        <f t="shared" si="135"/>
        <v>43810</v>
      </c>
      <c r="C2063" s="2" t="s">
        <v>20</v>
      </c>
      <c r="D2063" s="2" t="s">
        <v>12</v>
      </c>
      <c r="E2063" s="2" t="s">
        <v>15</v>
      </c>
      <c r="F2063" s="2">
        <f t="shared" si="134"/>
        <v>3</v>
      </c>
      <c r="G2063" s="2" t="str">
        <f t="shared" si="132"/>
        <v>Jean-Pierre</v>
      </c>
    </row>
    <row r="2064" spans="1:7" x14ac:dyDescent="0.3">
      <c r="A2064" s="1" t="str">
        <f t="shared" si="133"/>
        <v>43810Après-MidiM2</v>
      </c>
      <c r="B2064" s="4">
        <f t="shared" si="135"/>
        <v>43810</v>
      </c>
      <c r="C2064" s="2" t="s">
        <v>16</v>
      </c>
      <c r="D2064" s="2" t="s">
        <v>8</v>
      </c>
      <c r="E2064" s="2" t="s">
        <v>15</v>
      </c>
      <c r="F2064" s="2">
        <f t="shared" si="134"/>
        <v>3</v>
      </c>
      <c r="G2064" s="2" t="str">
        <f t="shared" si="132"/>
        <v>Radouane</v>
      </c>
    </row>
    <row r="2065" spans="1:7" x14ac:dyDescent="0.3">
      <c r="A2065" s="1" t="str">
        <f t="shared" si="133"/>
        <v>43811NuitM2</v>
      </c>
      <c r="B2065" s="4">
        <f t="shared" si="135"/>
        <v>43811</v>
      </c>
      <c r="C2065" s="2" t="s">
        <v>7</v>
      </c>
      <c r="D2065" s="2" t="s">
        <v>8</v>
      </c>
      <c r="E2065" s="2" t="s">
        <v>21</v>
      </c>
      <c r="F2065" s="2">
        <f t="shared" si="134"/>
        <v>4</v>
      </c>
      <c r="G2065" s="2" t="str">
        <f t="shared" si="132"/>
        <v>Patrick</v>
      </c>
    </row>
    <row r="2066" spans="1:7" x14ac:dyDescent="0.3">
      <c r="A2066" s="1" t="str">
        <f t="shared" si="133"/>
        <v>43811NuitM3</v>
      </c>
      <c r="B2066" s="4">
        <f t="shared" si="135"/>
        <v>43811</v>
      </c>
      <c r="C2066" s="2" t="s">
        <v>11</v>
      </c>
      <c r="D2066" s="2" t="s">
        <v>12</v>
      </c>
      <c r="E2066" s="2" t="s">
        <v>21</v>
      </c>
      <c r="F2066" s="2">
        <f t="shared" si="134"/>
        <v>4</v>
      </c>
      <c r="G2066" s="2" t="str">
        <f t="shared" si="132"/>
        <v>Philippe</v>
      </c>
    </row>
    <row r="2067" spans="1:7" x14ac:dyDescent="0.3">
      <c r="A2067" s="1" t="str">
        <f t="shared" si="133"/>
        <v>43811MatinM2</v>
      </c>
      <c r="B2067" s="4">
        <f t="shared" si="135"/>
        <v>43811</v>
      </c>
      <c r="C2067" s="2" t="s">
        <v>13</v>
      </c>
      <c r="D2067" s="2" t="s">
        <v>8</v>
      </c>
      <c r="E2067" s="2" t="s">
        <v>9</v>
      </c>
      <c r="F2067" s="2">
        <f t="shared" si="134"/>
        <v>4</v>
      </c>
      <c r="G2067" s="2" t="str">
        <f t="shared" si="132"/>
        <v>Salah</v>
      </c>
    </row>
    <row r="2068" spans="1:7" x14ac:dyDescent="0.3">
      <c r="A2068" s="1" t="str">
        <f t="shared" si="133"/>
        <v>43811MatinM3</v>
      </c>
      <c r="B2068" s="4">
        <f t="shared" si="135"/>
        <v>43811</v>
      </c>
      <c r="C2068" s="2" t="s">
        <v>18</v>
      </c>
      <c r="D2068" s="2" t="s">
        <v>12</v>
      </c>
      <c r="E2068" s="2" t="s">
        <v>9</v>
      </c>
      <c r="F2068" s="2">
        <f t="shared" si="134"/>
        <v>4</v>
      </c>
      <c r="G2068" s="2" t="str">
        <f t="shared" si="132"/>
        <v>Jérôme</v>
      </c>
    </row>
    <row r="2069" spans="1:7" x14ac:dyDescent="0.3">
      <c r="A2069" s="1" t="str">
        <f t="shared" si="133"/>
        <v>43811Après-MidiM3</v>
      </c>
      <c r="B2069" s="4">
        <f t="shared" si="135"/>
        <v>43811</v>
      </c>
      <c r="C2069" s="2" t="s">
        <v>20</v>
      </c>
      <c r="D2069" s="2" t="s">
        <v>12</v>
      </c>
      <c r="E2069" s="2" t="s">
        <v>15</v>
      </c>
      <c r="F2069" s="2">
        <f t="shared" si="134"/>
        <v>4</v>
      </c>
      <c r="G2069" s="2" t="str">
        <f t="shared" si="132"/>
        <v>Jean-Pierre</v>
      </c>
    </row>
    <row r="2070" spans="1:7" x14ac:dyDescent="0.3">
      <c r="A2070" s="1" t="str">
        <f t="shared" si="133"/>
        <v>43811Après-MidiM2</v>
      </c>
      <c r="B2070" s="4">
        <f t="shared" si="135"/>
        <v>43811</v>
      </c>
      <c r="C2070" s="2" t="s">
        <v>16</v>
      </c>
      <c r="D2070" s="2" t="s">
        <v>8</v>
      </c>
      <c r="E2070" s="2" t="s">
        <v>15</v>
      </c>
      <c r="F2070" s="2">
        <f t="shared" si="134"/>
        <v>4</v>
      </c>
      <c r="G2070" s="2" t="str">
        <f t="shared" si="132"/>
        <v>Radouane</v>
      </c>
    </row>
    <row r="2071" spans="1:7" x14ac:dyDescent="0.3">
      <c r="A2071" s="1" t="str">
        <f t="shared" si="133"/>
        <v>43812NuitM2</v>
      </c>
      <c r="B2071" s="4">
        <f t="shared" si="135"/>
        <v>43812</v>
      </c>
      <c r="C2071" s="2" t="s">
        <v>7</v>
      </c>
      <c r="D2071" s="2" t="s">
        <v>8</v>
      </c>
      <c r="E2071" s="2" t="s">
        <v>21</v>
      </c>
      <c r="F2071" s="2">
        <f t="shared" si="134"/>
        <v>5</v>
      </c>
      <c r="G2071" s="2" t="str">
        <f t="shared" si="132"/>
        <v>Patrick</v>
      </c>
    </row>
    <row r="2072" spans="1:7" x14ac:dyDescent="0.3">
      <c r="A2072" s="1" t="str">
        <f t="shared" si="133"/>
        <v>43812NuitM3</v>
      </c>
      <c r="B2072" s="4">
        <f t="shared" si="135"/>
        <v>43812</v>
      </c>
      <c r="C2072" s="2" t="s">
        <v>11</v>
      </c>
      <c r="D2072" s="2" t="s">
        <v>12</v>
      </c>
      <c r="E2072" s="2" t="s">
        <v>21</v>
      </c>
      <c r="F2072" s="2">
        <f t="shared" si="134"/>
        <v>5</v>
      </c>
      <c r="G2072" s="2" t="str">
        <f t="shared" si="132"/>
        <v>Philippe</v>
      </c>
    </row>
    <row r="2073" spans="1:7" x14ac:dyDescent="0.3">
      <c r="A2073" s="1" t="str">
        <f t="shared" si="133"/>
        <v>43812MatinM2</v>
      </c>
      <c r="B2073" s="4">
        <f t="shared" si="135"/>
        <v>43812</v>
      </c>
      <c r="C2073" s="2" t="s">
        <v>13</v>
      </c>
      <c r="D2073" s="2" t="s">
        <v>8</v>
      </c>
      <c r="E2073" s="2" t="s">
        <v>9</v>
      </c>
      <c r="F2073" s="2">
        <f t="shared" si="134"/>
        <v>5</v>
      </c>
      <c r="G2073" s="2" t="str">
        <f t="shared" si="132"/>
        <v>Salah</v>
      </c>
    </row>
    <row r="2074" spans="1:7" x14ac:dyDescent="0.3">
      <c r="A2074" s="1" t="str">
        <f t="shared" si="133"/>
        <v>43812MatinM3</v>
      </c>
      <c r="B2074" s="4">
        <f t="shared" si="135"/>
        <v>43812</v>
      </c>
      <c r="C2074" s="2" t="s">
        <v>18</v>
      </c>
      <c r="D2074" s="2" t="s">
        <v>12</v>
      </c>
      <c r="E2074" s="2" t="s">
        <v>9</v>
      </c>
      <c r="F2074" s="2">
        <f t="shared" si="134"/>
        <v>5</v>
      </c>
      <c r="G2074" s="2" t="str">
        <f t="shared" si="132"/>
        <v>Jérôme</v>
      </c>
    </row>
    <row r="2075" spans="1:7" x14ac:dyDescent="0.3">
      <c r="A2075" s="1" t="str">
        <f t="shared" si="133"/>
        <v>43812Après-MidiM3</v>
      </c>
      <c r="B2075" s="4">
        <f t="shared" si="135"/>
        <v>43812</v>
      </c>
      <c r="C2075" s="2" t="s">
        <v>20</v>
      </c>
      <c r="D2075" s="2" t="s">
        <v>12</v>
      </c>
      <c r="E2075" s="2" t="s">
        <v>15</v>
      </c>
      <c r="F2075" s="2">
        <f t="shared" si="134"/>
        <v>5</v>
      </c>
      <c r="G2075" s="2" t="str">
        <f t="shared" si="132"/>
        <v>Jean-Pierre</v>
      </c>
    </row>
    <row r="2076" spans="1:7" x14ac:dyDescent="0.3">
      <c r="A2076" s="1" t="str">
        <f t="shared" si="133"/>
        <v>43812Après-MidiM2</v>
      </c>
      <c r="B2076" s="4">
        <f t="shared" si="135"/>
        <v>43812</v>
      </c>
      <c r="C2076" s="2" t="s">
        <v>16</v>
      </c>
      <c r="D2076" s="2" t="s">
        <v>8</v>
      </c>
      <c r="E2076" s="2" t="s">
        <v>15</v>
      </c>
      <c r="F2076" s="2">
        <f t="shared" si="134"/>
        <v>5</v>
      </c>
      <c r="G2076" s="2" t="str">
        <f t="shared" si="132"/>
        <v>Radouane</v>
      </c>
    </row>
    <row r="2077" spans="1:7" x14ac:dyDescent="0.3">
      <c r="A2077" s="1" t="str">
        <f t="shared" ca="1" si="133"/>
        <v>43813NuitM2</v>
      </c>
      <c r="B2077" s="6">
        <f t="shared" si="135"/>
        <v>43813</v>
      </c>
      <c r="C2077" s="9" t="str">
        <f ca="1">INDIRECT("c"&amp;ROW()-6)</f>
        <v>Rouge</v>
      </c>
      <c r="D2077" s="9" t="str">
        <f ca="1">INDIRECT("d"&amp;ROW()-6)</f>
        <v>M2</v>
      </c>
      <c r="E2077" s="9" t="str">
        <f ca="1">INDIRECT("e"&amp;ROW()-6)</f>
        <v>Nuit</v>
      </c>
      <c r="F2077" s="7">
        <f t="shared" si="134"/>
        <v>6</v>
      </c>
      <c r="G2077" s="2" t="str">
        <f t="shared" ca="1" si="132"/>
        <v>Patrick</v>
      </c>
    </row>
    <row r="2078" spans="1:7" x14ac:dyDescent="0.3">
      <c r="A2078" s="1" t="str">
        <f t="shared" ca="1" si="133"/>
        <v>43813NuitM3</v>
      </c>
      <c r="B2078" s="6">
        <f t="shared" si="135"/>
        <v>43813</v>
      </c>
      <c r="C2078" s="9" t="str">
        <f ca="1">INDIRECT("c"&amp;ROW()-6)</f>
        <v>Vert</v>
      </c>
      <c r="D2078" s="9" t="str">
        <f ca="1">INDIRECT("d"&amp;ROW()-6)</f>
        <v>M3</v>
      </c>
      <c r="E2078" s="9" t="str">
        <f ca="1">INDIRECT("e"&amp;ROW()-6)</f>
        <v>Nuit</v>
      </c>
      <c r="F2078" s="7">
        <f t="shared" si="134"/>
        <v>6</v>
      </c>
      <c r="G2078" s="2" t="str">
        <f t="shared" ca="1" si="132"/>
        <v>Philippe</v>
      </c>
    </row>
    <row r="2079" spans="1:7" x14ac:dyDescent="0.3">
      <c r="A2079" s="1" t="str">
        <f t="shared" si="133"/>
        <v>43813</v>
      </c>
      <c r="B2079" s="6">
        <f t="shared" si="135"/>
        <v>43813</v>
      </c>
      <c r="C2079" s="7"/>
      <c r="D2079" s="7"/>
      <c r="E2079" s="7"/>
      <c r="F2079" s="7">
        <f t="shared" si="134"/>
        <v>6</v>
      </c>
      <c r="G2079" s="2" t="e">
        <f t="shared" si="132"/>
        <v>#N/A</v>
      </c>
    </row>
    <row r="2080" spans="1:7" x14ac:dyDescent="0.3">
      <c r="A2080" s="1" t="str">
        <f t="shared" si="133"/>
        <v>43813</v>
      </c>
      <c r="B2080" s="6">
        <f t="shared" si="135"/>
        <v>43813</v>
      </c>
      <c r="C2080" s="7"/>
      <c r="D2080" s="7"/>
      <c r="E2080" s="7"/>
      <c r="F2080" s="7">
        <f t="shared" si="134"/>
        <v>6</v>
      </c>
      <c r="G2080" s="2" t="e">
        <f t="shared" si="132"/>
        <v>#N/A</v>
      </c>
    </row>
    <row r="2081" spans="1:7" x14ac:dyDescent="0.3">
      <c r="A2081" s="1" t="str">
        <f t="shared" si="133"/>
        <v>43813</v>
      </c>
      <c r="B2081" s="6">
        <f t="shared" si="135"/>
        <v>43813</v>
      </c>
      <c r="C2081" s="7"/>
      <c r="D2081" s="7"/>
      <c r="E2081" s="7"/>
      <c r="F2081" s="7">
        <f t="shared" si="134"/>
        <v>6</v>
      </c>
      <c r="G2081" s="2" t="e">
        <f t="shared" si="132"/>
        <v>#N/A</v>
      </c>
    </row>
    <row r="2082" spans="1:7" x14ac:dyDescent="0.3">
      <c r="A2082" s="1" t="str">
        <f t="shared" si="133"/>
        <v>43813</v>
      </c>
      <c r="B2082" s="6">
        <f t="shared" si="135"/>
        <v>43813</v>
      </c>
      <c r="C2082" s="7"/>
      <c r="D2082" s="7"/>
      <c r="E2082" s="7"/>
      <c r="F2082" s="7">
        <f t="shared" si="134"/>
        <v>6</v>
      </c>
      <c r="G2082" s="2" t="e">
        <f t="shared" si="132"/>
        <v>#N/A</v>
      </c>
    </row>
    <row r="2083" spans="1:7" x14ac:dyDescent="0.3">
      <c r="A2083" s="1" t="str">
        <f t="shared" si="133"/>
        <v>43814</v>
      </c>
      <c r="B2083" s="6">
        <f t="shared" si="135"/>
        <v>43814</v>
      </c>
      <c r="C2083" s="7"/>
      <c r="D2083" s="7"/>
      <c r="E2083" s="7"/>
      <c r="F2083" s="7">
        <f t="shared" si="134"/>
        <v>7</v>
      </c>
      <c r="G2083" s="2" t="e">
        <f t="shared" si="132"/>
        <v>#N/A</v>
      </c>
    </row>
    <row r="2084" spans="1:7" x14ac:dyDescent="0.3">
      <c r="A2084" s="1" t="str">
        <f t="shared" si="133"/>
        <v>43814</v>
      </c>
      <c r="B2084" s="6">
        <f t="shared" si="135"/>
        <v>43814</v>
      </c>
      <c r="C2084" s="7"/>
      <c r="D2084" s="7"/>
      <c r="E2084" s="7"/>
      <c r="F2084" s="7">
        <f t="shared" si="134"/>
        <v>7</v>
      </c>
      <c r="G2084" s="2" t="e">
        <f t="shared" si="132"/>
        <v>#N/A</v>
      </c>
    </row>
    <row r="2085" spans="1:7" x14ac:dyDescent="0.3">
      <c r="A2085" s="1" t="str">
        <f t="shared" si="133"/>
        <v>43814</v>
      </c>
      <c r="B2085" s="6">
        <f t="shared" si="135"/>
        <v>43814</v>
      </c>
      <c r="C2085" s="7"/>
      <c r="D2085" s="7"/>
      <c r="E2085" s="7"/>
      <c r="F2085" s="7">
        <f t="shared" si="134"/>
        <v>7</v>
      </c>
      <c r="G2085" s="2" t="e">
        <f t="shared" si="132"/>
        <v>#N/A</v>
      </c>
    </row>
    <row r="2086" spans="1:7" x14ac:dyDescent="0.3">
      <c r="A2086" s="1" t="str">
        <f t="shared" si="133"/>
        <v>43814</v>
      </c>
      <c r="B2086" s="6">
        <f t="shared" si="135"/>
        <v>43814</v>
      </c>
      <c r="C2086" s="7"/>
      <c r="D2086" s="7"/>
      <c r="E2086" s="7"/>
      <c r="F2086" s="7">
        <f t="shared" si="134"/>
        <v>7</v>
      </c>
      <c r="G2086" s="2" t="e">
        <f t="shared" si="132"/>
        <v>#N/A</v>
      </c>
    </row>
    <row r="2087" spans="1:7" x14ac:dyDescent="0.3">
      <c r="A2087" s="1" t="str">
        <f t="shared" si="133"/>
        <v>43814</v>
      </c>
      <c r="B2087" s="6">
        <f t="shared" si="135"/>
        <v>43814</v>
      </c>
      <c r="C2087" s="7"/>
      <c r="D2087" s="7"/>
      <c r="E2087" s="7"/>
      <c r="F2087" s="7">
        <f t="shared" si="134"/>
        <v>7</v>
      </c>
      <c r="G2087" s="2" t="e">
        <f t="shared" si="132"/>
        <v>#N/A</v>
      </c>
    </row>
    <row r="2088" spans="1:7" x14ac:dyDescent="0.3">
      <c r="A2088" s="1" t="str">
        <f t="shared" si="133"/>
        <v>43814</v>
      </c>
      <c r="B2088" s="6">
        <f t="shared" si="135"/>
        <v>43814</v>
      </c>
      <c r="C2088" s="7"/>
      <c r="D2088" s="7"/>
      <c r="E2088" s="7"/>
      <c r="F2088" s="7">
        <f t="shared" si="134"/>
        <v>7</v>
      </c>
      <c r="G2088" s="2" t="e">
        <f t="shared" si="132"/>
        <v>#N/A</v>
      </c>
    </row>
    <row r="2089" spans="1:7" x14ac:dyDescent="0.3">
      <c r="A2089" s="1" t="str">
        <f t="shared" si="133"/>
        <v>43815Après-MidiM2</v>
      </c>
      <c r="B2089" s="4">
        <f t="shared" si="135"/>
        <v>43815</v>
      </c>
      <c r="C2089" s="2" t="s">
        <v>7</v>
      </c>
      <c r="D2089" s="2" t="s">
        <v>8</v>
      </c>
      <c r="E2089" s="2" t="s">
        <v>15</v>
      </c>
      <c r="F2089" s="2">
        <f t="shared" si="134"/>
        <v>1</v>
      </c>
      <c r="G2089" s="2" t="str">
        <f t="shared" si="132"/>
        <v>Patrick</v>
      </c>
    </row>
    <row r="2090" spans="1:7" x14ac:dyDescent="0.3">
      <c r="A2090" s="1" t="str">
        <f t="shared" si="133"/>
        <v>43815Après-MidiM3</v>
      </c>
      <c r="B2090" s="4">
        <f t="shared" si="135"/>
        <v>43815</v>
      </c>
      <c r="C2090" s="2" t="s">
        <v>11</v>
      </c>
      <c r="D2090" s="2" t="s">
        <v>12</v>
      </c>
      <c r="E2090" s="2" t="s">
        <v>15</v>
      </c>
      <c r="F2090" s="2">
        <f t="shared" si="134"/>
        <v>1</v>
      </c>
      <c r="G2090" s="2" t="str">
        <f t="shared" si="132"/>
        <v>Philippe</v>
      </c>
    </row>
    <row r="2091" spans="1:7" x14ac:dyDescent="0.3">
      <c r="A2091" s="1" t="str">
        <f t="shared" si="133"/>
        <v>43815NuitM2</v>
      </c>
      <c r="B2091" s="4">
        <f t="shared" si="135"/>
        <v>43815</v>
      </c>
      <c r="C2091" s="2" t="s">
        <v>13</v>
      </c>
      <c r="D2091" s="2" t="s">
        <v>8</v>
      </c>
      <c r="E2091" s="2" t="s">
        <v>21</v>
      </c>
      <c r="F2091" s="2">
        <f t="shared" si="134"/>
        <v>1</v>
      </c>
      <c r="G2091" s="2" t="str">
        <f t="shared" si="132"/>
        <v>Salah</v>
      </c>
    </row>
    <row r="2092" spans="1:7" x14ac:dyDescent="0.3">
      <c r="A2092" s="1" t="str">
        <f t="shared" si="133"/>
        <v>43815NuitM3</v>
      </c>
      <c r="B2092" s="4">
        <f t="shared" si="135"/>
        <v>43815</v>
      </c>
      <c r="C2092" s="2" t="s">
        <v>18</v>
      </c>
      <c r="D2092" s="2" t="s">
        <v>12</v>
      </c>
      <c r="E2092" s="2" t="s">
        <v>21</v>
      </c>
      <c r="F2092" s="2">
        <f t="shared" si="134"/>
        <v>1</v>
      </c>
      <c r="G2092" s="2" t="str">
        <f t="shared" si="132"/>
        <v>Jérôme</v>
      </c>
    </row>
    <row r="2093" spans="1:7" x14ac:dyDescent="0.3">
      <c r="A2093" s="1" t="str">
        <f t="shared" si="133"/>
        <v>43815MatinM3</v>
      </c>
      <c r="B2093" s="4">
        <f t="shared" si="135"/>
        <v>43815</v>
      </c>
      <c r="C2093" s="2" t="s">
        <v>20</v>
      </c>
      <c r="D2093" s="2" t="s">
        <v>12</v>
      </c>
      <c r="E2093" s="2" t="s">
        <v>9</v>
      </c>
      <c r="F2093" s="2">
        <f t="shared" si="134"/>
        <v>1</v>
      </c>
      <c r="G2093" s="2" t="str">
        <f t="shared" si="132"/>
        <v>Jean-Pierre</v>
      </c>
    </row>
    <row r="2094" spans="1:7" x14ac:dyDescent="0.3">
      <c r="A2094" s="1" t="str">
        <f t="shared" si="133"/>
        <v>43815MatinM2</v>
      </c>
      <c r="B2094" s="4">
        <f t="shared" si="135"/>
        <v>43815</v>
      </c>
      <c r="C2094" s="2" t="s">
        <v>16</v>
      </c>
      <c r="D2094" s="2" t="s">
        <v>8</v>
      </c>
      <c r="E2094" s="2" t="s">
        <v>9</v>
      </c>
      <c r="F2094" s="2">
        <f t="shared" si="134"/>
        <v>1</v>
      </c>
      <c r="G2094" s="2" t="str">
        <f t="shared" si="132"/>
        <v>Radouane</v>
      </c>
    </row>
    <row r="2095" spans="1:7" x14ac:dyDescent="0.3">
      <c r="A2095" s="1" t="str">
        <f t="shared" si="133"/>
        <v>43816Après-MidiM2</v>
      </c>
      <c r="B2095" s="4">
        <f t="shared" si="135"/>
        <v>43816</v>
      </c>
      <c r="C2095" s="2" t="s">
        <v>7</v>
      </c>
      <c r="D2095" s="2" t="s">
        <v>8</v>
      </c>
      <c r="E2095" s="2" t="s">
        <v>15</v>
      </c>
      <c r="F2095" s="2">
        <f t="shared" si="134"/>
        <v>2</v>
      </c>
      <c r="G2095" s="2" t="str">
        <f t="shared" si="132"/>
        <v>Patrick</v>
      </c>
    </row>
    <row r="2096" spans="1:7" x14ac:dyDescent="0.3">
      <c r="A2096" s="1" t="str">
        <f t="shared" si="133"/>
        <v>43816Après-MidiM3</v>
      </c>
      <c r="B2096" s="4">
        <f t="shared" si="135"/>
        <v>43816</v>
      </c>
      <c r="C2096" s="2" t="s">
        <v>11</v>
      </c>
      <c r="D2096" s="2" t="s">
        <v>12</v>
      </c>
      <c r="E2096" s="2" t="s">
        <v>15</v>
      </c>
      <c r="F2096" s="2">
        <f t="shared" si="134"/>
        <v>2</v>
      </c>
      <c r="G2096" s="2" t="str">
        <f t="shared" si="132"/>
        <v>Philippe</v>
      </c>
    </row>
    <row r="2097" spans="1:7" x14ac:dyDescent="0.3">
      <c r="A2097" s="1" t="str">
        <f t="shared" si="133"/>
        <v>43816NuitM2</v>
      </c>
      <c r="B2097" s="4">
        <f t="shared" si="135"/>
        <v>43816</v>
      </c>
      <c r="C2097" s="2" t="s">
        <v>13</v>
      </c>
      <c r="D2097" s="2" t="s">
        <v>8</v>
      </c>
      <c r="E2097" s="2" t="s">
        <v>21</v>
      </c>
      <c r="F2097" s="2">
        <f t="shared" si="134"/>
        <v>2</v>
      </c>
      <c r="G2097" s="2" t="str">
        <f t="shared" si="132"/>
        <v>Salah</v>
      </c>
    </row>
    <row r="2098" spans="1:7" x14ac:dyDescent="0.3">
      <c r="A2098" s="1" t="str">
        <f t="shared" si="133"/>
        <v>43816NuitM3</v>
      </c>
      <c r="B2098" s="4">
        <f t="shared" si="135"/>
        <v>43816</v>
      </c>
      <c r="C2098" s="2" t="s">
        <v>18</v>
      </c>
      <c r="D2098" s="2" t="s">
        <v>12</v>
      </c>
      <c r="E2098" s="2" t="s">
        <v>21</v>
      </c>
      <c r="F2098" s="2">
        <f t="shared" si="134"/>
        <v>2</v>
      </c>
      <c r="G2098" s="2" t="str">
        <f t="shared" si="132"/>
        <v>Jérôme</v>
      </c>
    </row>
    <row r="2099" spans="1:7" x14ac:dyDescent="0.3">
      <c r="A2099" s="1" t="str">
        <f t="shared" si="133"/>
        <v>43816MatinM3</v>
      </c>
      <c r="B2099" s="4">
        <f t="shared" si="135"/>
        <v>43816</v>
      </c>
      <c r="C2099" s="2" t="s">
        <v>20</v>
      </c>
      <c r="D2099" s="2" t="s">
        <v>12</v>
      </c>
      <c r="E2099" s="2" t="s">
        <v>9</v>
      </c>
      <c r="F2099" s="2">
        <f t="shared" si="134"/>
        <v>2</v>
      </c>
      <c r="G2099" s="2" t="str">
        <f t="shared" si="132"/>
        <v>Jean-Pierre</v>
      </c>
    </row>
    <row r="2100" spans="1:7" x14ac:dyDescent="0.3">
      <c r="A2100" s="1" t="str">
        <f t="shared" si="133"/>
        <v>43816MatinM2</v>
      </c>
      <c r="B2100" s="4">
        <f t="shared" si="135"/>
        <v>43816</v>
      </c>
      <c r="C2100" s="2" t="s">
        <v>16</v>
      </c>
      <c r="D2100" s="2" t="s">
        <v>8</v>
      </c>
      <c r="E2100" s="2" t="s">
        <v>9</v>
      </c>
      <c r="F2100" s="2">
        <f t="shared" si="134"/>
        <v>2</v>
      </c>
      <c r="G2100" s="2" t="str">
        <f t="shared" si="132"/>
        <v>Radouane</v>
      </c>
    </row>
    <row r="2101" spans="1:7" x14ac:dyDescent="0.3">
      <c r="A2101" s="1" t="str">
        <f t="shared" si="133"/>
        <v>43817Après-MidiM2</v>
      </c>
      <c r="B2101" s="4">
        <f t="shared" si="135"/>
        <v>43817</v>
      </c>
      <c r="C2101" s="2" t="s">
        <v>7</v>
      </c>
      <c r="D2101" s="2" t="s">
        <v>8</v>
      </c>
      <c r="E2101" s="2" t="s">
        <v>15</v>
      </c>
      <c r="F2101" s="2">
        <f t="shared" si="134"/>
        <v>3</v>
      </c>
      <c r="G2101" s="2" t="str">
        <f t="shared" si="132"/>
        <v>Patrick</v>
      </c>
    </row>
    <row r="2102" spans="1:7" x14ac:dyDescent="0.3">
      <c r="A2102" s="1" t="str">
        <f t="shared" si="133"/>
        <v>43817Après-MidiM3</v>
      </c>
      <c r="B2102" s="4">
        <f t="shared" si="135"/>
        <v>43817</v>
      </c>
      <c r="C2102" s="2" t="s">
        <v>11</v>
      </c>
      <c r="D2102" s="2" t="s">
        <v>12</v>
      </c>
      <c r="E2102" s="2" t="s">
        <v>15</v>
      </c>
      <c r="F2102" s="2">
        <f t="shared" si="134"/>
        <v>3</v>
      </c>
      <c r="G2102" s="2" t="str">
        <f t="shared" si="132"/>
        <v>Philippe</v>
      </c>
    </row>
    <row r="2103" spans="1:7" x14ac:dyDescent="0.3">
      <c r="A2103" s="1" t="str">
        <f t="shared" si="133"/>
        <v>43817NuitM2</v>
      </c>
      <c r="B2103" s="4">
        <f t="shared" si="135"/>
        <v>43817</v>
      </c>
      <c r="C2103" s="2" t="s">
        <v>13</v>
      </c>
      <c r="D2103" s="2" t="s">
        <v>8</v>
      </c>
      <c r="E2103" s="2" t="s">
        <v>21</v>
      </c>
      <c r="F2103" s="2">
        <f t="shared" si="134"/>
        <v>3</v>
      </c>
      <c r="G2103" s="2" t="str">
        <f t="shared" si="132"/>
        <v>Salah</v>
      </c>
    </row>
    <row r="2104" spans="1:7" x14ac:dyDescent="0.3">
      <c r="A2104" s="1" t="str">
        <f t="shared" si="133"/>
        <v>43817NuitM3</v>
      </c>
      <c r="B2104" s="4">
        <f t="shared" si="135"/>
        <v>43817</v>
      </c>
      <c r="C2104" s="2" t="s">
        <v>18</v>
      </c>
      <c r="D2104" s="2" t="s">
        <v>12</v>
      </c>
      <c r="E2104" s="2" t="s">
        <v>21</v>
      </c>
      <c r="F2104" s="2">
        <f t="shared" si="134"/>
        <v>3</v>
      </c>
      <c r="G2104" s="2" t="str">
        <f t="shared" si="132"/>
        <v>Jérôme</v>
      </c>
    </row>
    <row r="2105" spans="1:7" x14ac:dyDescent="0.3">
      <c r="A2105" s="1" t="str">
        <f t="shared" si="133"/>
        <v>43817MatinM3</v>
      </c>
      <c r="B2105" s="4">
        <f t="shared" si="135"/>
        <v>43817</v>
      </c>
      <c r="C2105" s="2" t="s">
        <v>20</v>
      </c>
      <c r="D2105" s="2" t="s">
        <v>12</v>
      </c>
      <c r="E2105" s="2" t="s">
        <v>9</v>
      </c>
      <c r="F2105" s="2">
        <f t="shared" si="134"/>
        <v>3</v>
      </c>
      <c r="G2105" s="2" t="str">
        <f t="shared" si="132"/>
        <v>Jean-Pierre</v>
      </c>
    </row>
    <row r="2106" spans="1:7" x14ac:dyDescent="0.3">
      <c r="A2106" s="1" t="str">
        <f t="shared" si="133"/>
        <v>43817MatinM2</v>
      </c>
      <c r="B2106" s="4">
        <f t="shared" si="135"/>
        <v>43817</v>
      </c>
      <c r="C2106" s="2" t="s">
        <v>16</v>
      </c>
      <c r="D2106" s="2" t="s">
        <v>8</v>
      </c>
      <c r="E2106" s="2" t="s">
        <v>9</v>
      </c>
      <c r="F2106" s="2">
        <f t="shared" si="134"/>
        <v>3</v>
      </c>
      <c r="G2106" s="2" t="str">
        <f t="shared" si="132"/>
        <v>Radouane</v>
      </c>
    </row>
    <row r="2107" spans="1:7" x14ac:dyDescent="0.3">
      <c r="A2107" s="1" t="str">
        <f t="shared" si="133"/>
        <v>43818Après-MidiM2</v>
      </c>
      <c r="B2107" s="4">
        <f t="shared" si="135"/>
        <v>43818</v>
      </c>
      <c r="C2107" s="2" t="s">
        <v>7</v>
      </c>
      <c r="D2107" s="2" t="s">
        <v>8</v>
      </c>
      <c r="E2107" s="2" t="s">
        <v>15</v>
      </c>
      <c r="F2107" s="2">
        <f t="shared" si="134"/>
        <v>4</v>
      </c>
      <c r="G2107" s="2" t="str">
        <f t="shared" si="132"/>
        <v>Patrick</v>
      </c>
    </row>
    <row r="2108" spans="1:7" x14ac:dyDescent="0.3">
      <c r="A2108" s="1" t="str">
        <f t="shared" si="133"/>
        <v>43818Après-MidiM3</v>
      </c>
      <c r="B2108" s="4">
        <f t="shared" si="135"/>
        <v>43818</v>
      </c>
      <c r="C2108" s="2" t="s">
        <v>11</v>
      </c>
      <c r="D2108" s="2" t="s">
        <v>12</v>
      </c>
      <c r="E2108" s="2" t="s">
        <v>15</v>
      </c>
      <c r="F2108" s="2">
        <f t="shared" si="134"/>
        <v>4</v>
      </c>
      <c r="G2108" s="2" t="str">
        <f t="shared" si="132"/>
        <v>Philippe</v>
      </c>
    </row>
    <row r="2109" spans="1:7" x14ac:dyDescent="0.3">
      <c r="A2109" s="1" t="str">
        <f t="shared" si="133"/>
        <v>43818NuitM2</v>
      </c>
      <c r="B2109" s="4">
        <f t="shared" si="135"/>
        <v>43818</v>
      </c>
      <c r="C2109" s="2" t="s">
        <v>13</v>
      </c>
      <c r="D2109" s="2" t="s">
        <v>8</v>
      </c>
      <c r="E2109" s="2" t="s">
        <v>21</v>
      </c>
      <c r="F2109" s="2">
        <f t="shared" si="134"/>
        <v>4</v>
      </c>
      <c r="G2109" s="2" t="str">
        <f t="shared" si="132"/>
        <v>Salah</v>
      </c>
    </row>
    <row r="2110" spans="1:7" x14ac:dyDescent="0.3">
      <c r="A2110" s="1" t="str">
        <f t="shared" si="133"/>
        <v>43818NuitM3</v>
      </c>
      <c r="B2110" s="4">
        <f t="shared" si="135"/>
        <v>43818</v>
      </c>
      <c r="C2110" s="2" t="s">
        <v>18</v>
      </c>
      <c r="D2110" s="2" t="s">
        <v>12</v>
      </c>
      <c r="E2110" s="2" t="s">
        <v>21</v>
      </c>
      <c r="F2110" s="2">
        <f t="shared" si="134"/>
        <v>4</v>
      </c>
      <c r="G2110" s="2" t="str">
        <f t="shared" si="132"/>
        <v>Jérôme</v>
      </c>
    </row>
    <row r="2111" spans="1:7" x14ac:dyDescent="0.3">
      <c r="A2111" s="1" t="str">
        <f t="shared" si="133"/>
        <v>43818MatinM3</v>
      </c>
      <c r="B2111" s="4">
        <f t="shared" si="135"/>
        <v>43818</v>
      </c>
      <c r="C2111" s="2" t="s">
        <v>20</v>
      </c>
      <c r="D2111" s="2" t="s">
        <v>12</v>
      </c>
      <c r="E2111" s="2" t="s">
        <v>9</v>
      </c>
      <c r="F2111" s="2">
        <f t="shared" si="134"/>
        <v>4</v>
      </c>
      <c r="G2111" s="2" t="str">
        <f t="shared" ref="G2111:G2174" si="136">VLOOKUP(C2111,couleur,3,FALSE)</f>
        <v>Jean-Pierre</v>
      </c>
    </row>
    <row r="2112" spans="1:7" x14ac:dyDescent="0.3">
      <c r="A2112" s="1" t="str">
        <f t="shared" si="133"/>
        <v>43818MatinM2</v>
      </c>
      <c r="B2112" s="4">
        <f t="shared" si="135"/>
        <v>43818</v>
      </c>
      <c r="C2112" s="2" t="s">
        <v>16</v>
      </c>
      <c r="D2112" s="2" t="s">
        <v>8</v>
      </c>
      <c r="E2112" s="2" t="s">
        <v>9</v>
      </c>
      <c r="F2112" s="2">
        <f t="shared" si="134"/>
        <v>4</v>
      </c>
      <c r="G2112" s="2" t="str">
        <f t="shared" si="136"/>
        <v>Radouane</v>
      </c>
    </row>
    <row r="2113" spans="1:7" x14ac:dyDescent="0.3">
      <c r="A2113" s="1" t="str">
        <f t="shared" si="133"/>
        <v>43819Après-MidiM2</v>
      </c>
      <c r="B2113" s="4">
        <f t="shared" si="135"/>
        <v>43819</v>
      </c>
      <c r="C2113" s="2" t="s">
        <v>7</v>
      </c>
      <c r="D2113" s="2" t="s">
        <v>8</v>
      </c>
      <c r="E2113" s="2" t="s">
        <v>15</v>
      </c>
      <c r="F2113" s="2">
        <f t="shared" si="134"/>
        <v>5</v>
      </c>
      <c r="G2113" s="2" t="str">
        <f t="shared" si="136"/>
        <v>Patrick</v>
      </c>
    </row>
    <row r="2114" spans="1:7" x14ac:dyDescent="0.3">
      <c r="A2114" s="1" t="str">
        <f t="shared" ref="A2114:A2177" si="137">CONCATENATE(B2114,E2114,D2114)</f>
        <v>43819Après-MidiM3</v>
      </c>
      <c r="B2114" s="4">
        <f t="shared" si="135"/>
        <v>43819</v>
      </c>
      <c r="C2114" s="2" t="s">
        <v>11</v>
      </c>
      <c r="D2114" s="2" t="s">
        <v>12</v>
      </c>
      <c r="E2114" s="2" t="s">
        <v>15</v>
      </c>
      <c r="F2114" s="2">
        <f t="shared" ref="F2114:F2177" si="138">WEEKDAY(B2114,2)</f>
        <v>5</v>
      </c>
      <c r="G2114" s="2" t="str">
        <f t="shared" si="136"/>
        <v>Philippe</v>
      </c>
    </row>
    <row r="2115" spans="1:7" x14ac:dyDescent="0.3">
      <c r="A2115" s="1" t="str">
        <f t="shared" si="137"/>
        <v>43819NuitM2</v>
      </c>
      <c r="B2115" s="4">
        <f t="shared" si="135"/>
        <v>43819</v>
      </c>
      <c r="C2115" s="2" t="s">
        <v>13</v>
      </c>
      <c r="D2115" s="2" t="s">
        <v>8</v>
      </c>
      <c r="E2115" s="2" t="s">
        <v>21</v>
      </c>
      <c r="F2115" s="2">
        <f t="shared" si="138"/>
        <v>5</v>
      </c>
      <c r="G2115" s="2" t="str">
        <f t="shared" si="136"/>
        <v>Salah</v>
      </c>
    </row>
    <row r="2116" spans="1:7" x14ac:dyDescent="0.3">
      <c r="A2116" s="1" t="str">
        <f t="shared" si="137"/>
        <v>43819NuitM3</v>
      </c>
      <c r="B2116" s="4">
        <f t="shared" ref="B2116:B2179" si="139">$I$1+1*INT((ROW()-1)/6)</f>
        <v>43819</v>
      </c>
      <c r="C2116" s="2" t="s">
        <v>18</v>
      </c>
      <c r="D2116" s="2" t="s">
        <v>12</v>
      </c>
      <c r="E2116" s="2" t="s">
        <v>21</v>
      </c>
      <c r="F2116" s="2">
        <f t="shared" si="138"/>
        <v>5</v>
      </c>
      <c r="G2116" s="2" t="str">
        <f t="shared" si="136"/>
        <v>Jérôme</v>
      </c>
    </row>
    <row r="2117" spans="1:7" x14ac:dyDescent="0.3">
      <c r="A2117" s="1" t="str">
        <f t="shared" si="137"/>
        <v>43819MatinM3</v>
      </c>
      <c r="B2117" s="4">
        <f t="shared" si="139"/>
        <v>43819</v>
      </c>
      <c r="C2117" s="2" t="s">
        <v>20</v>
      </c>
      <c r="D2117" s="2" t="s">
        <v>12</v>
      </c>
      <c r="E2117" s="2" t="s">
        <v>9</v>
      </c>
      <c r="F2117" s="2">
        <f t="shared" si="138"/>
        <v>5</v>
      </c>
      <c r="G2117" s="2" t="str">
        <f t="shared" si="136"/>
        <v>Jean-Pierre</v>
      </c>
    </row>
    <row r="2118" spans="1:7" x14ac:dyDescent="0.3">
      <c r="A2118" s="1" t="str">
        <f t="shared" si="137"/>
        <v>43819MatinM2</v>
      </c>
      <c r="B2118" s="4">
        <f t="shared" si="139"/>
        <v>43819</v>
      </c>
      <c r="C2118" s="2" t="s">
        <v>16</v>
      </c>
      <c r="D2118" s="2" t="s">
        <v>8</v>
      </c>
      <c r="E2118" s="2" t="s">
        <v>9</v>
      </c>
      <c r="F2118" s="2">
        <f t="shared" si="138"/>
        <v>5</v>
      </c>
      <c r="G2118" s="2" t="str">
        <f t="shared" si="136"/>
        <v>Radouane</v>
      </c>
    </row>
    <row r="2119" spans="1:7" x14ac:dyDescent="0.3">
      <c r="A2119" s="1" t="str">
        <f t="shared" ca="1" si="137"/>
        <v>43820NuitM2</v>
      </c>
      <c r="B2119" s="6">
        <f t="shared" si="139"/>
        <v>43820</v>
      </c>
      <c r="C2119" s="9" t="str">
        <f ca="1">INDIRECT("c"&amp;ROW()-4)</f>
        <v>Noir</v>
      </c>
      <c r="D2119" s="9" t="str">
        <f ca="1">INDIRECT("d"&amp;ROW()-4)</f>
        <v>M2</v>
      </c>
      <c r="E2119" s="9" t="str">
        <f ca="1">INDIRECT("e"&amp;ROW()-4)</f>
        <v>Nuit</v>
      </c>
      <c r="F2119" s="7">
        <f t="shared" si="138"/>
        <v>6</v>
      </c>
      <c r="G2119" s="2" t="str">
        <f t="shared" ca="1" si="136"/>
        <v>Salah</v>
      </c>
    </row>
    <row r="2120" spans="1:7" x14ac:dyDescent="0.3">
      <c r="A2120" s="1" t="str">
        <f t="shared" ca="1" si="137"/>
        <v>43820NuitM3</v>
      </c>
      <c r="B2120" s="6">
        <f t="shared" si="139"/>
        <v>43820</v>
      </c>
      <c r="C2120" s="9" t="str">
        <f ca="1">INDIRECT("c"&amp;ROW()-4)</f>
        <v>Jaune</v>
      </c>
      <c r="D2120" s="9" t="str">
        <f ca="1">INDIRECT("d"&amp;ROW()-4)</f>
        <v>M3</v>
      </c>
      <c r="E2120" s="9" t="str">
        <f ca="1">INDIRECT("e"&amp;ROW()-4)</f>
        <v>Nuit</v>
      </c>
      <c r="F2120" s="7">
        <f t="shared" si="138"/>
        <v>6</v>
      </c>
      <c r="G2120" s="2" t="str">
        <f t="shared" ca="1" si="136"/>
        <v>Jérôme</v>
      </c>
    </row>
    <row r="2121" spans="1:7" x14ac:dyDescent="0.3">
      <c r="A2121" s="1" t="str">
        <f t="shared" si="137"/>
        <v>43820</v>
      </c>
      <c r="B2121" s="6">
        <f t="shared" si="139"/>
        <v>43820</v>
      </c>
      <c r="C2121" s="7"/>
      <c r="D2121" s="7"/>
      <c r="E2121" s="7"/>
      <c r="F2121" s="7">
        <f t="shared" si="138"/>
        <v>6</v>
      </c>
      <c r="G2121" s="2" t="e">
        <f t="shared" si="136"/>
        <v>#N/A</v>
      </c>
    </row>
    <row r="2122" spans="1:7" x14ac:dyDescent="0.3">
      <c r="A2122" s="1" t="str">
        <f t="shared" si="137"/>
        <v>43820</v>
      </c>
      <c r="B2122" s="6">
        <f t="shared" si="139"/>
        <v>43820</v>
      </c>
      <c r="C2122" s="7"/>
      <c r="D2122" s="7"/>
      <c r="E2122" s="7"/>
      <c r="F2122" s="7">
        <f t="shared" si="138"/>
        <v>6</v>
      </c>
      <c r="G2122" s="2" t="e">
        <f t="shared" si="136"/>
        <v>#N/A</v>
      </c>
    </row>
    <row r="2123" spans="1:7" x14ac:dyDescent="0.3">
      <c r="A2123" s="1" t="str">
        <f t="shared" si="137"/>
        <v>43820</v>
      </c>
      <c r="B2123" s="6">
        <f t="shared" si="139"/>
        <v>43820</v>
      </c>
      <c r="C2123" s="7"/>
      <c r="D2123" s="7"/>
      <c r="E2123" s="7"/>
      <c r="F2123" s="7">
        <f t="shared" si="138"/>
        <v>6</v>
      </c>
      <c r="G2123" s="2" t="e">
        <f t="shared" si="136"/>
        <v>#N/A</v>
      </c>
    </row>
    <row r="2124" spans="1:7" x14ac:dyDescent="0.3">
      <c r="A2124" s="1" t="str">
        <f t="shared" si="137"/>
        <v>43820</v>
      </c>
      <c r="B2124" s="6">
        <f t="shared" si="139"/>
        <v>43820</v>
      </c>
      <c r="C2124" s="7"/>
      <c r="D2124" s="7"/>
      <c r="E2124" s="7"/>
      <c r="F2124" s="7">
        <f t="shared" si="138"/>
        <v>6</v>
      </c>
      <c r="G2124" s="2" t="e">
        <f t="shared" si="136"/>
        <v>#N/A</v>
      </c>
    </row>
    <row r="2125" spans="1:7" x14ac:dyDescent="0.3">
      <c r="A2125" s="1" t="str">
        <f t="shared" si="137"/>
        <v>43821</v>
      </c>
      <c r="B2125" s="6">
        <f t="shared" si="139"/>
        <v>43821</v>
      </c>
      <c r="C2125" s="7"/>
      <c r="D2125" s="7"/>
      <c r="E2125" s="7"/>
      <c r="F2125" s="7">
        <f t="shared" si="138"/>
        <v>7</v>
      </c>
      <c r="G2125" s="2" t="e">
        <f t="shared" si="136"/>
        <v>#N/A</v>
      </c>
    </row>
    <row r="2126" spans="1:7" x14ac:dyDescent="0.3">
      <c r="A2126" s="1" t="str">
        <f t="shared" si="137"/>
        <v>43821</v>
      </c>
      <c r="B2126" s="6">
        <f t="shared" si="139"/>
        <v>43821</v>
      </c>
      <c r="C2126" s="7"/>
      <c r="D2126" s="7"/>
      <c r="E2126" s="7"/>
      <c r="F2126" s="7">
        <f t="shared" si="138"/>
        <v>7</v>
      </c>
      <c r="G2126" s="2" t="e">
        <f t="shared" si="136"/>
        <v>#N/A</v>
      </c>
    </row>
    <row r="2127" spans="1:7" x14ac:dyDescent="0.3">
      <c r="A2127" s="1" t="str">
        <f t="shared" si="137"/>
        <v>43821</v>
      </c>
      <c r="B2127" s="6">
        <f t="shared" si="139"/>
        <v>43821</v>
      </c>
      <c r="C2127" s="7"/>
      <c r="D2127" s="7"/>
      <c r="E2127" s="7"/>
      <c r="F2127" s="7">
        <f t="shared" si="138"/>
        <v>7</v>
      </c>
      <c r="G2127" s="2" t="e">
        <f t="shared" si="136"/>
        <v>#N/A</v>
      </c>
    </row>
    <row r="2128" spans="1:7" x14ac:dyDescent="0.3">
      <c r="A2128" s="1" t="str">
        <f t="shared" si="137"/>
        <v>43821</v>
      </c>
      <c r="B2128" s="6">
        <f t="shared" si="139"/>
        <v>43821</v>
      </c>
      <c r="C2128" s="7"/>
      <c r="D2128" s="7"/>
      <c r="E2128" s="7"/>
      <c r="F2128" s="7">
        <f t="shared" si="138"/>
        <v>7</v>
      </c>
      <c r="G2128" s="2" t="e">
        <f t="shared" si="136"/>
        <v>#N/A</v>
      </c>
    </row>
    <row r="2129" spans="1:7" x14ac:dyDescent="0.3">
      <c r="A2129" s="1" t="str">
        <f t="shared" si="137"/>
        <v>43821</v>
      </c>
      <c r="B2129" s="6">
        <f t="shared" si="139"/>
        <v>43821</v>
      </c>
      <c r="C2129" s="7"/>
      <c r="D2129" s="7"/>
      <c r="E2129" s="7"/>
      <c r="F2129" s="7">
        <f t="shared" si="138"/>
        <v>7</v>
      </c>
      <c r="G2129" s="2" t="e">
        <f t="shared" si="136"/>
        <v>#N/A</v>
      </c>
    </row>
    <row r="2130" spans="1:7" x14ac:dyDescent="0.3">
      <c r="A2130" s="1" t="str">
        <f t="shared" si="137"/>
        <v>43821</v>
      </c>
      <c r="B2130" s="6">
        <f t="shared" si="139"/>
        <v>43821</v>
      </c>
      <c r="C2130" s="7"/>
      <c r="D2130" s="7"/>
      <c r="E2130" s="7"/>
      <c r="F2130" s="7">
        <f t="shared" si="138"/>
        <v>7</v>
      </c>
      <c r="G2130" s="2" t="e">
        <f t="shared" si="136"/>
        <v>#N/A</v>
      </c>
    </row>
    <row r="2131" spans="1:7" x14ac:dyDescent="0.3">
      <c r="A2131" s="1" t="str">
        <f t="shared" si="137"/>
        <v>43822MatinM2</v>
      </c>
      <c r="B2131" s="4">
        <f t="shared" si="139"/>
        <v>43822</v>
      </c>
      <c r="C2131" s="2" t="s">
        <v>7</v>
      </c>
      <c r="D2131" s="2" t="s">
        <v>8</v>
      </c>
      <c r="E2131" s="2" t="s">
        <v>9</v>
      </c>
      <c r="F2131" s="2">
        <f t="shared" si="138"/>
        <v>1</v>
      </c>
      <c r="G2131" s="2" t="str">
        <f t="shared" si="136"/>
        <v>Patrick</v>
      </c>
    </row>
    <row r="2132" spans="1:7" x14ac:dyDescent="0.3">
      <c r="A2132" s="1" t="str">
        <f t="shared" si="137"/>
        <v>43822MatinM3</v>
      </c>
      <c r="B2132" s="4">
        <f t="shared" si="139"/>
        <v>43822</v>
      </c>
      <c r="C2132" s="2" t="s">
        <v>11</v>
      </c>
      <c r="D2132" s="2" t="s">
        <v>12</v>
      </c>
      <c r="E2132" s="2" t="s">
        <v>9</v>
      </c>
      <c r="F2132" s="2">
        <f t="shared" si="138"/>
        <v>1</v>
      </c>
      <c r="G2132" s="2" t="str">
        <f t="shared" si="136"/>
        <v>Philippe</v>
      </c>
    </row>
    <row r="2133" spans="1:7" x14ac:dyDescent="0.3">
      <c r="A2133" s="1" t="str">
        <f t="shared" si="137"/>
        <v>43822Après-MidiM2</v>
      </c>
      <c r="B2133" s="4">
        <f t="shared" si="139"/>
        <v>43822</v>
      </c>
      <c r="C2133" s="2" t="s">
        <v>13</v>
      </c>
      <c r="D2133" s="2" t="s">
        <v>8</v>
      </c>
      <c r="E2133" s="2" t="s">
        <v>15</v>
      </c>
      <c r="F2133" s="2">
        <f t="shared" si="138"/>
        <v>1</v>
      </c>
      <c r="G2133" s="2" t="str">
        <f t="shared" si="136"/>
        <v>Salah</v>
      </c>
    </row>
    <row r="2134" spans="1:7" x14ac:dyDescent="0.3">
      <c r="A2134" s="1" t="str">
        <f t="shared" si="137"/>
        <v>43822Après-MidiM3</v>
      </c>
      <c r="B2134" s="4">
        <f t="shared" si="139"/>
        <v>43822</v>
      </c>
      <c r="C2134" s="2" t="s">
        <v>18</v>
      </c>
      <c r="D2134" s="2" t="s">
        <v>12</v>
      </c>
      <c r="E2134" s="2" t="s">
        <v>15</v>
      </c>
      <c r="F2134" s="2">
        <f t="shared" si="138"/>
        <v>1</v>
      </c>
      <c r="G2134" s="2" t="str">
        <f t="shared" si="136"/>
        <v>Jérôme</v>
      </c>
    </row>
    <row r="2135" spans="1:7" x14ac:dyDescent="0.3">
      <c r="A2135" s="1" t="str">
        <f t="shared" si="137"/>
        <v>43822NuitM3</v>
      </c>
      <c r="B2135" s="4">
        <f t="shared" si="139"/>
        <v>43822</v>
      </c>
      <c r="C2135" s="2" t="s">
        <v>20</v>
      </c>
      <c r="D2135" s="2" t="s">
        <v>12</v>
      </c>
      <c r="E2135" s="2" t="s">
        <v>21</v>
      </c>
      <c r="F2135" s="2">
        <f t="shared" si="138"/>
        <v>1</v>
      </c>
      <c r="G2135" s="2" t="str">
        <f t="shared" si="136"/>
        <v>Jean-Pierre</v>
      </c>
    </row>
    <row r="2136" spans="1:7" x14ac:dyDescent="0.3">
      <c r="A2136" s="1" t="str">
        <f t="shared" si="137"/>
        <v>43822NuitM2</v>
      </c>
      <c r="B2136" s="4">
        <f t="shared" si="139"/>
        <v>43822</v>
      </c>
      <c r="C2136" s="2" t="s">
        <v>16</v>
      </c>
      <c r="D2136" s="2" t="s">
        <v>8</v>
      </c>
      <c r="E2136" s="2" t="s">
        <v>21</v>
      </c>
      <c r="F2136" s="2">
        <f t="shared" si="138"/>
        <v>1</v>
      </c>
      <c r="G2136" s="2" t="str">
        <f t="shared" si="136"/>
        <v>Radouane</v>
      </c>
    </row>
    <row r="2137" spans="1:7" x14ac:dyDescent="0.3">
      <c r="A2137" s="1" t="str">
        <f t="shared" si="137"/>
        <v>43823MatinM2</v>
      </c>
      <c r="B2137" s="4">
        <f t="shared" si="139"/>
        <v>43823</v>
      </c>
      <c r="C2137" s="2" t="s">
        <v>7</v>
      </c>
      <c r="D2137" s="2" t="s">
        <v>8</v>
      </c>
      <c r="E2137" s="2" t="s">
        <v>9</v>
      </c>
      <c r="F2137" s="2">
        <f t="shared" si="138"/>
        <v>2</v>
      </c>
      <c r="G2137" s="2" t="str">
        <f t="shared" si="136"/>
        <v>Patrick</v>
      </c>
    </row>
    <row r="2138" spans="1:7" x14ac:dyDescent="0.3">
      <c r="A2138" s="1" t="str">
        <f t="shared" si="137"/>
        <v>43823MatinM3</v>
      </c>
      <c r="B2138" s="4">
        <f t="shared" si="139"/>
        <v>43823</v>
      </c>
      <c r="C2138" s="2" t="s">
        <v>11</v>
      </c>
      <c r="D2138" s="2" t="s">
        <v>12</v>
      </c>
      <c r="E2138" s="2" t="s">
        <v>9</v>
      </c>
      <c r="F2138" s="2">
        <f t="shared" si="138"/>
        <v>2</v>
      </c>
      <c r="G2138" s="2" t="str">
        <f t="shared" si="136"/>
        <v>Philippe</v>
      </c>
    </row>
    <row r="2139" spans="1:7" x14ac:dyDescent="0.3">
      <c r="A2139" s="1" t="str">
        <f t="shared" si="137"/>
        <v>43823Après-MidiM2</v>
      </c>
      <c r="B2139" s="4">
        <f t="shared" si="139"/>
        <v>43823</v>
      </c>
      <c r="C2139" s="2" t="s">
        <v>13</v>
      </c>
      <c r="D2139" s="2" t="s">
        <v>8</v>
      </c>
      <c r="E2139" s="2" t="s">
        <v>15</v>
      </c>
      <c r="F2139" s="2">
        <f t="shared" si="138"/>
        <v>2</v>
      </c>
      <c r="G2139" s="2" t="str">
        <f t="shared" si="136"/>
        <v>Salah</v>
      </c>
    </row>
    <row r="2140" spans="1:7" x14ac:dyDescent="0.3">
      <c r="A2140" s="1" t="str">
        <f t="shared" si="137"/>
        <v>43823Après-MidiM3</v>
      </c>
      <c r="B2140" s="4">
        <f t="shared" si="139"/>
        <v>43823</v>
      </c>
      <c r="C2140" s="2" t="s">
        <v>18</v>
      </c>
      <c r="D2140" s="2" t="s">
        <v>12</v>
      </c>
      <c r="E2140" s="2" t="s">
        <v>15</v>
      </c>
      <c r="F2140" s="2">
        <f t="shared" si="138"/>
        <v>2</v>
      </c>
      <c r="G2140" s="2" t="str">
        <f t="shared" si="136"/>
        <v>Jérôme</v>
      </c>
    </row>
    <row r="2141" spans="1:7" x14ac:dyDescent="0.3">
      <c r="A2141" s="1" t="str">
        <f t="shared" si="137"/>
        <v>43823NuitM3</v>
      </c>
      <c r="B2141" s="4">
        <f t="shared" si="139"/>
        <v>43823</v>
      </c>
      <c r="C2141" s="2" t="s">
        <v>20</v>
      </c>
      <c r="D2141" s="2" t="s">
        <v>12</v>
      </c>
      <c r="E2141" s="2" t="s">
        <v>21</v>
      </c>
      <c r="F2141" s="2">
        <f t="shared" si="138"/>
        <v>2</v>
      </c>
      <c r="G2141" s="2" t="str">
        <f t="shared" si="136"/>
        <v>Jean-Pierre</v>
      </c>
    </row>
    <row r="2142" spans="1:7" x14ac:dyDescent="0.3">
      <c r="A2142" s="1" t="str">
        <f t="shared" si="137"/>
        <v>43823NuitM2</v>
      </c>
      <c r="B2142" s="4">
        <f t="shared" si="139"/>
        <v>43823</v>
      </c>
      <c r="C2142" s="2" t="s">
        <v>16</v>
      </c>
      <c r="D2142" s="2" t="s">
        <v>8</v>
      </c>
      <c r="E2142" s="2" t="s">
        <v>21</v>
      </c>
      <c r="F2142" s="2">
        <f t="shared" si="138"/>
        <v>2</v>
      </c>
      <c r="G2142" s="2" t="str">
        <f t="shared" si="136"/>
        <v>Radouane</v>
      </c>
    </row>
    <row r="2143" spans="1:7" x14ac:dyDescent="0.3">
      <c r="A2143" s="1" t="str">
        <f t="shared" si="137"/>
        <v>43824MatinM2</v>
      </c>
      <c r="B2143" s="4">
        <f t="shared" si="139"/>
        <v>43824</v>
      </c>
      <c r="C2143" s="2" t="s">
        <v>7</v>
      </c>
      <c r="D2143" s="2" t="s">
        <v>8</v>
      </c>
      <c r="E2143" s="2" t="s">
        <v>9</v>
      </c>
      <c r="F2143" s="2">
        <f t="shared" si="138"/>
        <v>3</v>
      </c>
      <c r="G2143" s="2" t="str">
        <f t="shared" si="136"/>
        <v>Patrick</v>
      </c>
    </row>
    <row r="2144" spans="1:7" x14ac:dyDescent="0.3">
      <c r="A2144" s="1" t="str">
        <f t="shared" si="137"/>
        <v>43824MatinM3</v>
      </c>
      <c r="B2144" s="4">
        <f t="shared" si="139"/>
        <v>43824</v>
      </c>
      <c r="C2144" s="2" t="s">
        <v>11</v>
      </c>
      <c r="D2144" s="2" t="s">
        <v>12</v>
      </c>
      <c r="E2144" s="2" t="s">
        <v>9</v>
      </c>
      <c r="F2144" s="2">
        <f t="shared" si="138"/>
        <v>3</v>
      </c>
      <c r="G2144" s="2" t="str">
        <f t="shared" si="136"/>
        <v>Philippe</v>
      </c>
    </row>
    <row r="2145" spans="1:7" x14ac:dyDescent="0.3">
      <c r="A2145" s="1" t="str">
        <f t="shared" si="137"/>
        <v>43824Après-MidiM2</v>
      </c>
      <c r="B2145" s="4">
        <f t="shared" si="139"/>
        <v>43824</v>
      </c>
      <c r="C2145" s="2" t="s">
        <v>13</v>
      </c>
      <c r="D2145" s="2" t="s">
        <v>8</v>
      </c>
      <c r="E2145" s="2" t="s">
        <v>15</v>
      </c>
      <c r="F2145" s="2">
        <f t="shared" si="138"/>
        <v>3</v>
      </c>
      <c r="G2145" s="2" t="str">
        <f t="shared" si="136"/>
        <v>Salah</v>
      </c>
    </row>
    <row r="2146" spans="1:7" x14ac:dyDescent="0.3">
      <c r="A2146" s="1" t="str">
        <f t="shared" si="137"/>
        <v>43824Après-MidiM3</v>
      </c>
      <c r="B2146" s="4">
        <f t="shared" si="139"/>
        <v>43824</v>
      </c>
      <c r="C2146" s="2" t="s">
        <v>18</v>
      </c>
      <c r="D2146" s="2" t="s">
        <v>12</v>
      </c>
      <c r="E2146" s="2" t="s">
        <v>15</v>
      </c>
      <c r="F2146" s="2">
        <f t="shared" si="138"/>
        <v>3</v>
      </c>
      <c r="G2146" s="2" t="str">
        <f t="shared" si="136"/>
        <v>Jérôme</v>
      </c>
    </row>
    <row r="2147" spans="1:7" x14ac:dyDescent="0.3">
      <c r="A2147" s="1" t="str">
        <f t="shared" si="137"/>
        <v>43824NuitM3</v>
      </c>
      <c r="B2147" s="4">
        <f t="shared" si="139"/>
        <v>43824</v>
      </c>
      <c r="C2147" s="2" t="s">
        <v>20</v>
      </c>
      <c r="D2147" s="2" t="s">
        <v>12</v>
      </c>
      <c r="E2147" s="2" t="s">
        <v>21</v>
      </c>
      <c r="F2147" s="2">
        <f t="shared" si="138"/>
        <v>3</v>
      </c>
      <c r="G2147" s="2" t="str">
        <f t="shared" si="136"/>
        <v>Jean-Pierre</v>
      </c>
    </row>
    <row r="2148" spans="1:7" x14ac:dyDescent="0.3">
      <c r="A2148" s="1" t="str">
        <f t="shared" si="137"/>
        <v>43824NuitM2</v>
      </c>
      <c r="B2148" s="4">
        <f t="shared" si="139"/>
        <v>43824</v>
      </c>
      <c r="C2148" s="2" t="s">
        <v>16</v>
      </c>
      <c r="D2148" s="2" t="s">
        <v>8</v>
      </c>
      <c r="E2148" s="2" t="s">
        <v>21</v>
      </c>
      <c r="F2148" s="2">
        <f t="shared" si="138"/>
        <v>3</v>
      </c>
      <c r="G2148" s="2" t="str">
        <f t="shared" si="136"/>
        <v>Radouane</v>
      </c>
    </row>
    <row r="2149" spans="1:7" x14ac:dyDescent="0.3">
      <c r="A2149" s="1" t="str">
        <f t="shared" si="137"/>
        <v>43825MatinM2</v>
      </c>
      <c r="B2149" s="4">
        <f t="shared" si="139"/>
        <v>43825</v>
      </c>
      <c r="C2149" s="2" t="s">
        <v>7</v>
      </c>
      <c r="D2149" s="2" t="s">
        <v>8</v>
      </c>
      <c r="E2149" s="2" t="s">
        <v>9</v>
      </c>
      <c r="F2149" s="2">
        <f t="shared" si="138"/>
        <v>4</v>
      </c>
      <c r="G2149" s="2" t="str">
        <f t="shared" si="136"/>
        <v>Patrick</v>
      </c>
    </row>
    <row r="2150" spans="1:7" x14ac:dyDescent="0.3">
      <c r="A2150" s="1" t="str">
        <f t="shared" si="137"/>
        <v>43825MatinM3</v>
      </c>
      <c r="B2150" s="4">
        <f t="shared" si="139"/>
        <v>43825</v>
      </c>
      <c r="C2150" s="2" t="s">
        <v>11</v>
      </c>
      <c r="D2150" s="2" t="s">
        <v>12</v>
      </c>
      <c r="E2150" s="2" t="s">
        <v>9</v>
      </c>
      <c r="F2150" s="2">
        <f t="shared" si="138"/>
        <v>4</v>
      </c>
      <c r="G2150" s="2" t="str">
        <f t="shared" si="136"/>
        <v>Philippe</v>
      </c>
    </row>
    <row r="2151" spans="1:7" x14ac:dyDescent="0.3">
      <c r="A2151" s="1" t="str">
        <f t="shared" si="137"/>
        <v>43825Après-MidiM2</v>
      </c>
      <c r="B2151" s="4">
        <f t="shared" si="139"/>
        <v>43825</v>
      </c>
      <c r="C2151" s="2" t="s">
        <v>13</v>
      </c>
      <c r="D2151" s="2" t="s">
        <v>8</v>
      </c>
      <c r="E2151" s="2" t="s">
        <v>15</v>
      </c>
      <c r="F2151" s="2">
        <f t="shared" si="138"/>
        <v>4</v>
      </c>
      <c r="G2151" s="2" t="str">
        <f t="shared" si="136"/>
        <v>Salah</v>
      </c>
    </row>
    <row r="2152" spans="1:7" x14ac:dyDescent="0.3">
      <c r="A2152" s="1" t="str">
        <f t="shared" si="137"/>
        <v>43825Après-MidiM3</v>
      </c>
      <c r="B2152" s="4">
        <f t="shared" si="139"/>
        <v>43825</v>
      </c>
      <c r="C2152" s="2" t="s">
        <v>18</v>
      </c>
      <c r="D2152" s="2" t="s">
        <v>12</v>
      </c>
      <c r="E2152" s="2" t="s">
        <v>15</v>
      </c>
      <c r="F2152" s="2">
        <f t="shared" si="138"/>
        <v>4</v>
      </c>
      <c r="G2152" s="2" t="str">
        <f t="shared" si="136"/>
        <v>Jérôme</v>
      </c>
    </row>
    <row r="2153" spans="1:7" x14ac:dyDescent="0.3">
      <c r="A2153" s="1" t="str">
        <f t="shared" si="137"/>
        <v>43825NuitM3</v>
      </c>
      <c r="B2153" s="4">
        <f t="shared" si="139"/>
        <v>43825</v>
      </c>
      <c r="C2153" s="2" t="s">
        <v>20</v>
      </c>
      <c r="D2153" s="2" t="s">
        <v>12</v>
      </c>
      <c r="E2153" s="2" t="s">
        <v>21</v>
      </c>
      <c r="F2153" s="2">
        <f t="shared" si="138"/>
        <v>4</v>
      </c>
      <c r="G2153" s="2" t="str">
        <f t="shared" si="136"/>
        <v>Jean-Pierre</v>
      </c>
    </row>
    <row r="2154" spans="1:7" x14ac:dyDescent="0.3">
      <c r="A2154" s="1" t="str">
        <f t="shared" si="137"/>
        <v>43825NuitM2</v>
      </c>
      <c r="B2154" s="4">
        <f t="shared" si="139"/>
        <v>43825</v>
      </c>
      <c r="C2154" s="2" t="s">
        <v>16</v>
      </c>
      <c r="D2154" s="2" t="s">
        <v>8</v>
      </c>
      <c r="E2154" s="2" t="s">
        <v>21</v>
      </c>
      <c r="F2154" s="2">
        <f t="shared" si="138"/>
        <v>4</v>
      </c>
      <c r="G2154" s="2" t="str">
        <f t="shared" si="136"/>
        <v>Radouane</v>
      </c>
    </row>
    <row r="2155" spans="1:7" x14ac:dyDescent="0.3">
      <c r="A2155" s="1" t="str">
        <f t="shared" si="137"/>
        <v>43826MatinM2</v>
      </c>
      <c r="B2155" s="4">
        <f t="shared" si="139"/>
        <v>43826</v>
      </c>
      <c r="C2155" s="2" t="s">
        <v>7</v>
      </c>
      <c r="D2155" s="2" t="s">
        <v>8</v>
      </c>
      <c r="E2155" s="2" t="s">
        <v>9</v>
      </c>
      <c r="F2155" s="2">
        <f t="shared" si="138"/>
        <v>5</v>
      </c>
      <c r="G2155" s="2" t="str">
        <f t="shared" si="136"/>
        <v>Patrick</v>
      </c>
    </row>
    <row r="2156" spans="1:7" x14ac:dyDescent="0.3">
      <c r="A2156" s="1" t="str">
        <f t="shared" si="137"/>
        <v>43826MatinM3</v>
      </c>
      <c r="B2156" s="4">
        <f t="shared" si="139"/>
        <v>43826</v>
      </c>
      <c r="C2156" s="2" t="s">
        <v>11</v>
      </c>
      <c r="D2156" s="2" t="s">
        <v>12</v>
      </c>
      <c r="E2156" s="2" t="s">
        <v>9</v>
      </c>
      <c r="F2156" s="2">
        <f t="shared" si="138"/>
        <v>5</v>
      </c>
      <c r="G2156" s="2" t="str">
        <f t="shared" si="136"/>
        <v>Philippe</v>
      </c>
    </row>
    <row r="2157" spans="1:7" x14ac:dyDescent="0.3">
      <c r="A2157" s="1" t="str">
        <f t="shared" si="137"/>
        <v>43826Après-MidiM2</v>
      </c>
      <c r="B2157" s="4">
        <f t="shared" si="139"/>
        <v>43826</v>
      </c>
      <c r="C2157" s="2" t="s">
        <v>13</v>
      </c>
      <c r="D2157" s="2" t="s">
        <v>8</v>
      </c>
      <c r="E2157" s="2" t="s">
        <v>15</v>
      </c>
      <c r="F2157" s="2">
        <f t="shared" si="138"/>
        <v>5</v>
      </c>
      <c r="G2157" s="2" t="str">
        <f t="shared" si="136"/>
        <v>Salah</v>
      </c>
    </row>
    <row r="2158" spans="1:7" x14ac:dyDescent="0.3">
      <c r="A2158" s="1" t="str">
        <f t="shared" si="137"/>
        <v>43826Après-MidiM3</v>
      </c>
      <c r="B2158" s="4">
        <f t="shared" si="139"/>
        <v>43826</v>
      </c>
      <c r="C2158" s="2" t="s">
        <v>18</v>
      </c>
      <c r="D2158" s="2" t="s">
        <v>12</v>
      </c>
      <c r="E2158" s="2" t="s">
        <v>15</v>
      </c>
      <c r="F2158" s="2">
        <f t="shared" si="138"/>
        <v>5</v>
      </c>
      <c r="G2158" s="2" t="str">
        <f t="shared" si="136"/>
        <v>Jérôme</v>
      </c>
    </row>
    <row r="2159" spans="1:7" x14ac:dyDescent="0.3">
      <c r="A2159" s="1" t="str">
        <f t="shared" si="137"/>
        <v>43826NuitM3</v>
      </c>
      <c r="B2159" s="4">
        <f t="shared" si="139"/>
        <v>43826</v>
      </c>
      <c r="C2159" s="2" t="s">
        <v>20</v>
      </c>
      <c r="D2159" s="2" t="s">
        <v>12</v>
      </c>
      <c r="E2159" s="2" t="s">
        <v>21</v>
      </c>
      <c r="F2159" s="2">
        <f t="shared" si="138"/>
        <v>5</v>
      </c>
      <c r="G2159" s="2" t="str">
        <f t="shared" si="136"/>
        <v>Jean-Pierre</v>
      </c>
    </row>
    <row r="2160" spans="1:7" x14ac:dyDescent="0.3">
      <c r="A2160" s="1" t="str">
        <f t="shared" si="137"/>
        <v>43826NuitM2</v>
      </c>
      <c r="B2160" s="4">
        <f t="shared" si="139"/>
        <v>43826</v>
      </c>
      <c r="C2160" s="2" t="s">
        <v>16</v>
      </c>
      <c r="D2160" s="2" t="s">
        <v>8</v>
      </c>
      <c r="E2160" s="2" t="s">
        <v>21</v>
      </c>
      <c r="F2160" s="2">
        <f t="shared" si="138"/>
        <v>5</v>
      </c>
      <c r="G2160" s="2" t="str">
        <f t="shared" si="136"/>
        <v>Radouane</v>
      </c>
    </row>
    <row r="2161" spans="1:7" x14ac:dyDescent="0.3">
      <c r="A2161" s="1" t="str">
        <f t="shared" ca="1" si="137"/>
        <v>43827NuitM3</v>
      </c>
      <c r="B2161" s="6">
        <f t="shared" si="139"/>
        <v>43827</v>
      </c>
      <c r="C2161" s="9" t="str">
        <f ca="1">INDIRECT("c"&amp;ROW()-2)</f>
        <v>Bleu</v>
      </c>
      <c r="D2161" s="9" t="str">
        <f ca="1">INDIRECT("d"&amp;ROW()-2)</f>
        <v>M3</v>
      </c>
      <c r="E2161" s="9" t="str">
        <f ca="1">INDIRECT("e"&amp;ROW()-2)</f>
        <v>Nuit</v>
      </c>
      <c r="F2161" s="7">
        <f t="shared" si="138"/>
        <v>6</v>
      </c>
      <c r="G2161" s="2" t="str">
        <f t="shared" ca="1" si="136"/>
        <v>Jean-Pierre</v>
      </c>
    </row>
    <row r="2162" spans="1:7" x14ac:dyDescent="0.3">
      <c r="A2162" s="1" t="str">
        <f t="shared" ca="1" si="137"/>
        <v>43827NuitM2</v>
      </c>
      <c r="B2162" s="6">
        <f t="shared" si="139"/>
        <v>43827</v>
      </c>
      <c r="C2162" s="9" t="str">
        <f ca="1">INDIRECT("c"&amp;ROW()-2)</f>
        <v>Marron</v>
      </c>
      <c r="D2162" s="9" t="str">
        <f ca="1">INDIRECT("d"&amp;ROW()-2)</f>
        <v>M2</v>
      </c>
      <c r="E2162" s="9" t="str">
        <f ca="1">INDIRECT("e"&amp;ROW()-2)</f>
        <v>Nuit</v>
      </c>
      <c r="F2162" s="7">
        <f t="shared" si="138"/>
        <v>6</v>
      </c>
      <c r="G2162" s="2" t="str">
        <f t="shared" ca="1" si="136"/>
        <v>Radouane</v>
      </c>
    </row>
    <row r="2163" spans="1:7" x14ac:dyDescent="0.3">
      <c r="A2163" s="1" t="str">
        <f t="shared" si="137"/>
        <v>43827</v>
      </c>
      <c r="B2163" s="6">
        <f t="shared" si="139"/>
        <v>43827</v>
      </c>
      <c r="C2163" s="7"/>
      <c r="D2163" s="7"/>
      <c r="E2163" s="7"/>
      <c r="F2163" s="7">
        <f t="shared" si="138"/>
        <v>6</v>
      </c>
      <c r="G2163" s="2" t="e">
        <f t="shared" si="136"/>
        <v>#N/A</v>
      </c>
    </row>
    <row r="2164" spans="1:7" x14ac:dyDescent="0.3">
      <c r="A2164" s="1" t="str">
        <f t="shared" si="137"/>
        <v>43827</v>
      </c>
      <c r="B2164" s="6">
        <f t="shared" si="139"/>
        <v>43827</v>
      </c>
      <c r="C2164" s="7"/>
      <c r="D2164" s="7"/>
      <c r="E2164" s="7"/>
      <c r="F2164" s="7">
        <f t="shared" si="138"/>
        <v>6</v>
      </c>
      <c r="G2164" s="2" t="e">
        <f t="shared" si="136"/>
        <v>#N/A</v>
      </c>
    </row>
    <row r="2165" spans="1:7" x14ac:dyDescent="0.3">
      <c r="A2165" s="1" t="str">
        <f t="shared" si="137"/>
        <v>43827</v>
      </c>
      <c r="B2165" s="6">
        <f t="shared" si="139"/>
        <v>43827</v>
      </c>
      <c r="C2165" s="7"/>
      <c r="D2165" s="7"/>
      <c r="E2165" s="7"/>
      <c r="F2165" s="7">
        <f t="shared" si="138"/>
        <v>6</v>
      </c>
      <c r="G2165" s="2" t="e">
        <f t="shared" si="136"/>
        <v>#N/A</v>
      </c>
    </row>
    <row r="2166" spans="1:7" x14ac:dyDescent="0.3">
      <c r="A2166" s="1" t="str">
        <f t="shared" si="137"/>
        <v>43827</v>
      </c>
      <c r="B2166" s="6">
        <f t="shared" si="139"/>
        <v>43827</v>
      </c>
      <c r="C2166" s="7"/>
      <c r="D2166" s="7"/>
      <c r="E2166" s="7"/>
      <c r="F2166" s="7">
        <f t="shared" si="138"/>
        <v>6</v>
      </c>
      <c r="G2166" s="2" t="e">
        <f t="shared" si="136"/>
        <v>#N/A</v>
      </c>
    </row>
    <row r="2167" spans="1:7" x14ac:dyDescent="0.3">
      <c r="A2167" s="1" t="str">
        <f t="shared" si="137"/>
        <v>43828</v>
      </c>
      <c r="B2167" s="6">
        <f t="shared" si="139"/>
        <v>43828</v>
      </c>
      <c r="C2167" s="7"/>
      <c r="D2167" s="7"/>
      <c r="E2167" s="7"/>
      <c r="F2167" s="7">
        <f t="shared" si="138"/>
        <v>7</v>
      </c>
      <c r="G2167" s="2" t="e">
        <f t="shared" si="136"/>
        <v>#N/A</v>
      </c>
    </row>
    <row r="2168" spans="1:7" x14ac:dyDescent="0.3">
      <c r="A2168" s="1" t="str">
        <f t="shared" si="137"/>
        <v>43828</v>
      </c>
      <c r="B2168" s="6">
        <f t="shared" si="139"/>
        <v>43828</v>
      </c>
      <c r="C2168" s="7"/>
      <c r="D2168" s="7"/>
      <c r="E2168" s="7"/>
      <c r="F2168" s="7">
        <f t="shared" si="138"/>
        <v>7</v>
      </c>
      <c r="G2168" s="2" t="e">
        <f t="shared" si="136"/>
        <v>#N/A</v>
      </c>
    </row>
    <row r="2169" spans="1:7" x14ac:dyDescent="0.3">
      <c r="A2169" s="1" t="str">
        <f t="shared" si="137"/>
        <v>43828</v>
      </c>
      <c r="B2169" s="6">
        <f t="shared" si="139"/>
        <v>43828</v>
      </c>
      <c r="C2169" s="7"/>
      <c r="D2169" s="7"/>
      <c r="E2169" s="7"/>
      <c r="F2169" s="7">
        <f t="shared" si="138"/>
        <v>7</v>
      </c>
      <c r="G2169" s="2" t="e">
        <f t="shared" si="136"/>
        <v>#N/A</v>
      </c>
    </row>
    <row r="2170" spans="1:7" x14ac:dyDescent="0.3">
      <c r="A2170" s="1" t="str">
        <f t="shared" si="137"/>
        <v>43828</v>
      </c>
      <c r="B2170" s="6">
        <f t="shared" si="139"/>
        <v>43828</v>
      </c>
      <c r="C2170" s="7"/>
      <c r="D2170" s="7"/>
      <c r="E2170" s="7"/>
      <c r="F2170" s="7">
        <f t="shared" si="138"/>
        <v>7</v>
      </c>
      <c r="G2170" s="2" t="e">
        <f t="shared" si="136"/>
        <v>#N/A</v>
      </c>
    </row>
    <row r="2171" spans="1:7" x14ac:dyDescent="0.3">
      <c r="A2171" s="1" t="str">
        <f t="shared" si="137"/>
        <v>43828</v>
      </c>
      <c r="B2171" s="6">
        <f t="shared" si="139"/>
        <v>43828</v>
      </c>
      <c r="C2171" s="7"/>
      <c r="D2171" s="7"/>
      <c r="E2171" s="7"/>
      <c r="F2171" s="7">
        <f t="shared" si="138"/>
        <v>7</v>
      </c>
      <c r="G2171" s="2" t="e">
        <f t="shared" si="136"/>
        <v>#N/A</v>
      </c>
    </row>
    <row r="2172" spans="1:7" x14ac:dyDescent="0.3">
      <c r="A2172" s="1" t="str">
        <f t="shared" si="137"/>
        <v>43828</v>
      </c>
      <c r="B2172" s="6">
        <f t="shared" si="139"/>
        <v>43828</v>
      </c>
      <c r="C2172" s="7"/>
      <c r="D2172" s="7"/>
      <c r="E2172" s="7"/>
      <c r="F2172" s="7">
        <f t="shared" si="138"/>
        <v>7</v>
      </c>
      <c r="G2172" s="2" t="e">
        <f t="shared" si="136"/>
        <v>#N/A</v>
      </c>
    </row>
    <row r="2173" spans="1:7" x14ac:dyDescent="0.3">
      <c r="A2173" s="1" t="str">
        <f t="shared" si="137"/>
        <v>43829NuitM2</v>
      </c>
      <c r="B2173" s="4">
        <f t="shared" si="139"/>
        <v>43829</v>
      </c>
      <c r="C2173" s="2" t="s">
        <v>7</v>
      </c>
      <c r="D2173" s="2" t="s">
        <v>8</v>
      </c>
      <c r="E2173" s="2" t="s">
        <v>21</v>
      </c>
      <c r="F2173" s="2">
        <f t="shared" si="138"/>
        <v>1</v>
      </c>
      <c r="G2173" s="2" t="str">
        <f t="shared" si="136"/>
        <v>Patrick</v>
      </c>
    </row>
    <row r="2174" spans="1:7" x14ac:dyDescent="0.3">
      <c r="A2174" s="1" t="str">
        <f t="shared" si="137"/>
        <v>43829NuitM3</v>
      </c>
      <c r="B2174" s="4">
        <f t="shared" si="139"/>
        <v>43829</v>
      </c>
      <c r="C2174" s="2" t="s">
        <v>11</v>
      </c>
      <c r="D2174" s="2" t="s">
        <v>12</v>
      </c>
      <c r="E2174" s="2" t="s">
        <v>21</v>
      </c>
      <c r="F2174" s="2">
        <f t="shared" si="138"/>
        <v>1</v>
      </c>
      <c r="G2174" s="2" t="str">
        <f t="shared" si="136"/>
        <v>Philippe</v>
      </c>
    </row>
    <row r="2175" spans="1:7" x14ac:dyDescent="0.3">
      <c r="A2175" s="1" t="str">
        <f t="shared" si="137"/>
        <v>43829MatinM2</v>
      </c>
      <c r="B2175" s="4">
        <f t="shared" si="139"/>
        <v>43829</v>
      </c>
      <c r="C2175" s="2" t="s">
        <v>13</v>
      </c>
      <c r="D2175" s="2" t="s">
        <v>8</v>
      </c>
      <c r="E2175" s="2" t="s">
        <v>9</v>
      </c>
      <c r="F2175" s="2">
        <f t="shared" si="138"/>
        <v>1</v>
      </c>
      <c r="G2175" s="2" t="str">
        <f t="shared" ref="G2175:G2184" si="140">VLOOKUP(C2175,couleur,3,FALSE)</f>
        <v>Salah</v>
      </c>
    </row>
    <row r="2176" spans="1:7" x14ac:dyDescent="0.3">
      <c r="A2176" s="1" t="str">
        <f t="shared" si="137"/>
        <v>43829MatinM3</v>
      </c>
      <c r="B2176" s="4">
        <f t="shared" si="139"/>
        <v>43829</v>
      </c>
      <c r="C2176" s="2" t="s">
        <v>18</v>
      </c>
      <c r="D2176" s="2" t="s">
        <v>12</v>
      </c>
      <c r="E2176" s="2" t="s">
        <v>9</v>
      </c>
      <c r="F2176" s="2">
        <f t="shared" si="138"/>
        <v>1</v>
      </c>
      <c r="G2176" s="2" t="str">
        <f t="shared" si="140"/>
        <v>Jérôme</v>
      </c>
    </row>
    <row r="2177" spans="1:7" x14ac:dyDescent="0.3">
      <c r="A2177" s="1" t="str">
        <f t="shared" si="137"/>
        <v>43829Après-MidiM3</v>
      </c>
      <c r="B2177" s="4">
        <f t="shared" si="139"/>
        <v>43829</v>
      </c>
      <c r="C2177" s="2" t="s">
        <v>20</v>
      </c>
      <c r="D2177" s="2" t="s">
        <v>12</v>
      </c>
      <c r="E2177" s="2" t="s">
        <v>15</v>
      </c>
      <c r="F2177" s="2">
        <f t="shared" si="138"/>
        <v>1</v>
      </c>
      <c r="G2177" s="2" t="str">
        <f t="shared" si="140"/>
        <v>Jean-Pierre</v>
      </c>
    </row>
    <row r="2178" spans="1:7" x14ac:dyDescent="0.3">
      <c r="A2178" s="1" t="str">
        <f t="shared" ref="A2178:A2184" si="141">CONCATENATE(B2178,E2178,D2178)</f>
        <v>43829Après-MidiM2</v>
      </c>
      <c r="B2178" s="4">
        <f t="shared" si="139"/>
        <v>43829</v>
      </c>
      <c r="C2178" s="2" t="s">
        <v>16</v>
      </c>
      <c r="D2178" s="2" t="s">
        <v>8</v>
      </c>
      <c r="E2178" s="2" t="s">
        <v>15</v>
      </c>
      <c r="F2178" s="2">
        <f t="shared" ref="F2178:F2184" si="142">WEEKDAY(B2178,2)</f>
        <v>1</v>
      </c>
      <c r="G2178" s="2" t="str">
        <f t="shared" si="140"/>
        <v>Radouane</v>
      </c>
    </row>
    <row r="2179" spans="1:7" x14ac:dyDescent="0.3">
      <c r="A2179" s="1" t="str">
        <f t="shared" si="141"/>
        <v>43830NuitM2</v>
      </c>
      <c r="B2179" s="4">
        <f t="shared" si="139"/>
        <v>43830</v>
      </c>
      <c r="C2179" s="2" t="s">
        <v>7</v>
      </c>
      <c r="D2179" s="2" t="s">
        <v>8</v>
      </c>
      <c r="E2179" s="2" t="s">
        <v>21</v>
      </c>
      <c r="F2179" s="2">
        <f t="shared" si="142"/>
        <v>2</v>
      </c>
      <c r="G2179" s="2" t="str">
        <f t="shared" si="140"/>
        <v>Patrick</v>
      </c>
    </row>
    <row r="2180" spans="1:7" x14ac:dyDescent="0.3">
      <c r="A2180" s="1" t="str">
        <f t="shared" si="141"/>
        <v>43830NuitM3</v>
      </c>
      <c r="B2180" s="4">
        <f t="shared" ref="B2180:B2184" si="143">$I$1+1*INT((ROW()-1)/6)</f>
        <v>43830</v>
      </c>
      <c r="C2180" s="2" t="s">
        <v>11</v>
      </c>
      <c r="D2180" s="2" t="s">
        <v>12</v>
      </c>
      <c r="E2180" s="2" t="s">
        <v>21</v>
      </c>
      <c r="F2180" s="2">
        <f t="shared" si="142"/>
        <v>2</v>
      </c>
      <c r="G2180" s="2" t="str">
        <f t="shared" si="140"/>
        <v>Philippe</v>
      </c>
    </row>
    <row r="2181" spans="1:7" x14ac:dyDescent="0.3">
      <c r="A2181" s="1" t="str">
        <f t="shared" si="141"/>
        <v>43830MatinM2</v>
      </c>
      <c r="B2181" s="4">
        <f t="shared" si="143"/>
        <v>43830</v>
      </c>
      <c r="C2181" s="2" t="s">
        <v>13</v>
      </c>
      <c r="D2181" s="2" t="s">
        <v>8</v>
      </c>
      <c r="E2181" s="2" t="s">
        <v>9</v>
      </c>
      <c r="F2181" s="2">
        <f t="shared" si="142"/>
        <v>2</v>
      </c>
      <c r="G2181" s="2" t="str">
        <f t="shared" si="140"/>
        <v>Salah</v>
      </c>
    </row>
    <row r="2182" spans="1:7" x14ac:dyDescent="0.3">
      <c r="A2182" s="1" t="str">
        <f t="shared" si="141"/>
        <v>43830MatinM3</v>
      </c>
      <c r="B2182" s="4">
        <f t="shared" si="143"/>
        <v>43830</v>
      </c>
      <c r="C2182" s="2" t="s">
        <v>18</v>
      </c>
      <c r="D2182" s="2" t="s">
        <v>12</v>
      </c>
      <c r="E2182" s="2" t="s">
        <v>9</v>
      </c>
      <c r="F2182" s="2">
        <f t="shared" si="142"/>
        <v>2</v>
      </c>
      <c r="G2182" s="2" t="str">
        <f t="shared" si="140"/>
        <v>Jérôme</v>
      </c>
    </row>
    <row r="2183" spans="1:7" x14ac:dyDescent="0.3">
      <c r="A2183" s="1" t="str">
        <f t="shared" si="141"/>
        <v>43830Après-MidiM3</v>
      </c>
      <c r="B2183" s="4">
        <f t="shared" si="143"/>
        <v>43830</v>
      </c>
      <c r="C2183" s="2" t="s">
        <v>20</v>
      </c>
      <c r="D2183" s="2" t="s">
        <v>12</v>
      </c>
      <c r="E2183" s="2" t="s">
        <v>15</v>
      </c>
      <c r="F2183" s="2">
        <f t="shared" si="142"/>
        <v>2</v>
      </c>
      <c r="G2183" s="2" t="str">
        <f t="shared" si="140"/>
        <v>Jean-Pierre</v>
      </c>
    </row>
    <row r="2184" spans="1:7" x14ac:dyDescent="0.3">
      <c r="A2184" s="1" t="str">
        <f t="shared" si="141"/>
        <v>43830Après-MidiM2</v>
      </c>
      <c r="B2184" s="4">
        <f t="shared" si="143"/>
        <v>43830</v>
      </c>
      <c r="C2184" s="2" t="s">
        <v>16</v>
      </c>
      <c r="D2184" s="2" t="s">
        <v>8</v>
      </c>
      <c r="E2184" s="2" t="s">
        <v>15</v>
      </c>
      <c r="F2184" s="2">
        <f t="shared" si="142"/>
        <v>2</v>
      </c>
      <c r="G2184" s="2" t="str">
        <f t="shared" si="140"/>
        <v>Radouane</v>
      </c>
    </row>
  </sheetData>
  <autoFilter ref="A1:G2184" xr:uid="{147DC66A-615D-4ED6-B1A9-ABE83118ED3C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FCD904-7C78-4836-9957-9DFDF89E4DAF}">
  <sheetPr codeName="Feuil2"/>
  <dimension ref="A1:K1"/>
  <sheetViews>
    <sheetView tabSelected="1" workbookViewId="0">
      <selection activeCell="A16" sqref="A16"/>
    </sheetView>
  </sheetViews>
  <sheetFormatPr baseColWidth="10" defaultRowHeight="13.8" x14ac:dyDescent="0.3"/>
  <cols>
    <col min="1" max="1" width="80.88671875" bestFit="1" customWidth="1"/>
    <col min="2" max="2" width="15.33203125" bestFit="1" customWidth="1"/>
    <col min="10" max="10" width="47.5546875" bestFit="1" customWidth="1"/>
  </cols>
  <sheetData>
    <row r="1" spans="1:11" x14ac:dyDescent="0.3">
      <c r="A1" t="s">
        <v>27</v>
      </c>
      <c r="B1" t="s">
        <v>28</v>
      </c>
      <c r="C1" t="s">
        <v>29</v>
      </c>
      <c r="D1" t="s">
        <v>30</v>
      </c>
      <c r="E1" t="s">
        <v>31</v>
      </c>
      <c r="F1" t="s">
        <v>32</v>
      </c>
      <c r="G1" t="s">
        <v>33</v>
      </c>
      <c r="H1" t="s">
        <v>34</v>
      </c>
      <c r="I1" t="s">
        <v>35</v>
      </c>
      <c r="J1" t="s">
        <v>36</v>
      </c>
      <c r="K1" t="s">
        <v>37</v>
      </c>
    </row>
  </sheetData>
  <autoFilter ref="A1:O1" xr:uid="{FC25BE47-C6CE-435F-9D6D-A9137621C7C7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CDEBA4-A178-4FE9-8D09-89B94B75DF27}">
  <sheetPr codeName="Feuil3"/>
  <dimension ref="A1"/>
  <sheetViews>
    <sheetView workbookViewId="0"/>
  </sheetViews>
  <sheetFormatPr baseColWidth="10" defaultRowHeight="13.8" x14ac:dyDescent="0.3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F3D45DB-B84A-4F02-8D17-53B80DACC61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Planning</vt:lpstr>
      <vt:lpstr>Detail_Arret_M2</vt:lpstr>
      <vt:lpstr>Feuil1</vt:lpstr>
      <vt:lpstr>couleur</vt:lpstr>
      <vt:lpstr>EQUIPE</vt:lpstr>
      <vt:lpstr>POSTE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Sudre</dc:creator>
  <cp:lastModifiedBy>Sandrine Sudre</cp:lastModifiedBy>
  <dcterms:created xsi:type="dcterms:W3CDTF">2019-09-27T13:21:01Z</dcterms:created>
  <dcterms:modified xsi:type="dcterms:W3CDTF">2019-09-29T15:45:33Z</dcterms:modified>
</cp:coreProperties>
</file>