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640"/>
  </bookViews>
  <sheets>
    <sheet name="Heures Semaine" sheetId="1" r:id="rId1"/>
    <sheet name="Bases Calcul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3" i="1"/>
  <c r="E13"/>
  <c r="F13"/>
  <c r="G13"/>
  <c r="H13"/>
  <c r="I13"/>
  <c r="C13"/>
  <c r="D15"/>
  <c r="E15"/>
  <c r="F15"/>
  <c r="G15"/>
  <c r="H15"/>
  <c r="I15"/>
  <c r="C15"/>
  <c r="J15" l="1"/>
  <c r="C17"/>
  <c r="C19" s="1"/>
</calcChain>
</file>

<file path=xl/sharedStrings.xml><?xml version="1.0" encoding="utf-8"?>
<sst xmlns="http://schemas.openxmlformats.org/spreadsheetml/2006/main" count="22" uniqueCount="22">
  <si>
    <t>Lundi</t>
  </si>
  <si>
    <t>Mardi</t>
  </si>
  <si>
    <t>Mercredi</t>
  </si>
  <si>
    <t>Jeudi</t>
  </si>
  <si>
    <t>Vendredi</t>
  </si>
  <si>
    <t xml:space="preserve">Samedi </t>
  </si>
  <si>
    <t>Dimanche</t>
  </si>
  <si>
    <t>TOTAL</t>
  </si>
  <si>
    <t>Récup</t>
  </si>
  <si>
    <t>Départ a.m</t>
  </si>
  <si>
    <t>Arrivée a.m</t>
  </si>
  <si>
    <t>Arrivée p.m</t>
  </si>
  <si>
    <t>Départ p.m</t>
  </si>
  <si>
    <t>Horaires</t>
  </si>
  <si>
    <t>DebHRM</t>
  </si>
  <si>
    <t>FinHRM</t>
  </si>
  <si>
    <t>DebHRS</t>
  </si>
  <si>
    <t>FinHRS</t>
  </si>
  <si>
    <t>Bobby</t>
  </si>
  <si>
    <t>Indemnité Repas</t>
  </si>
  <si>
    <t>Base Horaire</t>
  </si>
  <si>
    <t>Total heures / Jour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</si>
</sst>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h:mm;@"/>
    <numFmt numFmtId="166" formatCode="[hh]&quot;h&quot;mm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/>
    <xf numFmtId="0" fontId="1" fillId="0" borderId="0" xfId="0" applyFont="1"/>
    <xf numFmtId="16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165" fontId="0" fillId="0" borderId="9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20" fontId="0" fillId="0" borderId="11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165" fontId="0" fillId="3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8"/>
  <sheetViews>
    <sheetView tabSelected="1" workbookViewId="0">
      <selection activeCell="I23" sqref="I23"/>
    </sheetView>
  </sheetViews>
  <sheetFormatPr baseColWidth="10" defaultRowHeight="15"/>
  <cols>
    <col min="1" max="1" width="16.7109375" customWidth="1"/>
    <col min="2" max="2" width="18.7109375" customWidth="1"/>
    <col min="11" max="11" width="12.7109375" customWidth="1"/>
  </cols>
  <sheetData>
    <row r="2" spans="1:10" ht="15.75" thickBot="1"/>
    <row r="3" spans="1:10" ht="15.75" thickBot="1">
      <c r="A3" s="19" t="s">
        <v>20</v>
      </c>
      <c r="B3" s="23">
        <v>1.625</v>
      </c>
    </row>
    <row r="5" spans="1:10">
      <c r="C5" s="5" t="s">
        <v>0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5</v>
      </c>
      <c r="I5" s="5" t="s">
        <v>6</v>
      </c>
    </row>
    <row r="6" spans="1:10">
      <c r="C6" s="1"/>
      <c r="D6" s="1"/>
      <c r="E6" s="1"/>
      <c r="F6" s="1"/>
      <c r="G6" s="1"/>
      <c r="H6" s="1"/>
      <c r="I6" s="1"/>
    </row>
    <row r="7" spans="1:10">
      <c r="C7" s="4">
        <v>42401</v>
      </c>
      <c r="D7" s="4">
        <v>42402</v>
      </c>
      <c r="E7" s="4">
        <v>42403</v>
      </c>
      <c r="F7" s="4">
        <v>42404</v>
      </c>
      <c r="G7" s="4">
        <v>42405</v>
      </c>
      <c r="H7" s="4">
        <v>42406</v>
      </c>
      <c r="I7" s="4">
        <v>42407</v>
      </c>
    </row>
    <row r="8" spans="1:10" ht="15.75" thickBot="1">
      <c r="C8" s="1"/>
      <c r="D8" s="1"/>
      <c r="E8" s="1"/>
      <c r="F8" s="1"/>
      <c r="G8" s="1"/>
      <c r="H8" s="1"/>
      <c r="I8" s="1"/>
    </row>
    <row r="9" spans="1:10">
      <c r="A9" t="s">
        <v>18</v>
      </c>
      <c r="B9" s="6" t="s">
        <v>10</v>
      </c>
      <c r="C9" s="12">
        <v>0.54166666666666663</v>
      </c>
      <c r="D9" s="9"/>
      <c r="E9" s="12"/>
      <c r="F9" s="9"/>
      <c r="G9" s="12"/>
      <c r="H9" s="9"/>
      <c r="I9" s="12"/>
    </row>
    <row r="10" spans="1:10" ht="15.75" thickBot="1">
      <c r="B10" s="7" t="s">
        <v>9</v>
      </c>
      <c r="C10" s="13">
        <v>0.625</v>
      </c>
      <c r="D10" s="10"/>
      <c r="E10" s="13"/>
      <c r="F10" s="10"/>
      <c r="G10" s="13"/>
      <c r="H10" s="10"/>
      <c r="I10" s="13"/>
    </row>
    <row r="11" spans="1:10">
      <c r="B11" s="6" t="s">
        <v>11</v>
      </c>
      <c r="C11" s="12"/>
      <c r="D11" s="9"/>
      <c r="E11" s="12"/>
      <c r="F11" s="9"/>
      <c r="G11" s="12"/>
      <c r="H11" s="9"/>
      <c r="I11" s="12"/>
    </row>
    <row r="12" spans="1:10" ht="15.75" thickBot="1">
      <c r="B12" s="8" t="s">
        <v>12</v>
      </c>
      <c r="C12" s="14"/>
      <c r="D12" s="11"/>
      <c r="E12" s="14"/>
      <c r="F12" s="11"/>
      <c r="G12" s="14"/>
      <c r="H12" s="11"/>
      <c r="I12" s="14"/>
    </row>
    <row r="13" spans="1:10" ht="15.75" thickBot="1">
      <c r="B13" s="20" t="s">
        <v>21</v>
      </c>
      <c r="C13" s="21">
        <f>(C10-C9)+(C12-C11)</f>
        <v>8.333333333333337E-2</v>
      </c>
      <c r="D13" s="21">
        <f t="shared" ref="D13:I13" si="0">(D10-D9)+(D12-D11)</f>
        <v>0</v>
      </c>
      <c r="E13" s="21">
        <f t="shared" si="0"/>
        <v>0</v>
      </c>
      <c r="F13" s="21">
        <f t="shared" si="0"/>
        <v>0</v>
      </c>
      <c r="G13" s="21">
        <f t="shared" si="0"/>
        <v>0</v>
      </c>
      <c r="H13" s="21">
        <f t="shared" si="0"/>
        <v>0</v>
      </c>
      <c r="I13" s="21">
        <f t="shared" si="0"/>
        <v>0</v>
      </c>
    </row>
    <row r="14" spans="1:10" ht="15.75" thickBot="1"/>
    <row r="15" spans="1:10" ht="15.75" thickBot="1">
      <c r="B15" s="18" t="s">
        <v>19</v>
      </c>
      <c r="C15" s="15">
        <f>('Bases Calculs'!$B$7&gt;=C9)*('Bases Calculs'!$B$8&lt;=C10)+('Bases Calculs'!$B$9&gt;=C11)*('Bases Calculs'!$B$10&lt;=(C12+(C12&lt;0.5)))</f>
        <v>2</v>
      </c>
      <c r="D15" s="16">
        <f>('Bases Calculs'!$B$7&gt;=D9)*('Bases Calculs'!$B$8&lt;=D10)+('Bases Calculs'!$B$9&gt;=D11)*('Bases Calculs'!$B$10&lt;=(D12+(D12&lt;0.5)))</f>
        <v>1</v>
      </c>
      <c r="E15" s="15">
        <f>('Bases Calculs'!$B$7&gt;=E9)*('Bases Calculs'!$B$8&lt;=E10)+('Bases Calculs'!$B$9&gt;=E11)*('Bases Calculs'!$B$10&lt;=(E12+(E12&lt;0.5)))</f>
        <v>1</v>
      </c>
      <c r="F15" s="16">
        <f>('Bases Calculs'!$B$7&gt;=F9)*('Bases Calculs'!$B$8&lt;=F10)+('Bases Calculs'!$B$9&gt;=F11)*('Bases Calculs'!$B$10&lt;=(F12+(F12&lt;0.5)))</f>
        <v>1</v>
      </c>
      <c r="G15" s="15">
        <f>('Bases Calculs'!$B$7&gt;=G9)*('Bases Calculs'!$B$8&lt;=G10)+('Bases Calculs'!$B$9&gt;=G11)*('Bases Calculs'!$B$10&lt;=(G12+(G12&lt;0.5)))</f>
        <v>1</v>
      </c>
      <c r="H15" s="16">
        <f>('Bases Calculs'!$B$7&gt;=H9)*('Bases Calculs'!$B$8&lt;=H10)+('Bases Calculs'!$B$9&gt;=H11)*('Bases Calculs'!$B$10&lt;=(H12+(H12&lt;0.5)))</f>
        <v>1</v>
      </c>
      <c r="I15" s="17">
        <f>('Bases Calculs'!$B$7&gt;=I9)*('Bases Calculs'!$B$8&lt;=I10)+('Bases Calculs'!$B$9&gt;=I11)*('Bases Calculs'!$B$10&lt;=(I12+(I12&lt;0.5)))</f>
        <v>1</v>
      </c>
      <c r="J15" s="19">
        <f>SUM(C15:I15)</f>
        <v>8</v>
      </c>
    </row>
    <row r="16" spans="1:10" ht="15.75" thickBot="1"/>
    <row r="17" spans="1:12" ht="15.75" thickBot="1">
      <c r="B17" s="22" t="s">
        <v>7</v>
      </c>
      <c r="C17" s="23">
        <f>SUM(C13:I13)</f>
        <v>8.333333333333337E-2</v>
      </c>
      <c r="K17" s="1"/>
      <c r="L17" s="1"/>
    </row>
    <row r="18" spans="1:12" ht="15.75" thickBot="1"/>
    <row r="19" spans="1:12" ht="15.75" thickBot="1">
      <c r="B19" s="22" t="s">
        <v>8</v>
      </c>
      <c r="C19" s="24" t="str">
        <f>IF(C17&lt;B3,"- "&amp;TEXT(-(C17-B3),"[h]:mm"),C17-B3)</f>
        <v>- 37:00</v>
      </c>
    </row>
    <row r="20" spans="1:12">
      <c r="B20" s="2"/>
    </row>
    <row r="21" spans="1:12">
      <c r="B21" s="2"/>
    </row>
    <row r="22" spans="1:12">
      <c r="B22" s="2"/>
    </row>
    <row r="27" spans="1:12">
      <c r="A27" s="3"/>
      <c r="B27" s="2"/>
    </row>
    <row r="28" spans="1:12">
      <c r="A28" s="3"/>
      <c r="B28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C10"/>
  <sheetViews>
    <sheetView workbookViewId="0">
      <selection activeCell="B7" sqref="B7:B10"/>
    </sheetView>
  </sheetViews>
  <sheetFormatPr baseColWidth="10" defaultRowHeight="15"/>
  <cols>
    <col min="10" max="10" width="11.28515625" customWidth="1"/>
  </cols>
  <sheetData>
    <row r="4" spans="1:3">
      <c r="B4" s="2"/>
      <c r="C4" s="2"/>
    </row>
    <row r="5" spans="1:3">
      <c r="A5" s="3" t="s">
        <v>13</v>
      </c>
    </row>
    <row r="7" spans="1:3">
      <c r="A7" s="3" t="s">
        <v>14</v>
      </c>
      <c r="B7" s="2">
        <v>0.54166666666666663</v>
      </c>
    </row>
    <row r="8" spans="1:3">
      <c r="A8" s="3" t="s">
        <v>15</v>
      </c>
      <c r="B8" s="2">
        <v>0.58333333333333337</v>
      </c>
    </row>
    <row r="9" spans="1:3">
      <c r="A9" s="3" t="s">
        <v>16</v>
      </c>
      <c r="B9" s="2">
        <v>0.79166666666666663</v>
      </c>
    </row>
    <row r="10" spans="1:3">
      <c r="A10" s="3" t="s">
        <v>17</v>
      </c>
      <c r="B10" s="2">
        <v>0.875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Heures Semaine</vt:lpstr>
      <vt:lpstr>Bases Calculs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2016-03-20T12:57:54Z</dcterms:modified>
</cp:coreProperties>
</file>