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 activeTab="1"/>
  </bookViews>
  <sheets>
    <sheet name="Liste Générale" sheetId="1" r:id="rId1"/>
    <sheet name="Récapitulatif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53" i="1" l="1"/>
  <c r="I148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F3" i="2" l="1"/>
  <c r="E3" i="2"/>
  <c r="A3" i="2"/>
  <c r="G3" i="2"/>
  <c r="I152" i="1"/>
  <c r="I151" i="1"/>
  <c r="I150" i="1"/>
  <c r="I149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154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C3" i="2" l="1"/>
  <c r="B3" i="2"/>
  <c r="D3" i="2"/>
</calcChain>
</file>

<file path=xl/sharedStrings.xml><?xml version="1.0" encoding="utf-8"?>
<sst xmlns="http://schemas.openxmlformats.org/spreadsheetml/2006/main" count="1200" uniqueCount="469">
  <si>
    <t>N° IME</t>
  </si>
  <si>
    <t>PCT-IME-14-PRES-02928</t>
  </si>
  <si>
    <t>DRUCK</t>
  </si>
  <si>
    <t>DPI 705</t>
  </si>
  <si>
    <t>INDICATEUR PRESSION</t>
  </si>
  <si>
    <t>0 - 7 Bars</t>
  </si>
  <si>
    <t>BUTERA Frédéric</t>
  </si>
  <si>
    <t>PCT-IME-14-PRES-01052</t>
  </si>
  <si>
    <t>COMPERE Bernard</t>
  </si>
  <si>
    <t>PCT-IMT-14-PRES-01312</t>
  </si>
  <si>
    <t>PCT-IMT-14-PRES-01782</t>
  </si>
  <si>
    <t>PCT-IMT-14-PRES-01058</t>
  </si>
  <si>
    <t>PCT-IMT-14-PRES-01059</t>
  </si>
  <si>
    <t>PCT-IMT-14-PRES-02925</t>
  </si>
  <si>
    <t>PCT-IMT-14-PRES-02929</t>
  </si>
  <si>
    <t>PCT-IMT-14-PRES-02922</t>
  </si>
  <si>
    <t>PCT-IMT-14-PRES-02923</t>
  </si>
  <si>
    <t>PCT-IMT-14-PRES-01060</t>
  </si>
  <si>
    <t>PCT-IMT-14-PRES-02927</t>
  </si>
  <si>
    <t>PCT-IME-14-PRES-01782</t>
  </si>
  <si>
    <t>BTF</t>
  </si>
  <si>
    <t>CMB</t>
  </si>
  <si>
    <t>DHD</t>
  </si>
  <si>
    <t>PPR</t>
  </si>
  <si>
    <t>LLM</t>
  </si>
  <si>
    <t>VTR</t>
  </si>
  <si>
    <t>GTD</t>
  </si>
  <si>
    <t>DVS</t>
  </si>
  <si>
    <t>LVJ</t>
  </si>
  <si>
    <t>STA</t>
  </si>
  <si>
    <t>BHN</t>
  </si>
  <si>
    <t>LMA</t>
  </si>
  <si>
    <t>FEV</t>
  </si>
  <si>
    <t>DEHARD Michel</t>
  </si>
  <si>
    <t>POUPAERT Fabrice</t>
  </si>
  <si>
    <t>LECLERCQ Michel</t>
  </si>
  <si>
    <t>LEVECQ Jonathan</t>
  </si>
  <si>
    <t>STREBEL Alain</t>
  </si>
  <si>
    <t>BOUHY Nicolas</t>
  </si>
  <si>
    <t>LEMOINE Antoine</t>
  </si>
  <si>
    <t xml:space="preserve">FERRAILLE Vincent </t>
  </si>
  <si>
    <t>PCT-IMT-14-PRES-02921</t>
  </si>
  <si>
    <t>PCT-IMT-14-PRES-02924</t>
  </si>
  <si>
    <t>PCT-IMT-14-PRES-02926</t>
  </si>
  <si>
    <t>PCT-IMT-14-PRES-04885</t>
  </si>
  <si>
    <t>PCT-IMT-14-PRES-04886</t>
  </si>
  <si>
    <t>PCT-IMT-14-PRES-04887</t>
  </si>
  <si>
    <t>PCT-IMT-14-PRES-04888</t>
  </si>
  <si>
    <t>PCT-IMT-14-PRES-04889</t>
  </si>
  <si>
    <t>PCT-IMT-14-PRES-01055</t>
  </si>
  <si>
    <t>PCT-IMT-14-PRES-04890</t>
  </si>
  <si>
    <t>PCT-IMT-14-PRES-04891</t>
  </si>
  <si>
    <t>DPI 800</t>
  </si>
  <si>
    <t>0 - 35 Bars</t>
  </si>
  <si>
    <t>DPI 104</t>
  </si>
  <si>
    <t>PCT-IMT-14-PRES-01099</t>
  </si>
  <si>
    <t>PCT-IMT-14-PRES-01098</t>
  </si>
  <si>
    <t>PCT-IMT-14-PRES-01100</t>
  </si>
  <si>
    <t>PCT-IMT-14-PRES-01064</t>
  </si>
  <si>
    <t>PCT-IMT-14-PRES-04028</t>
  </si>
  <si>
    <t>0 - 300 Psi</t>
  </si>
  <si>
    <t>0 - 3000 Psi</t>
  </si>
  <si>
    <t>PCT-IMT-14-PRES-01061</t>
  </si>
  <si>
    <t>PCT-IMT-14-PRES-01062</t>
  </si>
  <si>
    <t>PCT-IMT-14-PRES-01063</t>
  </si>
  <si>
    <t>0 - 700 mBars</t>
  </si>
  <si>
    <t>PCT-IME-14-GENE-01065</t>
  </si>
  <si>
    <t>PCT-IME-14-GENE-01066</t>
  </si>
  <si>
    <t>PCT-IME-14-GENE-01311</t>
  </si>
  <si>
    <t>PCT-IME-14-GENE-01069</t>
  </si>
  <si>
    <t>PCT-IME-14-GENE-01076</t>
  </si>
  <si>
    <t>PCT-IME-14-GENE-02931</t>
  </si>
  <si>
    <t>PCT-IME-14-GENE-02932</t>
  </si>
  <si>
    <t>PCT-IME-14-GENE-02935</t>
  </si>
  <si>
    <t>PCT-IME-14-GENE-02937</t>
  </si>
  <si>
    <t>PCT-IME-14-GENE-02939</t>
  </si>
  <si>
    <t>PCT-IME-14-GENE-02936</t>
  </si>
  <si>
    <t>PCT-IME-14-GENE-01070</t>
  </si>
  <si>
    <t>PCT-IME-14-GENE-02930</t>
  </si>
  <si>
    <t>POUPEART Fabrice</t>
  </si>
  <si>
    <t>VOETS Raphael</t>
  </si>
  <si>
    <t>GEORLETTE David</t>
  </si>
  <si>
    <t>DE VOS Serge</t>
  </si>
  <si>
    <t xml:space="preserve">DE VOS Serge         </t>
  </si>
  <si>
    <t>FERRAILLE Vincent</t>
  </si>
  <si>
    <t xml:space="preserve">GEORLETTE David        </t>
  </si>
  <si>
    <t xml:space="preserve">VOETS Raphael       </t>
  </si>
  <si>
    <t>UNOMAT UPS III</t>
  </si>
  <si>
    <t>GENERATEUR COURANT</t>
  </si>
  <si>
    <t>PCT-IME-14-GENE-02938</t>
  </si>
  <si>
    <t>PCT-IME-14-GENE-01074</t>
  </si>
  <si>
    <t>PCT-IME-14-GENE-02934</t>
  </si>
  <si>
    <t>PCT-IME-14-GENE-03844</t>
  </si>
  <si>
    <t>PCT-IME-14-GENE-02933</t>
  </si>
  <si>
    <t>PCT-IME-14-GENE-04880</t>
  </si>
  <si>
    <t>PCT-IME-14-GENE-04881</t>
  </si>
  <si>
    <t>PCT-IME-14-GENE-04882</t>
  </si>
  <si>
    <t>PCT-IME-14-GENE-04883</t>
  </si>
  <si>
    <t>PCT-IME-14-GENE-04884</t>
  </si>
  <si>
    <t>UNOMAT UPS II</t>
  </si>
  <si>
    <t>S2705</t>
  </si>
  <si>
    <t>S2774</t>
  </si>
  <si>
    <t>S2810</t>
  </si>
  <si>
    <t>S2524</t>
  </si>
  <si>
    <t>S2809</t>
  </si>
  <si>
    <t>PCT -IMT-14-MULT-01079</t>
  </si>
  <si>
    <t>PCT -IMT-14-MULT-02884</t>
  </si>
  <si>
    <t>PCT -IMT-14-MULT-01313</t>
  </si>
  <si>
    <t>PCT -IMT-14-MULT-01084</t>
  </si>
  <si>
    <t>PCT -IMT-14-MULT-01314</t>
  </si>
  <si>
    <t>PCT -IMT-14-MULT-01086</t>
  </si>
  <si>
    <t>PCT -IMT-14-MULT-02941</t>
  </si>
  <si>
    <t>PCT -IMT-14-MULT-03975</t>
  </si>
  <si>
    <t>PCT -IMT-14-MULT-03974</t>
  </si>
  <si>
    <t>PCT -IMT-14-MULT-01126</t>
  </si>
  <si>
    <t>PCT -IMT-14-MULT-02945</t>
  </si>
  <si>
    <t>PCT -IMT-14-MULT-04086</t>
  </si>
  <si>
    <t>PCT -IMT-14-MULT-01102</t>
  </si>
  <si>
    <t>PCT -IMT-14-MULT-02943</t>
  </si>
  <si>
    <t>PCT -IMT-14-MULT-02948</t>
  </si>
  <si>
    <t>PCT-IMT-14-MULT-01112</t>
  </si>
  <si>
    <t>PCT-IMT-14-MULT-01130</t>
  </si>
  <si>
    <t>PCT-IMT-14-MULT-01103</t>
  </si>
  <si>
    <t>PCT-IMT-14-MULT-01121</t>
  </si>
  <si>
    <t>PCT-IMT-14-MULT-01109</t>
  </si>
  <si>
    <t>PCT-IMT-14-MULT-01117</t>
  </si>
  <si>
    <t>PCT-IMT-14-MULT-01125</t>
  </si>
  <si>
    <t>PCT-IMT-14-MULT-01124</t>
  </si>
  <si>
    <t>PCT -IMT-14-MULT-01108</t>
  </si>
  <si>
    <t>PCT-IMT-14-MULT-01119</t>
  </si>
  <si>
    <t>PCT-IMT-14-MULT-01110</t>
  </si>
  <si>
    <t>PCT-IMT-14-MULT-01113</t>
  </si>
  <si>
    <t>PCT-IMT-14-MULT-01122</t>
  </si>
  <si>
    <t>PCT-IMT-14-MULT-01104</t>
  </si>
  <si>
    <t>PCT-IMT-14-MULT-01114</t>
  </si>
  <si>
    <t>PCT-IMT-14-MULT-01127</t>
  </si>
  <si>
    <t>PCT -IMT-14-MULT-02942</t>
  </si>
  <si>
    <t>FLUCKE</t>
  </si>
  <si>
    <t>VOETS Raphaël</t>
  </si>
  <si>
    <t>TELLIN Christophe</t>
  </si>
  <si>
    <t>LAFFUT Arnaud</t>
  </si>
  <si>
    <t>BEAUDRY Bruno</t>
  </si>
  <si>
    <t>LAMBERTY Olivier</t>
  </si>
  <si>
    <t>GILSOUL Denis</t>
  </si>
  <si>
    <t>BRISBOIS Gilbert</t>
  </si>
  <si>
    <t>CANTAMESSA Tony</t>
  </si>
  <si>
    <t>FERAILLE Vincent</t>
  </si>
  <si>
    <t>FLUKE</t>
  </si>
  <si>
    <t>787 PROCESSMETER</t>
  </si>
  <si>
    <t>189 MULTIMETER</t>
  </si>
  <si>
    <t>TLC</t>
  </si>
  <si>
    <t>LFA</t>
  </si>
  <si>
    <t>BDR</t>
  </si>
  <si>
    <t>LMO</t>
  </si>
  <si>
    <t>GLD</t>
  </si>
  <si>
    <t>CTS</t>
  </si>
  <si>
    <t>BRS</t>
  </si>
  <si>
    <t>PCT -IMT-14-MULT-04087</t>
  </si>
  <si>
    <t>PCT -IMT-14-MULT-01106</t>
  </si>
  <si>
    <t>PCT -IMT-14-MULT-01107</t>
  </si>
  <si>
    <t>PCT-IMT-14-MULT-01128</t>
  </si>
  <si>
    <t>PCT -IMT-14-MULT-01132</t>
  </si>
  <si>
    <t>PCT -IMT-14-MULT-01123</t>
  </si>
  <si>
    <t>PCT -IMT-14-MULT-01087</t>
  </si>
  <si>
    <t>PCT -IMT-14-MULT-02944</t>
  </si>
  <si>
    <t>PCT -IMT-14-MULT-01118</t>
  </si>
  <si>
    <t>PCT -IMT-14-MULT-01083</t>
  </si>
  <si>
    <t>87 V</t>
  </si>
  <si>
    <t>MULTIMETER</t>
  </si>
  <si>
    <t>PCT-IMT-14-MULT-03105</t>
  </si>
  <si>
    <t>PCT-IMT-14-MULT-01399</t>
  </si>
  <si>
    <t>PCT-IMT-14-MULT-01133</t>
  </si>
  <si>
    <t>PCT -IMT-14-MULT-01124</t>
  </si>
  <si>
    <t>GOSSEN METRAWATT</t>
  </si>
  <si>
    <t>PCT-IMT-14-CLED-04773</t>
  </si>
  <si>
    <t>PCT-IMT-14-CLED-04774</t>
  </si>
  <si>
    <t>PCT-IMT-14-CLED-04772</t>
  </si>
  <si>
    <t>PCT-IMT-14-CLED-01552</t>
  </si>
  <si>
    <t>PCT-IMT-14-CLED-01550</t>
  </si>
  <si>
    <t>PCT-IMT-14-CLED-03666</t>
  </si>
  <si>
    <t>PCT-IMT-14-CLED-01549</t>
  </si>
  <si>
    <t>PCT-IMT-14-CLED-01551</t>
  </si>
  <si>
    <t>PCT-IMT-14-CLED-03665</t>
  </si>
  <si>
    <t>FACOM</t>
  </si>
  <si>
    <t>CLE DYNAMOMETRIQUE</t>
  </si>
  <si>
    <t>PCT-IME-14-MANO-01097</t>
  </si>
  <si>
    <t>PCT-IME-14-MANO-01096</t>
  </si>
  <si>
    <t>PCT-IME-14-MANO-01091</t>
  </si>
  <si>
    <t>PCT-IME-14-MANO-01089</t>
  </si>
  <si>
    <t>PCT-IME-14-MANO-04505</t>
  </si>
  <si>
    <t>WICA</t>
  </si>
  <si>
    <t>BOURDON</t>
  </si>
  <si>
    <t>I-TEC</t>
  </si>
  <si>
    <t>TEMPCO</t>
  </si>
  <si>
    <t>0 - 30 PSI</t>
  </si>
  <si>
    <t>0 - 36 PSI</t>
  </si>
  <si>
    <t>TRADINCO</t>
  </si>
  <si>
    <t>PCT-IME-14-MANO-01095</t>
  </si>
  <si>
    <t>PCT-IME-14-MANO-01094</t>
  </si>
  <si>
    <t>PCT-IME-14-MANO-01090</t>
  </si>
  <si>
    <t>PCT-IME-14-MANO-01092</t>
  </si>
  <si>
    <t>PCT-IME-14-MANO-01093</t>
  </si>
  <si>
    <t>PCT-IME-14-MANO-04817</t>
  </si>
  <si>
    <t>FRANKIGNOUL</t>
  </si>
  <si>
    <t>0 - 80 PSI</t>
  </si>
  <si>
    <t>0 - 2,5 BAR</t>
  </si>
  <si>
    <t>0 - 60 PSI</t>
  </si>
  <si>
    <t>0 - 60PSI</t>
  </si>
  <si>
    <t>DISPONIBLE</t>
  </si>
  <si>
    <t>DIS</t>
  </si>
  <si>
    <t>PCT-IME-14-ENRE-01101</t>
  </si>
  <si>
    <t>PCT-IME-14-ENRE-01162</t>
  </si>
  <si>
    <t>PCT-IME-14-DYNA-01161</t>
  </si>
  <si>
    <t>SEFRAM</t>
  </si>
  <si>
    <t>YOKOGAMA</t>
  </si>
  <si>
    <t>CHATILLON</t>
  </si>
  <si>
    <t>82110PFF1985</t>
  </si>
  <si>
    <t>S5EC04913</t>
  </si>
  <si>
    <t>A36487</t>
  </si>
  <si>
    <t>ENREGISTREUR PAPIER</t>
  </si>
  <si>
    <t>ENREGISTREUR DIGITAL</t>
  </si>
  <si>
    <t>FORCE GAUGE</t>
  </si>
  <si>
    <t>PCT-IME-14-SERT-04756</t>
  </si>
  <si>
    <t>PCT-IME-14-SERT-04757</t>
  </si>
  <si>
    <t>PCT-IME-14-SERT-03965</t>
  </si>
  <si>
    <t>PCT-IME-14-SERT-04758</t>
  </si>
  <si>
    <t>PCT-IME-14-SERT-03964</t>
  </si>
  <si>
    <t>PCT-IME-14-SERT-04024</t>
  </si>
  <si>
    <t>PCT-IME-14-SERT-05091</t>
  </si>
  <si>
    <t>PCT-IME-14-SERT-05092</t>
  </si>
  <si>
    <t>PCT-IME-14-SERT-05098</t>
  </si>
  <si>
    <t>PCT-IME-14-MICR-04326</t>
  </si>
  <si>
    <t>PCT-IME-14-MANO-04116</t>
  </si>
  <si>
    <t>PCT-IME-14-MANO-04327</t>
  </si>
  <si>
    <t>PCT-IME-14-MICR-04326-1</t>
  </si>
  <si>
    <t>DMC</t>
  </si>
  <si>
    <t>CERTI-L</t>
  </si>
  <si>
    <t>MAHR</t>
  </si>
  <si>
    <t>PINCE A SERTIR</t>
  </si>
  <si>
    <t>MICROMETRE</t>
  </si>
  <si>
    <t>PIGE ETALON</t>
  </si>
  <si>
    <t>MD9</t>
  </si>
  <si>
    <t>MANOMETRE</t>
  </si>
  <si>
    <t>NA</t>
  </si>
  <si>
    <t>0 - 600 Bars</t>
  </si>
  <si>
    <t>SEBIM</t>
  </si>
  <si>
    <t>SEB</t>
  </si>
  <si>
    <t>PCT-IMT-14-PRES-02920</t>
  </si>
  <si>
    <t>PCT-IME-14-GENE-01068</t>
  </si>
  <si>
    <t>PCT-IME-14-GENE-01073</t>
  </si>
  <si>
    <t>PCT-IME-14-GENE-01075</t>
  </si>
  <si>
    <t>PCT -IMT-14-MULT-02947</t>
  </si>
  <si>
    <t>PCT -IMT-14-MULT-01782</t>
  </si>
  <si>
    <t>PCT-IME-14-GENE-01077</t>
  </si>
  <si>
    <t>PCT-IME-14-GENE-03843</t>
  </si>
  <si>
    <t>PCT -IMT-14-MULT-02940</t>
  </si>
  <si>
    <t>PCT-IME-14-PICO-00409</t>
  </si>
  <si>
    <t>PCT-IME-14-MANO-03660</t>
  </si>
  <si>
    <t>PCT-IME-14-MULTI-03106</t>
  </si>
  <si>
    <t>MITUTOYO</t>
  </si>
  <si>
    <t>KELLER</t>
  </si>
  <si>
    <t>UNOMAT UPS-II</t>
  </si>
  <si>
    <t>UNOMAT UPS-III</t>
  </si>
  <si>
    <t>LEO2</t>
  </si>
  <si>
    <t>PIED A COULISSE</t>
  </si>
  <si>
    <t>DELHEZ José</t>
  </si>
  <si>
    <t>PERDU</t>
  </si>
  <si>
    <t>0 - 5 Kg</t>
  </si>
  <si>
    <t>MULT01079</t>
  </si>
  <si>
    <t>MULT01083</t>
  </si>
  <si>
    <t>MULT01084</t>
  </si>
  <si>
    <t>MULT01086</t>
  </si>
  <si>
    <t>MULT01087</t>
  </si>
  <si>
    <t>MULT01102</t>
  </si>
  <si>
    <t>MULT01106</t>
  </si>
  <si>
    <t>MULT01107</t>
  </si>
  <si>
    <t>MULT01108</t>
  </si>
  <si>
    <t>MULT01118</t>
  </si>
  <si>
    <t>MULT01123</t>
  </si>
  <si>
    <t>MULT01124</t>
  </si>
  <si>
    <t>MULT01126</t>
  </si>
  <si>
    <t>MULT01132</t>
  </si>
  <si>
    <t>MULT01313</t>
  </si>
  <si>
    <t>MULT01314</t>
  </si>
  <si>
    <t>MULT01782</t>
  </si>
  <si>
    <t>MULT02884</t>
  </si>
  <si>
    <t>MULT02940</t>
  </si>
  <si>
    <t>MULT02941</t>
  </si>
  <si>
    <t>MULT02942</t>
  </si>
  <si>
    <t>MULT02943</t>
  </si>
  <si>
    <t>MULT02944</t>
  </si>
  <si>
    <t>MULT02945</t>
  </si>
  <si>
    <t>MULT02947</t>
  </si>
  <si>
    <t>MULT02948</t>
  </si>
  <si>
    <t>MULT03974</t>
  </si>
  <si>
    <t>MULT03975</t>
  </si>
  <si>
    <t>MULT04086</t>
  </si>
  <si>
    <t>MULT04087</t>
  </si>
  <si>
    <t>DYNA01161</t>
  </si>
  <si>
    <t>ENRE01101</t>
  </si>
  <si>
    <t>ENRE01162</t>
  </si>
  <si>
    <t>GENE01065</t>
  </si>
  <si>
    <t>GENE01066</t>
  </si>
  <si>
    <t>GENE01068</t>
  </si>
  <si>
    <t>GENE01069</t>
  </si>
  <si>
    <t>GENE01070</t>
  </si>
  <si>
    <t>GENE01073</t>
  </si>
  <si>
    <t>GENE01074</t>
  </si>
  <si>
    <t>GENE01075</t>
  </si>
  <si>
    <t>GENE01076</t>
  </si>
  <si>
    <t>GENE01077</t>
  </si>
  <si>
    <t>GENE01311</t>
  </si>
  <si>
    <t>GENE02930</t>
  </si>
  <si>
    <t>GENE02931</t>
  </si>
  <si>
    <t>GENE02932</t>
  </si>
  <si>
    <t>GENE02933</t>
  </si>
  <si>
    <t>GENE02934</t>
  </si>
  <si>
    <t>GENE02935</t>
  </si>
  <si>
    <t>GENE02936</t>
  </si>
  <si>
    <t>GENE02937</t>
  </si>
  <si>
    <t>GENE02938</t>
  </si>
  <si>
    <t>GENE02939</t>
  </si>
  <si>
    <t>GENE03843</t>
  </si>
  <si>
    <t>GENE03844</t>
  </si>
  <si>
    <t>GENE04880</t>
  </si>
  <si>
    <t>GENE04881</t>
  </si>
  <si>
    <t>GENE04882</t>
  </si>
  <si>
    <t>GENE04883</t>
  </si>
  <si>
    <t>GENE04884</t>
  </si>
  <si>
    <t>MANO01089</t>
  </si>
  <si>
    <t>MANO01090</t>
  </si>
  <si>
    <t>MANO01091</t>
  </si>
  <si>
    <t>MANO01092</t>
  </si>
  <si>
    <t>MANO01093</t>
  </si>
  <si>
    <t>MANO01094</t>
  </si>
  <si>
    <t>MANO01095</t>
  </si>
  <si>
    <t>MANO01096</t>
  </si>
  <si>
    <t>MANO01097</t>
  </si>
  <si>
    <t>MANO03660</t>
  </si>
  <si>
    <t>MANO04116</t>
  </si>
  <si>
    <t>MANO04327</t>
  </si>
  <si>
    <t>MANO04505</t>
  </si>
  <si>
    <t>MANO04817</t>
  </si>
  <si>
    <t>MICR04326</t>
  </si>
  <si>
    <t>MICR043261</t>
  </si>
  <si>
    <t>MULT03106</t>
  </si>
  <si>
    <t>PICO00409</t>
  </si>
  <si>
    <t>PRES01052</t>
  </si>
  <si>
    <t>PRES01782</t>
  </si>
  <si>
    <t>PRES02928</t>
  </si>
  <si>
    <t>SERT03964</t>
  </si>
  <si>
    <t>SERT03965</t>
  </si>
  <si>
    <t>SERT04024</t>
  </si>
  <si>
    <t>SERT04756</t>
  </si>
  <si>
    <t>SERT04757</t>
  </si>
  <si>
    <t>SERT04758</t>
  </si>
  <si>
    <t>SERT05091</t>
  </si>
  <si>
    <t>SERT05092</t>
  </si>
  <si>
    <t>SERT05098</t>
  </si>
  <si>
    <t>CLED01549</t>
  </si>
  <si>
    <t>CLED01550</t>
  </si>
  <si>
    <t>CLED01551</t>
  </si>
  <si>
    <t>CLED01552</t>
  </si>
  <si>
    <t>CLED03665</t>
  </si>
  <si>
    <t>CLED03666</t>
  </si>
  <si>
    <t>CLED04772</t>
  </si>
  <si>
    <t>CLED04773</t>
  </si>
  <si>
    <t>CLED04774</t>
  </si>
  <si>
    <t>MULT01103</t>
  </si>
  <si>
    <t>MULT01104</t>
  </si>
  <si>
    <t>MULT01109</t>
  </si>
  <si>
    <t>MULT01110</t>
  </si>
  <si>
    <t>MULT01112</t>
  </si>
  <si>
    <t>MULT01113</t>
  </si>
  <si>
    <t>MULT01114</t>
  </si>
  <si>
    <t>MULT01117</t>
  </si>
  <si>
    <t>MULT01119</t>
  </si>
  <si>
    <t>MULT01121</t>
  </si>
  <si>
    <t>MULT01122</t>
  </si>
  <si>
    <t>MULT01125</t>
  </si>
  <si>
    <t>MULT01127</t>
  </si>
  <si>
    <t>MULT01128</t>
  </si>
  <si>
    <t>MULT01130</t>
  </si>
  <si>
    <t>MULT01133</t>
  </si>
  <si>
    <t>MULT01399</t>
  </si>
  <si>
    <t>MULT03105</t>
  </si>
  <si>
    <t>PRES01055</t>
  </si>
  <si>
    <t>PRES01058</t>
  </si>
  <si>
    <t>PRES01059</t>
  </si>
  <si>
    <t>PRES01060</t>
  </si>
  <si>
    <t>PRES01061</t>
  </si>
  <si>
    <t>PRES01062</t>
  </si>
  <si>
    <t>PRES01063</t>
  </si>
  <si>
    <t>PRES01064</t>
  </si>
  <si>
    <t>PRES01098</t>
  </si>
  <si>
    <t>PRES01099</t>
  </si>
  <si>
    <t>PRES01100</t>
  </si>
  <si>
    <t>PRES01312</t>
  </si>
  <si>
    <t>PRES02920</t>
  </si>
  <si>
    <t>PRES02921</t>
  </si>
  <si>
    <t>PRES02922</t>
  </si>
  <si>
    <t>PRES02923</t>
  </si>
  <si>
    <t>PRES02924</t>
  </si>
  <si>
    <t>PRES02925</t>
  </si>
  <si>
    <t>PRES02926</t>
  </si>
  <si>
    <t>PRES02927</t>
  </si>
  <si>
    <t>PRES02929</t>
  </si>
  <si>
    <t>PRES04028</t>
  </si>
  <si>
    <t>PRES04885</t>
  </si>
  <si>
    <t>PRES04886</t>
  </si>
  <si>
    <t>PRES04887</t>
  </si>
  <si>
    <t>PRES04888</t>
  </si>
  <si>
    <t>PRES04889</t>
  </si>
  <si>
    <t>PRES04890</t>
  </si>
  <si>
    <t>PRES04891</t>
  </si>
  <si>
    <t>N°INTERNE</t>
  </si>
  <si>
    <t>MARQUE</t>
  </si>
  <si>
    <t>TYPE</t>
  </si>
  <si>
    <t>N° SERIE</t>
  </si>
  <si>
    <t>DESCRIPTION</t>
  </si>
  <si>
    <t>RANGE</t>
  </si>
  <si>
    <t>DATE DE VALIDITE</t>
  </si>
  <si>
    <t>APPARTENANT A</t>
  </si>
  <si>
    <t>TRIGRAMME</t>
  </si>
  <si>
    <t>DATE ENVOI ETALONNAGE</t>
  </si>
  <si>
    <t>JOURS RESTANTS</t>
  </si>
  <si>
    <t>R1532</t>
  </si>
  <si>
    <t>R4628</t>
  </si>
  <si>
    <t>CLED04691</t>
  </si>
  <si>
    <t>PCT-IME-14-CLED-04691</t>
  </si>
  <si>
    <t>S.306-200D</t>
  </si>
  <si>
    <t>CLED04690</t>
  </si>
  <si>
    <t>PCT-IME-14-CLED-04690</t>
  </si>
  <si>
    <t>S.306-100D</t>
  </si>
  <si>
    <t>20 - 100 Nm</t>
  </si>
  <si>
    <t>40 - 200 Nm</t>
  </si>
  <si>
    <t>5 - 25 Nm</t>
  </si>
  <si>
    <t>169400-0/Rev.B</t>
  </si>
  <si>
    <t>K11 0340</t>
  </si>
  <si>
    <t>H08 0173</t>
  </si>
  <si>
    <t>G13 0103</t>
  </si>
  <si>
    <t>M22520/1-01</t>
  </si>
  <si>
    <t>O7AF</t>
  </si>
  <si>
    <t>F10 0110</t>
  </si>
  <si>
    <t>SERT05108</t>
  </si>
  <si>
    <t>PCT-IME-14-SERT-05108</t>
  </si>
  <si>
    <t>K11 0334</t>
  </si>
  <si>
    <t>Ne tient plus la pression</t>
  </si>
  <si>
    <t>G98 0191</t>
  </si>
  <si>
    <t>0 - 200 Bars</t>
  </si>
  <si>
    <t>ESSOR Français</t>
  </si>
  <si>
    <t>PCT-IME-14-MANO-</t>
  </si>
  <si>
    <t>BAUMER</t>
  </si>
  <si>
    <t>EN 837-1</t>
  </si>
  <si>
    <t>0 - 400 Bars</t>
  </si>
  <si>
    <t>R4637</t>
  </si>
  <si>
    <t>5  - 25 Nm</t>
  </si>
  <si>
    <t>Nombre Total d'Appareil</t>
  </si>
  <si>
    <t>Nombre d'Appareil Ordre Etalonnage</t>
  </si>
  <si>
    <t>Nombre d'Appareil  Retard Etalonnage</t>
  </si>
  <si>
    <t>Nombre d'Appareil      En Etalonnage</t>
  </si>
  <si>
    <t>Nombre d'Appareil  Perdu</t>
  </si>
  <si>
    <t>Date Mise à Jour Listing</t>
  </si>
  <si>
    <t>Fonctionnement aléatoire</t>
  </si>
  <si>
    <t>REMARQUES</t>
  </si>
  <si>
    <t>Attente retour calibration</t>
  </si>
  <si>
    <t>DFGS10</t>
  </si>
  <si>
    <t>Nombre d'Appareil  Limite Etalonnage</t>
  </si>
  <si>
    <t>En cours de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</si>
</sst>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trike/>
      <sz val="10"/>
      <color rgb="FFFF0000"/>
      <name val="Arial"/>
      <family val="2"/>
    </font>
    <font>
      <strike/>
      <sz val="10"/>
      <color theme="1"/>
      <name val="Arial"/>
      <family val="2"/>
    </font>
    <font>
      <b/>
      <strike/>
      <sz val="10"/>
      <color rgb="FFFF000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98">
    <dxf>
      <fill>
        <patternFill>
          <bgColor theme="9" tint="0.79998168889431442"/>
        </patternFill>
      </fill>
    </dxf>
    <dxf>
      <fill>
        <patternFill>
          <bgColor rgb="FF00D9F0"/>
        </patternFill>
      </fill>
    </dxf>
    <dxf>
      <fill>
        <patternFill>
          <bgColor rgb="FFFFFFB7"/>
        </patternFill>
      </fill>
    </dxf>
    <dxf>
      <fill>
        <patternFill>
          <bgColor theme="0"/>
        </patternFill>
      </fill>
    </dxf>
    <dxf>
      <fill>
        <patternFill>
          <bgColor rgb="FFFF7171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D9F0"/>
        </patternFill>
      </fill>
    </dxf>
    <dxf>
      <fill>
        <patternFill>
          <bgColor rgb="FFFFFFB7"/>
        </patternFill>
      </fill>
    </dxf>
    <dxf>
      <fill>
        <patternFill>
          <bgColor theme="0"/>
        </patternFill>
      </fill>
    </dxf>
    <dxf>
      <fill>
        <patternFill>
          <bgColor rgb="FFFF7171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FFB7"/>
        </patternFill>
      </fill>
    </dxf>
    <dxf>
      <fill>
        <patternFill>
          <bgColor theme="9" tint="0.79998168889431442"/>
        </patternFill>
      </fill>
    </dxf>
    <dxf>
      <fill>
        <patternFill>
          <bgColor rgb="FF00D9F0"/>
        </patternFill>
      </fill>
    </dxf>
    <dxf>
      <fill>
        <patternFill>
          <bgColor theme="0"/>
        </patternFill>
      </fill>
    </dxf>
    <dxf>
      <fill>
        <patternFill>
          <bgColor rgb="FFFF7171"/>
        </patternFill>
      </fill>
    </dxf>
    <dxf>
      <fill>
        <patternFill>
          <bgColor rgb="FFFFFFB7"/>
        </patternFill>
      </fill>
    </dxf>
    <dxf>
      <fill>
        <patternFill>
          <bgColor theme="9" tint="0.79998168889431442"/>
        </patternFill>
      </fill>
    </dxf>
    <dxf>
      <fill>
        <patternFill>
          <bgColor rgb="FF00D9F0"/>
        </patternFill>
      </fill>
    </dxf>
    <dxf>
      <fill>
        <patternFill>
          <bgColor theme="0"/>
        </patternFill>
      </fill>
    </dxf>
    <dxf>
      <fill>
        <patternFill>
          <bgColor rgb="FFFF7171"/>
        </patternFill>
      </fill>
    </dxf>
    <dxf>
      <fill>
        <patternFill>
          <bgColor rgb="FFFFFFB7"/>
        </patternFill>
      </fill>
    </dxf>
    <dxf>
      <fill>
        <patternFill>
          <bgColor theme="9" tint="0.79998168889431442"/>
        </patternFill>
      </fill>
    </dxf>
    <dxf>
      <fill>
        <patternFill>
          <bgColor rgb="FF00D9F0"/>
        </patternFill>
      </fill>
    </dxf>
    <dxf>
      <fill>
        <patternFill>
          <bgColor theme="0"/>
        </patternFill>
      </fill>
    </dxf>
    <dxf>
      <fill>
        <patternFill>
          <bgColor rgb="FFFF7171"/>
        </patternFill>
      </fill>
    </dxf>
    <dxf>
      <fill>
        <patternFill>
          <bgColor theme="9" tint="0.79998168889431442"/>
        </patternFill>
      </fill>
    </dxf>
    <dxf>
      <fill>
        <patternFill>
          <bgColor rgb="FF00D9F0"/>
        </patternFill>
      </fill>
    </dxf>
    <dxf>
      <fill>
        <patternFill>
          <bgColor theme="0"/>
        </patternFill>
      </fill>
    </dxf>
    <dxf>
      <fill>
        <patternFill>
          <bgColor rgb="FFFF7171"/>
        </patternFill>
      </fill>
    </dxf>
    <dxf>
      <fill>
        <patternFill>
          <bgColor theme="9" tint="0.79998168889431442"/>
        </patternFill>
      </fill>
    </dxf>
    <dxf>
      <fill>
        <patternFill>
          <bgColor rgb="FF00D9F0"/>
        </patternFill>
      </fill>
    </dxf>
    <dxf>
      <fill>
        <patternFill>
          <bgColor theme="0"/>
        </patternFill>
      </fill>
    </dxf>
    <dxf>
      <fill>
        <patternFill>
          <bgColor rgb="FFFF0D0D"/>
        </patternFill>
      </fill>
    </dxf>
    <dxf>
      <fill>
        <patternFill>
          <bgColor theme="9" tint="0.79998168889431442"/>
        </patternFill>
      </fill>
    </dxf>
    <dxf>
      <fill>
        <patternFill>
          <bgColor rgb="FF00D9F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00D9F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rgb="FF00D9F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rgb="FF00D9F0"/>
        </patternFill>
      </fill>
    </dxf>
    <dxf>
      <fill>
        <patternFill>
          <bgColor rgb="FF46DA77"/>
        </patternFill>
      </fill>
    </dxf>
    <dxf>
      <fill>
        <patternFill>
          <bgColor theme="9" tint="0.39994506668294322"/>
        </patternFill>
      </fill>
    </dxf>
    <dxf>
      <fill>
        <patternFill>
          <bgColor rgb="FF46DA77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B7"/>
      <color rgb="FFFFFFA3"/>
      <color rgb="FFFF7171"/>
      <color rgb="FFFF0D0D"/>
      <color rgb="FF00D9F0"/>
      <color rgb="FF46DA77"/>
      <color rgb="FFFFFFCC"/>
      <color rgb="FFFF7E5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3"/>
  <sheetViews>
    <sheetView zoomScaleNormal="100" workbookViewId="0">
      <pane ySplit="1" topLeftCell="A2" activePane="bottomLeft" state="frozen"/>
      <selection pane="bottomLeft" activeCell="H3" sqref="H3"/>
    </sheetView>
  </sheetViews>
  <sheetFormatPr baseColWidth="10" defaultRowHeight="15" x14ac:dyDescent="0.25"/>
  <cols>
    <col min="1" max="1" width="12.7109375" style="2" customWidth="1"/>
    <col min="2" max="2" width="25.7109375" style="2" customWidth="1"/>
    <col min="3" max="3" width="20.7109375" style="2" customWidth="1"/>
    <col min="4" max="4" width="25.7109375" style="2" customWidth="1"/>
    <col min="5" max="5" width="15.7109375" style="2" customWidth="1"/>
    <col min="6" max="6" width="25.7109375" style="2" customWidth="1"/>
    <col min="7" max="7" width="20.7109375" style="2" customWidth="1"/>
    <col min="8" max="8" width="13.7109375" style="27" customWidth="1"/>
    <col min="9" max="9" width="10.7109375" style="18" customWidth="1"/>
    <col min="10" max="10" width="25.7109375" style="2" customWidth="1"/>
    <col min="11" max="11" width="14.7109375" style="2" customWidth="1"/>
    <col min="12" max="12" width="15.7109375" style="27" customWidth="1"/>
    <col min="13" max="13" width="35.7109375" style="31" customWidth="1"/>
  </cols>
  <sheetData>
    <row r="1" spans="1:13" s="25" customFormat="1" ht="27" thickTop="1" thickBot="1" x14ac:dyDescent="0.3">
      <c r="A1" s="5" t="s">
        <v>415</v>
      </c>
      <c r="B1" s="5" t="s">
        <v>0</v>
      </c>
      <c r="C1" s="5" t="s">
        <v>416</v>
      </c>
      <c r="D1" s="5" t="s">
        <v>417</v>
      </c>
      <c r="E1" s="5" t="s">
        <v>418</v>
      </c>
      <c r="F1" s="5" t="s">
        <v>419</v>
      </c>
      <c r="G1" s="5" t="s">
        <v>420</v>
      </c>
      <c r="H1" s="26" t="s">
        <v>421</v>
      </c>
      <c r="I1" s="24" t="s">
        <v>425</v>
      </c>
      <c r="J1" s="5" t="s">
        <v>422</v>
      </c>
      <c r="K1" s="5" t="s">
        <v>423</v>
      </c>
      <c r="L1" s="26" t="s">
        <v>424</v>
      </c>
      <c r="M1" s="29" t="s">
        <v>464</v>
      </c>
    </row>
    <row r="2" spans="1:13" ht="15.75" thickTop="1" x14ac:dyDescent="0.25">
      <c r="A2" s="2" t="s">
        <v>359</v>
      </c>
      <c r="B2" s="9" t="s">
        <v>180</v>
      </c>
      <c r="C2" s="2" t="s">
        <v>183</v>
      </c>
      <c r="F2" s="2" t="s">
        <v>184</v>
      </c>
      <c r="G2" s="9" t="s">
        <v>436</v>
      </c>
      <c r="H2" s="27">
        <v>43026</v>
      </c>
      <c r="I2" s="18">
        <f ca="1">IF(NOT(ISBLANK(H2)),IF(H2&lt;TODAY(),-DATEDIF(H2,TODAY(),"d"),DATEDIF(TODAY(),H2,"d")),"")</f>
        <v>-5</v>
      </c>
      <c r="J2" s="2" t="s">
        <v>208</v>
      </c>
      <c r="K2" s="2" t="s">
        <v>209</v>
      </c>
      <c r="M2" s="30"/>
    </row>
    <row r="3" spans="1:13" x14ac:dyDescent="0.25">
      <c r="A3" s="2" t="s">
        <v>360</v>
      </c>
      <c r="B3" s="9" t="s">
        <v>178</v>
      </c>
      <c r="C3" s="2" t="s">
        <v>183</v>
      </c>
      <c r="F3" s="2" t="s">
        <v>184</v>
      </c>
      <c r="G3" s="9" t="s">
        <v>434</v>
      </c>
      <c r="I3" s="18" t="str">
        <f ca="1">IF(NOT(ISBLANK(H3)),IF(H3&lt;TODAY(),-DATEDIF(H3,TODAY(),"d"),DATEDIF(TODAY(),H3,"d")),"")</f>
        <v/>
      </c>
      <c r="J3" s="2" t="s">
        <v>208</v>
      </c>
      <c r="K3" s="2" t="s">
        <v>209</v>
      </c>
      <c r="M3" s="30"/>
    </row>
    <row r="4" spans="1:13" x14ac:dyDescent="0.25">
      <c r="A4" s="2" t="s">
        <v>361</v>
      </c>
      <c r="B4" s="9" t="s">
        <v>181</v>
      </c>
      <c r="C4" s="2" t="s">
        <v>183</v>
      </c>
      <c r="F4" s="2" t="s">
        <v>184</v>
      </c>
      <c r="G4" s="9" t="s">
        <v>436</v>
      </c>
      <c r="I4" s="18" t="str">
        <f ca="1">IF(NOT(ISBLANK(H4)),IF(H4&lt;TODAY(),-DATEDIF(H4,TODAY(),"d"),DATEDIF(TODAY(),H4,"d")),"")</f>
        <v/>
      </c>
      <c r="J4" s="2" t="s">
        <v>208</v>
      </c>
      <c r="K4" s="2" t="s">
        <v>209</v>
      </c>
      <c r="M4" s="30"/>
    </row>
    <row r="5" spans="1:13" x14ac:dyDescent="0.25">
      <c r="A5" s="2" t="s">
        <v>362</v>
      </c>
      <c r="B5" s="9" t="s">
        <v>177</v>
      </c>
      <c r="C5" s="2" t="s">
        <v>183</v>
      </c>
      <c r="F5" s="2" t="s">
        <v>184</v>
      </c>
      <c r="G5" s="9" t="s">
        <v>434</v>
      </c>
      <c r="I5" s="18" t="str">
        <f ca="1">IF(NOT(ISBLANK(H5)),IF(H5&lt;TODAY(),-DATEDIF(H5,TODAY(),"d"),DATEDIF(TODAY(),H5,"d")),"")</f>
        <v/>
      </c>
      <c r="J5" s="2" t="s">
        <v>208</v>
      </c>
      <c r="K5" s="2" t="s">
        <v>209</v>
      </c>
      <c r="M5" s="30"/>
    </row>
    <row r="6" spans="1:13" x14ac:dyDescent="0.25">
      <c r="A6" s="2" t="s">
        <v>363</v>
      </c>
      <c r="B6" s="9" t="s">
        <v>182</v>
      </c>
      <c r="C6" s="2" t="s">
        <v>183</v>
      </c>
      <c r="F6" s="2" t="s">
        <v>184</v>
      </c>
      <c r="G6" s="9" t="s">
        <v>456</v>
      </c>
      <c r="I6" s="18" t="str">
        <f ca="1">IF(NOT(ISBLANK(H6)),IF(H6&lt;TODAY(),-DATEDIF(H6,TODAY(),"d"),DATEDIF(TODAY(),H6,"d")),"")</f>
        <v/>
      </c>
      <c r="J6" s="2" t="s">
        <v>208</v>
      </c>
      <c r="K6" s="2" t="s">
        <v>209</v>
      </c>
      <c r="M6" s="30"/>
    </row>
    <row r="7" spans="1:13" x14ac:dyDescent="0.25">
      <c r="A7" s="2" t="s">
        <v>364</v>
      </c>
      <c r="B7" s="9" t="s">
        <v>179</v>
      </c>
      <c r="C7" s="2" t="s">
        <v>183</v>
      </c>
      <c r="F7" s="2" t="s">
        <v>184</v>
      </c>
      <c r="G7" s="9" t="s">
        <v>434</v>
      </c>
      <c r="I7" s="18" t="str">
        <f ca="1">IF(NOT(ISBLANK(H7)),IF(H7&lt;TODAY(),-DATEDIF(H7,TODAY(),"d"),DATEDIF(TODAY(),H7,"d")),"")</f>
        <v/>
      </c>
      <c r="J7" s="2" t="s">
        <v>208</v>
      </c>
      <c r="K7" s="2" t="s">
        <v>209</v>
      </c>
      <c r="M7" s="30"/>
    </row>
    <row r="8" spans="1:13" x14ac:dyDescent="0.25">
      <c r="A8" s="2" t="s">
        <v>431</v>
      </c>
      <c r="B8" s="9" t="s">
        <v>432</v>
      </c>
      <c r="C8" s="2" t="s">
        <v>183</v>
      </c>
      <c r="D8" s="2" t="s">
        <v>433</v>
      </c>
      <c r="F8" s="2" t="s">
        <v>184</v>
      </c>
      <c r="G8" s="9" t="s">
        <v>434</v>
      </c>
      <c r="H8" s="27">
        <v>43368</v>
      </c>
      <c r="I8" s="18">
        <f ca="1">IF(NOT(ISBLANK(H8)),IF(H8&lt;TODAY(),-DATEDIF(H8,TODAY(),"d"),DATEDIF(TODAY(),H8,"d")),"")</f>
        <v>337</v>
      </c>
      <c r="J8" s="2" t="s">
        <v>208</v>
      </c>
      <c r="K8" s="2" t="s">
        <v>209</v>
      </c>
      <c r="M8" s="30"/>
    </row>
    <row r="9" spans="1:13" x14ac:dyDescent="0.25">
      <c r="A9" s="2" t="s">
        <v>428</v>
      </c>
      <c r="B9" s="9" t="s">
        <v>429</v>
      </c>
      <c r="C9" s="2" t="s">
        <v>183</v>
      </c>
      <c r="D9" s="2" t="s">
        <v>430</v>
      </c>
      <c r="F9" s="2" t="s">
        <v>184</v>
      </c>
      <c r="G9" s="9" t="s">
        <v>435</v>
      </c>
      <c r="H9" s="27">
        <v>43368</v>
      </c>
      <c r="I9" s="18">
        <f ca="1">IF(NOT(ISBLANK(H9)),IF(H9&lt;TODAY(),-DATEDIF(H9,TODAY(),"d"),DATEDIF(TODAY(),H9,"d")),"")</f>
        <v>337</v>
      </c>
      <c r="J9" s="2" t="s">
        <v>208</v>
      </c>
      <c r="K9" s="2" t="s">
        <v>209</v>
      </c>
      <c r="M9" s="30"/>
    </row>
    <row r="10" spans="1:13" x14ac:dyDescent="0.25">
      <c r="A10" s="2" t="s">
        <v>365</v>
      </c>
      <c r="B10" s="10" t="s">
        <v>176</v>
      </c>
      <c r="C10" s="2" t="s">
        <v>183</v>
      </c>
      <c r="F10" s="2" t="s">
        <v>184</v>
      </c>
      <c r="G10" s="11"/>
      <c r="I10" s="18" t="str">
        <f ca="1">IF(NOT(ISBLANK(H10)),IF(H10&lt;TODAY(),-DATEDIF(H10,TODAY(),"d"),DATEDIF(TODAY(),H10,"d")),"")</f>
        <v/>
      </c>
      <c r="J10" s="2" t="s">
        <v>208</v>
      </c>
      <c r="K10" s="2" t="s">
        <v>209</v>
      </c>
      <c r="M10" s="30"/>
    </row>
    <row r="11" spans="1:13" x14ac:dyDescent="0.25">
      <c r="A11" s="2" t="s">
        <v>366</v>
      </c>
      <c r="B11" s="10" t="s">
        <v>174</v>
      </c>
      <c r="C11" s="2" t="s">
        <v>183</v>
      </c>
      <c r="F11" s="2" t="s">
        <v>184</v>
      </c>
      <c r="G11" s="9"/>
      <c r="I11" s="18" t="str">
        <f ca="1">IF(NOT(ISBLANK(H11)),IF(H11&lt;TODAY(),-DATEDIF(H11,TODAY(),"d"),DATEDIF(TODAY(),H11,"d")),"")</f>
        <v/>
      </c>
      <c r="J11" s="2" t="s">
        <v>208</v>
      </c>
      <c r="K11" s="2" t="s">
        <v>209</v>
      </c>
      <c r="M11" s="30"/>
    </row>
    <row r="12" spans="1:13" x14ac:dyDescent="0.25">
      <c r="A12" s="2" t="s">
        <v>367</v>
      </c>
      <c r="B12" s="10" t="s">
        <v>175</v>
      </c>
      <c r="C12" s="2" t="s">
        <v>183</v>
      </c>
      <c r="F12" s="2" t="s">
        <v>184</v>
      </c>
      <c r="G12" s="11"/>
      <c r="I12" s="18" t="str">
        <f ca="1">IF(NOT(ISBLANK(H12)),IF(H12&lt;TODAY(),-DATEDIF(H12,TODAY(),"d"),DATEDIF(TODAY(),H12,"d")),"")</f>
        <v/>
      </c>
      <c r="J12" s="2" t="s">
        <v>208</v>
      </c>
      <c r="K12" s="2" t="s">
        <v>209</v>
      </c>
      <c r="M12" s="30"/>
    </row>
    <row r="13" spans="1:13" x14ac:dyDescent="0.25">
      <c r="A13" s="2" t="s">
        <v>298</v>
      </c>
      <c r="B13" s="6" t="s">
        <v>212</v>
      </c>
      <c r="C13" s="6" t="s">
        <v>215</v>
      </c>
      <c r="D13" s="2" t="s">
        <v>466</v>
      </c>
      <c r="E13" s="2" t="s">
        <v>218</v>
      </c>
      <c r="F13" s="2" t="s">
        <v>221</v>
      </c>
      <c r="G13" s="6" t="s">
        <v>267</v>
      </c>
      <c r="H13" s="27">
        <v>43182</v>
      </c>
      <c r="I13" s="18">
        <f ca="1">IF(NOT(ISBLANK(H13)),IF(H13&lt;TODAY(),-DATEDIF(H13,TODAY(),"d"),DATEDIF(TODAY(),H13,"d")),"")</f>
        <v>151</v>
      </c>
      <c r="J13" s="2" t="s">
        <v>208</v>
      </c>
      <c r="K13" s="2" t="s">
        <v>209</v>
      </c>
      <c r="M13" s="30"/>
    </row>
    <row r="14" spans="1:13" x14ac:dyDescent="0.25">
      <c r="A14" s="2" t="s">
        <v>299</v>
      </c>
      <c r="B14" s="6" t="s">
        <v>210</v>
      </c>
      <c r="C14" s="6" t="s">
        <v>213</v>
      </c>
      <c r="E14" s="2" t="s">
        <v>216</v>
      </c>
      <c r="F14" s="2" t="s">
        <v>219</v>
      </c>
      <c r="G14" s="6" t="s">
        <v>243</v>
      </c>
      <c r="I14" s="18" t="str">
        <f ca="1">IF(NOT(ISBLANK(H14)),IF(H14&lt;TODAY(),-DATEDIF(H14,TODAY(),"d"),DATEDIF(TODAY(),H14,"d")),"")</f>
        <v/>
      </c>
      <c r="J14" s="2" t="s">
        <v>208</v>
      </c>
      <c r="K14" s="2" t="s">
        <v>209</v>
      </c>
      <c r="M14" s="30"/>
    </row>
    <row r="15" spans="1:13" x14ac:dyDescent="0.25">
      <c r="A15" s="2" t="s">
        <v>300</v>
      </c>
      <c r="B15" s="6" t="s">
        <v>211</v>
      </c>
      <c r="C15" s="6" t="s">
        <v>214</v>
      </c>
      <c r="E15" s="2" t="s">
        <v>217</v>
      </c>
      <c r="F15" s="2" t="s">
        <v>220</v>
      </c>
      <c r="G15" s="6" t="s">
        <v>243</v>
      </c>
      <c r="I15" s="18" t="str">
        <f ca="1">IF(NOT(ISBLANK(H15)),IF(H15&lt;TODAY(),-DATEDIF(H15,TODAY(),"d"),DATEDIF(TODAY(),H15,"d")),"")</f>
        <v/>
      </c>
      <c r="J15" s="2" t="s">
        <v>208</v>
      </c>
      <c r="K15" s="2" t="s">
        <v>209</v>
      </c>
      <c r="M15" s="30"/>
    </row>
    <row r="16" spans="1:13" x14ac:dyDescent="0.25">
      <c r="A16" s="2" t="s">
        <v>301</v>
      </c>
      <c r="B16" s="6" t="s">
        <v>66</v>
      </c>
      <c r="C16" s="2" t="s">
        <v>2</v>
      </c>
      <c r="D16" s="2" t="s">
        <v>87</v>
      </c>
      <c r="F16" s="2" t="s">
        <v>88</v>
      </c>
      <c r="G16" s="2" t="s">
        <v>243</v>
      </c>
      <c r="I16" s="18" t="str">
        <f ca="1">IF(NOT(ISBLANK(H16)),IF(H16&lt;TODAY(),-DATEDIF(H16,TODAY(),"d"),DATEDIF(TODAY(),H16,"d")),"")</f>
        <v/>
      </c>
      <c r="J16" s="3" t="s">
        <v>6</v>
      </c>
      <c r="K16" s="2" t="s">
        <v>20</v>
      </c>
      <c r="M16" s="30"/>
    </row>
    <row r="17" spans="1:13" x14ac:dyDescent="0.25">
      <c r="A17" s="2" t="s">
        <v>302</v>
      </c>
      <c r="B17" s="6" t="s">
        <v>67</v>
      </c>
      <c r="C17" s="2" t="s">
        <v>2</v>
      </c>
      <c r="D17" s="2" t="s">
        <v>87</v>
      </c>
      <c r="F17" s="2" t="s">
        <v>88</v>
      </c>
      <c r="G17" s="2" t="s">
        <v>243</v>
      </c>
      <c r="I17" s="18" t="str">
        <f ca="1">IF(NOT(ISBLANK(H17)),IF(H17&lt;TODAY(),-DATEDIF(H17,TODAY(),"d"),DATEDIF(TODAY(),H17,"d")),"")</f>
        <v/>
      </c>
      <c r="J17" s="3" t="s">
        <v>8</v>
      </c>
      <c r="K17" s="2" t="s">
        <v>21</v>
      </c>
      <c r="M17" s="30"/>
    </row>
    <row r="18" spans="1:13" x14ac:dyDescent="0.25">
      <c r="A18" s="2" t="s">
        <v>303</v>
      </c>
      <c r="B18" s="12" t="s">
        <v>248</v>
      </c>
      <c r="C18" s="13" t="s">
        <v>2</v>
      </c>
      <c r="D18" s="12" t="s">
        <v>87</v>
      </c>
      <c r="E18" s="14"/>
      <c r="F18" s="13" t="s">
        <v>88</v>
      </c>
      <c r="G18" s="13" t="s">
        <v>243</v>
      </c>
      <c r="H18" s="28"/>
      <c r="I18" s="18" t="str">
        <f ca="1">IF(NOT(ISBLANK(H18)),IF(H18&lt;TODAY(),-DATEDIF(H18,TODAY(),"d"),DATEDIF(TODAY(),H18,"d")),"")</f>
        <v/>
      </c>
      <c r="J18" s="15" t="s">
        <v>265</v>
      </c>
      <c r="K18" s="13" t="s">
        <v>266</v>
      </c>
      <c r="L18" s="28"/>
      <c r="M18" s="30"/>
    </row>
    <row r="19" spans="1:13" x14ac:dyDescent="0.25">
      <c r="A19" s="2" t="s">
        <v>304</v>
      </c>
      <c r="B19" s="6" t="s">
        <v>69</v>
      </c>
      <c r="C19" s="2" t="s">
        <v>2</v>
      </c>
      <c r="D19" s="2" t="s">
        <v>87</v>
      </c>
      <c r="F19" s="2" t="s">
        <v>88</v>
      </c>
      <c r="G19" s="2" t="s">
        <v>243</v>
      </c>
      <c r="I19" s="18" t="str">
        <f ca="1">IF(NOT(ISBLANK(H19)),IF(H19&lt;TODAY(),-DATEDIF(H19,TODAY(),"d"),DATEDIF(TODAY(),H19,"d")),"")</f>
        <v/>
      </c>
      <c r="J19" s="1" t="s">
        <v>79</v>
      </c>
      <c r="K19" s="2" t="s">
        <v>23</v>
      </c>
      <c r="M19" s="30"/>
    </row>
    <row r="20" spans="1:13" x14ac:dyDescent="0.25">
      <c r="A20" s="2" t="s">
        <v>305</v>
      </c>
      <c r="B20" s="6" t="s">
        <v>77</v>
      </c>
      <c r="C20" s="2" t="s">
        <v>2</v>
      </c>
      <c r="D20" s="2" t="s">
        <v>87</v>
      </c>
      <c r="E20" s="2" t="s">
        <v>426</v>
      </c>
      <c r="F20" s="2" t="s">
        <v>88</v>
      </c>
      <c r="G20" s="2" t="s">
        <v>243</v>
      </c>
      <c r="H20" s="27">
        <v>43362</v>
      </c>
      <c r="I20" s="18">
        <f ca="1">IF(NOT(ISBLANK(H20)),IF(H20&lt;TODAY(),-DATEDIF(H20,TODAY(),"d"),DATEDIF(TODAY(),H20,"d")),"")</f>
        <v>331</v>
      </c>
      <c r="J20" s="1" t="s">
        <v>39</v>
      </c>
      <c r="K20" s="2" t="s">
        <v>31</v>
      </c>
      <c r="M20" s="30"/>
    </row>
    <row r="21" spans="1:13" x14ac:dyDescent="0.25">
      <c r="A21" s="2" t="s">
        <v>306</v>
      </c>
      <c r="B21" s="16" t="s">
        <v>249</v>
      </c>
      <c r="C21" s="13" t="s">
        <v>2</v>
      </c>
      <c r="D21" s="16" t="s">
        <v>261</v>
      </c>
      <c r="E21" s="14"/>
      <c r="F21" s="13" t="s">
        <v>88</v>
      </c>
      <c r="G21" s="13" t="s">
        <v>243</v>
      </c>
      <c r="H21" s="28"/>
      <c r="I21" s="18" t="str">
        <f ca="1">IF(NOT(ISBLANK(H21)),IF(H21&lt;TODAY(),-DATEDIF(H21,TODAY(),"d"),DATEDIF(TODAY(),H21,"d")),"")</f>
        <v/>
      </c>
      <c r="J21" s="17" t="s">
        <v>208</v>
      </c>
      <c r="K21" s="13" t="s">
        <v>266</v>
      </c>
      <c r="L21" s="28"/>
      <c r="M21" s="30"/>
    </row>
    <row r="22" spans="1:13" x14ac:dyDescent="0.25">
      <c r="A22" s="2" t="s">
        <v>307</v>
      </c>
      <c r="B22" s="6" t="s">
        <v>90</v>
      </c>
      <c r="C22" s="2" t="s">
        <v>2</v>
      </c>
      <c r="D22" s="2" t="s">
        <v>99</v>
      </c>
      <c r="F22" s="2" t="s">
        <v>88</v>
      </c>
      <c r="G22" s="2" t="s">
        <v>243</v>
      </c>
      <c r="I22" s="18" t="str">
        <f ca="1">IF(NOT(ISBLANK(H22)),IF(H22&lt;TODAY(),-DATEDIF(H22,TODAY(),"d"),DATEDIF(TODAY(),H22,"d")),"")</f>
        <v/>
      </c>
      <c r="J22" s="2" t="s">
        <v>208</v>
      </c>
      <c r="K22" s="2" t="s">
        <v>209</v>
      </c>
      <c r="M22" s="30"/>
    </row>
    <row r="23" spans="1:13" x14ac:dyDescent="0.25">
      <c r="A23" s="2" t="s">
        <v>308</v>
      </c>
      <c r="B23" s="16" t="s">
        <v>250</v>
      </c>
      <c r="C23" s="13" t="s">
        <v>2</v>
      </c>
      <c r="D23" s="16" t="s">
        <v>261</v>
      </c>
      <c r="E23" s="14"/>
      <c r="F23" s="13" t="s">
        <v>88</v>
      </c>
      <c r="G23" s="13" t="s">
        <v>243</v>
      </c>
      <c r="H23" s="28"/>
      <c r="I23" s="18" t="str">
        <f ca="1">IF(NOT(ISBLANK(H23)),IF(H23&lt;TODAY(),-DATEDIF(H23,TODAY(),"d"),DATEDIF(TODAY(),H23,"d")),"")</f>
        <v/>
      </c>
      <c r="J23" s="17" t="s">
        <v>208</v>
      </c>
      <c r="K23" s="13" t="s">
        <v>266</v>
      </c>
      <c r="L23" s="28"/>
      <c r="M23" s="30"/>
    </row>
    <row r="24" spans="1:13" x14ac:dyDescent="0.25">
      <c r="A24" s="2" t="s">
        <v>309</v>
      </c>
      <c r="B24" s="1" t="s">
        <v>70</v>
      </c>
      <c r="C24" s="2" t="s">
        <v>2</v>
      </c>
      <c r="D24" s="2" t="s">
        <v>87</v>
      </c>
      <c r="F24" s="2" t="s">
        <v>88</v>
      </c>
      <c r="G24" s="2" t="s">
        <v>243</v>
      </c>
      <c r="I24" s="18" t="str">
        <f ca="1">IF(NOT(ISBLANK(H24)),IF(H24&lt;TODAY(),-DATEDIF(H24,TODAY(),"d"),DATEDIF(TODAY(),H24,"d")),"")</f>
        <v/>
      </c>
      <c r="J24" s="1" t="s">
        <v>80</v>
      </c>
      <c r="K24" s="2" t="s">
        <v>25</v>
      </c>
      <c r="M24" s="30"/>
    </row>
    <row r="25" spans="1:13" x14ac:dyDescent="0.25">
      <c r="A25" s="2" t="s">
        <v>310</v>
      </c>
      <c r="B25" s="16" t="s">
        <v>253</v>
      </c>
      <c r="C25" s="13" t="s">
        <v>2</v>
      </c>
      <c r="D25" s="16" t="s">
        <v>262</v>
      </c>
      <c r="E25" s="14"/>
      <c r="F25" s="13" t="s">
        <v>88</v>
      </c>
      <c r="G25" s="13" t="s">
        <v>243</v>
      </c>
      <c r="H25" s="28"/>
      <c r="I25" s="18" t="str">
        <f ca="1">IF(NOT(ISBLANK(H25)),IF(H25&lt;TODAY(),-DATEDIF(H25,TODAY(),"d"),DATEDIF(TODAY(),H25,"d")),"")</f>
        <v/>
      </c>
      <c r="J25" s="17" t="s">
        <v>208</v>
      </c>
      <c r="K25" s="13" t="s">
        <v>266</v>
      </c>
      <c r="L25" s="28"/>
      <c r="M25" s="30"/>
    </row>
    <row r="26" spans="1:13" x14ac:dyDescent="0.25">
      <c r="A26" s="2" t="s">
        <v>311</v>
      </c>
      <c r="B26" s="6" t="s">
        <v>68</v>
      </c>
      <c r="C26" s="2" t="s">
        <v>2</v>
      </c>
      <c r="D26" s="2" t="s">
        <v>87</v>
      </c>
      <c r="F26" s="2" t="s">
        <v>88</v>
      </c>
      <c r="G26" s="2" t="s">
        <v>243</v>
      </c>
      <c r="I26" s="18" t="str">
        <f ca="1">IF(NOT(ISBLANK(H26)),IF(H26&lt;TODAY(),-DATEDIF(H26,TODAY(),"d"),DATEDIF(TODAY(),H26,"d")),"")</f>
        <v/>
      </c>
      <c r="J26" s="3" t="s">
        <v>33</v>
      </c>
      <c r="K26" s="2" t="s">
        <v>22</v>
      </c>
      <c r="M26" s="30"/>
    </row>
    <row r="27" spans="1:13" x14ac:dyDescent="0.25">
      <c r="A27" s="2" t="s">
        <v>312</v>
      </c>
      <c r="B27" s="6" t="s">
        <v>78</v>
      </c>
      <c r="C27" s="2" t="s">
        <v>2</v>
      </c>
      <c r="D27" s="2" t="s">
        <v>87</v>
      </c>
      <c r="F27" s="2" t="s">
        <v>88</v>
      </c>
      <c r="G27" s="2" t="s">
        <v>243</v>
      </c>
      <c r="I27" s="18" t="str">
        <f ca="1">IF(NOT(ISBLANK(H27)),IF(H27&lt;TODAY(),-DATEDIF(H27,TODAY(),"d"),DATEDIF(TODAY(),H27,"d")),"")</f>
        <v/>
      </c>
      <c r="J27" s="1" t="s">
        <v>40</v>
      </c>
      <c r="K27" s="2" t="s">
        <v>32</v>
      </c>
      <c r="M27" s="30"/>
    </row>
    <row r="28" spans="1:13" x14ac:dyDescent="0.25">
      <c r="A28" s="2" t="s">
        <v>313</v>
      </c>
      <c r="B28" s="1" t="s">
        <v>71</v>
      </c>
      <c r="C28" s="2" t="s">
        <v>2</v>
      </c>
      <c r="D28" s="2" t="s">
        <v>87</v>
      </c>
      <c r="F28" s="2" t="s">
        <v>88</v>
      </c>
      <c r="G28" s="2" t="s">
        <v>243</v>
      </c>
      <c r="I28" s="18" t="str">
        <f ca="1">IF(NOT(ISBLANK(H28)),IF(H28&lt;TODAY(),-DATEDIF(H28,TODAY(),"d"),DATEDIF(TODAY(),H28,"d")),"")</f>
        <v/>
      </c>
      <c r="J28" s="3" t="s">
        <v>35</v>
      </c>
      <c r="K28" s="2" t="s">
        <v>24</v>
      </c>
      <c r="M28" s="30"/>
    </row>
    <row r="29" spans="1:13" x14ac:dyDescent="0.25">
      <c r="A29" s="2" t="s">
        <v>314</v>
      </c>
      <c r="B29" s="6" t="s">
        <v>72</v>
      </c>
      <c r="C29" s="2" t="s">
        <v>2</v>
      </c>
      <c r="D29" s="2" t="s">
        <v>87</v>
      </c>
      <c r="E29" s="2" t="s">
        <v>427</v>
      </c>
      <c r="F29" s="2" t="s">
        <v>88</v>
      </c>
      <c r="G29" s="2" t="s">
        <v>243</v>
      </c>
      <c r="H29" s="27">
        <v>43133</v>
      </c>
      <c r="I29" s="18">
        <f ca="1">IF(NOT(ISBLANK(H29)),IF(H29&lt;TODAY(),-DATEDIF(H29,TODAY(),"d"),DATEDIF(TODAY(),H29,"d")),"")</f>
        <v>102</v>
      </c>
      <c r="J29" s="7" t="s">
        <v>81</v>
      </c>
      <c r="K29" s="2" t="s">
        <v>26</v>
      </c>
      <c r="M29" s="30"/>
    </row>
    <row r="30" spans="1:13" x14ac:dyDescent="0.25">
      <c r="A30" s="2" t="s">
        <v>315</v>
      </c>
      <c r="B30" s="1" t="s">
        <v>93</v>
      </c>
      <c r="C30" s="2" t="s">
        <v>2</v>
      </c>
      <c r="D30" s="2" t="s">
        <v>87</v>
      </c>
      <c r="F30" s="2" t="s">
        <v>88</v>
      </c>
      <c r="G30" s="2" t="s">
        <v>243</v>
      </c>
      <c r="I30" s="18" t="str">
        <f ca="1">IF(NOT(ISBLANK(H30)),IF(H30&lt;TODAY(),-DATEDIF(H30,TODAY(),"d"),DATEDIF(TODAY(),H30,"d")),"")</f>
        <v/>
      </c>
      <c r="J30" s="2" t="s">
        <v>208</v>
      </c>
      <c r="K30" s="2" t="s">
        <v>209</v>
      </c>
      <c r="M30" s="30"/>
    </row>
    <row r="31" spans="1:13" x14ac:dyDescent="0.25">
      <c r="A31" s="2" t="s">
        <v>316</v>
      </c>
      <c r="B31" s="6" t="s">
        <v>91</v>
      </c>
      <c r="C31" s="2" t="s">
        <v>2</v>
      </c>
      <c r="D31" s="2" t="s">
        <v>87</v>
      </c>
      <c r="F31" s="2" t="s">
        <v>88</v>
      </c>
      <c r="G31" s="2" t="s">
        <v>243</v>
      </c>
      <c r="I31" s="18" t="str">
        <f ca="1">IF(NOT(ISBLANK(H31)),IF(H31&lt;TODAY(),-DATEDIF(H31,TODAY(),"d"),DATEDIF(TODAY(),H31,"d")),"")</f>
        <v/>
      </c>
      <c r="J31" s="2" t="s">
        <v>208</v>
      </c>
      <c r="K31" s="2" t="s">
        <v>209</v>
      </c>
      <c r="M31" s="30"/>
    </row>
    <row r="32" spans="1:13" x14ac:dyDescent="0.25">
      <c r="A32" s="2" t="s">
        <v>317</v>
      </c>
      <c r="B32" s="6" t="s">
        <v>73</v>
      </c>
      <c r="C32" s="2" t="s">
        <v>2</v>
      </c>
      <c r="D32" s="2" t="s">
        <v>87</v>
      </c>
      <c r="F32" s="2" t="s">
        <v>88</v>
      </c>
      <c r="G32" s="2" t="s">
        <v>243</v>
      </c>
      <c r="I32" s="18" t="str">
        <f ca="1">IF(NOT(ISBLANK(H32)),IF(H32&lt;TODAY(),-DATEDIF(H32,TODAY(),"d"),DATEDIF(TODAY(),H32,"d")),"")</f>
        <v/>
      </c>
      <c r="J32" s="1" t="s">
        <v>36</v>
      </c>
      <c r="K32" s="2" t="s">
        <v>28</v>
      </c>
      <c r="M32" s="30"/>
    </row>
    <row r="33" spans="1:13" x14ac:dyDescent="0.25">
      <c r="A33" s="2" t="s">
        <v>318</v>
      </c>
      <c r="B33" s="6" t="s">
        <v>76</v>
      </c>
      <c r="C33" s="2" t="s">
        <v>2</v>
      </c>
      <c r="D33" s="2" t="s">
        <v>87</v>
      </c>
      <c r="F33" s="2" t="s">
        <v>88</v>
      </c>
      <c r="G33" s="2" t="s">
        <v>243</v>
      </c>
      <c r="I33" s="18" t="str">
        <f ca="1">IF(NOT(ISBLANK(H33)),IF(H33&lt;TODAY(),-DATEDIF(H33,TODAY(),"d"),DATEDIF(TODAY(),H33,"d")),"")</f>
        <v/>
      </c>
      <c r="J33" s="1" t="s">
        <v>82</v>
      </c>
      <c r="K33" s="2" t="s">
        <v>27</v>
      </c>
      <c r="M33" s="30"/>
    </row>
    <row r="34" spans="1:13" x14ac:dyDescent="0.25">
      <c r="A34" s="2" t="s">
        <v>319</v>
      </c>
      <c r="B34" s="6" t="s">
        <v>74</v>
      </c>
      <c r="C34" s="2" t="s">
        <v>2</v>
      </c>
      <c r="D34" s="2" t="s">
        <v>87</v>
      </c>
      <c r="E34" s="2" t="s">
        <v>455</v>
      </c>
      <c r="F34" s="2" t="s">
        <v>88</v>
      </c>
      <c r="G34" s="2" t="s">
        <v>243</v>
      </c>
      <c r="H34" s="27">
        <v>43342</v>
      </c>
      <c r="I34" s="18">
        <f ca="1">IF(NOT(ISBLANK(H34)),IF(H34&lt;TODAY(),-DATEDIF(H34,TODAY(),"d"),DATEDIF(TODAY(),H34,"d")),"")</f>
        <v>311</v>
      </c>
      <c r="J34" s="1" t="s">
        <v>38</v>
      </c>
      <c r="K34" s="2" t="s">
        <v>30</v>
      </c>
      <c r="L34" s="27">
        <v>43026</v>
      </c>
      <c r="M34" s="30" t="s">
        <v>463</v>
      </c>
    </row>
    <row r="35" spans="1:13" x14ac:dyDescent="0.25">
      <c r="A35" s="2" t="s">
        <v>320</v>
      </c>
      <c r="B35" s="6" t="s">
        <v>89</v>
      </c>
      <c r="C35" s="2" t="s">
        <v>2</v>
      </c>
      <c r="D35" s="2" t="s">
        <v>87</v>
      </c>
      <c r="F35" s="2" t="s">
        <v>88</v>
      </c>
      <c r="G35" s="2" t="s">
        <v>243</v>
      </c>
      <c r="I35" s="18" t="str">
        <f ca="1">IF(NOT(ISBLANK(H35)),IF(H35&lt;TODAY(),-DATEDIF(H35,TODAY(),"d"),DATEDIF(TODAY(),H35,"d")),"")</f>
        <v/>
      </c>
      <c r="J35" s="2" t="s">
        <v>208</v>
      </c>
      <c r="K35" s="2" t="s">
        <v>209</v>
      </c>
      <c r="M35" s="30"/>
    </row>
    <row r="36" spans="1:13" x14ac:dyDescent="0.25">
      <c r="A36" s="2" t="s">
        <v>321</v>
      </c>
      <c r="B36" s="6" t="s">
        <v>75</v>
      </c>
      <c r="C36" s="2" t="s">
        <v>2</v>
      </c>
      <c r="D36" s="2" t="s">
        <v>87</v>
      </c>
      <c r="F36" s="2" t="s">
        <v>88</v>
      </c>
      <c r="G36" s="2" t="s">
        <v>243</v>
      </c>
      <c r="H36" s="27">
        <v>43180</v>
      </c>
      <c r="I36" s="18">
        <f ca="1">IF(NOT(ISBLANK(H36)),IF(H36&lt;TODAY(),-DATEDIF(H36,TODAY(),"d"),DATEDIF(TODAY(),H36,"d")),"")</f>
        <v>149</v>
      </c>
      <c r="J36" s="3" t="s">
        <v>208</v>
      </c>
      <c r="K36" s="2" t="s">
        <v>209</v>
      </c>
      <c r="M36" s="30"/>
    </row>
    <row r="37" spans="1:13" x14ac:dyDescent="0.25">
      <c r="A37" s="2" t="s">
        <v>322</v>
      </c>
      <c r="B37" s="12" t="s">
        <v>254</v>
      </c>
      <c r="C37" s="13" t="s">
        <v>2</v>
      </c>
      <c r="D37" s="12" t="s">
        <v>262</v>
      </c>
      <c r="E37" s="14"/>
      <c r="F37" s="13" t="s">
        <v>88</v>
      </c>
      <c r="G37" s="13" t="s">
        <v>243</v>
      </c>
      <c r="H37" s="28"/>
      <c r="I37" s="18" t="str">
        <f ca="1">IF(NOT(ISBLANK(H37)),IF(H37&lt;TODAY(),-DATEDIF(H37,TODAY(),"d"),DATEDIF(TODAY(),H37,"d")),"")</f>
        <v/>
      </c>
      <c r="J37" s="17" t="s">
        <v>208</v>
      </c>
      <c r="K37" s="13" t="s">
        <v>266</v>
      </c>
      <c r="L37" s="28"/>
      <c r="M37" s="30"/>
    </row>
    <row r="38" spans="1:13" x14ac:dyDescent="0.25">
      <c r="A38" s="2" t="s">
        <v>323</v>
      </c>
      <c r="B38" s="6" t="s">
        <v>92</v>
      </c>
      <c r="C38" s="2" t="s">
        <v>2</v>
      </c>
      <c r="D38" s="2" t="s">
        <v>87</v>
      </c>
      <c r="F38" s="2" t="s">
        <v>88</v>
      </c>
      <c r="G38" s="2" t="s">
        <v>243</v>
      </c>
      <c r="I38" s="18" t="str">
        <f ca="1">IF(NOT(ISBLANK(H38)),IF(H38&lt;TODAY(),-DATEDIF(H38,TODAY(),"d"),DATEDIF(TODAY(),H38,"d")),"")</f>
        <v/>
      </c>
      <c r="J38" s="2" t="s">
        <v>36</v>
      </c>
      <c r="K38" s="2" t="s">
        <v>28</v>
      </c>
      <c r="M38" s="30" t="s">
        <v>465</v>
      </c>
    </row>
    <row r="39" spans="1:13" x14ac:dyDescent="0.25">
      <c r="A39" s="2" t="s">
        <v>324</v>
      </c>
      <c r="B39" s="6" t="s">
        <v>94</v>
      </c>
      <c r="C39" s="2" t="s">
        <v>2</v>
      </c>
      <c r="D39" s="2" t="s">
        <v>87</v>
      </c>
      <c r="E39" s="2" t="s">
        <v>104</v>
      </c>
      <c r="F39" s="2" t="s">
        <v>88</v>
      </c>
      <c r="G39" s="2" t="s">
        <v>243</v>
      </c>
      <c r="H39" s="27">
        <v>43026</v>
      </c>
      <c r="I39" s="18">
        <f ca="1">IF(NOT(ISBLANK(H39)),IF(H39&lt;TODAY(),-DATEDIF(H39,TODAY(),"d"),DATEDIF(TODAY(),H39,"d")),"")</f>
        <v>-5</v>
      </c>
      <c r="J39" s="2" t="s">
        <v>208</v>
      </c>
      <c r="K39" s="2" t="s">
        <v>209</v>
      </c>
      <c r="L39" s="27">
        <v>43026</v>
      </c>
      <c r="M39" s="30"/>
    </row>
    <row r="40" spans="1:13" x14ac:dyDescent="0.25">
      <c r="A40" s="2" t="s">
        <v>325</v>
      </c>
      <c r="B40" s="6" t="s">
        <v>95</v>
      </c>
      <c r="C40" s="2" t="s">
        <v>2</v>
      </c>
      <c r="D40" s="2" t="s">
        <v>87</v>
      </c>
      <c r="E40" s="2" t="s">
        <v>103</v>
      </c>
      <c r="F40" s="2" t="s">
        <v>88</v>
      </c>
      <c r="G40" s="2" t="s">
        <v>243</v>
      </c>
      <c r="H40" s="27">
        <v>43028</v>
      </c>
      <c r="I40" s="18">
        <f ca="1">IF(NOT(ISBLANK(H40)),IF(H40&lt;TODAY(),-DATEDIF(H40,TODAY(),"d"),DATEDIF(TODAY(),H40,"d")),"")</f>
        <v>-3</v>
      </c>
      <c r="J40" s="2" t="s">
        <v>208</v>
      </c>
      <c r="K40" s="2" t="s">
        <v>209</v>
      </c>
      <c r="L40" s="27">
        <v>43026</v>
      </c>
      <c r="M40" s="30"/>
    </row>
    <row r="41" spans="1:13" x14ac:dyDescent="0.25">
      <c r="A41" s="2" t="s">
        <v>326</v>
      </c>
      <c r="B41" s="6" t="s">
        <v>96</v>
      </c>
      <c r="C41" s="2" t="s">
        <v>2</v>
      </c>
      <c r="D41" s="2" t="s">
        <v>87</v>
      </c>
      <c r="E41" s="2" t="s">
        <v>102</v>
      </c>
      <c r="F41" s="2" t="s">
        <v>88</v>
      </c>
      <c r="G41" s="2" t="s">
        <v>243</v>
      </c>
      <c r="H41" s="27">
        <v>43026</v>
      </c>
      <c r="I41" s="18">
        <f ca="1">IF(NOT(ISBLANK(H41)),IF(H41&lt;TODAY(),-DATEDIF(H41,TODAY(),"d"),DATEDIF(TODAY(),H41,"d")),"")</f>
        <v>-5</v>
      </c>
      <c r="J41" s="2" t="s">
        <v>208</v>
      </c>
      <c r="K41" s="2" t="s">
        <v>209</v>
      </c>
      <c r="L41" s="27">
        <v>43026</v>
      </c>
      <c r="M41" s="30"/>
    </row>
    <row r="42" spans="1:13" x14ac:dyDescent="0.25">
      <c r="A42" s="2" t="s">
        <v>327</v>
      </c>
      <c r="B42" s="6" t="s">
        <v>97</v>
      </c>
      <c r="C42" s="2" t="s">
        <v>2</v>
      </c>
      <c r="D42" s="2" t="s">
        <v>87</v>
      </c>
      <c r="E42" s="2" t="s">
        <v>101</v>
      </c>
      <c r="F42" s="2" t="s">
        <v>88</v>
      </c>
      <c r="G42" s="2" t="s">
        <v>243</v>
      </c>
      <c r="H42" s="27">
        <v>43026</v>
      </c>
      <c r="I42" s="18">
        <f ca="1">IF(NOT(ISBLANK(H42)),IF(H42&lt;TODAY(),-DATEDIF(H42,TODAY(),"d"),DATEDIF(TODAY(),H42,"d")),"")</f>
        <v>-5</v>
      </c>
      <c r="J42" s="2" t="s">
        <v>208</v>
      </c>
      <c r="K42" s="2" t="s">
        <v>209</v>
      </c>
      <c r="L42" s="27">
        <v>43026</v>
      </c>
      <c r="M42" s="30"/>
    </row>
    <row r="43" spans="1:13" x14ac:dyDescent="0.25">
      <c r="A43" s="2" t="s">
        <v>328</v>
      </c>
      <c r="B43" s="6" t="s">
        <v>98</v>
      </c>
      <c r="C43" s="2" t="s">
        <v>2</v>
      </c>
      <c r="D43" s="2" t="s">
        <v>87</v>
      </c>
      <c r="E43" s="2" t="s">
        <v>100</v>
      </c>
      <c r="F43" s="2" t="s">
        <v>88</v>
      </c>
      <c r="G43" s="2" t="s">
        <v>243</v>
      </c>
      <c r="I43" s="18" t="str">
        <f ca="1">IF(NOT(ISBLANK(H43)),IF(H43&lt;TODAY(),-DATEDIF(H43,TODAY(),"d"),DATEDIF(TODAY(),H43,"d")),"")</f>
        <v/>
      </c>
      <c r="J43" s="2" t="s">
        <v>208</v>
      </c>
      <c r="K43" s="2" t="s">
        <v>209</v>
      </c>
      <c r="M43" s="30"/>
    </row>
    <row r="44" spans="1:13" x14ac:dyDescent="0.25">
      <c r="A44" s="2" t="s">
        <v>329</v>
      </c>
      <c r="B44" s="7" t="s">
        <v>188</v>
      </c>
      <c r="C44" s="7" t="s">
        <v>193</v>
      </c>
      <c r="F44" s="2" t="s">
        <v>196</v>
      </c>
      <c r="G44" s="7" t="s">
        <v>194</v>
      </c>
      <c r="I44" s="18" t="str">
        <f ca="1">IF(NOT(ISBLANK(H44)),IF(H44&lt;TODAY(),-DATEDIF(H44,TODAY(),"d"),DATEDIF(TODAY(),H44,"d")),"")</f>
        <v/>
      </c>
      <c r="J44" s="2" t="s">
        <v>208</v>
      </c>
      <c r="K44" s="2" t="s">
        <v>209</v>
      </c>
      <c r="M44" s="30"/>
    </row>
    <row r="45" spans="1:13" x14ac:dyDescent="0.25">
      <c r="A45" s="2" t="s">
        <v>330</v>
      </c>
      <c r="B45" s="6" t="s">
        <v>199</v>
      </c>
      <c r="C45" s="6" t="s">
        <v>203</v>
      </c>
      <c r="F45" s="2" t="s">
        <v>196</v>
      </c>
      <c r="G45" s="6" t="s">
        <v>206</v>
      </c>
      <c r="I45" s="18" t="str">
        <f ca="1">IF(NOT(ISBLANK(H45)),IF(H45&lt;TODAY(),-DATEDIF(H45,TODAY(),"d"),DATEDIF(TODAY(),H45,"d")),"")</f>
        <v/>
      </c>
      <c r="J45" s="2" t="s">
        <v>208</v>
      </c>
      <c r="K45" s="2" t="s">
        <v>209</v>
      </c>
      <c r="M45" s="30"/>
    </row>
    <row r="46" spans="1:13" x14ac:dyDescent="0.25">
      <c r="A46" s="2" t="s">
        <v>331</v>
      </c>
      <c r="B46" s="7" t="s">
        <v>187</v>
      </c>
      <c r="C46" s="6" t="s">
        <v>192</v>
      </c>
      <c r="F46" s="2" t="s">
        <v>196</v>
      </c>
      <c r="G46" s="7" t="s">
        <v>194</v>
      </c>
      <c r="I46" s="18" t="str">
        <f ca="1">IF(NOT(ISBLANK(H46)),IF(H46&lt;TODAY(),-DATEDIF(H46,TODAY(),"d"),DATEDIF(TODAY(),H46,"d")),"")</f>
        <v/>
      </c>
      <c r="J46" s="2" t="s">
        <v>208</v>
      </c>
      <c r="K46" s="2" t="s">
        <v>209</v>
      </c>
      <c r="M46" s="30"/>
    </row>
    <row r="47" spans="1:13" x14ac:dyDescent="0.25">
      <c r="A47" s="2" t="s">
        <v>332</v>
      </c>
      <c r="B47" s="6" t="s">
        <v>200</v>
      </c>
      <c r="C47" s="6" t="s">
        <v>203</v>
      </c>
      <c r="F47" s="2" t="s">
        <v>196</v>
      </c>
      <c r="G47" s="6" t="s">
        <v>207</v>
      </c>
      <c r="I47" s="18" t="str">
        <f ca="1">IF(NOT(ISBLANK(H47)),IF(H47&lt;TODAY(),-DATEDIF(H47,TODAY(),"d"),DATEDIF(TODAY(),H47,"d")),"")</f>
        <v/>
      </c>
      <c r="J47" s="2" t="s">
        <v>208</v>
      </c>
      <c r="K47" s="2" t="s">
        <v>209</v>
      </c>
      <c r="M47" s="30"/>
    </row>
    <row r="48" spans="1:13" x14ac:dyDescent="0.25">
      <c r="A48" s="2" t="s">
        <v>333</v>
      </c>
      <c r="B48" s="1" t="s">
        <v>201</v>
      </c>
      <c r="C48" s="1" t="s">
        <v>193</v>
      </c>
      <c r="F48" s="2" t="s">
        <v>196</v>
      </c>
      <c r="G48" s="1" t="s">
        <v>206</v>
      </c>
      <c r="I48" s="18" t="str">
        <f ca="1">IF(NOT(ISBLANK(H48)),IF(H48&lt;TODAY(),-DATEDIF(H48,TODAY(),"d"),DATEDIF(TODAY(),H48,"d")),"")</f>
        <v/>
      </c>
      <c r="J48" s="2" t="s">
        <v>208</v>
      </c>
      <c r="K48" s="2" t="s">
        <v>209</v>
      </c>
      <c r="M48" s="30"/>
    </row>
    <row r="49" spans="1:13" x14ac:dyDescent="0.25">
      <c r="A49" s="2" t="s">
        <v>334</v>
      </c>
      <c r="B49" s="6" t="s">
        <v>198</v>
      </c>
      <c r="C49" s="6" t="s">
        <v>191</v>
      </c>
      <c r="F49" s="2" t="s">
        <v>196</v>
      </c>
      <c r="G49" s="6" t="s">
        <v>205</v>
      </c>
      <c r="I49" s="18" t="str">
        <f ca="1">IF(NOT(ISBLANK(H49)),IF(H49&lt;TODAY(),-DATEDIF(H49,TODAY(),"d"),DATEDIF(TODAY(),H49,"d")),"")</f>
        <v/>
      </c>
      <c r="J49" s="2" t="s">
        <v>208</v>
      </c>
      <c r="K49" s="2" t="s">
        <v>209</v>
      </c>
      <c r="M49" s="30"/>
    </row>
    <row r="50" spans="1:13" x14ac:dyDescent="0.25">
      <c r="A50" s="2" t="s">
        <v>335</v>
      </c>
      <c r="B50" s="6" t="s">
        <v>197</v>
      </c>
      <c r="C50" s="6" t="s">
        <v>191</v>
      </c>
      <c r="F50" s="2" t="s">
        <v>196</v>
      </c>
      <c r="G50" s="6" t="s">
        <v>204</v>
      </c>
      <c r="I50" s="18" t="str">
        <f ca="1">IF(NOT(ISBLANK(H50)),IF(H50&lt;TODAY(),-DATEDIF(H50,TODAY(),"d"),DATEDIF(TODAY(),H50,"d")),"")</f>
        <v/>
      </c>
      <c r="J50" s="2" t="s">
        <v>208</v>
      </c>
      <c r="K50" s="2" t="s">
        <v>209</v>
      </c>
      <c r="M50" s="30"/>
    </row>
    <row r="51" spans="1:13" x14ac:dyDescent="0.25">
      <c r="A51" s="2" t="s">
        <v>336</v>
      </c>
      <c r="B51" s="7" t="s">
        <v>186</v>
      </c>
      <c r="C51" s="6" t="s">
        <v>191</v>
      </c>
      <c r="F51" s="2" t="s">
        <v>196</v>
      </c>
      <c r="G51" s="7" t="s">
        <v>194</v>
      </c>
      <c r="I51" s="18" t="str">
        <f ca="1">IF(NOT(ISBLANK(H51)),IF(H51&lt;TODAY(),-DATEDIF(H51,TODAY(),"d"),DATEDIF(TODAY(),H51,"d")),"")</f>
        <v/>
      </c>
      <c r="J51" s="2" t="s">
        <v>208</v>
      </c>
      <c r="K51" s="2" t="s">
        <v>209</v>
      </c>
      <c r="M51" s="30"/>
    </row>
    <row r="52" spans="1:13" x14ac:dyDescent="0.25">
      <c r="A52" s="2" t="s">
        <v>337</v>
      </c>
      <c r="B52" s="7" t="s">
        <v>185</v>
      </c>
      <c r="C52" s="6" t="s">
        <v>190</v>
      </c>
      <c r="F52" s="2" t="s">
        <v>196</v>
      </c>
      <c r="G52" s="7" t="s">
        <v>195</v>
      </c>
      <c r="I52" s="18" t="str">
        <f ca="1">IF(NOT(ISBLANK(H52)),IF(H52&lt;TODAY(),-DATEDIF(H52,TODAY(),"d"),DATEDIF(TODAY(),H52,"d")),"")</f>
        <v/>
      </c>
      <c r="J52" s="2" t="s">
        <v>208</v>
      </c>
      <c r="K52" s="2" t="s">
        <v>209</v>
      </c>
      <c r="M52" s="30"/>
    </row>
    <row r="53" spans="1:13" x14ac:dyDescent="0.25">
      <c r="A53" s="2" t="s">
        <v>338</v>
      </c>
      <c r="B53" s="12" t="s">
        <v>257</v>
      </c>
      <c r="C53" s="13" t="s">
        <v>260</v>
      </c>
      <c r="D53" s="12" t="s">
        <v>263</v>
      </c>
      <c r="E53" s="14"/>
      <c r="F53" s="13" t="s">
        <v>242</v>
      </c>
      <c r="G53" s="13"/>
      <c r="H53" s="28"/>
      <c r="I53" s="18" t="str">
        <f ca="1">IF(NOT(ISBLANK(H53)),IF(H53&lt;TODAY(),-DATEDIF(H53,TODAY(),"d"),DATEDIF(TODAY(),H53,"d")),"")</f>
        <v/>
      </c>
      <c r="J53" s="17" t="s">
        <v>208</v>
      </c>
      <c r="K53" s="13" t="s">
        <v>266</v>
      </c>
      <c r="L53" s="28"/>
      <c r="M53" s="30"/>
    </row>
    <row r="54" spans="1:13" x14ac:dyDescent="0.25">
      <c r="A54" s="2" t="s">
        <v>339</v>
      </c>
      <c r="B54" s="6" t="s">
        <v>232</v>
      </c>
      <c r="C54" s="6" t="s">
        <v>450</v>
      </c>
      <c r="D54" s="2" t="s">
        <v>241</v>
      </c>
      <c r="E54" s="2">
        <v>75941</v>
      </c>
      <c r="F54" s="6" t="s">
        <v>242</v>
      </c>
      <c r="G54" s="2" t="s">
        <v>449</v>
      </c>
      <c r="H54" s="27">
        <v>43369</v>
      </c>
      <c r="I54" s="18">
        <f ca="1">IF(NOT(ISBLANK(H54)),IF(H54&lt;TODAY(),-DATEDIF(H54,TODAY(),"d"),DATEDIF(TODAY(),H54,"d")),"")</f>
        <v>338</v>
      </c>
      <c r="J54" s="3" t="s">
        <v>245</v>
      </c>
      <c r="K54" s="2" t="s">
        <v>246</v>
      </c>
      <c r="M54" s="30"/>
    </row>
    <row r="55" spans="1:13" x14ac:dyDescent="0.25">
      <c r="A55" s="2" t="s">
        <v>340</v>
      </c>
      <c r="B55" s="1" t="s">
        <v>233</v>
      </c>
      <c r="C55" s="1" t="s">
        <v>191</v>
      </c>
      <c r="F55" s="1" t="s">
        <v>242</v>
      </c>
      <c r="G55" s="2" t="s">
        <v>244</v>
      </c>
      <c r="I55" s="18" t="str">
        <f ca="1">IF(NOT(ISBLANK(H55)),IF(H55&lt;TODAY(),-DATEDIF(H55,TODAY(),"d"),DATEDIF(TODAY(),H55,"d")),"")</f>
        <v/>
      </c>
      <c r="J55" s="3" t="s">
        <v>245</v>
      </c>
      <c r="K55" s="2" t="s">
        <v>246</v>
      </c>
      <c r="M55" s="30"/>
    </row>
    <row r="56" spans="1:13" x14ac:dyDescent="0.25">
      <c r="A56" s="2" t="s">
        <v>341</v>
      </c>
      <c r="B56" s="7" t="s">
        <v>189</v>
      </c>
      <c r="C56" s="1" t="s">
        <v>193</v>
      </c>
      <c r="F56" s="2" t="s">
        <v>196</v>
      </c>
      <c r="G56" s="7" t="s">
        <v>194</v>
      </c>
      <c r="I56" s="18" t="str">
        <f ca="1">IF(NOT(ISBLANK(H56)),IF(H56&lt;TODAY(),-DATEDIF(H56,TODAY(),"d"),DATEDIF(TODAY(),H56,"d")),"")</f>
        <v/>
      </c>
      <c r="J56" s="2" t="s">
        <v>208</v>
      </c>
      <c r="K56" s="2" t="s">
        <v>209</v>
      </c>
      <c r="M56" s="30"/>
    </row>
    <row r="57" spans="1:13" x14ac:dyDescent="0.25">
      <c r="A57" s="2" t="s">
        <v>342</v>
      </c>
      <c r="B57" s="8" t="s">
        <v>202</v>
      </c>
      <c r="C57" s="8" t="s">
        <v>203</v>
      </c>
      <c r="D57" s="2" t="s">
        <v>242</v>
      </c>
      <c r="F57" s="2" t="s">
        <v>196</v>
      </c>
      <c r="G57" s="8" t="s">
        <v>206</v>
      </c>
      <c r="H57" s="27">
        <v>43363</v>
      </c>
      <c r="I57" s="18">
        <f ca="1">IF(NOT(ISBLANK(H57)),IF(H57&lt;TODAY(),-DATEDIF(H57,TODAY(),"d"),DATEDIF(TODAY(),H57,"d")),"")</f>
        <v>332</v>
      </c>
      <c r="J57" s="2" t="s">
        <v>208</v>
      </c>
      <c r="K57" s="2" t="s">
        <v>209</v>
      </c>
      <c r="M57" s="30"/>
    </row>
    <row r="58" spans="1:13" x14ac:dyDescent="0.25">
      <c r="A58" s="2" t="s">
        <v>343</v>
      </c>
      <c r="B58" s="9" t="s">
        <v>231</v>
      </c>
      <c r="C58" s="1" t="s">
        <v>237</v>
      </c>
      <c r="F58" s="10" t="s">
        <v>239</v>
      </c>
      <c r="I58" s="18" t="str">
        <f ca="1">IF(NOT(ISBLANK(H58)),IF(H58&lt;TODAY(),-DATEDIF(H58,TODAY(),"d"),DATEDIF(TODAY(),H58,"d")),"")</f>
        <v/>
      </c>
      <c r="J58" s="3" t="s">
        <v>245</v>
      </c>
      <c r="K58" s="2" t="s">
        <v>246</v>
      </c>
      <c r="M58" s="30"/>
    </row>
    <row r="59" spans="1:13" x14ac:dyDescent="0.25">
      <c r="A59" s="2" t="s">
        <v>344</v>
      </c>
      <c r="B59" s="9" t="s">
        <v>234</v>
      </c>
      <c r="C59" s="9" t="s">
        <v>237</v>
      </c>
      <c r="F59" s="1" t="s">
        <v>240</v>
      </c>
      <c r="I59" s="18" t="str">
        <f ca="1">IF(NOT(ISBLANK(H59)),IF(H59&lt;TODAY(),-DATEDIF(H59,TODAY(),"d"),DATEDIF(TODAY(),H59,"d")),"")</f>
        <v/>
      </c>
      <c r="J59" s="3" t="s">
        <v>245</v>
      </c>
      <c r="K59" s="2" t="s">
        <v>246</v>
      </c>
      <c r="M59" s="30"/>
    </row>
    <row r="60" spans="1:13" x14ac:dyDescent="0.25">
      <c r="A60" s="2" t="s">
        <v>268</v>
      </c>
      <c r="B60" s="6" t="s">
        <v>105</v>
      </c>
      <c r="C60" s="2" t="s">
        <v>147</v>
      </c>
      <c r="D60" s="8" t="s">
        <v>167</v>
      </c>
      <c r="F60" s="2" t="s">
        <v>168</v>
      </c>
      <c r="G60" s="2" t="s">
        <v>243</v>
      </c>
      <c r="I60" s="18" t="str">
        <f ca="1">IF(NOT(ISBLANK(H60)),IF(H60&lt;TODAY(),-DATEDIF(H60,TODAY(),"d"),DATEDIF(TODAY(),H60,"d")),"")</f>
        <v/>
      </c>
      <c r="J60" s="3" t="s">
        <v>6</v>
      </c>
      <c r="K60" s="2" t="s">
        <v>20</v>
      </c>
      <c r="M60" s="30"/>
    </row>
    <row r="61" spans="1:13" x14ac:dyDescent="0.25">
      <c r="A61" s="2" t="s">
        <v>269</v>
      </c>
      <c r="B61" s="1" t="s">
        <v>166</v>
      </c>
      <c r="C61" s="2" t="s">
        <v>147</v>
      </c>
      <c r="D61" s="8" t="s">
        <v>148</v>
      </c>
      <c r="F61" s="2" t="s">
        <v>168</v>
      </c>
      <c r="G61" s="2" t="s">
        <v>243</v>
      </c>
      <c r="I61" s="18" t="str">
        <f ca="1">IF(NOT(ISBLANK(H61)),IF(H61&lt;TODAY(),-DATEDIF(H61,TODAY(),"d"),DATEDIF(TODAY(),H61,"d")),"")</f>
        <v/>
      </c>
      <c r="J61" s="2" t="s">
        <v>208</v>
      </c>
      <c r="K61" s="2" t="s">
        <v>209</v>
      </c>
      <c r="M61" s="30"/>
    </row>
    <row r="62" spans="1:13" x14ac:dyDescent="0.25">
      <c r="A62" s="2" t="s">
        <v>270</v>
      </c>
      <c r="B62" s="6" t="s">
        <v>108</v>
      </c>
      <c r="C62" s="2" t="s">
        <v>147</v>
      </c>
      <c r="D62" s="8" t="s">
        <v>149</v>
      </c>
      <c r="F62" s="2" t="s">
        <v>168</v>
      </c>
      <c r="G62" s="2" t="s">
        <v>243</v>
      </c>
      <c r="I62" s="18" t="str">
        <f ca="1">IF(NOT(ISBLANK(H62)),IF(H62&lt;TODAY(),-DATEDIF(H62,TODAY(),"d"),DATEDIF(TODAY(),H62,"d")),"")</f>
        <v/>
      </c>
      <c r="J62" s="3" t="s">
        <v>34</v>
      </c>
      <c r="K62" s="2" t="s">
        <v>23</v>
      </c>
      <c r="M62" s="30"/>
    </row>
    <row r="63" spans="1:13" x14ac:dyDescent="0.25">
      <c r="A63" s="2" t="s">
        <v>271</v>
      </c>
      <c r="B63" s="6" t="s">
        <v>110</v>
      </c>
      <c r="C63" s="2" t="s">
        <v>147</v>
      </c>
      <c r="D63" s="8">
        <v>87</v>
      </c>
      <c r="F63" s="2" t="s">
        <v>168</v>
      </c>
      <c r="G63" s="2" t="s">
        <v>243</v>
      </c>
      <c r="I63" s="18" t="str">
        <f ca="1">IF(NOT(ISBLANK(H63)),IF(H63&lt;TODAY(),-DATEDIF(H63,TODAY(),"d"),DATEDIF(TODAY(),H63,"d")),"")</f>
        <v/>
      </c>
      <c r="J63" s="3" t="s">
        <v>35</v>
      </c>
      <c r="K63" s="2" t="s">
        <v>24</v>
      </c>
      <c r="M63" s="30"/>
    </row>
    <row r="64" spans="1:13" x14ac:dyDescent="0.25">
      <c r="A64" s="2" t="s">
        <v>272</v>
      </c>
      <c r="B64" s="1" t="s">
        <v>163</v>
      </c>
      <c r="C64" s="2" t="s">
        <v>147</v>
      </c>
      <c r="D64" s="8" t="s">
        <v>167</v>
      </c>
      <c r="F64" s="2" t="s">
        <v>168</v>
      </c>
      <c r="G64" s="2" t="s">
        <v>243</v>
      </c>
      <c r="I64" s="18" t="str">
        <f ca="1">IF(NOT(ISBLANK(H64)),IF(H64&lt;TODAY(),-DATEDIF(H64,TODAY(),"d"),DATEDIF(TODAY(),H64,"d")),"")</f>
        <v/>
      </c>
      <c r="J64" s="2" t="s">
        <v>208</v>
      </c>
      <c r="K64" s="2" t="s">
        <v>209</v>
      </c>
      <c r="M64" s="30"/>
    </row>
    <row r="65" spans="1:13" x14ac:dyDescent="0.25">
      <c r="A65" s="2" t="s">
        <v>273</v>
      </c>
      <c r="B65" s="6" t="s">
        <v>117</v>
      </c>
      <c r="C65" s="2" t="s">
        <v>147</v>
      </c>
      <c r="D65" s="6">
        <v>83</v>
      </c>
      <c r="E65" s="2">
        <v>58600069</v>
      </c>
      <c r="F65" s="2" t="s">
        <v>168</v>
      </c>
      <c r="G65" s="2" t="s">
        <v>243</v>
      </c>
      <c r="H65" s="27">
        <v>43181</v>
      </c>
      <c r="I65" s="18">
        <f ca="1">IF(NOT(ISBLANK(H65)),IF(H65&lt;TODAY(),-DATEDIF(H65,TODAY(),"d"),DATEDIF(TODAY(),H65,"d")),"")</f>
        <v>150</v>
      </c>
      <c r="J65" s="1" t="s">
        <v>81</v>
      </c>
      <c r="K65" s="2" t="s">
        <v>26</v>
      </c>
      <c r="M65" s="30"/>
    </row>
    <row r="66" spans="1:13" x14ac:dyDescent="0.25">
      <c r="A66" s="2" t="s">
        <v>368</v>
      </c>
      <c r="B66" s="6" t="s">
        <v>122</v>
      </c>
      <c r="C66" s="2" t="s">
        <v>147</v>
      </c>
      <c r="D66" s="6">
        <v>83</v>
      </c>
      <c r="F66" s="2" t="s">
        <v>168</v>
      </c>
      <c r="G66" s="2" t="s">
        <v>243</v>
      </c>
      <c r="I66" s="18" t="str">
        <f ca="1">IF(NOT(ISBLANK(H66)),IF(H66&lt;TODAY(),-DATEDIF(H66,TODAY(),"d"),DATEDIF(TODAY(),H66,"d")),"")</f>
        <v/>
      </c>
      <c r="J66" s="1" t="s">
        <v>141</v>
      </c>
      <c r="K66" s="2" t="s">
        <v>152</v>
      </c>
      <c r="M66" s="30"/>
    </row>
    <row r="67" spans="1:13" x14ac:dyDescent="0.25">
      <c r="A67" s="2" t="s">
        <v>369</v>
      </c>
      <c r="B67" s="6" t="s">
        <v>133</v>
      </c>
      <c r="C67" s="2" t="s">
        <v>147</v>
      </c>
      <c r="D67" s="6">
        <v>179</v>
      </c>
      <c r="F67" s="2" t="s">
        <v>168</v>
      </c>
      <c r="G67" s="2" t="s">
        <v>243</v>
      </c>
      <c r="I67" s="18" t="str">
        <f ca="1">IF(NOT(ISBLANK(H67)),IF(H67&lt;TODAY(),-DATEDIF(H67,TODAY(),"d"),DATEDIF(TODAY(),H67,"d")),"")</f>
        <v/>
      </c>
      <c r="J67" s="1" t="s">
        <v>145</v>
      </c>
      <c r="K67" s="2" t="s">
        <v>155</v>
      </c>
      <c r="M67" s="30"/>
    </row>
    <row r="68" spans="1:13" x14ac:dyDescent="0.25">
      <c r="A68" s="2" t="s">
        <v>274</v>
      </c>
      <c r="B68" s="6" t="s">
        <v>158</v>
      </c>
      <c r="C68" s="2" t="s">
        <v>147</v>
      </c>
      <c r="D68" s="6">
        <v>179</v>
      </c>
      <c r="F68" s="2" t="s">
        <v>168</v>
      </c>
      <c r="G68" s="2" t="s">
        <v>243</v>
      </c>
      <c r="I68" s="18" t="str">
        <f ca="1">IF(NOT(ISBLANK(H68)),IF(H68&lt;TODAY(),-DATEDIF(H68,TODAY(),"d"),DATEDIF(TODAY(),H68,"d")),"")</f>
        <v/>
      </c>
      <c r="J68" s="2" t="s">
        <v>208</v>
      </c>
      <c r="K68" s="2" t="s">
        <v>209</v>
      </c>
      <c r="M68" s="30"/>
    </row>
    <row r="69" spans="1:13" x14ac:dyDescent="0.25">
      <c r="A69" s="2" t="s">
        <v>275</v>
      </c>
      <c r="B69" s="6" t="s">
        <v>159</v>
      </c>
      <c r="C69" s="2" t="s">
        <v>147</v>
      </c>
      <c r="D69" s="6">
        <v>179</v>
      </c>
      <c r="F69" s="2" t="s">
        <v>168</v>
      </c>
      <c r="G69" s="2" t="s">
        <v>243</v>
      </c>
      <c r="H69" s="27">
        <v>42871</v>
      </c>
      <c r="I69" s="18">
        <f ca="1">IF(NOT(ISBLANK(H69)),IF(H69&lt;TODAY(),-DATEDIF(H69,TODAY(),"d"),DATEDIF(TODAY(),H69,"d")),"")</f>
        <v>-160</v>
      </c>
      <c r="J69" s="2" t="s">
        <v>208</v>
      </c>
      <c r="K69" s="2" t="s">
        <v>209</v>
      </c>
      <c r="M69" s="30"/>
    </row>
    <row r="70" spans="1:13" x14ac:dyDescent="0.25">
      <c r="A70" s="2" t="s">
        <v>276</v>
      </c>
      <c r="B70" s="6" t="s">
        <v>128</v>
      </c>
      <c r="C70" s="2" t="s">
        <v>147</v>
      </c>
      <c r="D70" s="6">
        <v>179</v>
      </c>
      <c r="E70" s="2">
        <v>89160413</v>
      </c>
      <c r="F70" s="2" t="s">
        <v>168</v>
      </c>
      <c r="G70" s="2" t="s">
        <v>243</v>
      </c>
      <c r="H70" s="27">
        <v>43362</v>
      </c>
      <c r="I70" s="18">
        <f ca="1">IF(NOT(ISBLANK(H70)),IF(H70&lt;TODAY(),-DATEDIF(H70,TODAY(),"d"),DATEDIF(TODAY(),H70,"d")),"")</f>
        <v>331</v>
      </c>
      <c r="J70" s="1" t="s">
        <v>143</v>
      </c>
      <c r="K70" s="2" t="s">
        <v>154</v>
      </c>
      <c r="M70" s="30"/>
    </row>
    <row r="71" spans="1:13" x14ac:dyDescent="0.25">
      <c r="A71" s="2" t="s">
        <v>370</v>
      </c>
      <c r="B71" s="6" t="s">
        <v>124</v>
      </c>
      <c r="C71" s="2" t="s">
        <v>147</v>
      </c>
      <c r="D71" s="6">
        <v>179</v>
      </c>
      <c r="F71" s="2" t="s">
        <v>168</v>
      </c>
      <c r="G71" s="2" t="s">
        <v>243</v>
      </c>
      <c r="I71" s="18" t="str">
        <f ca="1">IF(NOT(ISBLANK(H71)),IF(H71&lt;TODAY(),-DATEDIF(H71,TODAY(),"d"),DATEDIF(TODAY(),H71,"d")),"")</f>
        <v/>
      </c>
      <c r="J71" s="1" t="s">
        <v>142</v>
      </c>
      <c r="K71" s="2" t="s">
        <v>153</v>
      </c>
      <c r="M71" s="30"/>
    </row>
    <row r="72" spans="1:13" x14ac:dyDescent="0.25">
      <c r="A72" s="2" t="s">
        <v>371</v>
      </c>
      <c r="B72" s="6" t="s">
        <v>130</v>
      </c>
      <c r="C72" s="2" t="s">
        <v>147</v>
      </c>
      <c r="D72" s="6">
        <v>179</v>
      </c>
      <c r="F72" s="2" t="s">
        <v>168</v>
      </c>
      <c r="G72" s="2" t="s">
        <v>243</v>
      </c>
      <c r="I72" s="18" t="str">
        <f ca="1">IF(NOT(ISBLANK(H72)),IF(H72&lt;TODAY(),-DATEDIF(H72,TODAY(),"d"),DATEDIF(TODAY(),H72,"d")),"")</f>
        <v/>
      </c>
      <c r="J72" s="1" t="s">
        <v>144</v>
      </c>
      <c r="K72" s="2" t="s">
        <v>156</v>
      </c>
      <c r="M72" s="30"/>
    </row>
    <row r="73" spans="1:13" x14ac:dyDescent="0.25">
      <c r="A73" s="2" t="s">
        <v>372</v>
      </c>
      <c r="B73" s="6" t="s">
        <v>120</v>
      </c>
      <c r="C73" s="2" t="s">
        <v>147</v>
      </c>
      <c r="D73" s="6">
        <v>179</v>
      </c>
      <c r="F73" s="2" t="s">
        <v>168</v>
      </c>
      <c r="G73" s="2" t="s">
        <v>243</v>
      </c>
      <c r="I73" s="18" t="str">
        <f ca="1">IF(NOT(ISBLANK(H73)),IF(H73&lt;TODAY(),-DATEDIF(H73,TODAY(),"d"),DATEDIF(TODAY(),H73,"d")),"")</f>
        <v/>
      </c>
      <c r="J73" s="1" t="s">
        <v>141</v>
      </c>
      <c r="K73" s="2" t="s">
        <v>152</v>
      </c>
      <c r="M73" s="30"/>
    </row>
    <row r="74" spans="1:13" x14ac:dyDescent="0.25">
      <c r="A74" s="2" t="s">
        <v>373</v>
      </c>
      <c r="B74" s="6" t="s">
        <v>131</v>
      </c>
      <c r="C74" s="2" t="s">
        <v>147</v>
      </c>
      <c r="D74" s="6">
        <v>179</v>
      </c>
      <c r="F74" s="2" t="s">
        <v>168</v>
      </c>
      <c r="G74" s="2" t="s">
        <v>243</v>
      </c>
      <c r="I74" s="18" t="str">
        <f ca="1">IF(NOT(ISBLANK(H74)),IF(H74&lt;TODAY(),-DATEDIF(H74,TODAY(),"d"),DATEDIF(TODAY(),H74,"d")),"")</f>
        <v/>
      </c>
      <c r="J74" s="1" t="s">
        <v>144</v>
      </c>
      <c r="K74" s="2" t="s">
        <v>156</v>
      </c>
      <c r="M74" s="30"/>
    </row>
    <row r="75" spans="1:13" x14ac:dyDescent="0.25">
      <c r="A75" s="2" t="s">
        <v>374</v>
      </c>
      <c r="B75" s="6" t="s">
        <v>134</v>
      </c>
      <c r="C75" s="2" t="s">
        <v>147</v>
      </c>
      <c r="D75" s="6">
        <v>179</v>
      </c>
      <c r="F75" s="2" t="s">
        <v>168</v>
      </c>
      <c r="G75" s="2" t="s">
        <v>243</v>
      </c>
      <c r="I75" s="18" t="str">
        <f ca="1">IF(NOT(ISBLANK(H75)),IF(H75&lt;TODAY(),-DATEDIF(H75,TODAY(),"d"),DATEDIF(TODAY(),H75,"d")),"")</f>
        <v/>
      </c>
      <c r="J75" s="1" t="s">
        <v>145</v>
      </c>
      <c r="K75" s="2" t="s">
        <v>155</v>
      </c>
      <c r="M75" s="30"/>
    </row>
    <row r="76" spans="1:13" x14ac:dyDescent="0.25">
      <c r="A76" s="2" t="s">
        <v>375</v>
      </c>
      <c r="B76" s="6" t="s">
        <v>125</v>
      </c>
      <c r="C76" s="2" t="s">
        <v>147</v>
      </c>
      <c r="D76" s="6">
        <v>179</v>
      </c>
      <c r="F76" s="2" t="s">
        <v>168</v>
      </c>
      <c r="G76" s="2" t="s">
        <v>243</v>
      </c>
      <c r="I76" s="18" t="str">
        <f ca="1">IF(NOT(ISBLANK(H76)),IF(H76&lt;TODAY(),-DATEDIF(H76,TODAY(),"d"),DATEDIF(TODAY(),H76,"d")),"")</f>
        <v/>
      </c>
      <c r="J76" s="1" t="s">
        <v>142</v>
      </c>
      <c r="K76" s="2" t="s">
        <v>153</v>
      </c>
      <c r="M76" s="30"/>
    </row>
    <row r="77" spans="1:13" x14ac:dyDescent="0.25">
      <c r="A77" s="2" t="s">
        <v>277</v>
      </c>
      <c r="B77" s="6" t="s">
        <v>165</v>
      </c>
      <c r="C77" s="2" t="s">
        <v>147</v>
      </c>
      <c r="D77" s="6">
        <v>179</v>
      </c>
      <c r="F77" s="2" t="s">
        <v>168</v>
      </c>
      <c r="G77" s="2" t="s">
        <v>243</v>
      </c>
      <c r="I77" s="18" t="str">
        <f ca="1">IF(NOT(ISBLANK(H77)),IF(H77&lt;TODAY(),-DATEDIF(H77,TODAY(),"d"),DATEDIF(TODAY(),H77,"d")),"")</f>
        <v/>
      </c>
      <c r="J77" s="2" t="s">
        <v>208</v>
      </c>
      <c r="K77" s="2" t="s">
        <v>209</v>
      </c>
      <c r="M77" s="30"/>
    </row>
    <row r="78" spans="1:13" x14ac:dyDescent="0.25">
      <c r="A78" s="2" t="s">
        <v>376</v>
      </c>
      <c r="B78" s="6" t="s">
        <v>129</v>
      </c>
      <c r="C78" s="2" t="s">
        <v>147</v>
      </c>
      <c r="D78" s="6">
        <v>179</v>
      </c>
      <c r="E78" s="2">
        <v>77640286</v>
      </c>
      <c r="F78" s="2" t="s">
        <v>168</v>
      </c>
      <c r="G78" s="2" t="s">
        <v>243</v>
      </c>
      <c r="H78" s="27">
        <v>43026</v>
      </c>
      <c r="I78" s="18">
        <f ca="1">IF(NOT(ISBLANK(H78)),IF(H78&lt;TODAY(),-DATEDIF(H78,TODAY(),"d"),DATEDIF(TODAY(),H78,"d")),"")</f>
        <v>-5</v>
      </c>
      <c r="J78" s="1" t="s">
        <v>143</v>
      </c>
      <c r="K78" s="2" t="s">
        <v>154</v>
      </c>
      <c r="L78" s="27">
        <v>43028</v>
      </c>
      <c r="M78" s="30"/>
    </row>
    <row r="79" spans="1:13" x14ac:dyDescent="0.25">
      <c r="A79" s="2" t="s">
        <v>377</v>
      </c>
      <c r="B79" s="6" t="s">
        <v>123</v>
      </c>
      <c r="C79" s="2" t="s">
        <v>147</v>
      </c>
      <c r="D79" s="6">
        <v>179</v>
      </c>
      <c r="F79" s="2" t="s">
        <v>168</v>
      </c>
      <c r="G79" s="2" t="s">
        <v>243</v>
      </c>
      <c r="I79" s="18" t="str">
        <f ca="1">IF(NOT(ISBLANK(H79)),IF(H79&lt;TODAY(),-DATEDIF(H79,TODAY(),"d"),DATEDIF(TODAY(),H79,"d")),"")</f>
        <v/>
      </c>
      <c r="J79" s="1" t="s">
        <v>141</v>
      </c>
      <c r="K79" s="2" t="s">
        <v>152</v>
      </c>
      <c r="M79" s="30"/>
    </row>
    <row r="80" spans="1:13" x14ac:dyDescent="0.25">
      <c r="A80" s="2" t="s">
        <v>378</v>
      </c>
      <c r="B80" s="6" t="s">
        <v>132</v>
      </c>
      <c r="C80" s="2" t="s">
        <v>147</v>
      </c>
      <c r="D80" s="6">
        <v>179</v>
      </c>
      <c r="F80" s="2" t="s">
        <v>168</v>
      </c>
      <c r="G80" s="2" t="s">
        <v>243</v>
      </c>
      <c r="I80" s="18" t="str">
        <f ca="1">IF(NOT(ISBLANK(H80)),IF(H80&lt;TODAY(),-DATEDIF(H80,TODAY(),"d"),DATEDIF(TODAY(),H80,"d")),"")</f>
        <v/>
      </c>
      <c r="J80" s="1" t="s">
        <v>144</v>
      </c>
      <c r="K80" s="2" t="s">
        <v>156</v>
      </c>
      <c r="M80" s="30"/>
    </row>
    <row r="81" spans="1:13" x14ac:dyDescent="0.25">
      <c r="A81" s="2" t="s">
        <v>278</v>
      </c>
      <c r="B81" s="6" t="s">
        <v>162</v>
      </c>
      <c r="C81" s="2" t="s">
        <v>147</v>
      </c>
      <c r="D81" s="6">
        <v>179</v>
      </c>
      <c r="F81" s="2" t="s">
        <v>168</v>
      </c>
      <c r="G81" s="2" t="s">
        <v>243</v>
      </c>
      <c r="I81" s="18" t="str">
        <f ca="1">IF(NOT(ISBLANK(H81)),IF(H81&lt;TODAY(),-DATEDIF(H81,TODAY(),"d"),DATEDIF(TODAY(),H81,"d")),"")</f>
        <v/>
      </c>
      <c r="J81" s="2" t="s">
        <v>208</v>
      </c>
      <c r="K81" s="2" t="s">
        <v>209</v>
      </c>
      <c r="M81" s="30"/>
    </row>
    <row r="82" spans="1:13" x14ac:dyDescent="0.25">
      <c r="A82" s="2" t="s">
        <v>279</v>
      </c>
      <c r="B82" s="6" t="s">
        <v>172</v>
      </c>
      <c r="C82" s="2" t="s">
        <v>147</v>
      </c>
      <c r="D82" s="1">
        <v>179</v>
      </c>
      <c r="F82" s="2" t="s">
        <v>168</v>
      </c>
      <c r="G82" s="2" t="s">
        <v>243</v>
      </c>
      <c r="I82" s="18" t="str">
        <f ca="1">IF(NOT(ISBLANK(H82)),IF(H82&lt;TODAY(),-DATEDIF(H82,TODAY(),"d"),DATEDIF(TODAY(),H82,"d")),"")</f>
        <v/>
      </c>
      <c r="J82" s="2" t="s">
        <v>208</v>
      </c>
      <c r="K82" s="2" t="s">
        <v>209</v>
      </c>
      <c r="M82" s="30"/>
    </row>
    <row r="83" spans="1:13" x14ac:dyDescent="0.25">
      <c r="A83" s="2" t="s">
        <v>279</v>
      </c>
      <c r="B83" s="6" t="s">
        <v>127</v>
      </c>
      <c r="C83" s="2" t="s">
        <v>147</v>
      </c>
      <c r="D83" s="6">
        <v>179</v>
      </c>
      <c r="F83" s="2" t="s">
        <v>168</v>
      </c>
      <c r="G83" s="2" t="s">
        <v>243</v>
      </c>
      <c r="I83" s="18" t="str">
        <f ca="1">IF(NOT(ISBLANK(H83)),IF(H83&lt;TODAY(),-DATEDIF(H83,TODAY(),"d"),DATEDIF(TODAY(),H83,"d")),"")</f>
        <v/>
      </c>
      <c r="J83" s="1" t="s">
        <v>143</v>
      </c>
      <c r="K83" s="2" t="s">
        <v>154</v>
      </c>
      <c r="M83" s="30"/>
    </row>
    <row r="84" spans="1:13" x14ac:dyDescent="0.25">
      <c r="A84" s="2" t="s">
        <v>379</v>
      </c>
      <c r="B84" s="6" t="s">
        <v>126</v>
      </c>
      <c r="C84" s="2" t="s">
        <v>147</v>
      </c>
      <c r="D84" s="6">
        <v>179</v>
      </c>
      <c r="F84" s="2" t="s">
        <v>168</v>
      </c>
      <c r="G84" s="2" t="s">
        <v>243</v>
      </c>
      <c r="I84" s="18" t="str">
        <f ca="1">IF(NOT(ISBLANK(H84)),IF(H84&lt;TODAY(),-DATEDIF(H84,TODAY(),"d"),DATEDIF(TODAY(),H84,"d")),"")</f>
        <v/>
      </c>
      <c r="J84" s="1" t="s">
        <v>142</v>
      </c>
      <c r="K84" s="2" t="s">
        <v>153</v>
      </c>
      <c r="M84" s="30"/>
    </row>
    <row r="85" spans="1:13" x14ac:dyDescent="0.25">
      <c r="A85" s="2" t="s">
        <v>280</v>
      </c>
      <c r="B85" s="6" t="s">
        <v>114</v>
      </c>
      <c r="C85" s="2" t="s">
        <v>147</v>
      </c>
      <c r="D85" s="6">
        <v>179</v>
      </c>
      <c r="F85" s="2" t="s">
        <v>168</v>
      </c>
      <c r="G85" s="2" t="s">
        <v>243</v>
      </c>
      <c r="I85" s="18" t="str">
        <f ca="1">IF(NOT(ISBLANK(H85)),IF(H85&lt;TODAY(),-DATEDIF(H85,TODAY(),"d"),DATEDIF(TODAY(),H85,"d")),"")</f>
        <v/>
      </c>
      <c r="J85" s="1" t="s">
        <v>39</v>
      </c>
      <c r="K85" s="2" t="s">
        <v>31</v>
      </c>
      <c r="M85" s="30"/>
    </row>
    <row r="86" spans="1:13" x14ac:dyDescent="0.25">
      <c r="A86" s="2" t="s">
        <v>380</v>
      </c>
      <c r="B86" s="6" t="s">
        <v>135</v>
      </c>
      <c r="C86" s="2" t="s">
        <v>147</v>
      </c>
      <c r="D86" s="6">
        <v>179</v>
      </c>
      <c r="F86" s="2" t="s">
        <v>168</v>
      </c>
      <c r="G86" s="2" t="s">
        <v>243</v>
      </c>
      <c r="I86" s="18" t="str">
        <f ca="1">IF(NOT(ISBLANK(H86)),IF(H86&lt;TODAY(),-DATEDIF(H86,TODAY(),"d"),DATEDIF(TODAY(),H86,"d")),"")</f>
        <v/>
      </c>
      <c r="J86" s="1" t="s">
        <v>145</v>
      </c>
      <c r="K86" s="2" t="s">
        <v>155</v>
      </c>
      <c r="M86" s="30"/>
    </row>
    <row r="87" spans="1:13" x14ac:dyDescent="0.25">
      <c r="A87" s="2" t="s">
        <v>381</v>
      </c>
      <c r="B87" s="6" t="s">
        <v>160</v>
      </c>
      <c r="C87" s="2" t="s">
        <v>147</v>
      </c>
      <c r="D87" s="6">
        <v>179</v>
      </c>
      <c r="F87" s="2" t="s">
        <v>168</v>
      </c>
      <c r="G87" s="2" t="s">
        <v>243</v>
      </c>
      <c r="I87" s="18" t="str">
        <f ca="1">IF(NOT(ISBLANK(H87)),IF(H87&lt;TODAY(),-DATEDIF(H87,TODAY(),"d"),DATEDIF(TODAY(),H87,"d")),"")</f>
        <v/>
      </c>
      <c r="J87" s="2" t="s">
        <v>208</v>
      </c>
      <c r="K87" s="2" t="s">
        <v>209</v>
      </c>
      <c r="M87" s="30"/>
    </row>
    <row r="88" spans="1:13" x14ac:dyDescent="0.25">
      <c r="A88" s="2" t="s">
        <v>382</v>
      </c>
      <c r="B88" s="6" t="s">
        <v>121</v>
      </c>
      <c r="C88" s="2" t="s">
        <v>147</v>
      </c>
      <c r="D88" s="6">
        <v>73</v>
      </c>
      <c r="F88" s="2" t="s">
        <v>168</v>
      </c>
      <c r="G88" s="2" t="s">
        <v>243</v>
      </c>
      <c r="I88" s="18" t="str">
        <f ca="1">IF(NOT(ISBLANK(H88)),IF(H88&lt;TODAY(),-DATEDIF(H88,TODAY(),"d"),DATEDIF(TODAY(),H88,"d")),"")</f>
        <v/>
      </c>
      <c r="J88" s="1" t="s">
        <v>141</v>
      </c>
      <c r="K88" s="2" t="s">
        <v>152</v>
      </c>
      <c r="M88" s="30"/>
    </row>
    <row r="89" spans="1:13" x14ac:dyDescent="0.25">
      <c r="A89" s="2" t="s">
        <v>281</v>
      </c>
      <c r="B89" s="6" t="s">
        <v>161</v>
      </c>
      <c r="C89" s="2" t="s">
        <v>147</v>
      </c>
      <c r="D89" s="6">
        <v>73</v>
      </c>
      <c r="F89" s="2" t="s">
        <v>168</v>
      </c>
      <c r="G89" s="2" t="s">
        <v>243</v>
      </c>
      <c r="I89" s="18" t="str">
        <f ca="1">IF(NOT(ISBLANK(H89)),IF(H89&lt;TODAY(),-DATEDIF(H89,TODAY(),"d"),DATEDIF(TODAY(),H89,"d")),"")</f>
        <v/>
      </c>
      <c r="J89" s="2" t="s">
        <v>208</v>
      </c>
      <c r="K89" s="2" t="s">
        <v>209</v>
      </c>
      <c r="M89" s="30"/>
    </row>
    <row r="90" spans="1:13" x14ac:dyDescent="0.25">
      <c r="A90" s="2" t="s">
        <v>383</v>
      </c>
      <c r="B90" s="8" t="s">
        <v>171</v>
      </c>
      <c r="C90" s="2" t="s">
        <v>147</v>
      </c>
      <c r="D90" s="6" t="s">
        <v>173</v>
      </c>
      <c r="F90" s="2" t="s">
        <v>168</v>
      </c>
      <c r="G90" s="2" t="s">
        <v>243</v>
      </c>
      <c r="I90" s="18" t="str">
        <f ca="1">IF(NOT(ISBLANK(H90)),IF(H90&lt;TODAY(),-DATEDIF(H90,TODAY(),"d"),DATEDIF(TODAY(),H90,"d")),"")</f>
        <v/>
      </c>
      <c r="J90" s="2" t="s">
        <v>208</v>
      </c>
      <c r="K90" s="2" t="s">
        <v>209</v>
      </c>
      <c r="M90" s="30"/>
    </row>
    <row r="91" spans="1:13" x14ac:dyDescent="0.25">
      <c r="A91" s="2" t="s">
        <v>282</v>
      </c>
      <c r="B91" s="6" t="s">
        <v>107</v>
      </c>
      <c r="C91" s="2" t="s">
        <v>147</v>
      </c>
      <c r="D91" s="8" t="s">
        <v>148</v>
      </c>
      <c r="F91" s="2" t="s">
        <v>168</v>
      </c>
      <c r="G91" s="2" t="s">
        <v>243</v>
      </c>
      <c r="I91" s="18" t="str">
        <f ca="1">IF(NOT(ISBLANK(H91)),IF(H91&lt;TODAY(),-DATEDIF(H91,TODAY(),"d"),DATEDIF(TODAY(),H91,"d")),"")</f>
        <v/>
      </c>
      <c r="J91" s="3" t="s">
        <v>33</v>
      </c>
      <c r="K91" s="2" t="s">
        <v>22</v>
      </c>
      <c r="M91" s="30"/>
    </row>
    <row r="92" spans="1:13" x14ac:dyDescent="0.25">
      <c r="A92" s="2" t="s">
        <v>283</v>
      </c>
      <c r="B92" s="6" t="s">
        <v>109</v>
      </c>
      <c r="C92" s="2" t="s">
        <v>147</v>
      </c>
      <c r="D92" s="6">
        <v>179</v>
      </c>
      <c r="F92" s="2" t="s">
        <v>168</v>
      </c>
      <c r="G92" s="2" t="s">
        <v>243</v>
      </c>
      <c r="I92" s="18" t="str">
        <f ca="1">IF(NOT(ISBLANK(H92)),IF(H92&lt;TODAY(),-DATEDIF(H92,TODAY(),"d"),DATEDIF(TODAY(),H92,"d")),"")</f>
        <v/>
      </c>
      <c r="J92" s="1" t="s">
        <v>34</v>
      </c>
      <c r="K92" s="2" t="s">
        <v>23</v>
      </c>
      <c r="M92" s="30"/>
    </row>
    <row r="93" spans="1:13" x14ac:dyDescent="0.25">
      <c r="A93" s="2" t="s">
        <v>384</v>
      </c>
      <c r="B93" s="6" t="s">
        <v>170</v>
      </c>
      <c r="C93" s="2" t="s">
        <v>147</v>
      </c>
      <c r="D93" s="6">
        <v>179</v>
      </c>
      <c r="F93" s="2" t="s">
        <v>168</v>
      </c>
      <c r="G93" s="2" t="s">
        <v>243</v>
      </c>
      <c r="I93" s="18" t="str">
        <f ca="1">IF(NOT(ISBLANK(H93)),IF(H93&lt;TODAY(),-DATEDIF(H93,TODAY(),"d"),DATEDIF(TODAY(),H93,"d")),"")</f>
        <v/>
      </c>
      <c r="J93" s="2" t="s">
        <v>208</v>
      </c>
      <c r="K93" s="2" t="s">
        <v>209</v>
      </c>
      <c r="M93" s="30"/>
    </row>
    <row r="94" spans="1:13" x14ac:dyDescent="0.25">
      <c r="A94" s="2" t="s">
        <v>284</v>
      </c>
      <c r="B94" s="16" t="s">
        <v>252</v>
      </c>
      <c r="C94" s="13" t="s">
        <v>147</v>
      </c>
      <c r="D94" s="16">
        <v>179</v>
      </c>
      <c r="E94" s="14"/>
      <c r="F94" s="13" t="s">
        <v>168</v>
      </c>
      <c r="G94" s="13" t="s">
        <v>243</v>
      </c>
      <c r="H94" s="28"/>
      <c r="I94" s="18" t="str">
        <f ca="1">IF(NOT(ISBLANK(H94)),IF(H94&lt;TODAY(),-DATEDIF(H94,TODAY(),"d"),DATEDIF(TODAY(),H94,"d")),"")</f>
        <v/>
      </c>
      <c r="J94" s="17" t="s">
        <v>208</v>
      </c>
      <c r="K94" s="13" t="s">
        <v>266</v>
      </c>
      <c r="L94" s="28"/>
      <c r="M94" s="30"/>
    </row>
    <row r="95" spans="1:13" x14ac:dyDescent="0.25">
      <c r="A95" s="2" t="s">
        <v>285</v>
      </c>
      <c r="B95" s="6" t="s">
        <v>106</v>
      </c>
      <c r="C95" s="2" t="s">
        <v>147</v>
      </c>
      <c r="D95" s="8" t="s">
        <v>148</v>
      </c>
      <c r="F95" s="2" t="s">
        <v>168</v>
      </c>
      <c r="G95" s="2" t="s">
        <v>243</v>
      </c>
      <c r="I95" s="18" t="str">
        <f ca="1">IF(NOT(ISBLANK(H95)),IF(H95&lt;TODAY(),-DATEDIF(H95,TODAY(),"d"),DATEDIF(TODAY(),H95,"d")),"")</f>
        <v/>
      </c>
      <c r="J95" s="3" t="s">
        <v>8</v>
      </c>
      <c r="K95" s="2" t="s">
        <v>21</v>
      </c>
      <c r="M95" s="30"/>
    </row>
    <row r="96" spans="1:13" x14ac:dyDescent="0.25">
      <c r="A96" s="2" t="s">
        <v>286</v>
      </c>
      <c r="B96" s="16" t="s">
        <v>255</v>
      </c>
      <c r="C96" s="13" t="s">
        <v>147</v>
      </c>
      <c r="D96" s="16" t="s">
        <v>148</v>
      </c>
      <c r="E96" s="14"/>
      <c r="F96" s="13" t="s">
        <v>168</v>
      </c>
      <c r="G96" s="13" t="s">
        <v>243</v>
      </c>
      <c r="H96" s="28"/>
      <c r="I96" s="18" t="str">
        <f ca="1">IF(NOT(ISBLANK(H96)),IF(H96&lt;TODAY(),-DATEDIF(H96,TODAY(),"d"),DATEDIF(TODAY(),H96,"d")),"")</f>
        <v/>
      </c>
      <c r="J96" s="17" t="s">
        <v>208</v>
      </c>
      <c r="K96" s="13" t="s">
        <v>266</v>
      </c>
      <c r="L96" s="28"/>
      <c r="M96" s="30"/>
    </row>
    <row r="97" spans="1:13" x14ac:dyDescent="0.25">
      <c r="A97" s="2" t="s">
        <v>287</v>
      </c>
      <c r="B97" s="6" t="s">
        <v>111</v>
      </c>
      <c r="C97" s="2" t="s">
        <v>147</v>
      </c>
      <c r="D97" s="8" t="s">
        <v>148</v>
      </c>
      <c r="F97" s="2" t="s">
        <v>168</v>
      </c>
      <c r="G97" s="2" t="s">
        <v>243</v>
      </c>
      <c r="I97" s="18" t="str">
        <f ca="1">IF(NOT(ISBLANK(H97)),IF(H97&lt;TODAY(),-DATEDIF(H97,TODAY(),"d"),DATEDIF(TODAY(),H97,"d")),"")</f>
        <v/>
      </c>
      <c r="J97" s="3" t="s">
        <v>138</v>
      </c>
      <c r="K97" s="2" t="s">
        <v>25</v>
      </c>
      <c r="M97" s="30"/>
    </row>
    <row r="98" spans="1:13" x14ac:dyDescent="0.25">
      <c r="A98" s="2" t="s">
        <v>288</v>
      </c>
      <c r="B98" s="6" t="s">
        <v>136</v>
      </c>
      <c r="C98" s="2" t="s">
        <v>147</v>
      </c>
      <c r="D98" s="8" t="s">
        <v>148</v>
      </c>
      <c r="F98" s="2" t="s">
        <v>168</v>
      </c>
      <c r="G98" s="2" t="s">
        <v>243</v>
      </c>
      <c r="I98" s="18" t="str">
        <f ca="1">IF(NOT(ISBLANK(H98)),IF(H98&lt;TODAY(),-DATEDIF(H98,TODAY(),"d"),DATEDIF(TODAY(),H98,"d")),"")</f>
        <v/>
      </c>
      <c r="J98" s="1" t="s">
        <v>146</v>
      </c>
      <c r="K98" s="2" t="s">
        <v>32</v>
      </c>
      <c r="M98" s="30"/>
    </row>
    <row r="99" spans="1:13" x14ac:dyDescent="0.25">
      <c r="A99" s="2" t="s">
        <v>289</v>
      </c>
      <c r="B99" s="6" t="s">
        <v>118</v>
      </c>
      <c r="C99" s="2" t="s">
        <v>147</v>
      </c>
      <c r="D99" s="8" t="s">
        <v>148</v>
      </c>
      <c r="F99" s="2" t="s">
        <v>168</v>
      </c>
      <c r="G99" s="2" t="s">
        <v>243</v>
      </c>
      <c r="I99" s="18" t="str">
        <f ca="1">IF(NOT(ISBLANK(H99)),IF(H99&lt;TODAY(),-DATEDIF(H99,TODAY(),"d"),DATEDIF(TODAY(),H99,"d")),"")</f>
        <v/>
      </c>
      <c r="J99" s="7" t="s">
        <v>82</v>
      </c>
      <c r="K99" s="2" t="s">
        <v>27</v>
      </c>
      <c r="M99" s="30"/>
    </row>
    <row r="100" spans="1:13" x14ac:dyDescent="0.25">
      <c r="A100" s="2" t="s">
        <v>290</v>
      </c>
      <c r="B100" s="6" t="s">
        <v>164</v>
      </c>
      <c r="C100" s="2" t="s">
        <v>147</v>
      </c>
      <c r="D100" s="8" t="s">
        <v>148</v>
      </c>
      <c r="F100" s="2" t="s">
        <v>168</v>
      </c>
      <c r="G100" s="2" t="s">
        <v>243</v>
      </c>
      <c r="I100" s="18" t="str">
        <f ca="1">IF(NOT(ISBLANK(H100)),IF(H100&lt;TODAY(),-DATEDIF(H100,TODAY(),"d"),DATEDIF(TODAY(),H100,"d")),"")</f>
        <v/>
      </c>
      <c r="J100" s="2" t="s">
        <v>208</v>
      </c>
      <c r="K100" s="2" t="s">
        <v>209</v>
      </c>
      <c r="M100" s="30"/>
    </row>
    <row r="101" spans="1:13" x14ac:dyDescent="0.25">
      <c r="A101" s="2" t="s">
        <v>291</v>
      </c>
      <c r="B101" s="6" t="s">
        <v>115</v>
      </c>
      <c r="C101" s="2" t="s">
        <v>147</v>
      </c>
      <c r="D101" s="8" t="s">
        <v>148</v>
      </c>
      <c r="F101" s="2" t="s">
        <v>168</v>
      </c>
      <c r="G101" s="2" t="s">
        <v>243</v>
      </c>
      <c r="I101" s="18" t="str">
        <f ca="1">IF(NOT(ISBLANK(H101)),IF(H101&lt;TODAY(),-DATEDIF(H101,TODAY(),"d"),DATEDIF(TODAY(),H101,"d")),"")</f>
        <v/>
      </c>
      <c r="J101" s="1" t="s">
        <v>39</v>
      </c>
      <c r="K101" s="2" t="s">
        <v>31</v>
      </c>
      <c r="M101" s="30"/>
    </row>
    <row r="102" spans="1:13" x14ac:dyDescent="0.25">
      <c r="A102" s="2" t="s">
        <v>292</v>
      </c>
      <c r="B102" s="16" t="s">
        <v>251</v>
      </c>
      <c r="C102" s="13" t="s">
        <v>147</v>
      </c>
      <c r="D102" s="16" t="s">
        <v>148</v>
      </c>
      <c r="E102" s="14"/>
      <c r="F102" s="13" t="s">
        <v>168</v>
      </c>
      <c r="G102" s="13" t="s">
        <v>243</v>
      </c>
      <c r="H102" s="28"/>
      <c r="I102" s="18" t="str">
        <f ca="1">IF(NOT(ISBLANK(H102)),IF(H102&lt;TODAY(),-DATEDIF(H102,TODAY(),"d"),DATEDIF(TODAY(),H102,"d")),"")</f>
        <v/>
      </c>
      <c r="J102" s="17" t="s">
        <v>208</v>
      </c>
      <c r="K102" s="13" t="s">
        <v>266</v>
      </c>
      <c r="L102" s="28"/>
      <c r="M102" s="30"/>
    </row>
    <row r="103" spans="1:13" x14ac:dyDescent="0.25">
      <c r="A103" s="2" t="s">
        <v>293</v>
      </c>
      <c r="B103" s="6" t="s">
        <v>119</v>
      </c>
      <c r="C103" s="2" t="s">
        <v>147</v>
      </c>
      <c r="D103" s="8" t="s">
        <v>148</v>
      </c>
      <c r="F103" s="2" t="s">
        <v>168</v>
      </c>
      <c r="G103" s="2" t="s">
        <v>243</v>
      </c>
      <c r="I103" s="18" t="str">
        <f ca="1">IF(NOT(ISBLANK(H103)),IF(H103&lt;TODAY(),-DATEDIF(H103,TODAY(),"d"),DATEDIF(TODAY(),H103,"d")),"")</f>
        <v/>
      </c>
      <c r="J103" s="1" t="s">
        <v>37</v>
      </c>
      <c r="K103" s="2" t="s">
        <v>29</v>
      </c>
      <c r="M103" s="30"/>
    </row>
    <row r="104" spans="1:13" x14ac:dyDescent="0.25">
      <c r="A104" s="2" t="s">
        <v>385</v>
      </c>
      <c r="B104" s="6" t="s">
        <v>169</v>
      </c>
      <c r="C104" s="2" t="s">
        <v>147</v>
      </c>
      <c r="D104" s="6">
        <v>1507</v>
      </c>
      <c r="F104" s="2" t="s">
        <v>168</v>
      </c>
      <c r="G104" s="2" t="s">
        <v>243</v>
      </c>
      <c r="I104" s="18" t="str">
        <f ca="1">IF(NOT(ISBLANK(H104)),IF(H104&lt;TODAY(),-DATEDIF(H104,TODAY(),"d"),DATEDIF(TODAY(),H104,"d")),"")</f>
        <v/>
      </c>
      <c r="J104" s="2" t="s">
        <v>208</v>
      </c>
      <c r="K104" s="2" t="s">
        <v>209</v>
      </c>
      <c r="M104" s="30"/>
    </row>
    <row r="105" spans="1:13" x14ac:dyDescent="0.25">
      <c r="A105" s="2" t="s">
        <v>345</v>
      </c>
      <c r="B105" s="12" t="s">
        <v>258</v>
      </c>
      <c r="C105" s="13" t="s">
        <v>137</v>
      </c>
      <c r="D105" s="12">
        <v>336</v>
      </c>
      <c r="E105" s="14"/>
      <c r="F105" s="13" t="s">
        <v>168</v>
      </c>
      <c r="G105" s="13" t="s">
        <v>243</v>
      </c>
      <c r="H105" s="28"/>
      <c r="I105" s="18" t="str">
        <f ca="1">IF(NOT(ISBLANK(H105)),IF(H105&lt;TODAY(),-DATEDIF(H105,TODAY(),"d"),DATEDIF(TODAY(),H105,"d")),"")</f>
        <v/>
      </c>
      <c r="J105" s="17" t="s">
        <v>208</v>
      </c>
      <c r="K105" s="13" t="s">
        <v>266</v>
      </c>
      <c r="L105" s="28"/>
      <c r="M105" s="30"/>
    </row>
    <row r="106" spans="1:13" x14ac:dyDescent="0.25">
      <c r="A106" s="2" t="s">
        <v>294</v>
      </c>
      <c r="B106" s="6" t="s">
        <v>113</v>
      </c>
      <c r="C106" s="2" t="s">
        <v>147</v>
      </c>
      <c r="D106" s="6">
        <v>179</v>
      </c>
      <c r="F106" s="2" t="s">
        <v>168</v>
      </c>
      <c r="G106" s="2" t="s">
        <v>243</v>
      </c>
      <c r="H106" s="27">
        <v>43026</v>
      </c>
      <c r="I106" s="18">
        <f ca="1">IF(NOT(ISBLANK(H106)),IF(H106&lt;TODAY(),-DATEDIF(H106,TODAY(),"d"),DATEDIF(TODAY(),H106,"d")),"")</f>
        <v>-5</v>
      </c>
      <c r="J106" s="3" t="s">
        <v>140</v>
      </c>
      <c r="K106" s="2" t="s">
        <v>151</v>
      </c>
      <c r="L106" s="27">
        <v>43026</v>
      </c>
      <c r="M106" s="30"/>
    </row>
    <row r="107" spans="1:13" x14ac:dyDescent="0.25">
      <c r="A107" s="2" t="s">
        <v>295</v>
      </c>
      <c r="B107" s="6" t="s">
        <v>112</v>
      </c>
      <c r="C107" s="2" t="s">
        <v>147</v>
      </c>
      <c r="D107" s="6">
        <v>179</v>
      </c>
      <c r="F107" s="2" t="s">
        <v>168</v>
      </c>
      <c r="G107" s="2" t="s">
        <v>243</v>
      </c>
      <c r="I107" s="18" t="str">
        <f ca="1">IF(NOT(ISBLANK(H107)),IF(H107&lt;TODAY(),-DATEDIF(H107,TODAY(),"d"),DATEDIF(TODAY(),H107,"d")),"")</f>
        <v/>
      </c>
      <c r="J107" s="3" t="s">
        <v>139</v>
      </c>
      <c r="K107" s="2" t="s">
        <v>150</v>
      </c>
      <c r="M107" s="30"/>
    </row>
    <row r="108" spans="1:13" x14ac:dyDescent="0.25">
      <c r="A108" s="2" t="s">
        <v>296</v>
      </c>
      <c r="B108" s="6" t="s">
        <v>116</v>
      </c>
      <c r="C108" s="2" t="s">
        <v>147</v>
      </c>
      <c r="D108" s="6">
        <v>179</v>
      </c>
      <c r="F108" s="2" t="s">
        <v>168</v>
      </c>
      <c r="G108" s="2" t="s">
        <v>243</v>
      </c>
      <c r="I108" s="18" t="str">
        <f ca="1">IF(NOT(ISBLANK(H108)),IF(H108&lt;TODAY(),-DATEDIF(H108,TODAY(),"d"),DATEDIF(TODAY(),H108,"d")),"")</f>
        <v/>
      </c>
      <c r="J108" s="3" t="s">
        <v>36</v>
      </c>
      <c r="K108" s="2" t="s">
        <v>28</v>
      </c>
      <c r="M108" s="30"/>
    </row>
    <row r="109" spans="1:13" x14ac:dyDescent="0.25">
      <c r="A109" s="2" t="s">
        <v>297</v>
      </c>
      <c r="B109" s="6" t="s">
        <v>157</v>
      </c>
      <c r="C109" s="2" t="s">
        <v>147</v>
      </c>
      <c r="D109" s="8" t="s">
        <v>148</v>
      </c>
      <c r="F109" s="2" t="s">
        <v>168</v>
      </c>
      <c r="G109" s="2" t="s">
        <v>243</v>
      </c>
      <c r="I109" s="18" t="str">
        <f ca="1">IF(NOT(ISBLANK(H109)),IF(H109&lt;TODAY(),-DATEDIF(H109,TODAY(),"d"),DATEDIF(TODAY(),H109,"d")),"")</f>
        <v/>
      </c>
      <c r="J109" s="2" t="s">
        <v>208</v>
      </c>
      <c r="K109" s="2" t="s">
        <v>209</v>
      </c>
      <c r="M109" s="30"/>
    </row>
    <row r="110" spans="1:13" x14ac:dyDescent="0.25">
      <c r="A110" s="2" t="s">
        <v>346</v>
      </c>
      <c r="B110" s="16" t="s">
        <v>256</v>
      </c>
      <c r="C110" s="13" t="s">
        <v>259</v>
      </c>
      <c r="D110" s="12"/>
      <c r="E110" s="14"/>
      <c r="F110" s="13" t="s">
        <v>264</v>
      </c>
      <c r="G110" s="13" t="s">
        <v>243</v>
      </c>
      <c r="H110" s="28"/>
      <c r="I110" s="18" t="str">
        <f ca="1">IF(NOT(ISBLANK(H110)),IF(H110&lt;TODAY(),-DATEDIF(H110,TODAY(),"d"),DATEDIF(TODAY(),H110,"d")),"")</f>
        <v/>
      </c>
      <c r="J110" s="17" t="s">
        <v>208</v>
      </c>
      <c r="K110" s="13" t="s">
        <v>266</v>
      </c>
      <c r="L110" s="28"/>
      <c r="M110" s="30"/>
    </row>
    <row r="111" spans="1:13" x14ac:dyDescent="0.25">
      <c r="A111" s="2" t="s">
        <v>347</v>
      </c>
      <c r="B111" s="2" t="s">
        <v>7</v>
      </c>
      <c r="C111" s="2" t="s">
        <v>2</v>
      </c>
      <c r="D111" s="2" t="s">
        <v>3</v>
      </c>
      <c r="F111" s="2" t="s">
        <v>4</v>
      </c>
      <c r="G111" s="2" t="s">
        <v>5</v>
      </c>
      <c r="I111" s="18" t="str">
        <f ca="1">IF(NOT(ISBLANK(H111)),IF(H111&lt;TODAY(),-DATEDIF(H111,TODAY(),"d"),DATEDIF(TODAY(),H111,"d")),"")</f>
        <v/>
      </c>
      <c r="J111" s="2" t="s">
        <v>8</v>
      </c>
      <c r="K111" s="2" t="s">
        <v>21</v>
      </c>
      <c r="M111" s="30"/>
    </row>
    <row r="112" spans="1:13" x14ac:dyDescent="0.25">
      <c r="A112" s="2" t="s">
        <v>386</v>
      </c>
      <c r="B112" s="1" t="s">
        <v>49</v>
      </c>
      <c r="C112" s="2" t="s">
        <v>2</v>
      </c>
      <c r="D112" s="2" t="s">
        <v>3</v>
      </c>
      <c r="F112" s="2" t="s">
        <v>4</v>
      </c>
      <c r="G112" s="2" t="s">
        <v>5</v>
      </c>
      <c r="H112" s="27">
        <v>43186</v>
      </c>
      <c r="I112" s="18">
        <f ca="1">IF(NOT(ISBLANK(H112)),IF(H112&lt;TODAY(),-DATEDIF(H112,TODAY(),"d"),DATEDIF(TODAY(),H112,"d")),"")</f>
        <v>155</v>
      </c>
      <c r="J112" s="2" t="s">
        <v>208</v>
      </c>
      <c r="K112" s="2" t="s">
        <v>209</v>
      </c>
      <c r="L112" s="27">
        <v>43027</v>
      </c>
      <c r="M112" s="30" t="s">
        <v>447</v>
      </c>
    </row>
    <row r="113" spans="1:13" x14ac:dyDescent="0.25">
      <c r="A113" s="2" t="s">
        <v>387</v>
      </c>
      <c r="B113" s="1" t="s">
        <v>11</v>
      </c>
      <c r="C113" s="2" t="s">
        <v>2</v>
      </c>
      <c r="D113" s="2" t="s">
        <v>3</v>
      </c>
      <c r="F113" s="2" t="s">
        <v>4</v>
      </c>
      <c r="G113" s="2" t="s">
        <v>5</v>
      </c>
      <c r="I113" s="18" t="str">
        <f ca="1">IF(NOT(ISBLANK(H113)),IF(H113&lt;TODAY(),-DATEDIF(H113,TODAY(),"d"),DATEDIF(TODAY(),H113,"d")),"")</f>
        <v/>
      </c>
      <c r="J113" s="3" t="s">
        <v>35</v>
      </c>
      <c r="K113" s="3" t="s">
        <v>24</v>
      </c>
      <c r="M113" s="30"/>
    </row>
    <row r="114" spans="1:13" x14ac:dyDescent="0.25">
      <c r="A114" s="2" t="s">
        <v>388</v>
      </c>
      <c r="B114" s="1" t="s">
        <v>12</v>
      </c>
      <c r="C114" s="2" t="s">
        <v>2</v>
      </c>
      <c r="D114" s="2" t="s">
        <v>3</v>
      </c>
      <c r="F114" s="2" t="s">
        <v>4</v>
      </c>
      <c r="G114" s="2" t="s">
        <v>5</v>
      </c>
      <c r="H114" s="27">
        <v>43363</v>
      </c>
      <c r="I114" s="18">
        <f ca="1">IF(NOT(ISBLANK(H114)),IF(H114&lt;TODAY(),-DATEDIF(H114,TODAY(),"d"),DATEDIF(TODAY(),H114,"d")),"")</f>
        <v>332</v>
      </c>
      <c r="J114" s="3" t="s">
        <v>86</v>
      </c>
      <c r="K114" s="3" t="s">
        <v>25</v>
      </c>
      <c r="M114" s="30"/>
    </row>
    <row r="115" spans="1:13" x14ac:dyDescent="0.25">
      <c r="A115" s="2" t="s">
        <v>389</v>
      </c>
      <c r="B115" s="1" t="s">
        <v>17</v>
      </c>
      <c r="C115" s="2" t="s">
        <v>2</v>
      </c>
      <c r="D115" s="2" t="s">
        <v>3</v>
      </c>
      <c r="E115" s="2">
        <v>70514025</v>
      </c>
      <c r="F115" s="2" t="s">
        <v>4</v>
      </c>
      <c r="G115" s="2" t="s">
        <v>5</v>
      </c>
      <c r="H115" s="27">
        <v>43363</v>
      </c>
      <c r="I115" s="18">
        <f ca="1">IF(NOT(ISBLANK(H115)),IF(H115&lt;TODAY(),-DATEDIF(H115,TODAY(),"d"),DATEDIF(TODAY(),H115,"d")),"")</f>
        <v>332</v>
      </c>
      <c r="J115" s="1" t="s">
        <v>38</v>
      </c>
      <c r="K115" s="1" t="s">
        <v>30</v>
      </c>
      <c r="M115" s="30"/>
    </row>
    <row r="116" spans="1:13" x14ac:dyDescent="0.25">
      <c r="A116" s="2" t="s">
        <v>390</v>
      </c>
      <c r="B116" s="1" t="s">
        <v>62</v>
      </c>
      <c r="C116" s="2" t="s">
        <v>2</v>
      </c>
      <c r="D116" s="2" t="s">
        <v>3</v>
      </c>
      <c r="F116" s="2" t="s">
        <v>4</v>
      </c>
      <c r="G116" s="2" t="s">
        <v>65</v>
      </c>
      <c r="I116" s="18" t="str">
        <f ca="1">IF(NOT(ISBLANK(H116)),IF(H116&lt;TODAY(),-DATEDIF(H116,TODAY(),"d"),DATEDIF(TODAY(),H116,"d")),"")</f>
        <v/>
      </c>
      <c r="J116" s="2" t="s">
        <v>208</v>
      </c>
      <c r="K116" s="2" t="s">
        <v>209</v>
      </c>
      <c r="M116" s="30"/>
    </row>
    <row r="117" spans="1:13" x14ac:dyDescent="0.25">
      <c r="A117" s="2" t="s">
        <v>391</v>
      </c>
      <c r="B117" s="1" t="s">
        <v>63</v>
      </c>
      <c r="C117" s="2" t="s">
        <v>2</v>
      </c>
      <c r="D117" s="2" t="s">
        <v>3</v>
      </c>
      <c r="F117" s="2" t="s">
        <v>4</v>
      </c>
      <c r="G117" s="2" t="s">
        <v>65</v>
      </c>
      <c r="I117" s="18" t="str">
        <f ca="1">IF(NOT(ISBLANK(H117)),IF(H117&lt;TODAY(),-DATEDIF(H117,TODAY(),"d"),DATEDIF(TODAY(),H117,"d")),"")</f>
        <v/>
      </c>
      <c r="J117" s="2" t="s">
        <v>208</v>
      </c>
      <c r="K117" s="2" t="s">
        <v>209</v>
      </c>
      <c r="M117" s="30"/>
    </row>
    <row r="118" spans="1:13" x14ac:dyDescent="0.25">
      <c r="A118" s="2" t="s">
        <v>392</v>
      </c>
      <c r="B118" s="1" t="s">
        <v>64</v>
      </c>
      <c r="C118" s="2" t="s">
        <v>2</v>
      </c>
      <c r="D118" s="2" t="s">
        <v>3</v>
      </c>
      <c r="F118" s="2" t="s">
        <v>4</v>
      </c>
      <c r="G118" s="2" t="s">
        <v>65</v>
      </c>
      <c r="I118" s="18" t="str">
        <f ca="1">IF(NOT(ISBLANK(H118)),IF(H118&lt;TODAY(),-DATEDIF(H118,TODAY(),"d"),DATEDIF(TODAY(),H118,"d")),"")</f>
        <v/>
      </c>
      <c r="J118" s="2" t="s">
        <v>208</v>
      </c>
      <c r="K118" s="2" t="s">
        <v>209</v>
      </c>
      <c r="M118" s="30"/>
    </row>
    <row r="119" spans="1:13" x14ac:dyDescent="0.25">
      <c r="A119" s="2" t="s">
        <v>393</v>
      </c>
      <c r="B119" s="1" t="s">
        <v>58</v>
      </c>
      <c r="C119" s="2" t="s">
        <v>2</v>
      </c>
      <c r="D119" s="2" t="s">
        <v>54</v>
      </c>
      <c r="E119" s="2">
        <v>2781124</v>
      </c>
      <c r="F119" s="2" t="s">
        <v>4</v>
      </c>
      <c r="G119" s="2" t="s">
        <v>61</v>
      </c>
      <c r="H119" s="27">
        <v>43279</v>
      </c>
      <c r="I119" s="18">
        <f ca="1">IF(NOT(ISBLANK(H119)),IF(H119&lt;TODAY(),-DATEDIF(H119,TODAY(),"d"),DATEDIF(TODAY(),H119,"d")),"")</f>
        <v>248</v>
      </c>
      <c r="J119" s="2" t="s">
        <v>208</v>
      </c>
      <c r="K119" s="2" t="s">
        <v>209</v>
      </c>
      <c r="M119" s="30"/>
    </row>
    <row r="120" spans="1:13" x14ac:dyDescent="0.25">
      <c r="A120" s="2" t="s">
        <v>394</v>
      </c>
      <c r="B120" s="1" t="s">
        <v>56</v>
      </c>
      <c r="C120" s="2" t="s">
        <v>2</v>
      </c>
      <c r="D120" s="2" t="s">
        <v>54</v>
      </c>
      <c r="F120" s="2" t="s">
        <v>4</v>
      </c>
      <c r="G120" s="2" t="s">
        <v>60</v>
      </c>
      <c r="I120" s="18" t="str">
        <f ca="1">IF(NOT(ISBLANK(H120)),IF(H120&lt;TODAY(),-DATEDIF(H120,TODAY(),"d"),DATEDIF(TODAY(),H120,"d")),"")</f>
        <v/>
      </c>
      <c r="J120" s="2" t="s">
        <v>208</v>
      </c>
      <c r="K120" s="2" t="s">
        <v>209</v>
      </c>
      <c r="M120" s="30"/>
    </row>
    <row r="121" spans="1:13" x14ac:dyDescent="0.25">
      <c r="A121" s="2" t="s">
        <v>395</v>
      </c>
      <c r="B121" s="1" t="s">
        <v>55</v>
      </c>
      <c r="C121" s="2" t="s">
        <v>2</v>
      </c>
      <c r="D121" s="2" t="s">
        <v>54</v>
      </c>
      <c r="F121" s="2" t="s">
        <v>4</v>
      </c>
      <c r="G121" s="2" t="s">
        <v>60</v>
      </c>
      <c r="I121" s="18" t="str">
        <f ca="1">IF(NOT(ISBLANK(H121)),IF(H121&lt;TODAY(),-DATEDIF(H121,TODAY(),"d"),DATEDIF(TODAY(),H121,"d")),"")</f>
        <v/>
      </c>
      <c r="J121" s="2" t="s">
        <v>208</v>
      </c>
      <c r="K121" s="2" t="s">
        <v>209</v>
      </c>
      <c r="M121" s="30"/>
    </row>
    <row r="122" spans="1:13" x14ac:dyDescent="0.25">
      <c r="A122" s="2" t="s">
        <v>396</v>
      </c>
      <c r="B122" s="1" t="s">
        <v>57</v>
      </c>
      <c r="C122" s="2" t="s">
        <v>2</v>
      </c>
      <c r="D122" s="2" t="s">
        <v>54</v>
      </c>
      <c r="F122" s="2" t="s">
        <v>4</v>
      </c>
      <c r="G122" s="2" t="s">
        <v>61</v>
      </c>
      <c r="I122" s="18" t="str">
        <f ca="1">IF(NOT(ISBLANK(H122)),IF(H122&lt;TODAY(),-DATEDIF(H122,TODAY(),"d"),DATEDIF(TODAY(),H122,"d")),"")</f>
        <v/>
      </c>
      <c r="J122" s="2" t="s">
        <v>208</v>
      </c>
      <c r="K122" s="2" t="s">
        <v>209</v>
      </c>
      <c r="M122" s="30"/>
    </row>
    <row r="123" spans="1:13" x14ac:dyDescent="0.25">
      <c r="A123" s="2" t="s">
        <v>397</v>
      </c>
      <c r="B123" s="1" t="s">
        <v>9</v>
      </c>
      <c r="C123" s="2" t="s">
        <v>2</v>
      </c>
      <c r="D123" s="2" t="s">
        <v>3</v>
      </c>
      <c r="F123" s="2" t="s">
        <v>4</v>
      </c>
      <c r="G123" s="2" t="s">
        <v>5</v>
      </c>
      <c r="I123" s="18" t="str">
        <f ca="1">IF(NOT(ISBLANK(H123)),IF(H123&lt;TODAY(),-DATEDIF(H123,TODAY(),"d"),DATEDIF(TODAY(),H123,"d")),"")</f>
        <v/>
      </c>
      <c r="J123" s="3" t="s">
        <v>33</v>
      </c>
      <c r="K123" s="3" t="s">
        <v>22</v>
      </c>
      <c r="M123" s="30"/>
    </row>
    <row r="124" spans="1:13" x14ac:dyDescent="0.25">
      <c r="A124" s="2" t="s">
        <v>348</v>
      </c>
      <c r="B124" s="1" t="s">
        <v>19</v>
      </c>
      <c r="C124" s="2" t="s">
        <v>2</v>
      </c>
      <c r="D124" s="2" t="s">
        <v>3</v>
      </c>
      <c r="F124" s="2" t="s">
        <v>4</v>
      </c>
      <c r="G124" s="2" t="s">
        <v>5</v>
      </c>
      <c r="I124" s="18" t="str">
        <f ca="1">IF(NOT(ISBLANK(H124)),IF(H124&lt;TODAY(),-DATEDIF(H124,TODAY(),"d"),DATEDIF(TODAY(),H124,"d")),"")</f>
        <v/>
      </c>
      <c r="J124" s="1" t="s">
        <v>39</v>
      </c>
      <c r="K124" s="1" t="s">
        <v>31</v>
      </c>
      <c r="M124" s="30"/>
    </row>
    <row r="125" spans="1:13" x14ac:dyDescent="0.25">
      <c r="A125" s="2" t="s">
        <v>348</v>
      </c>
      <c r="B125" s="1" t="s">
        <v>10</v>
      </c>
      <c r="C125" s="2" t="s">
        <v>2</v>
      </c>
      <c r="D125" s="2" t="s">
        <v>3</v>
      </c>
      <c r="F125" s="2" t="s">
        <v>4</v>
      </c>
      <c r="G125" s="2" t="s">
        <v>5</v>
      </c>
      <c r="I125" s="18" t="str">
        <f ca="1">IF(NOT(ISBLANK(H125)),IF(H125&lt;TODAY(),-DATEDIF(H125,TODAY(),"d"),DATEDIF(TODAY(),H125,"d")),"")</f>
        <v/>
      </c>
      <c r="J125" s="3" t="s">
        <v>34</v>
      </c>
      <c r="K125" s="3" t="s">
        <v>23</v>
      </c>
      <c r="M125" s="30"/>
    </row>
    <row r="126" spans="1:13" x14ac:dyDescent="0.25">
      <c r="A126" s="2" t="s">
        <v>398</v>
      </c>
      <c r="B126" s="12" t="s">
        <v>247</v>
      </c>
      <c r="C126" s="13" t="s">
        <v>2</v>
      </c>
      <c r="D126" s="12" t="s">
        <v>3</v>
      </c>
      <c r="E126" s="14"/>
      <c r="F126" s="13" t="s">
        <v>4</v>
      </c>
      <c r="G126" s="13" t="s">
        <v>5</v>
      </c>
      <c r="H126" s="28"/>
      <c r="I126" s="18" t="str">
        <f ca="1">IF(NOT(ISBLANK(H126)),IF(H126&lt;TODAY(),-DATEDIF(H126,TODAY(),"d"),DATEDIF(TODAY(),H126,"d")),"")</f>
        <v/>
      </c>
      <c r="J126" s="15" t="s">
        <v>208</v>
      </c>
      <c r="K126" s="13" t="s">
        <v>266</v>
      </c>
      <c r="L126" s="28"/>
      <c r="M126" s="30"/>
    </row>
    <row r="127" spans="1:13" x14ac:dyDescent="0.25">
      <c r="A127" s="2" t="s">
        <v>399</v>
      </c>
      <c r="B127" s="1" t="s">
        <v>41</v>
      </c>
      <c r="C127" s="2" t="s">
        <v>2</v>
      </c>
      <c r="D127" s="2" t="s">
        <v>3</v>
      </c>
      <c r="F127" s="2" t="s">
        <v>4</v>
      </c>
      <c r="G127" s="2" t="s">
        <v>5</v>
      </c>
      <c r="I127" s="18" t="str">
        <f ca="1">IF(NOT(ISBLANK(H127)),IF(H127&lt;TODAY(),-DATEDIF(H127,TODAY(),"d"),DATEDIF(TODAY(),H127,"d")),"")</f>
        <v/>
      </c>
      <c r="J127" s="2" t="s">
        <v>208</v>
      </c>
      <c r="K127" s="2" t="s">
        <v>209</v>
      </c>
      <c r="M127" s="30"/>
    </row>
    <row r="128" spans="1:13" x14ac:dyDescent="0.25">
      <c r="A128" s="2" t="s">
        <v>400</v>
      </c>
      <c r="B128" s="1" t="s">
        <v>15</v>
      </c>
      <c r="C128" s="2" t="s">
        <v>2</v>
      </c>
      <c r="D128" s="2" t="s">
        <v>3</v>
      </c>
      <c r="F128" s="2" t="s">
        <v>4</v>
      </c>
      <c r="G128" s="2" t="s">
        <v>5</v>
      </c>
      <c r="I128" s="18" t="str">
        <f ca="1">IF(NOT(ISBLANK(H128)),IF(H128&lt;TODAY(),-DATEDIF(H128,TODAY(),"d"),DATEDIF(TODAY(),H128,"d")),"")</f>
        <v/>
      </c>
      <c r="J128" s="3" t="s">
        <v>36</v>
      </c>
      <c r="K128" s="3" t="s">
        <v>28</v>
      </c>
      <c r="M128" s="30"/>
    </row>
    <row r="129" spans="1:13" x14ac:dyDescent="0.25">
      <c r="A129" s="2" t="s">
        <v>401</v>
      </c>
      <c r="B129" s="1" t="s">
        <v>16</v>
      </c>
      <c r="C129" s="2" t="s">
        <v>2</v>
      </c>
      <c r="D129" s="2" t="s">
        <v>3</v>
      </c>
      <c r="E129" s="2">
        <v>70550332</v>
      </c>
      <c r="F129" s="2" t="s">
        <v>4</v>
      </c>
      <c r="G129" s="2" t="s">
        <v>5</v>
      </c>
      <c r="H129" s="27">
        <v>43363</v>
      </c>
      <c r="I129" s="18">
        <f ca="1">IF(NOT(ISBLANK(H129)),IF(H129&lt;TODAY(),-DATEDIF(H129,TODAY(),"d"),DATEDIF(TODAY(),H129,"d")),"")</f>
        <v>332</v>
      </c>
      <c r="J129" s="3" t="s">
        <v>208</v>
      </c>
      <c r="K129" s="3" t="s">
        <v>209</v>
      </c>
      <c r="M129" s="30"/>
    </row>
    <row r="130" spans="1:13" x14ac:dyDescent="0.25">
      <c r="A130" s="2" t="s">
        <v>402</v>
      </c>
      <c r="B130" s="1" t="s">
        <v>42</v>
      </c>
      <c r="C130" s="2" t="s">
        <v>2</v>
      </c>
      <c r="D130" s="2" t="s">
        <v>3</v>
      </c>
      <c r="F130" s="2" t="s">
        <v>4</v>
      </c>
      <c r="G130" s="2" t="s">
        <v>5</v>
      </c>
      <c r="H130" s="27">
        <v>42916</v>
      </c>
      <c r="I130" s="18">
        <f ca="1">IF(NOT(ISBLANK(H130)),IF(H130&lt;TODAY(),-DATEDIF(H130,TODAY(),"d"),DATEDIF(TODAY(),H130,"d")),"")</f>
        <v>-115</v>
      </c>
      <c r="J130" s="2" t="s">
        <v>208</v>
      </c>
      <c r="K130" s="2" t="s">
        <v>209</v>
      </c>
      <c r="M130" s="30"/>
    </row>
    <row r="131" spans="1:13" x14ac:dyDescent="0.25">
      <c r="A131" s="2" t="s">
        <v>403</v>
      </c>
      <c r="B131" s="1" t="s">
        <v>13</v>
      </c>
      <c r="C131" s="2" t="s">
        <v>2</v>
      </c>
      <c r="D131" s="2" t="s">
        <v>3</v>
      </c>
      <c r="E131" s="2">
        <v>70550333</v>
      </c>
      <c r="F131" s="2" t="s">
        <v>4</v>
      </c>
      <c r="G131" s="2" t="s">
        <v>5</v>
      </c>
      <c r="H131" s="27">
        <v>43133</v>
      </c>
      <c r="I131" s="18">
        <f ca="1">IF(NOT(ISBLANK(H131)),IF(H131&lt;TODAY(),-DATEDIF(H131,TODAY(),"d"),DATEDIF(TODAY(),H131,"d")),"")</f>
        <v>102</v>
      </c>
      <c r="J131" s="3" t="s">
        <v>85</v>
      </c>
      <c r="K131" s="3" t="s">
        <v>26</v>
      </c>
      <c r="M131" s="30"/>
    </row>
    <row r="132" spans="1:13" x14ac:dyDescent="0.25">
      <c r="A132" s="2" t="s">
        <v>404</v>
      </c>
      <c r="B132" s="1" t="s">
        <v>43</v>
      </c>
      <c r="C132" s="2" t="s">
        <v>2</v>
      </c>
      <c r="D132" s="2" t="s">
        <v>3</v>
      </c>
      <c r="F132" s="2" t="s">
        <v>4</v>
      </c>
      <c r="G132" s="2" t="s">
        <v>5</v>
      </c>
      <c r="H132" s="27">
        <v>43012</v>
      </c>
      <c r="I132" s="18">
        <f ca="1">IF(NOT(ISBLANK(H132)),IF(H132&lt;TODAY(),-DATEDIF(H132,TODAY(),"d"),DATEDIF(TODAY(),H132,"d")),"")</f>
        <v>-19</v>
      </c>
      <c r="J132" s="2" t="s">
        <v>208</v>
      </c>
      <c r="K132" s="2" t="s">
        <v>209</v>
      </c>
      <c r="M132" s="30"/>
    </row>
    <row r="133" spans="1:13" x14ac:dyDescent="0.25">
      <c r="A133" s="2" t="s">
        <v>405</v>
      </c>
      <c r="B133" s="1" t="s">
        <v>18</v>
      </c>
      <c r="C133" s="2" t="s">
        <v>2</v>
      </c>
      <c r="D133" s="2" t="s">
        <v>3</v>
      </c>
      <c r="F133" s="2" t="s">
        <v>4</v>
      </c>
      <c r="G133" s="2" t="s">
        <v>5</v>
      </c>
      <c r="I133" s="18" t="str">
        <f ca="1">IF(NOT(ISBLANK(H133)),IF(H133&lt;TODAY(),-DATEDIF(H133,TODAY(),"d"),DATEDIF(TODAY(),H133,"d")),"")</f>
        <v/>
      </c>
      <c r="J133" s="1" t="s">
        <v>84</v>
      </c>
      <c r="K133" s="1" t="s">
        <v>32</v>
      </c>
      <c r="M133" s="30"/>
    </row>
    <row r="134" spans="1:13" x14ac:dyDescent="0.25">
      <c r="A134" s="2" t="s">
        <v>349</v>
      </c>
      <c r="B134" s="1" t="s">
        <v>1</v>
      </c>
      <c r="C134" s="2" t="s">
        <v>2</v>
      </c>
      <c r="D134" s="2" t="s">
        <v>3</v>
      </c>
      <c r="F134" s="2" t="s">
        <v>4</v>
      </c>
      <c r="G134" s="2" t="s">
        <v>5</v>
      </c>
      <c r="I134" s="18" t="str">
        <f ca="1">IF(NOT(ISBLANK(H134)),IF(H134&lt;TODAY(),-DATEDIF(H134,TODAY(),"d"),DATEDIF(TODAY(),H134,"d")),"")</f>
        <v/>
      </c>
      <c r="J134" s="2" t="s">
        <v>6</v>
      </c>
      <c r="K134" s="2" t="s">
        <v>20</v>
      </c>
      <c r="M134" s="30"/>
    </row>
    <row r="135" spans="1:13" x14ac:dyDescent="0.25">
      <c r="A135" s="2" t="s">
        <v>406</v>
      </c>
      <c r="B135" s="1" t="s">
        <v>14</v>
      </c>
      <c r="C135" s="2" t="s">
        <v>2</v>
      </c>
      <c r="D135" s="2" t="s">
        <v>3</v>
      </c>
      <c r="F135" s="2" t="s">
        <v>4</v>
      </c>
      <c r="G135" s="2" t="s">
        <v>5</v>
      </c>
      <c r="I135" s="18" t="str">
        <f ca="1">IF(NOT(ISBLANK(H135)),IF(H135&lt;TODAY(),-DATEDIF(H135,TODAY(),"d"),DATEDIF(TODAY(),H135,"d")),"")</f>
        <v/>
      </c>
      <c r="J135" s="4" t="s">
        <v>83</v>
      </c>
      <c r="K135" s="4" t="s">
        <v>27</v>
      </c>
      <c r="M135" s="30"/>
    </row>
    <row r="136" spans="1:13" x14ac:dyDescent="0.25">
      <c r="A136" s="2" t="s">
        <v>407</v>
      </c>
      <c r="B136" s="1" t="s">
        <v>59</v>
      </c>
      <c r="C136" s="2" t="s">
        <v>2</v>
      </c>
      <c r="D136" s="2" t="s">
        <v>54</v>
      </c>
      <c r="F136" s="2" t="s">
        <v>4</v>
      </c>
      <c r="G136" s="2" t="s">
        <v>61</v>
      </c>
      <c r="I136" s="18" t="str">
        <f ca="1">IF(NOT(ISBLANK(H136)),IF(H136&lt;TODAY(),-DATEDIF(H136,TODAY(),"d"),DATEDIF(TODAY(),H136,"d")),"")</f>
        <v/>
      </c>
      <c r="J136" s="2" t="s">
        <v>208</v>
      </c>
      <c r="K136" s="2" t="s">
        <v>209</v>
      </c>
      <c r="M136" s="30"/>
    </row>
    <row r="137" spans="1:13" x14ac:dyDescent="0.25">
      <c r="A137" s="2" t="s">
        <v>408</v>
      </c>
      <c r="B137" s="1" t="s">
        <v>44</v>
      </c>
      <c r="C137" s="2" t="s">
        <v>2</v>
      </c>
      <c r="D137" s="2" t="s">
        <v>3</v>
      </c>
      <c r="E137" s="2">
        <v>70574667</v>
      </c>
      <c r="F137" s="2" t="s">
        <v>4</v>
      </c>
      <c r="G137" s="2" t="s">
        <v>5</v>
      </c>
      <c r="H137" s="27">
        <v>43031</v>
      </c>
      <c r="I137" s="18">
        <f ca="1">IF(NOT(ISBLANK(H137)),IF(H137&lt;TODAY(),-DATEDIF(H137,TODAY(),"d"),DATEDIF(TODAY(),H137,"d")),"")</f>
        <v>0</v>
      </c>
      <c r="J137" s="2" t="s">
        <v>208</v>
      </c>
      <c r="K137" s="2" t="s">
        <v>209</v>
      </c>
      <c r="L137" s="27">
        <v>43026</v>
      </c>
      <c r="M137" s="30"/>
    </row>
    <row r="138" spans="1:13" x14ac:dyDescent="0.25">
      <c r="A138" s="2" t="s">
        <v>409</v>
      </c>
      <c r="B138" s="1" t="s">
        <v>45</v>
      </c>
      <c r="C138" s="2" t="s">
        <v>2</v>
      </c>
      <c r="D138" s="2" t="s">
        <v>3</v>
      </c>
      <c r="E138" s="2">
        <v>70574663</v>
      </c>
      <c r="F138" s="2" t="s">
        <v>4</v>
      </c>
      <c r="G138" s="2" t="s">
        <v>5</v>
      </c>
      <c r="H138" s="27">
        <v>43031</v>
      </c>
      <c r="I138" s="18">
        <f ca="1">IF(NOT(ISBLANK(H138)),IF(H138&lt;TODAY(),-DATEDIF(H138,TODAY(),"d"),DATEDIF(TODAY(),H138,"d")),"")</f>
        <v>0</v>
      </c>
      <c r="J138" s="2" t="s">
        <v>208</v>
      </c>
      <c r="K138" s="2" t="s">
        <v>209</v>
      </c>
      <c r="M138" s="30"/>
    </row>
    <row r="139" spans="1:13" x14ac:dyDescent="0.25">
      <c r="A139" s="2" t="s">
        <v>410</v>
      </c>
      <c r="B139" s="1" t="s">
        <v>46</v>
      </c>
      <c r="C139" s="2" t="s">
        <v>2</v>
      </c>
      <c r="D139" s="2" t="s">
        <v>3</v>
      </c>
      <c r="E139" s="2">
        <v>70574664</v>
      </c>
      <c r="F139" s="2" t="s">
        <v>4</v>
      </c>
      <c r="G139" s="2" t="s">
        <v>5</v>
      </c>
      <c r="H139" s="27">
        <v>43031</v>
      </c>
      <c r="I139" s="18">
        <f ca="1">IF(NOT(ISBLANK(H139)),IF(H139&lt;TODAY(),-DATEDIF(H139,TODAY(),"d"),DATEDIF(TODAY(),H139,"d")),"")</f>
        <v>0</v>
      </c>
      <c r="J139" s="2" t="s">
        <v>208</v>
      </c>
      <c r="K139" s="2" t="s">
        <v>209</v>
      </c>
      <c r="L139" s="27">
        <v>43026</v>
      </c>
      <c r="M139" s="30"/>
    </row>
    <row r="140" spans="1:13" x14ac:dyDescent="0.25">
      <c r="A140" s="2" t="s">
        <v>411</v>
      </c>
      <c r="B140" s="1" t="s">
        <v>47</v>
      </c>
      <c r="C140" s="2" t="s">
        <v>2</v>
      </c>
      <c r="D140" s="2" t="s">
        <v>3</v>
      </c>
      <c r="E140" s="2">
        <v>70574666</v>
      </c>
      <c r="F140" s="2" t="s">
        <v>4</v>
      </c>
      <c r="G140" s="2" t="s">
        <v>5</v>
      </c>
      <c r="I140" s="18" t="str">
        <f ca="1">IF(NOT(ISBLANK(H140)),IF(H140&lt;TODAY(),-DATEDIF(H140,TODAY(),"d"),DATEDIF(TODAY(),H140,"d")),"")</f>
        <v/>
      </c>
      <c r="J140" s="2" t="s">
        <v>208</v>
      </c>
      <c r="K140" s="2" t="s">
        <v>209</v>
      </c>
      <c r="M140" s="30"/>
    </row>
    <row r="141" spans="1:13" x14ac:dyDescent="0.25">
      <c r="A141" s="2" t="s">
        <v>412</v>
      </c>
      <c r="B141" s="1" t="s">
        <v>48</v>
      </c>
      <c r="C141" s="2" t="s">
        <v>2</v>
      </c>
      <c r="D141" s="2" t="s">
        <v>3</v>
      </c>
      <c r="E141" s="2">
        <v>70574665</v>
      </c>
      <c r="F141" s="2" t="s">
        <v>4</v>
      </c>
      <c r="G141" s="2" t="s">
        <v>5</v>
      </c>
      <c r="H141" s="27">
        <v>43031</v>
      </c>
      <c r="I141" s="18">
        <f ca="1">IF(NOT(ISBLANK(H141)),IF(H141&lt;TODAY(),-DATEDIF(H141,TODAY(),"d"),DATEDIF(TODAY(),H141,"d")),"")</f>
        <v>0</v>
      </c>
      <c r="J141" s="2" t="s">
        <v>208</v>
      </c>
      <c r="K141" s="2" t="s">
        <v>209</v>
      </c>
      <c r="L141" s="27">
        <v>43026</v>
      </c>
      <c r="M141" s="30"/>
    </row>
    <row r="142" spans="1:13" x14ac:dyDescent="0.25">
      <c r="A142" s="2" t="s">
        <v>413</v>
      </c>
      <c r="B142" s="1" t="s">
        <v>50</v>
      </c>
      <c r="C142" s="2" t="s">
        <v>2</v>
      </c>
      <c r="D142" s="2" t="s">
        <v>52</v>
      </c>
      <c r="E142" s="2">
        <v>10206423</v>
      </c>
      <c r="F142" s="2" t="s">
        <v>4</v>
      </c>
      <c r="G142" s="2" t="s">
        <v>53</v>
      </c>
      <c r="H142" s="27">
        <v>43031</v>
      </c>
      <c r="I142" s="18">
        <f ca="1">IF(NOT(ISBLANK(H142)),IF(H142&lt;TODAY(),-DATEDIF(H142,TODAY(),"d"),DATEDIF(TODAY(),H142,"d")),"")</f>
        <v>0</v>
      </c>
      <c r="J142" s="2" t="s">
        <v>208</v>
      </c>
      <c r="K142" s="2" t="s">
        <v>209</v>
      </c>
      <c r="L142" s="27">
        <v>43026</v>
      </c>
      <c r="M142" s="30"/>
    </row>
    <row r="143" spans="1:13" x14ac:dyDescent="0.25">
      <c r="A143" s="2" t="s">
        <v>414</v>
      </c>
      <c r="B143" s="1" t="s">
        <v>51</v>
      </c>
      <c r="C143" s="2" t="s">
        <v>2</v>
      </c>
      <c r="D143" s="2" t="s">
        <v>52</v>
      </c>
      <c r="E143" s="2">
        <v>10206424</v>
      </c>
      <c r="F143" s="2" t="s">
        <v>4</v>
      </c>
      <c r="G143" s="2" t="s">
        <v>53</v>
      </c>
      <c r="H143" s="27">
        <v>43031</v>
      </c>
      <c r="I143" s="18">
        <f ca="1">IF(NOT(ISBLANK(H143)),IF(H143&lt;TODAY(),-DATEDIF(H143,TODAY(),"d"),DATEDIF(TODAY(),H143,"d")),"")</f>
        <v>0</v>
      </c>
      <c r="J143" s="2" t="s">
        <v>208</v>
      </c>
      <c r="K143" s="2" t="s">
        <v>209</v>
      </c>
      <c r="L143" s="27">
        <v>43026</v>
      </c>
      <c r="M143" s="30"/>
    </row>
    <row r="144" spans="1:13" x14ac:dyDescent="0.25">
      <c r="A144" s="2" t="s">
        <v>350</v>
      </c>
      <c r="B144" s="6" t="s">
        <v>226</v>
      </c>
      <c r="C144" s="1" t="s">
        <v>236</v>
      </c>
      <c r="D144" s="2" t="s">
        <v>437</v>
      </c>
      <c r="F144" s="9" t="s">
        <v>238</v>
      </c>
      <c r="G144" s="2" t="s">
        <v>243</v>
      </c>
      <c r="I144" s="18" t="str">
        <f ca="1">IF(NOT(ISBLANK(H144)),IF(H144&lt;TODAY(),-DATEDIF(H144,TODAY(),"d"),DATEDIF(TODAY(),H144,"d")),"")</f>
        <v/>
      </c>
      <c r="J144" s="6" t="s">
        <v>143</v>
      </c>
      <c r="K144" s="2" t="s">
        <v>154</v>
      </c>
      <c r="M144" s="30"/>
    </row>
    <row r="145" spans="1:13" x14ac:dyDescent="0.25">
      <c r="A145" s="2" t="s">
        <v>351</v>
      </c>
      <c r="B145" s="1" t="s">
        <v>224</v>
      </c>
      <c r="C145" s="1" t="s">
        <v>236</v>
      </c>
      <c r="D145" s="2" t="s">
        <v>437</v>
      </c>
      <c r="E145" s="2" t="s">
        <v>443</v>
      </c>
      <c r="F145" s="9" t="s">
        <v>238</v>
      </c>
      <c r="G145" s="2" t="s">
        <v>243</v>
      </c>
      <c r="H145" s="27">
        <v>43035</v>
      </c>
      <c r="I145" s="18">
        <f ca="1">IF(NOT(ISBLANK(H145)),IF(H145&lt;TODAY(),-DATEDIF(H145,TODAY(),"d"),DATEDIF(TODAY(),H145,"d")),"")</f>
        <v>4</v>
      </c>
      <c r="J145" s="3" t="s">
        <v>142</v>
      </c>
      <c r="K145" s="2" t="s">
        <v>153</v>
      </c>
      <c r="L145" s="27">
        <v>43026</v>
      </c>
      <c r="M145" s="30"/>
    </row>
    <row r="146" spans="1:13" x14ac:dyDescent="0.25">
      <c r="A146" s="2" t="s">
        <v>352</v>
      </c>
      <c r="B146" s="9" t="s">
        <v>227</v>
      </c>
      <c r="C146" s="1" t="s">
        <v>236</v>
      </c>
      <c r="D146" s="2" t="s">
        <v>437</v>
      </c>
      <c r="E146" s="2" t="s">
        <v>438</v>
      </c>
      <c r="F146" s="9" t="s">
        <v>238</v>
      </c>
      <c r="G146" s="2" t="s">
        <v>243</v>
      </c>
      <c r="H146" s="27">
        <v>43036</v>
      </c>
      <c r="I146" s="18">
        <f ca="1">IF(NOT(ISBLANK(H146)),IF(H146&lt;TODAY(),-DATEDIF(H146,TODAY(),"d"),DATEDIF(TODAY(),H146,"d")),"")</f>
        <v>5</v>
      </c>
      <c r="J146" s="9" t="s">
        <v>208</v>
      </c>
      <c r="K146" s="2" t="s">
        <v>209</v>
      </c>
      <c r="L146" s="27">
        <v>43026</v>
      </c>
      <c r="M146" s="30"/>
    </row>
    <row r="147" spans="1:13" x14ac:dyDescent="0.25">
      <c r="A147" s="2" t="s">
        <v>353</v>
      </c>
      <c r="B147" s="9" t="s">
        <v>222</v>
      </c>
      <c r="C147" s="9" t="s">
        <v>235</v>
      </c>
      <c r="D147" s="2" t="s">
        <v>441</v>
      </c>
      <c r="E147" s="2" t="s">
        <v>442</v>
      </c>
      <c r="F147" s="9" t="s">
        <v>238</v>
      </c>
      <c r="G147" s="2" t="s">
        <v>243</v>
      </c>
      <c r="H147" s="27">
        <v>43035</v>
      </c>
      <c r="I147" s="18">
        <f ca="1">IF(NOT(ISBLANK(H147)),IF(H147&lt;TODAY(),-DATEDIF(H147,TODAY(),"d"),DATEDIF(TODAY(),H147,"d")),"")</f>
        <v>4</v>
      </c>
      <c r="J147" s="9" t="s">
        <v>208</v>
      </c>
      <c r="K147" s="2" t="s">
        <v>209</v>
      </c>
      <c r="L147" s="27">
        <v>43026</v>
      </c>
      <c r="M147" s="30"/>
    </row>
    <row r="148" spans="1:13" x14ac:dyDescent="0.25">
      <c r="A148" s="2" t="s">
        <v>354</v>
      </c>
      <c r="B148" s="9" t="s">
        <v>223</v>
      </c>
      <c r="C148" s="1" t="s">
        <v>236</v>
      </c>
      <c r="D148" s="2" t="s">
        <v>437</v>
      </c>
      <c r="F148" s="9" t="s">
        <v>238</v>
      </c>
      <c r="G148" s="2" t="s">
        <v>243</v>
      </c>
      <c r="H148" s="27">
        <v>43299</v>
      </c>
      <c r="I148" s="18">
        <f ca="1">IF(NOT(ISBLANK(H148)),IF(H148&lt;TODAY(),-DATEDIF(H148,TODAY(),"d"),DATEDIF(TODAY(),H148,"d")),"")</f>
        <v>268</v>
      </c>
      <c r="J148" s="9" t="s">
        <v>208</v>
      </c>
      <c r="K148" s="2" t="s">
        <v>209</v>
      </c>
      <c r="M148" s="30"/>
    </row>
    <row r="149" spans="1:13" x14ac:dyDescent="0.25">
      <c r="A149" s="2" t="s">
        <v>355</v>
      </c>
      <c r="B149" s="9" t="s">
        <v>225</v>
      </c>
      <c r="C149" s="1" t="s">
        <v>236</v>
      </c>
      <c r="D149" s="2" t="s">
        <v>437</v>
      </c>
      <c r="F149" s="9" t="s">
        <v>238</v>
      </c>
      <c r="G149" s="2" t="s">
        <v>243</v>
      </c>
      <c r="I149" s="18" t="str">
        <f ca="1">IF(NOT(ISBLANK(H149)),IF(H149&lt;TODAY(),-DATEDIF(H149,TODAY(),"d"),DATEDIF(TODAY(),H149,"d")),"")</f>
        <v/>
      </c>
      <c r="J149" s="9" t="s">
        <v>81</v>
      </c>
      <c r="K149" s="2" t="s">
        <v>26</v>
      </c>
      <c r="M149" s="30"/>
    </row>
    <row r="150" spans="1:13" x14ac:dyDescent="0.25">
      <c r="A150" s="2" t="s">
        <v>356</v>
      </c>
      <c r="B150" s="9" t="s">
        <v>228</v>
      </c>
      <c r="C150" s="1" t="s">
        <v>236</v>
      </c>
      <c r="D150" s="2" t="s">
        <v>437</v>
      </c>
      <c r="E150" s="2" t="s">
        <v>439</v>
      </c>
      <c r="F150" s="9" t="s">
        <v>238</v>
      </c>
      <c r="G150" s="2" t="s">
        <v>243</v>
      </c>
      <c r="H150" s="27">
        <v>43036</v>
      </c>
      <c r="I150" s="18">
        <f ca="1">IF(NOT(ISBLANK(H150)),IF(H150&lt;TODAY(),-DATEDIF(H150,TODAY(),"d"),DATEDIF(TODAY(),H150,"d")),"")</f>
        <v>5</v>
      </c>
      <c r="J150" s="9" t="s">
        <v>208</v>
      </c>
      <c r="K150" s="2" t="s">
        <v>209</v>
      </c>
      <c r="L150" s="27">
        <v>43026</v>
      </c>
      <c r="M150" s="30"/>
    </row>
    <row r="151" spans="1:13" x14ac:dyDescent="0.25">
      <c r="A151" s="2" t="s">
        <v>357</v>
      </c>
      <c r="B151" s="9" t="s">
        <v>229</v>
      </c>
      <c r="C151" s="1" t="s">
        <v>236</v>
      </c>
      <c r="D151" s="2" t="s">
        <v>437</v>
      </c>
      <c r="E151" s="2" t="s">
        <v>448</v>
      </c>
      <c r="F151" s="9" t="s">
        <v>238</v>
      </c>
      <c r="G151" s="2" t="s">
        <v>243</v>
      </c>
      <c r="H151" s="27">
        <v>43035</v>
      </c>
      <c r="I151" s="18">
        <f ca="1">IF(NOT(ISBLANK(H151)),IF(H151&lt;TODAY(),-DATEDIF(H151,TODAY(),"d"),DATEDIF(TODAY(),H151,"d")),"")</f>
        <v>4</v>
      </c>
      <c r="J151" s="9" t="s">
        <v>140</v>
      </c>
      <c r="K151" s="2" t="s">
        <v>151</v>
      </c>
      <c r="L151" s="27">
        <v>43026</v>
      </c>
      <c r="M151" s="30"/>
    </row>
    <row r="152" spans="1:13" x14ac:dyDescent="0.25">
      <c r="A152" s="2" t="s">
        <v>358</v>
      </c>
      <c r="B152" s="9" t="s">
        <v>230</v>
      </c>
      <c r="C152" s="1" t="s">
        <v>236</v>
      </c>
      <c r="D152" s="2" t="s">
        <v>437</v>
      </c>
      <c r="E152" s="2" t="s">
        <v>440</v>
      </c>
      <c r="F152" s="9" t="s">
        <v>238</v>
      </c>
      <c r="G152" s="2" t="s">
        <v>243</v>
      </c>
      <c r="H152" s="27">
        <v>43035</v>
      </c>
      <c r="I152" s="18">
        <f ca="1">IF(NOT(ISBLANK(H152)),IF(H152&lt;TODAY(),-DATEDIF(H152,TODAY(),"d"),DATEDIF(TODAY(),H152,"d")),"")</f>
        <v>4</v>
      </c>
      <c r="J152" s="9" t="s">
        <v>39</v>
      </c>
      <c r="K152" s="2" t="s">
        <v>31</v>
      </c>
      <c r="L152" s="27">
        <v>43026</v>
      </c>
      <c r="M152" s="30"/>
    </row>
    <row r="153" spans="1:13" x14ac:dyDescent="0.25">
      <c r="A153" s="2" t="s">
        <v>444</v>
      </c>
      <c r="B153" s="2" t="s">
        <v>445</v>
      </c>
      <c r="C153" s="2" t="s">
        <v>236</v>
      </c>
      <c r="D153" s="2" t="s">
        <v>437</v>
      </c>
      <c r="E153" s="2" t="s">
        <v>446</v>
      </c>
      <c r="F153" s="2" t="s">
        <v>238</v>
      </c>
      <c r="G153" s="2" t="s">
        <v>243</v>
      </c>
      <c r="H153" s="27">
        <v>43085</v>
      </c>
      <c r="I153" s="18">
        <f ca="1">IF(NOT(ISBLANK(H153)),IF(H153&lt;TODAY(),-DATEDIF(H153,TODAY(),"d"),DATEDIF(TODAY(),H153,"d")),"")</f>
        <v>54</v>
      </c>
      <c r="J153" s="2" t="s">
        <v>140</v>
      </c>
      <c r="K153" s="2" t="s">
        <v>151</v>
      </c>
      <c r="M153" s="30"/>
    </row>
    <row r="154" spans="1:13" x14ac:dyDescent="0.25">
      <c r="B154" s="7" t="s">
        <v>451</v>
      </c>
      <c r="C154" s="6" t="s">
        <v>452</v>
      </c>
      <c r="D154" s="2" t="s">
        <v>453</v>
      </c>
      <c r="E154" s="19">
        <v>14571</v>
      </c>
      <c r="F154" s="2" t="s">
        <v>242</v>
      </c>
      <c r="G154" s="7" t="s">
        <v>454</v>
      </c>
      <c r="I154" s="18" t="str">
        <f ca="1">IF(NOT(ISBLANK(H154)),IF(H154&lt;TODAY(),-DATEDIF(H154,TODAY(),"d"),DATEDIF(TODAY(),H154,"d")),"")</f>
        <v/>
      </c>
      <c r="J154" s="2" t="s">
        <v>208</v>
      </c>
      <c r="K154" s="2" t="s">
        <v>209</v>
      </c>
      <c r="M154" s="30" t="s">
        <v>468</v>
      </c>
    </row>
    <row r="155" spans="1:13" x14ac:dyDescent="0.25">
      <c r="B155" s="9"/>
      <c r="C155" s="1"/>
      <c r="F155" s="9"/>
      <c r="I155" s="18" t="str">
        <f ca="1">IF(NOT(ISBLANK(H155)),IF(H155&lt;TODAY(),-DATEDIF(H155,TODAY(),"d"),DATEDIF(TODAY(),H155,"d")),"")</f>
        <v/>
      </c>
      <c r="J155" s="9"/>
      <c r="M155" s="30"/>
    </row>
    <row r="156" spans="1:13" x14ac:dyDescent="0.25">
      <c r="B156" s="9"/>
      <c r="C156" s="1"/>
      <c r="F156" s="9"/>
      <c r="I156" s="18" t="str">
        <f ca="1">IF(NOT(ISBLANK(H156)),IF(H156&lt;TODAY(),-DATEDIF(H156,TODAY(),"d"),DATEDIF(TODAY(),H156,"d")),"")</f>
        <v/>
      </c>
      <c r="J156" s="9"/>
      <c r="M156" s="30"/>
    </row>
    <row r="157" spans="1:13" x14ac:dyDescent="0.25">
      <c r="B157" s="9"/>
      <c r="C157" s="1"/>
      <c r="F157" s="9"/>
      <c r="I157" s="18" t="str">
        <f ca="1">IF(NOT(ISBLANK(H157)),IF(H157&lt;TODAY(),-DATEDIF(H157,TODAY(),"d"),DATEDIF(TODAY(),H157,"d")),"")</f>
        <v/>
      </c>
      <c r="J157" s="9"/>
      <c r="M157" s="30"/>
    </row>
    <row r="158" spans="1:13" x14ac:dyDescent="0.25">
      <c r="B158" s="9"/>
      <c r="C158" s="1"/>
      <c r="F158" s="9"/>
      <c r="I158" s="18" t="str">
        <f ca="1">IF(NOT(ISBLANK(H158)),IF(H158&lt;TODAY(),-DATEDIF(H158,TODAY(),"d"),DATEDIF(TODAY(),H158,"d")),"")</f>
        <v/>
      </c>
      <c r="J158" s="9"/>
      <c r="M158" s="30"/>
    </row>
    <row r="159" spans="1:13" x14ac:dyDescent="0.25">
      <c r="B159" s="9"/>
      <c r="C159" s="1"/>
      <c r="F159" s="9"/>
      <c r="I159" s="18" t="str">
        <f ca="1">IF(NOT(ISBLANK(H159)),IF(H159&lt;TODAY(),-DATEDIF(H159,TODAY(),"d"),DATEDIF(TODAY(),H159,"d")),"")</f>
        <v/>
      </c>
      <c r="J159" s="9"/>
      <c r="M159" s="30"/>
    </row>
    <row r="160" spans="1:13" x14ac:dyDescent="0.25">
      <c r="B160" s="9"/>
      <c r="C160" s="1"/>
      <c r="F160" s="9"/>
      <c r="I160" s="18" t="str">
        <f ca="1">IF(NOT(ISBLANK(H160)),IF(H160&lt;TODAY(),-DATEDIF(H160,TODAY(),"d"),DATEDIF(TODAY(),H160,"d")),"")</f>
        <v/>
      </c>
      <c r="J160" s="9"/>
      <c r="M160" s="30"/>
    </row>
    <row r="161" spans="2:13" x14ac:dyDescent="0.25">
      <c r="B161" s="9"/>
      <c r="C161" s="1"/>
      <c r="F161" s="9"/>
      <c r="I161" s="18" t="str">
        <f ca="1">IF(NOT(ISBLANK(H161)),IF(H161&lt;TODAY(),-DATEDIF(H161,TODAY(),"d"),DATEDIF(TODAY(),H161,"d")),"")</f>
        <v/>
      </c>
      <c r="J161" s="9"/>
      <c r="M161" s="30"/>
    </row>
    <row r="162" spans="2:13" x14ac:dyDescent="0.25">
      <c r="B162" s="9"/>
      <c r="C162" s="1"/>
      <c r="F162" s="9"/>
      <c r="I162" s="18" t="str">
        <f ca="1">IF(NOT(ISBLANK(H162)),IF(H162&lt;TODAY(),-DATEDIF(H162,TODAY(),"d"),DATEDIF(TODAY(),H162,"d")),"")</f>
        <v/>
      </c>
      <c r="J162" s="9"/>
      <c r="M162" s="30"/>
    </row>
    <row r="163" spans="2:13" x14ac:dyDescent="0.25">
      <c r="B163" s="9"/>
      <c r="C163" s="1"/>
      <c r="F163" s="9"/>
      <c r="I163" s="18" t="str">
        <f ca="1">IF(NOT(ISBLANK(H163)),IF(H163&lt;TODAY(),-DATEDIF(H163,TODAY(),"d"),DATEDIF(TODAY(),H163,"d")),"")</f>
        <v/>
      </c>
      <c r="J163" s="9"/>
      <c r="M163" s="30"/>
    </row>
    <row r="164" spans="2:13" x14ac:dyDescent="0.25">
      <c r="B164" s="9"/>
      <c r="C164" s="1"/>
      <c r="F164" s="9"/>
      <c r="I164" s="18" t="str">
        <f ca="1">IF(NOT(ISBLANK(H164)),IF(H164&lt;TODAY(),-DATEDIF(H164,TODAY(),"d"),DATEDIF(TODAY(),H164,"d")),"")</f>
        <v/>
      </c>
      <c r="J164" s="9"/>
      <c r="M164" s="30"/>
    </row>
    <row r="165" spans="2:13" x14ac:dyDescent="0.25">
      <c r="B165" s="9"/>
      <c r="C165" s="1"/>
      <c r="F165" s="9"/>
      <c r="I165" s="18" t="str">
        <f ca="1">IF(NOT(ISBLANK(H165)),IF(H165&lt;TODAY(),-DATEDIF(H165,TODAY(),"d"),DATEDIF(TODAY(),H165,"d")),"")</f>
        <v/>
      </c>
      <c r="J165" s="9"/>
      <c r="M165" s="30"/>
    </row>
    <row r="166" spans="2:13" x14ac:dyDescent="0.25">
      <c r="B166" s="9"/>
      <c r="C166" s="1"/>
      <c r="F166" s="9"/>
      <c r="I166" s="18" t="str">
        <f ca="1">IF(NOT(ISBLANK(H166)),IF(H166&lt;TODAY(),-DATEDIF(H166,TODAY(),"d"),DATEDIF(TODAY(),H166,"d")),"")</f>
        <v/>
      </c>
      <c r="J166" s="9"/>
      <c r="M166" s="30"/>
    </row>
    <row r="167" spans="2:13" x14ac:dyDescent="0.25">
      <c r="B167" s="9"/>
      <c r="C167" s="1"/>
      <c r="F167" s="9"/>
      <c r="I167" s="18" t="str">
        <f ca="1">IF(NOT(ISBLANK(H167)),IF(H167&lt;TODAY(),-DATEDIF(H167,TODAY(),"d"),DATEDIF(TODAY(),H167,"d")),"")</f>
        <v/>
      </c>
      <c r="J167" s="9"/>
      <c r="M167" s="30"/>
    </row>
    <row r="168" spans="2:13" x14ac:dyDescent="0.25">
      <c r="B168" s="9"/>
      <c r="C168" s="1"/>
      <c r="F168" s="9"/>
      <c r="I168" s="18" t="str">
        <f ca="1">IF(NOT(ISBLANK(H168)),IF(H168&lt;TODAY(),-DATEDIF(H168,TODAY(),"d"),DATEDIF(TODAY(),H168,"d")),"")</f>
        <v/>
      </c>
      <c r="J168" s="9"/>
      <c r="M168" s="30"/>
    </row>
    <row r="169" spans="2:13" x14ac:dyDescent="0.25">
      <c r="B169" s="9"/>
      <c r="C169" s="1"/>
      <c r="F169" s="9"/>
      <c r="I169" s="18" t="str">
        <f ca="1">IF(NOT(ISBLANK(H169)),IF(H169&lt;TODAY(),-DATEDIF(H169,TODAY(),"d"),DATEDIF(TODAY(),H169,"d")),"")</f>
        <v/>
      </c>
      <c r="J169" s="9"/>
      <c r="M169" s="30"/>
    </row>
    <row r="170" spans="2:13" x14ac:dyDescent="0.25">
      <c r="B170" s="9"/>
      <c r="C170" s="1"/>
      <c r="F170" s="9"/>
      <c r="I170" s="18" t="str">
        <f ca="1">IF(NOT(ISBLANK(H170)),IF(H170&lt;TODAY(),-DATEDIF(H170,TODAY(),"d"),DATEDIF(TODAY(),H170,"d")),"")</f>
        <v/>
      </c>
      <c r="J170" s="9"/>
      <c r="M170" s="30"/>
    </row>
    <row r="171" spans="2:13" x14ac:dyDescent="0.25">
      <c r="B171" s="9"/>
      <c r="C171" s="1"/>
      <c r="F171" s="9"/>
      <c r="I171" s="18" t="str">
        <f ca="1">IF(NOT(ISBLANK(H171)),IF(H171&lt;TODAY(),-DATEDIF(H171,TODAY(),"d"),DATEDIF(TODAY(),H171,"d")),"")</f>
        <v/>
      </c>
      <c r="J171" s="9"/>
      <c r="M171" s="30"/>
    </row>
    <row r="172" spans="2:13" x14ac:dyDescent="0.25">
      <c r="B172" s="9"/>
      <c r="C172" s="1"/>
      <c r="F172" s="9"/>
      <c r="I172" s="18" t="str">
        <f ca="1">IF(NOT(ISBLANK(H172)),IF(H172&lt;TODAY(),-DATEDIF(H172,TODAY(),"d"),DATEDIF(TODAY(),H172,"d")),"")</f>
        <v/>
      </c>
      <c r="J172" s="9"/>
      <c r="M172" s="30"/>
    </row>
    <row r="173" spans="2:13" x14ac:dyDescent="0.25">
      <c r="B173" s="9"/>
      <c r="C173" s="1"/>
      <c r="F173" s="9"/>
      <c r="I173" s="18" t="str">
        <f ca="1">IF(NOT(ISBLANK(H173)),IF(H173&lt;TODAY(),-DATEDIF(H173,TODAY(),"d"),DATEDIF(TODAY(),H173,"d")),"")</f>
        <v/>
      </c>
      <c r="J173" s="9"/>
      <c r="M173" s="30"/>
    </row>
    <row r="174" spans="2:13" x14ac:dyDescent="0.25">
      <c r="B174" s="9"/>
      <c r="C174" s="1"/>
      <c r="F174" s="9"/>
      <c r="I174" s="18" t="str">
        <f ca="1">IF(NOT(ISBLANK(H174)),IF(H174&lt;TODAY(),-DATEDIF(H174,TODAY(),"d"),DATEDIF(TODAY(),H174,"d")),"")</f>
        <v/>
      </c>
      <c r="J174" s="9"/>
      <c r="M174" s="30"/>
    </row>
    <row r="175" spans="2:13" x14ac:dyDescent="0.25">
      <c r="B175" s="9"/>
      <c r="C175" s="1"/>
      <c r="F175" s="9"/>
      <c r="I175" s="18" t="str">
        <f ca="1">IF(NOT(ISBLANK(H175)),IF(H175&lt;TODAY(),-DATEDIF(H175,TODAY(),"d"),DATEDIF(TODAY(),H175,"d")),"")</f>
        <v/>
      </c>
      <c r="J175" s="9"/>
      <c r="M175" s="30"/>
    </row>
    <row r="176" spans="2:13" x14ac:dyDescent="0.25">
      <c r="B176" s="9"/>
      <c r="C176" s="1"/>
      <c r="F176" s="9"/>
      <c r="I176" s="18" t="str">
        <f ca="1">IF(NOT(ISBLANK(H176)),IF(H176&lt;TODAY(),-DATEDIF(H176,TODAY(),"d"),DATEDIF(TODAY(),H176,"d")),"")</f>
        <v/>
      </c>
      <c r="J176" s="9"/>
      <c r="M176" s="30"/>
    </row>
    <row r="177" spans="2:13" x14ac:dyDescent="0.25">
      <c r="B177" s="9"/>
      <c r="C177" s="1"/>
      <c r="F177" s="9"/>
      <c r="I177" s="18" t="str">
        <f ca="1">IF(NOT(ISBLANK(H177)),IF(H177&lt;TODAY(),-DATEDIF(H177,TODAY(),"d"),DATEDIF(TODAY(),H177,"d")),"")</f>
        <v/>
      </c>
      <c r="J177" s="9"/>
      <c r="M177" s="30"/>
    </row>
    <row r="178" spans="2:13" x14ac:dyDescent="0.25">
      <c r="B178" s="9"/>
      <c r="C178" s="1"/>
      <c r="F178" s="9"/>
      <c r="I178" s="18" t="str">
        <f ca="1">IF(NOT(ISBLANK(H178)),IF(H178&lt;TODAY(),-DATEDIF(H178,TODAY(),"d"),DATEDIF(TODAY(),H178,"d")),"")</f>
        <v/>
      </c>
      <c r="J178" s="9"/>
      <c r="M178" s="30"/>
    </row>
    <row r="179" spans="2:13" x14ac:dyDescent="0.25">
      <c r="B179" s="9"/>
      <c r="C179" s="1"/>
      <c r="F179" s="9"/>
      <c r="I179" s="18" t="str">
        <f ca="1">IF(NOT(ISBLANK(H179)),IF(H179&lt;TODAY(),-DATEDIF(H179,TODAY(),"d"),DATEDIF(TODAY(),H179,"d")),"")</f>
        <v/>
      </c>
      <c r="J179" s="9"/>
      <c r="M179" s="30"/>
    </row>
    <row r="180" spans="2:13" x14ac:dyDescent="0.25">
      <c r="B180" s="9"/>
      <c r="C180" s="1"/>
      <c r="F180" s="9"/>
      <c r="I180" s="18" t="str">
        <f ca="1">IF(NOT(ISBLANK(H180)),IF(H180&lt;TODAY(),-DATEDIF(H180,TODAY(),"d"),DATEDIF(TODAY(),H180,"d")),"")</f>
        <v/>
      </c>
      <c r="J180" s="9"/>
      <c r="M180" s="30"/>
    </row>
    <row r="181" spans="2:13" x14ac:dyDescent="0.25">
      <c r="B181" s="9"/>
      <c r="C181" s="1"/>
      <c r="F181" s="9"/>
      <c r="I181" s="18" t="str">
        <f ca="1">IF(NOT(ISBLANK(H181)),IF(H181&lt;TODAY(),-DATEDIF(H181,TODAY(),"d"),DATEDIF(TODAY(),H181,"d")),"")</f>
        <v/>
      </c>
      <c r="J181" s="9"/>
      <c r="M181" s="30"/>
    </row>
    <row r="182" spans="2:13" x14ac:dyDescent="0.25">
      <c r="B182" s="9"/>
      <c r="C182" s="1"/>
      <c r="F182" s="9"/>
      <c r="I182" s="18" t="str">
        <f ca="1">IF(NOT(ISBLANK(H182)),IF(H182&lt;TODAY(),-DATEDIF(H182,TODAY(),"d"),DATEDIF(TODAY(),H182,"d")),"")</f>
        <v/>
      </c>
      <c r="J182" s="9"/>
      <c r="M182" s="30"/>
    </row>
    <row r="183" spans="2:13" x14ac:dyDescent="0.25">
      <c r="B183" s="9"/>
      <c r="C183" s="1"/>
      <c r="F183" s="9"/>
      <c r="I183" s="18" t="str">
        <f ca="1">IF(NOT(ISBLANK(H183)),IF(H183&lt;TODAY(),-DATEDIF(H183,TODAY(),"d"),DATEDIF(TODAY(),H183,"d")),"")</f>
        <v/>
      </c>
      <c r="J183" s="9"/>
      <c r="M183" s="30"/>
    </row>
    <row r="184" spans="2:13" x14ac:dyDescent="0.25">
      <c r="B184" s="9"/>
      <c r="C184" s="1"/>
      <c r="F184" s="9"/>
      <c r="I184" s="18" t="str">
        <f ca="1">IF(NOT(ISBLANK(H184)),IF(H184&lt;TODAY(),-DATEDIF(H184,TODAY(),"d"),DATEDIF(TODAY(),H184,"d")),"")</f>
        <v/>
      </c>
      <c r="J184" s="9"/>
      <c r="M184" s="30"/>
    </row>
    <row r="185" spans="2:13" x14ac:dyDescent="0.25">
      <c r="B185" s="9"/>
      <c r="C185" s="1"/>
      <c r="F185" s="9"/>
      <c r="I185" s="18" t="str">
        <f ca="1">IF(NOT(ISBLANK(H185)),IF(H185&lt;TODAY(),-DATEDIF(H185,TODAY(),"d"),DATEDIF(TODAY(),H185,"d")),"")</f>
        <v/>
      </c>
      <c r="J185" s="9"/>
      <c r="M185" s="30"/>
    </row>
    <row r="186" spans="2:13" x14ac:dyDescent="0.25">
      <c r="B186" s="9"/>
      <c r="C186" s="1"/>
      <c r="F186" s="9"/>
      <c r="I186" s="18" t="str">
        <f ca="1">IF(NOT(ISBLANK(H186)),IF(H186&lt;TODAY(),-DATEDIF(H186,TODAY(),"d"),DATEDIF(TODAY(),H186,"d")),"")</f>
        <v/>
      </c>
      <c r="J186" s="9"/>
      <c r="M186" s="30"/>
    </row>
    <row r="187" spans="2:13" x14ac:dyDescent="0.25">
      <c r="B187" s="9"/>
      <c r="C187" s="1"/>
      <c r="F187" s="9"/>
      <c r="I187" s="18" t="str">
        <f ca="1">IF(NOT(ISBLANK(H187)),IF(H187&lt;TODAY(),-DATEDIF(H187,TODAY(),"d"),DATEDIF(TODAY(),H187,"d")),"")</f>
        <v/>
      </c>
      <c r="J187" s="9"/>
      <c r="M187" s="30"/>
    </row>
    <row r="188" spans="2:13" x14ac:dyDescent="0.25">
      <c r="B188" s="9"/>
      <c r="C188" s="1"/>
      <c r="F188" s="9"/>
      <c r="I188" s="18" t="str">
        <f ca="1">IF(NOT(ISBLANK(H188)),IF(H188&lt;TODAY(),-DATEDIF(H188,TODAY(),"d"),DATEDIF(TODAY(),H188,"d")),"")</f>
        <v/>
      </c>
      <c r="J188" s="9"/>
      <c r="M188" s="30"/>
    </row>
    <row r="189" spans="2:13" x14ac:dyDescent="0.25">
      <c r="B189" s="9"/>
      <c r="C189" s="1"/>
      <c r="F189" s="9"/>
      <c r="I189" s="18" t="str">
        <f ca="1">IF(NOT(ISBLANK(H189)),IF(H189&lt;TODAY(),-DATEDIF(H189,TODAY(),"d"),DATEDIF(TODAY(),H189,"d")),"")</f>
        <v/>
      </c>
      <c r="J189" s="9"/>
      <c r="M189" s="30"/>
    </row>
    <row r="190" spans="2:13" x14ac:dyDescent="0.25">
      <c r="B190" s="9"/>
      <c r="C190" s="1"/>
      <c r="F190" s="9"/>
      <c r="I190" s="18" t="str">
        <f ca="1">IF(NOT(ISBLANK(H190)),IF(H190&lt;TODAY(),-DATEDIF(H190,TODAY(),"d"),DATEDIF(TODAY(),H190,"d")),"")</f>
        <v/>
      </c>
      <c r="J190" s="9"/>
      <c r="M190" s="30"/>
    </row>
    <row r="191" spans="2:13" x14ac:dyDescent="0.25">
      <c r="B191" s="9"/>
      <c r="C191" s="1"/>
      <c r="F191" s="9"/>
      <c r="I191" s="18" t="str">
        <f ca="1">IF(NOT(ISBLANK(H191)),IF(H191&lt;TODAY(),-DATEDIF(H191,TODAY(),"d"),DATEDIF(TODAY(),H191,"d")),"")</f>
        <v/>
      </c>
      <c r="J191" s="9"/>
      <c r="M191" s="30"/>
    </row>
    <row r="192" spans="2:13" x14ac:dyDescent="0.25">
      <c r="B192" s="9"/>
      <c r="C192" s="1"/>
      <c r="F192" s="9"/>
      <c r="I192" s="18" t="str">
        <f ca="1">IF(NOT(ISBLANK(H192)),IF(H192&lt;TODAY(),-DATEDIF(H192,TODAY(),"d"),DATEDIF(TODAY(),H192,"d")),"")</f>
        <v/>
      </c>
      <c r="J192" s="9"/>
      <c r="M192" s="30"/>
    </row>
    <row r="193" spans="2:13" x14ac:dyDescent="0.25">
      <c r="B193" s="9"/>
      <c r="C193" s="1"/>
      <c r="F193" s="9"/>
      <c r="I193" s="18" t="str">
        <f ca="1">IF(NOT(ISBLANK(H193)),IF(H193&lt;TODAY(),-DATEDIF(H193,TODAY(),"d"),DATEDIF(TODAY(),H193,"d")),"")</f>
        <v/>
      </c>
      <c r="J193" s="9"/>
      <c r="M193" s="30"/>
    </row>
    <row r="194" spans="2:13" x14ac:dyDescent="0.25">
      <c r="B194" s="9"/>
      <c r="C194" s="1"/>
      <c r="F194" s="9"/>
      <c r="I194" s="18" t="str">
        <f ca="1">IF(NOT(ISBLANK(H194)),IF(H194&lt;TODAY(),-DATEDIF(H194,TODAY(),"d"),DATEDIF(TODAY(),H194,"d")),"")</f>
        <v/>
      </c>
      <c r="J194" s="9"/>
      <c r="M194" s="30"/>
    </row>
    <row r="195" spans="2:13" x14ac:dyDescent="0.25">
      <c r="B195" s="9"/>
      <c r="C195" s="1"/>
      <c r="F195" s="9"/>
      <c r="I195" s="18" t="str">
        <f ca="1">IF(NOT(ISBLANK(H195)),IF(H195&lt;TODAY(),-DATEDIF(H195,TODAY(),"d"),DATEDIF(TODAY(),H195,"d")),"")</f>
        <v/>
      </c>
      <c r="J195" s="9"/>
      <c r="M195" s="30"/>
    </row>
    <row r="196" spans="2:13" x14ac:dyDescent="0.25">
      <c r="B196" s="9"/>
      <c r="C196" s="1"/>
      <c r="F196" s="9"/>
      <c r="I196" s="18" t="str">
        <f ca="1">IF(NOT(ISBLANK(H196)),IF(H196&lt;TODAY(),-DATEDIF(H196,TODAY(),"d"),DATEDIF(TODAY(),H196,"d")),"")</f>
        <v/>
      </c>
      <c r="J196" s="9"/>
      <c r="M196" s="30"/>
    </row>
    <row r="197" spans="2:13" x14ac:dyDescent="0.25">
      <c r="B197" s="9"/>
      <c r="C197" s="1"/>
      <c r="F197" s="9"/>
      <c r="I197" s="18" t="str">
        <f ca="1">IF(NOT(ISBLANK(H197)),IF(H197&lt;TODAY(),-DATEDIF(H197,TODAY(),"d"),DATEDIF(TODAY(),H197,"d")),"")</f>
        <v/>
      </c>
      <c r="J197" s="9"/>
      <c r="M197" s="30"/>
    </row>
    <row r="198" spans="2:13" x14ac:dyDescent="0.25">
      <c r="B198" s="9"/>
      <c r="C198" s="1"/>
      <c r="F198" s="9"/>
      <c r="I198" s="18" t="str">
        <f ca="1">IF(NOT(ISBLANK(H198)),IF(H198&lt;TODAY(),-DATEDIF(H198,TODAY(),"d"),DATEDIF(TODAY(),H198,"d")),"")</f>
        <v/>
      </c>
      <c r="J198" s="9"/>
      <c r="M198" s="30"/>
    </row>
    <row r="199" spans="2:13" x14ac:dyDescent="0.25">
      <c r="B199" s="9"/>
      <c r="C199" s="1"/>
      <c r="F199" s="9"/>
      <c r="I199" s="18" t="str">
        <f ca="1">IF(NOT(ISBLANK(H199)),IF(H199&lt;TODAY(),-DATEDIF(H199,TODAY(),"d"),DATEDIF(TODAY(),H199,"d")),"")</f>
        <v/>
      </c>
      <c r="J199" s="9"/>
      <c r="M199" s="30"/>
    </row>
    <row r="200" spans="2:13" x14ac:dyDescent="0.25">
      <c r="B200" s="9"/>
      <c r="C200" s="1"/>
      <c r="F200" s="9"/>
      <c r="I200" s="18" t="str">
        <f ca="1">IF(NOT(ISBLANK(H200)),IF(H200&lt;TODAY(),-DATEDIF(H200,TODAY(),"d"),DATEDIF(TODAY(),H200,"d")),"")</f>
        <v/>
      </c>
      <c r="J200" s="9"/>
      <c r="M200" s="30"/>
    </row>
    <row r="201" spans="2:13" x14ac:dyDescent="0.25">
      <c r="B201" s="9"/>
      <c r="C201" s="1"/>
      <c r="F201" s="9"/>
      <c r="I201" s="18" t="str">
        <f ca="1">IF(NOT(ISBLANK(H201)),IF(H201&lt;TODAY(),-DATEDIF(H201,TODAY(),"d"),DATEDIF(TODAY(),H201,"d")),"")</f>
        <v/>
      </c>
      <c r="J201" s="9"/>
      <c r="M201" s="30"/>
    </row>
    <row r="202" spans="2:13" x14ac:dyDescent="0.25">
      <c r="B202" s="9"/>
      <c r="C202" s="1"/>
      <c r="F202" s="9"/>
      <c r="I202" s="18" t="str">
        <f ca="1">IF(NOT(ISBLANK(H202)),IF(H202&lt;TODAY(),-DATEDIF(H202,TODAY(),"d"),DATEDIF(TODAY(),H202,"d")),"")</f>
        <v/>
      </c>
      <c r="J202" s="9"/>
      <c r="M202" s="30"/>
    </row>
    <row r="203" spans="2:13" x14ac:dyDescent="0.25">
      <c r="B203" s="9"/>
      <c r="C203" s="1"/>
      <c r="F203" s="9"/>
      <c r="I203" s="18" t="str">
        <f ca="1">IF(NOT(ISBLANK(H203)),IF(H203&lt;TODAY(),-DATEDIF(H203,TODAY(),"d"),DATEDIF(TODAY(),H203,"d")),"")</f>
        <v/>
      </c>
      <c r="J203" s="9"/>
      <c r="M203" s="30"/>
    </row>
    <row r="204" spans="2:13" x14ac:dyDescent="0.25">
      <c r="B204" s="9"/>
      <c r="C204" s="1"/>
      <c r="F204" s="9"/>
      <c r="I204" s="18" t="str">
        <f ca="1">IF(NOT(ISBLANK(H204)),IF(H204&lt;TODAY(),-DATEDIF(H204,TODAY(),"d"),DATEDIF(TODAY(),H204,"d")),"")</f>
        <v/>
      </c>
      <c r="J204" s="9"/>
      <c r="M204" s="30"/>
    </row>
    <row r="205" spans="2:13" x14ac:dyDescent="0.25">
      <c r="B205" s="9"/>
      <c r="C205" s="1"/>
      <c r="F205" s="9"/>
      <c r="I205" s="18" t="str">
        <f ca="1">IF(NOT(ISBLANK(H205)),IF(H205&lt;TODAY(),-DATEDIF(H205,TODAY(),"d"),DATEDIF(TODAY(),H205,"d")),"")</f>
        <v/>
      </c>
      <c r="J205" s="9"/>
      <c r="M205" s="30"/>
    </row>
    <row r="206" spans="2:13" x14ac:dyDescent="0.25">
      <c r="B206" s="9"/>
      <c r="C206" s="1"/>
      <c r="F206" s="9"/>
      <c r="I206" s="18" t="str">
        <f ca="1">IF(NOT(ISBLANK(H206)),IF(H206&lt;TODAY(),-DATEDIF(H206,TODAY(),"d"),DATEDIF(TODAY(),H206,"d")),"")</f>
        <v/>
      </c>
      <c r="J206" s="9"/>
      <c r="M206" s="30"/>
    </row>
    <row r="207" spans="2:13" x14ac:dyDescent="0.25">
      <c r="B207" s="9"/>
      <c r="C207" s="1"/>
      <c r="F207" s="9"/>
      <c r="I207" s="18" t="str">
        <f ca="1">IF(NOT(ISBLANK(H207)),IF(H207&lt;TODAY(),-DATEDIF(H207,TODAY(),"d"),DATEDIF(TODAY(),H207,"d")),"")</f>
        <v/>
      </c>
      <c r="J207" s="9"/>
      <c r="M207" s="30"/>
    </row>
    <row r="208" spans="2:13" x14ac:dyDescent="0.25">
      <c r="B208" s="9"/>
      <c r="C208" s="1"/>
      <c r="F208" s="9"/>
      <c r="I208" s="18" t="str">
        <f ca="1">IF(NOT(ISBLANK(H208)),IF(H208&lt;TODAY(),-DATEDIF(H208,TODAY(),"d"),DATEDIF(TODAY(),H208,"d")),"")</f>
        <v/>
      </c>
      <c r="J208" s="9"/>
      <c r="M208" s="30"/>
    </row>
    <row r="209" spans="2:13" x14ac:dyDescent="0.25">
      <c r="B209" s="9"/>
      <c r="C209" s="1"/>
      <c r="F209" s="9"/>
      <c r="I209" s="18" t="str">
        <f ca="1">IF(NOT(ISBLANK(H209)),IF(H209&lt;TODAY(),-DATEDIF(H209,TODAY(),"d"),DATEDIF(TODAY(),H209,"d")),"")</f>
        <v/>
      </c>
      <c r="J209" s="9"/>
      <c r="M209" s="30"/>
    </row>
    <row r="210" spans="2:13" x14ac:dyDescent="0.25">
      <c r="B210" s="9"/>
      <c r="C210" s="1"/>
      <c r="F210" s="9"/>
      <c r="I210" s="18" t="str">
        <f ca="1">IF(NOT(ISBLANK(H210)),IF(H210&lt;TODAY(),-DATEDIF(H210,TODAY(),"d"),DATEDIF(TODAY(),H210,"d")),"")</f>
        <v/>
      </c>
      <c r="J210" s="9"/>
      <c r="M210" s="30"/>
    </row>
    <row r="211" spans="2:13" x14ac:dyDescent="0.25">
      <c r="B211" s="9"/>
      <c r="C211" s="1"/>
      <c r="F211" s="9"/>
      <c r="I211" s="18" t="str">
        <f ca="1">IF(NOT(ISBLANK(H211)),IF(H211&lt;TODAY(),-DATEDIF(H211,TODAY(),"d"),DATEDIF(TODAY(),H211,"d")),"")</f>
        <v/>
      </c>
      <c r="J211" s="9"/>
      <c r="M211" s="30"/>
    </row>
    <row r="212" spans="2:13" x14ac:dyDescent="0.25">
      <c r="B212" s="9"/>
      <c r="C212" s="1"/>
      <c r="F212" s="9"/>
      <c r="I212" s="18" t="str">
        <f ca="1">IF(NOT(ISBLANK(H212)),IF(H212&lt;TODAY(),-DATEDIF(H212,TODAY(),"d"),DATEDIF(TODAY(),H212,"d")),"")</f>
        <v/>
      </c>
      <c r="J212" s="9"/>
      <c r="M212" s="30"/>
    </row>
    <row r="213" spans="2:13" x14ac:dyDescent="0.25">
      <c r="B213" s="9"/>
      <c r="C213" s="1"/>
      <c r="F213" s="9"/>
      <c r="I213" s="18" t="str">
        <f ca="1">IF(NOT(ISBLANK(H213)),IF(H213&lt;TODAY(),-DATEDIF(H213,TODAY(),"d"),DATEDIF(TODAY(),H213,"d")),"")</f>
        <v/>
      </c>
      <c r="J213" s="9"/>
      <c r="M213" s="30"/>
    </row>
    <row r="214" spans="2:13" x14ac:dyDescent="0.25">
      <c r="B214" s="9"/>
      <c r="C214" s="1"/>
      <c r="F214" s="9"/>
      <c r="I214" s="18" t="str">
        <f ca="1">IF(NOT(ISBLANK(H214)),IF(H214&lt;TODAY(),-DATEDIF(H214,TODAY(),"d"),DATEDIF(TODAY(),H214,"d")),"")</f>
        <v/>
      </c>
      <c r="J214" s="9"/>
      <c r="M214" s="30"/>
    </row>
    <row r="215" spans="2:13" x14ac:dyDescent="0.25">
      <c r="B215" s="9"/>
      <c r="C215" s="1"/>
      <c r="F215" s="9"/>
      <c r="I215" s="18" t="str">
        <f ca="1">IF(NOT(ISBLANK(H215)),IF(H215&lt;TODAY(),-DATEDIF(H215,TODAY(),"d"),DATEDIF(TODAY(),H215,"d")),"")</f>
        <v/>
      </c>
      <c r="J215" s="9"/>
      <c r="M215" s="30"/>
    </row>
    <row r="216" spans="2:13" x14ac:dyDescent="0.25">
      <c r="B216" s="9"/>
      <c r="C216" s="1"/>
      <c r="F216" s="9"/>
      <c r="I216" s="18" t="str">
        <f ca="1">IF(NOT(ISBLANK(H216)),IF(H216&lt;TODAY(),-DATEDIF(H216,TODAY(),"d"),DATEDIF(TODAY(),H216,"d")),"")</f>
        <v/>
      </c>
      <c r="J216" s="9"/>
      <c r="M216" s="30"/>
    </row>
    <row r="217" spans="2:13" x14ac:dyDescent="0.25">
      <c r="B217" s="9"/>
      <c r="C217" s="1"/>
      <c r="F217" s="9"/>
      <c r="I217" s="18" t="str">
        <f ca="1">IF(NOT(ISBLANK(H217)),IF(H217&lt;TODAY(),-DATEDIF(H217,TODAY(),"d"),DATEDIF(TODAY(),H217,"d")),"")</f>
        <v/>
      </c>
      <c r="J217" s="9"/>
      <c r="M217" s="30"/>
    </row>
    <row r="218" spans="2:13" x14ac:dyDescent="0.25">
      <c r="B218" s="9"/>
      <c r="C218" s="1"/>
      <c r="F218" s="9"/>
      <c r="I218" s="18" t="str">
        <f ca="1">IF(NOT(ISBLANK(H218)),IF(H218&lt;TODAY(),-DATEDIF(H218,TODAY(),"d"),DATEDIF(TODAY(),H218,"d")),"")</f>
        <v/>
      </c>
      <c r="J218" s="9"/>
      <c r="M218" s="30"/>
    </row>
    <row r="219" spans="2:13" x14ac:dyDescent="0.25">
      <c r="B219" s="9"/>
      <c r="C219" s="1"/>
      <c r="F219" s="9"/>
      <c r="I219" s="18" t="str">
        <f ca="1">IF(NOT(ISBLANK(H219)),IF(H219&lt;TODAY(),-DATEDIF(H219,TODAY(),"d"),DATEDIF(TODAY(),H219,"d")),"")</f>
        <v/>
      </c>
      <c r="J219" s="9"/>
      <c r="M219" s="30"/>
    </row>
    <row r="220" spans="2:13" x14ac:dyDescent="0.25">
      <c r="B220" s="9"/>
      <c r="C220" s="1"/>
      <c r="F220" s="9"/>
      <c r="I220" s="18" t="str">
        <f ca="1">IF(NOT(ISBLANK(H220)),IF(H220&lt;TODAY(),-DATEDIF(H220,TODAY(),"d"),DATEDIF(TODAY(),H220,"d")),"")</f>
        <v/>
      </c>
      <c r="J220" s="9"/>
      <c r="M220" s="30"/>
    </row>
    <row r="221" spans="2:13" x14ac:dyDescent="0.25">
      <c r="B221" s="9"/>
      <c r="C221" s="1"/>
      <c r="F221" s="9"/>
      <c r="I221" s="18" t="str">
        <f ca="1">IF(NOT(ISBLANK(H221)),IF(H221&lt;TODAY(),-DATEDIF(H221,TODAY(),"d"),DATEDIF(TODAY(),H221,"d")),"")</f>
        <v/>
      </c>
      <c r="J221" s="9"/>
      <c r="M221" s="30"/>
    </row>
    <row r="222" spans="2:13" x14ac:dyDescent="0.25">
      <c r="B222" s="9"/>
      <c r="C222" s="1"/>
      <c r="F222" s="9"/>
      <c r="I222" s="18" t="str">
        <f ca="1">IF(NOT(ISBLANK(H222)),IF(H222&lt;TODAY(),-DATEDIF(H222,TODAY(),"d"),DATEDIF(TODAY(),H222,"d")),"")</f>
        <v/>
      </c>
      <c r="J222" s="9"/>
      <c r="M222" s="30"/>
    </row>
    <row r="223" spans="2:13" x14ac:dyDescent="0.25">
      <c r="B223" s="9"/>
      <c r="C223" s="1"/>
      <c r="F223" s="9"/>
      <c r="I223" s="18" t="str">
        <f ca="1">IF(NOT(ISBLANK(H223)),IF(H223&lt;TODAY(),-DATEDIF(H223,TODAY(),"d"),DATEDIF(TODAY(),H223,"d")),"")</f>
        <v/>
      </c>
      <c r="J223" s="9"/>
      <c r="M223" s="30"/>
    </row>
    <row r="224" spans="2:13" x14ac:dyDescent="0.25">
      <c r="B224" s="9"/>
      <c r="C224" s="1"/>
      <c r="F224" s="9"/>
      <c r="I224" s="18" t="str">
        <f ca="1">IF(NOT(ISBLANK(H224)),IF(H224&lt;TODAY(),-DATEDIF(H224,TODAY(),"d"),DATEDIF(TODAY(),H224,"d")),"")</f>
        <v/>
      </c>
      <c r="J224" s="9"/>
      <c r="M224" s="30"/>
    </row>
    <row r="225" spans="2:13" x14ac:dyDescent="0.25">
      <c r="B225" s="9"/>
      <c r="C225" s="1"/>
      <c r="F225" s="9"/>
      <c r="I225" s="18" t="str">
        <f ca="1">IF(NOT(ISBLANK(H225)),IF(H225&lt;TODAY(),-DATEDIF(H225,TODAY(),"d"),DATEDIF(TODAY(),H225,"d")),"")</f>
        <v/>
      </c>
      <c r="J225" s="9"/>
      <c r="M225" s="30"/>
    </row>
    <row r="226" spans="2:13" x14ac:dyDescent="0.25">
      <c r="B226" s="9"/>
      <c r="C226" s="1"/>
      <c r="F226" s="9"/>
      <c r="I226" s="18" t="str">
        <f ca="1">IF(NOT(ISBLANK(H226)),IF(H226&lt;TODAY(),-DATEDIF(H226,TODAY(),"d"),DATEDIF(TODAY(),H226,"d")),"")</f>
        <v/>
      </c>
      <c r="J226" s="9"/>
      <c r="M226" s="30"/>
    </row>
    <row r="227" spans="2:13" x14ac:dyDescent="0.25">
      <c r="B227" s="9"/>
      <c r="C227" s="1"/>
      <c r="F227" s="9"/>
      <c r="I227" s="18" t="str">
        <f ca="1">IF(NOT(ISBLANK(H227)),IF(H227&lt;TODAY(),-DATEDIF(H227,TODAY(),"d"),DATEDIF(TODAY(),H227,"d")),"")</f>
        <v/>
      </c>
      <c r="J227" s="9"/>
      <c r="M227" s="30"/>
    </row>
    <row r="228" spans="2:13" x14ac:dyDescent="0.25">
      <c r="B228" s="9"/>
      <c r="C228" s="1"/>
      <c r="F228" s="9"/>
      <c r="I228" s="18" t="str">
        <f ca="1">IF(NOT(ISBLANK(H228)),IF(H228&lt;TODAY(),-DATEDIF(H228,TODAY(),"d"),DATEDIF(TODAY(),H228,"d")),"")</f>
        <v/>
      </c>
      <c r="J228" s="9"/>
      <c r="M228" s="30"/>
    </row>
    <row r="229" spans="2:13" x14ac:dyDescent="0.25">
      <c r="B229" s="9"/>
      <c r="C229" s="1"/>
      <c r="F229" s="9"/>
      <c r="I229" s="18" t="str">
        <f ca="1">IF(NOT(ISBLANK(H229)),IF(H229&lt;TODAY(),-DATEDIF(H229,TODAY(),"d"),DATEDIF(TODAY(),H229,"d")),"")</f>
        <v/>
      </c>
      <c r="J229" s="9"/>
      <c r="M229" s="30"/>
    </row>
    <row r="230" spans="2:13" x14ac:dyDescent="0.25">
      <c r="B230" s="9"/>
      <c r="C230" s="1"/>
      <c r="F230" s="9"/>
      <c r="I230" s="18" t="str">
        <f ca="1">IF(NOT(ISBLANK(H230)),IF(H230&lt;TODAY(),-DATEDIF(H230,TODAY(),"d"),DATEDIF(TODAY(),H230,"d")),"")</f>
        <v/>
      </c>
      <c r="J230" s="9"/>
      <c r="M230" s="30"/>
    </row>
    <row r="231" spans="2:13" x14ac:dyDescent="0.25">
      <c r="B231" s="9"/>
      <c r="C231" s="1"/>
      <c r="F231" s="9"/>
      <c r="I231" s="18" t="str">
        <f ca="1">IF(NOT(ISBLANK(H231)),IF(H231&lt;TODAY(),-DATEDIF(H231,TODAY(),"d"),DATEDIF(TODAY(),H231,"d")),"")</f>
        <v/>
      </c>
      <c r="J231" s="9"/>
      <c r="M231" s="30"/>
    </row>
    <row r="232" spans="2:13" x14ac:dyDescent="0.25">
      <c r="B232" s="9"/>
      <c r="C232" s="1"/>
      <c r="F232" s="9"/>
      <c r="I232" s="18" t="str">
        <f ca="1">IF(NOT(ISBLANK(H232)),IF(H232&lt;TODAY(),-DATEDIF(H232,TODAY(),"d"),DATEDIF(TODAY(),H232,"d")),"")</f>
        <v/>
      </c>
      <c r="J232" s="9"/>
      <c r="M232" s="30"/>
    </row>
    <row r="233" spans="2:13" x14ac:dyDescent="0.25">
      <c r="B233" s="9"/>
      <c r="C233" s="1"/>
      <c r="F233" s="9"/>
      <c r="I233" s="18" t="str">
        <f ca="1">IF(NOT(ISBLANK(H233)),IF(H233&lt;TODAY(),-DATEDIF(H233,TODAY(),"d"),DATEDIF(TODAY(),H233,"d")),"")</f>
        <v/>
      </c>
      <c r="J233" s="9"/>
      <c r="M233" s="30"/>
    </row>
    <row r="234" spans="2:13" x14ac:dyDescent="0.25">
      <c r="B234" s="9"/>
      <c r="C234" s="1"/>
      <c r="F234" s="9"/>
      <c r="I234" s="18" t="str">
        <f ca="1">IF(NOT(ISBLANK(H234)),IF(H234&lt;TODAY(),-DATEDIF(H234,TODAY(),"d"),DATEDIF(TODAY(),H234,"d")),"")</f>
        <v/>
      </c>
      <c r="J234" s="9"/>
      <c r="M234" s="30"/>
    </row>
    <row r="235" spans="2:13" x14ac:dyDescent="0.25">
      <c r="B235" s="9"/>
      <c r="C235" s="1"/>
      <c r="F235" s="9"/>
      <c r="I235" s="18" t="str">
        <f ca="1">IF(NOT(ISBLANK(H235)),IF(H235&lt;TODAY(),-DATEDIF(H235,TODAY(),"d"),DATEDIF(TODAY(),H235,"d")),"")</f>
        <v/>
      </c>
      <c r="J235" s="9"/>
      <c r="M235" s="30"/>
    </row>
    <row r="236" spans="2:13" x14ac:dyDescent="0.25">
      <c r="B236" s="9"/>
      <c r="C236" s="1"/>
      <c r="F236" s="9"/>
      <c r="I236" s="18" t="str">
        <f ca="1">IF(NOT(ISBLANK(H236)),IF(H236&lt;TODAY(),-DATEDIF(H236,TODAY(),"d"),DATEDIF(TODAY(),H236,"d")),"")</f>
        <v/>
      </c>
      <c r="J236" s="9"/>
      <c r="M236" s="30"/>
    </row>
    <row r="237" spans="2:13" x14ac:dyDescent="0.25">
      <c r="B237" s="9"/>
      <c r="C237" s="1"/>
      <c r="F237" s="9"/>
      <c r="I237" s="18" t="str">
        <f ca="1">IF(NOT(ISBLANK(H237)),IF(H237&lt;TODAY(),-DATEDIF(H237,TODAY(),"d"),DATEDIF(TODAY(),H237,"d")),"")</f>
        <v/>
      </c>
      <c r="J237" s="9"/>
      <c r="M237" s="30"/>
    </row>
    <row r="238" spans="2:13" x14ac:dyDescent="0.25">
      <c r="B238" s="9"/>
      <c r="C238" s="1"/>
      <c r="F238" s="9"/>
      <c r="I238" s="18" t="str">
        <f ca="1">IF(NOT(ISBLANK(H238)),IF(H238&lt;TODAY(),-DATEDIF(H238,TODAY(),"d"),DATEDIF(TODAY(),H238,"d")),"")</f>
        <v/>
      </c>
      <c r="J238" s="9"/>
      <c r="M238" s="30"/>
    </row>
    <row r="239" spans="2:13" x14ac:dyDescent="0.25">
      <c r="B239" s="9"/>
      <c r="C239" s="1"/>
      <c r="F239" s="9"/>
      <c r="I239" s="18" t="str">
        <f ca="1">IF(NOT(ISBLANK(H239)),IF(H239&lt;TODAY(),-DATEDIF(H239,TODAY(),"d"),DATEDIF(TODAY(),H239,"d")),"")</f>
        <v/>
      </c>
      <c r="J239" s="9"/>
      <c r="M239" s="30"/>
    </row>
    <row r="240" spans="2:13" x14ac:dyDescent="0.25">
      <c r="B240" s="9"/>
      <c r="C240" s="1"/>
      <c r="F240" s="9"/>
      <c r="I240" s="18" t="str">
        <f ca="1">IF(NOT(ISBLANK(H240)),IF(H240&lt;TODAY(),-DATEDIF(H240,TODAY(),"d"),DATEDIF(TODAY(),H240,"d")),"")</f>
        <v/>
      </c>
      <c r="J240" s="9"/>
      <c r="M240" s="30"/>
    </row>
    <row r="241" spans="2:13" x14ac:dyDescent="0.25">
      <c r="B241" s="9"/>
      <c r="C241" s="1"/>
      <c r="F241" s="9"/>
      <c r="I241" s="18" t="str">
        <f ca="1">IF(NOT(ISBLANK(H241)),IF(H241&lt;TODAY(),-DATEDIF(H241,TODAY(),"d"),DATEDIF(TODAY(),H241,"d")),"")</f>
        <v/>
      </c>
      <c r="J241" s="9"/>
      <c r="M241" s="30"/>
    </row>
    <row r="242" spans="2:13" x14ac:dyDescent="0.25">
      <c r="B242" s="9"/>
      <c r="C242" s="1"/>
      <c r="F242" s="9"/>
      <c r="I242" s="18" t="str">
        <f ca="1">IF(NOT(ISBLANK(H242)),IF(H242&lt;TODAY(),-DATEDIF(H242,TODAY(),"d"),DATEDIF(TODAY(),H242,"d")),"")</f>
        <v/>
      </c>
      <c r="J242" s="9"/>
      <c r="M242" s="30"/>
    </row>
    <row r="243" spans="2:13" x14ac:dyDescent="0.25">
      <c r="B243" s="9"/>
      <c r="C243" s="1"/>
      <c r="F243" s="9"/>
      <c r="I243" s="18" t="str">
        <f ca="1">IF(NOT(ISBLANK(H243)),IF(H243&lt;TODAY(),-DATEDIF(H243,TODAY(),"d"),DATEDIF(TODAY(),H243,"d")),"")</f>
        <v/>
      </c>
      <c r="J243" s="9"/>
      <c r="M243" s="30"/>
    </row>
    <row r="244" spans="2:13" x14ac:dyDescent="0.25">
      <c r="B244" s="9"/>
      <c r="C244" s="1"/>
      <c r="F244" s="9"/>
      <c r="I244" s="18" t="str">
        <f ca="1">IF(NOT(ISBLANK(H244)),IF(H244&lt;TODAY(),-DATEDIF(H244,TODAY(),"d"),DATEDIF(TODAY(),H244,"d")),"")</f>
        <v/>
      </c>
      <c r="J244" s="9"/>
      <c r="M244" s="30"/>
    </row>
    <row r="245" spans="2:13" x14ac:dyDescent="0.25">
      <c r="B245" s="9"/>
      <c r="C245" s="1"/>
      <c r="F245" s="9"/>
      <c r="I245" s="18" t="str">
        <f ca="1">IF(NOT(ISBLANK(H245)),IF(H245&lt;TODAY(),-DATEDIF(H245,TODAY(),"d"),DATEDIF(TODAY(),H245,"d")),"")</f>
        <v/>
      </c>
      <c r="J245" s="9"/>
      <c r="M245" s="30"/>
    </row>
    <row r="246" spans="2:13" x14ac:dyDescent="0.25">
      <c r="B246" s="9"/>
      <c r="C246" s="1"/>
      <c r="F246" s="9"/>
      <c r="I246" s="18" t="str">
        <f ca="1">IF(NOT(ISBLANK(H246)),IF(H246&lt;TODAY(),-DATEDIF(H246,TODAY(),"d"),DATEDIF(TODAY(),H246,"d")),"")</f>
        <v/>
      </c>
      <c r="J246" s="9"/>
      <c r="M246" s="30"/>
    </row>
    <row r="247" spans="2:13" x14ac:dyDescent="0.25">
      <c r="B247" s="9"/>
      <c r="C247" s="1"/>
      <c r="F247" s="9"/>
      <c r="I247" s="18" t="str">
        <f ca="1">IF(NOT(ISBLANK(H247)),IF(H247&lt;TODAY(),-DATEDIF(H247,TODAY(),"d"),DATEDIF(TODAY(),H247,"d")),"")</f>
        <v/>
      </c>
      <c r="J247" s="9"/>
      <c r="M247" s="30"/>
    </row>
    <row r="248" spans="2:13" x14ac:dyDescent="0.25">
      <c r="B248" s="9"/>
      <c r="C248" s="1"/>
      <c r="F248" s="9"/>
      <c r="I248" s="18" t="str">
        <f ca="1">IF(NOT(ISBLANK(H248)),IF(H248&lt;TODAY(),-DATEDIF(H248,TODAY(),"d"),DATEDIF(TODAY(),H248,"d")),"")</f>
        <v/>
      </c>
      <c r="J248" s="9"/>
      <c r="M248" s="30"/>
    </row>
    <row r="249" spans="2:13" x14ac:dyDescent="0.25">
      <c r="B249" s="9"/>
      <c r="C249" s="1"/>
      <c r="F249" s="9"/>
      <c r="I249" s="18" t="str">
        <f ca="1">IF(NOT(ISBLANK(H249)),IF(H249&lt;TODAY(),-DATEDIF(H249,TODAY(),"d"),DATEDIF(TODAY(),H249,"d")),"")</f>
        <v/>
      </c>
      <c r="J249" s="9"/>
      <c r="M249" s="30"/>
    </row>
    <row r="250" spans="2:13" x14ac:dyDescent="0.25">
      <c r="B250" s="9"/>
      <c r="C250" s="1"/>
      <c r="F250" s="9"/>
      <c r="I250" s="18" t="str">
        <f ca="1">IF(NOT(ISBLANK(H250)),IF(H250&lt;TODAY(),-DATEDIF(H250,TODAY(),"d"),DATEDIF(TODAY(),H250,"d")),"")</f>
        <v/>
      </c>
      <c r="J250" s="9"/>
      <c r="M250" s="30"/>
    </row>
    <row r="251" spans="2:13" x14ac:dyDescent="0.25">
      <c r="B251" s="9"/>
      <c r="C251" s="1"/>
      <c r="F251" s="9"/>
      <c r="I251" s="18" t="str">
        <f ca="1">IF(NOT(ISBLANK(H251)),IF(H251&lt;TODAY(),-DATEDIF(H251,TODAY(),"d"),DATEDIF(TODAY(),H251,"d")),"")</f>
        <v/>
      </c>
      <c r="J251" s="9"/>
      <c r="M251" s="30"/>
    </row>
    <row r="252" spans="2:13" x14ac:dyDescent="0.25">
      <c r="B252" s="9"/>
      <c r="C252" s="1"/>
      <c r="F252" s="9"/>
      <c r="I252" s="18" t="str">
        <f ca="1">IF(NOT(ISBLANK(H252)),IF(H252&lt;TODAY(),-DATEDIF(H252,TODAY(),"d"),DATEDIF(TODAY(),H252,"d")),"")</f>
        <v/>
      </c>
      <c r="J252" s="9"/>
      <c r="M252" s="30"/>
    </row>
    <row r="253" spans="2:13" x14ac:dyDescent="0.25">
      <c r="B253" s="9"/>
      <c r="C253" s="1"/>
      <c r="F253" s="9"/>
      <c r="I253" s="18" t="str">
        <f ca="1">IF(NOT(ISBLANK(H253)),IF(H253&lt;TODAY(),-DATEDIF(H253,TODAY(),"d"),DATEDIF(TODAY(),H253,"d")),"")</f>
        <v/>
      </c>
      <c r="J253" s="9"/>
      <c r="M253" s="30"/>
    </row>
    <row r="254" spans="2:13" x14ac:dyDescent="0.25">
      <c r="B254" s="9"/>
      <c r="C254" s="1"/>
      <c r="F254" s="9"/>
      <c r="I254" s="18" t="str">
        <f ca="1">IF(NOT(ISBLANK(H254)),IF(H254&lt;TODAY(),-DATEDIF(H254,TODAY(),"d"),DATEDIF(TODAY(),H254,"d")),"")</f>
        <v/>
      </c>
      <c r="J254" s="9"/>
      <c r="M254" s="30"/>
    </row>
    <row r="255" spans="2:13" x14ac:dyDescent="0.25">
      <c r="B255" s="9"/>
      <c r="C255" s="1"/>
      <c r="F255" s="9"/>
      <c r="I255" s="18" t="str">
        <f ca="1">IF(NOT(ISBLANK(H255)),IF(H255&lt;TODAY(),-DATEDIF(H255,TODAY(),"d"),DATEDIF(TODAY(),H255,"d")),"")</f>
        <v/>
      </c>
      <c r="J255" s="9"/>
      <c r="M255" s="30"/>
    </row>
    <row r="256" spans="2:13" x14ac:dyDescent="0.25">
      <c r="B256" s="9"/>
      <c r="C256" s="1"/>
      <c r="F256" s="9"/>
      <c r="I256" s="18" t="str">
        <f ca="1">IF(NOT(ISBLANK(H256)),IF(H256&lt;TODAY(),-DATEDIF(H256,TODAY(),"d"),DATEDIF(TODAY(),H256,"d")),"")</f>
        <v/>
      </c>
      <c r="J256" s="9"/>
      <c r="M256" s="30"/>
    </row>
    <row r="257" spans="2:13" x14ac:dyDescent="0.25">
      <c r="B257" s="9"/>
      <c r="C257" s="1"/>
      <c r="F257" s="9"/>
      <c r="I257" s="18" t="str">
        <f ca="1">IF(NOT(ISBLANK(H257)),IF(H257&lt;TODAY(),-DATEDIF(H257,TODAY(),"d"),DATEDIF(TODAY(),H257,"d")),"")</f>
        <v/>
      </c>
      <c r="J257" s="9"/>
      <c r="M257" s="30"/>
    </row>
    <row r="258" spans="2:13" x14ac:dyDescent="0.25">
      <c r="B258" s="9"/>
      <c r="C258" s="1"/>
      <c r="F258" s="9"/>
      <c r="I258" s="18" t="str">
        <f ca="1">IF(NOT(ISBLANK(H258)),IF(H258&lt;TODAY(),-DATEDIF(H258,TODAY(),"d"),DATEDIF(TODAY(),H258,"d")),"")</f>
        <v/>
      </c>
      <c r="J258" s="9"/>
      <c r="M258" s="30"/>
    </row>
    <row r="259" spans="2:13" x14ac:dyDescent="0.25">
      <c r="B259" s="9"/>
      <c r="C259" s="1"/>
      <c r="F259" s="9"/>
      <c r="I259" s="18" t="str">
        <f ca="1">IF(NOT(ISBLANK(H259)),IF(H259&lt;TODAY(),-DATEDIF(H259,TODAY(),"d"),DATEDIF(TODAY(),H259,"d")),"")</f>
        <v/>
      </c>
      <c r="J259" s="9"/>
      <c r="M259" s="30"/>
    </row>
    <row r="260" spans="2:13" x14ac:dyDescent="0.25">
      <c r="B260" s="9"/>
      <c r="C260" s="1"/>
      <c r="F260" s="9"/>
      <c r="I260" s="18" t="str">
        <f ca="1">IF(NOT(ISBLANK(H260)),IF(H260&lt;TODAY(),-DATEDIF(H260,TODAY(),"d"),DATEDIF(TODAY(),H260,"d")),"")</f>
        <v/>
      </c>
      <c r="J260" s="9"/>
      <c r="M260" s="30"/>
    </row>
    <row r="261" spans="2:13" x14ac:dyDescent="0.25">
      <c r="B261" s="9"/>
      <c r="C261" s="1"/>
      <c r="F261" s="9"/>
      <c r="I261" s="18" t="str">
        <f ca="1">IF(NOT(ISBLANK(H261)),IF(H261&lt;TODAY(),-DATEDIF(H261,TODAY(),"d"),DATEDIF(TODAY(),H261,"d")),"")</f>
        <v/>
      </c>
      <c r="J261" s="9"/>
      <c r="M261" s="30"/>
    </row>
    <row r="262" spans="2:13" x14ac:dyDescent="0.25">
      <c r="B262" s="9"/>
      <c r="C262" s="1"/>
      <c r="F262" s="9"/>
      <c r="I262" s="18" t="str">
        <f ca="1">IF(NOT(ISBLANK(H262)),IF(H262&lt;TODAY(),-DATEDIF(H262,TODAY(),"d"),DATEDIF(TODAY(),H262,"d")),"")</f>
        <v/>
      </c>
      <c r="J262" s="9"/>
      <c r="M262" s="30"/>
    </row>
    <row r="263" spans="2:13" x14ac:dyDescent="0.25">
      <c r="B263" s="9"/>
      <c r="C263" s="1"/>
      <c r="F263" s="9"/>
      <c r="I263" s="18" t="str">
        <f ca="1">IF(NOT(ISBLANK(H263)),IF(H263&lt;TODAY(),-DATEDIF(H263,TODAY(),"d"),DATEDIF(TODAY(),H263,"d")),"")</f>
        <v/>
      </c>
      <c r="J263" s="9"/>
      <c r="M263" s="30"/>
    </row>
    <row r="264" spans="2:13" x14ac:dyDescent="0.25">
      <c r="B264" s="9"/>
      <c r="C264" s="1"/>
      <c r="F264" s="9"/>
      <c r="I264" s="18" t="str">
        <f ca="1">IF(NOT(ISBLANK(H264)),IF(H264&lt;TODAY(),-DATEDIF(H264,TODAY(),"d"),DATEDIF(TODAY(),H264,"d")),"")</f>
        <v/>
      </c>
      <c r="J264" s="9"/>
      <c r="M264" s="30"/>
    </row>
    <row r="265" spans="2:13" x14ac:dyDescent="0.25">
      <c r="B265" s="9"/>
      <c r="C265" s="1"/>
      <c r="F265" s="9"/>
      <c r="I265" s="18" t="str">
        <f ca="1">IF(NOT(ISBLANK(H265)),IF(H265&lt;TODAY(),-DATEDIF(H265,TODAY(),"d"),DATEDIF(TODAY(),H265,"d")),"")</f>
        <v/>
      </c>
      <c r="J265" s="9"/>
      <c r="M265" s="30"/>
    </row>
    <row r="266" spans="2:13" x14ac:dyDescent="0.25">
      <c r="B266" s="9"/>
      <c r="C266" s="1"/>
      <c r="F266" s="9"/>
      <c r="I266" s="18" t="str">
        <f ca="1">IF(NOT(ISBLANK(H266)),IF(H266&lt;TODAY(),-DATEDIF(H266,TODAY(),"d"),DATEDIF(TODAY(),H266,"d")),"")</f>
        <v/>
      </c>
      <c r="J266" s="9"/>
      <c r="M266" s="30"/>
    </row>
    <row r="267" spans="2:13" x14ac:dyDescent="0.25">
      <c r="B267" s="9"/>
      <c r="C267" s="1"/>
      <c r="F267" s="9"/>
      <c r="I267" s="18" t="str">
        <f ca="1">IF(NOT(ISBLANK(H267)),IF(H267&lt;TODAY(),-DATEDIF(H267,TODAY(),"d"),DATEDIF(TODAY(),H267,"d")),"")</f>
        <v/>
      </c>
      <c r="J267" s="9"/>
      <c r="M267" s="30"/>
    </row>
    <row r="268" spans="2:13" x14ac:dyDescent="0.25">
      <c r="B268" s="9"/>
      <c r="C268" s="1"/>
      <c r="F268" s="9"/>
      <c r="I268" s="18" t="str">
        <f ca="1">IF(NOT(ISBLANK(H268)),IF(H268&lt;TODAY(),-DATEDIF(H268,TODAY(),"d"),DATEDIF(TODAY(),H268,"d")),"")</f>
        <v/>
      </c>
      <c r="J268" s="9"/>
      <c r="M268" s="30"/>
    </row>
    <row r="269" spans="2:13" x14ac:dyDescent="0.25">
      <c r="B269" s="9"/>
      <c r="C269" s="1"/>
      <c r="F269" s="9"/>
      <c r="I269" s="18" t="str">
        <f ca="1">IF(NOT(ISBLANK(H269)),IF(H269&lt;TODAY(),-DATEDIF(H269,TODAY(),"d"),DATEDIF(TODAY(),H269,"d")),"")</f>
        <v/>
      </c>
      <c r="J269" s="9"/>
      <c r="M269" s="30"/>
    </row>
    <row r="270" spans="2:13" x14ac:dyDescent="0.25">
      <c r="B270" s="9"/>
      <c r="C270" s="1"/>
      <c r="F270" s="9"/>
      <c r="I270" s="18" t="str">
        <f ca="1">IF(NOT(ISBLANK(H270)),IF(H270&lt;TODAY(),-DATEDIF(H270,TODAY(),"d"),DATEDIF(TODAY(),H270,"d")),"")</f>
        <v/>
      </c>
      <c r="J270" s="9"/>
      <c r="M270" s="30"/>
    </row>
    <row r="271" spans="2:13" x14ac:dyDescent="0.25">
      <c r="B271" s="9"/>
      <c r="C271" s="1"/>
      <c r="F271" s="9"/>
      <c r="I271" s="18" t="str">
        <f ca="1">IF(NOT(ISBLANK(H271)),IF(H271&lt;TODAY(),-DATEDIF(H271,TODAY(),"d"),DATEDIF(TODAY(),H271,"d")),"")</f>
        <v/>
      </c>
      <c r="J271" s="9"/>
      <c r="M271" s="30"/>
    </row>
    <row r="272" spans="2:13" x14ac:dyDescent="0.25">
      <c r="B272" s="9"/>
      <c r="C272" s="1"/>
      <c r="F272" s="9"/>
      <c r="I272" s="18" t="str">
        <f ca="1">IF(NOT(ISBLANK(H272)),IF(H272&lt;TODAY(),-DATEDIF(H272,TODAY(),"d"),DATEDIF(TODAY(),H272,"d")),"")</f>
        <v/>
      </c>
      <c r="J272" s="9"/>
      <c r="M272" s="30"/>
    </row>
    <row r="273" spans="2:13" x14ac:dyDescent="0.25">
      <c r="B273" s="9"/>
      <c r="C273" s="1"/>
      <c r="F273" s="9"/>
      <c r="I273" s="18" t="str">
        <f ca="1">IF(NOT(ISBLANK(H273)),IF(H273&lt;TODAY(),-DATEDIF(H273,TODAY(),"d"),DATEDIF(TODAY(),H273,"d")),"")</f>
        <v/>
      </c>
      <c r="J273" s="9"/>
      <c r="M273" s="30"/>
    </row>
    <row r="274" spans="2:13" x14ac:dyDescent="0.25">
      <c r="B274" s="9"/>
      <c r="C274" s="1"/>
      <c r="F274" s="9"/>
      <c r="I274" s="18" t="str">
        <f ca="1">IF(NOT(ISBLANK(H274)),IF(H274&lt;TODAY(),-DATEDIF(H274,TODAY(),"d"),DATEDIF(TODAY(),H274,"d")),"")</f>
        <v/>
      </c>
      <c r="J274" s="9"/>
      <c r="M274" s="30"/>
    </row>
    <row r="275" spans="2:13" x14ac:dyDescent="0.25">
      <c r="B275" s="9"/>
      <c r="C275" s="1"/>
      <c r="F275" s="9"/>
      <c r="I275" s="18" t="str">
        <f ca="1">IF(NOT(ISBLANK(H275)),IF(H275&lt;TODAY(),-DATEDIF(H275,TODAY(),"d"),DATEDIF(TODAY(),H275,"d")),"")</f>
        <v/>
      </c>
      <c r="J275" s="9"/>
      <c r="M275" s="30"/>
    </row>
    <row r="276" spans="2:13" x14ac:dyDescent="0.25">
      <c r="B276" s="9"/>
      <c r="C276" s="1"/>
      <c r="F276" s="9"/>
      <c r="I276" s="18" t="str">
        <f ca="1">IF(NOT(ISBLANK(H276)),IF(H276&lt;TODAY(),-DATEDIF(H276,TODAY(),"d"),DATEDIF(TODAY(),H276,"d")),"")</f>
        <v/>
      </c>
      <c r="J276" s="9"/>
      <c r="M276" s="30"/>
    </row>
    <row r="277" spans="2:13" x14ac:dyDescent="0.25">
      <c r="B277" s="9"/>
      <c r="C277" s="1"/>
      <c r="F277" s="9"/>
      <c r="I277" s="18" t="str">
        <f ca="1">IF(NOT(ISBLANK(H277)),IF(H277&lt;TODAY(),-DATEDIF(H277,TODAY(),"d"),DATEDIF(TODAY(),H277,"d")),"")</f>
        <v/>
      </c>
      <c r="J277" s="9"/>
      <c r="M277" s="30"/>
    </row>
    <row r="278" spans="2:13" x14ac:dyDescent="0.25">
      <c r="B278" s="9"/>
      <c r="C278" s="1"/>
      <c r="F278" s="9"/>
      <c r="I278" s="18" t="str">
        <f ca="1">IF(NOT(ISBLANK(H278)),IF(H278&lt;TODAY(),-DATEDIF(H278,TODAY(),"d"),DATEDIF(TODAY(),H278,"d")),"")</f>
        <v/>
      </c>
      <c r="J278" s="9"/>
      <c r="M278" s="30"/>
    </row>
    <row r="279" spans="2:13" x14ac:dyDescent="0.25">
      <c r="B279" s="9"/>
      <c r="C279" s="1"/>
      <c r="F279" s="9"/>
      <c r="I279" s="18" t="str">
        <f ca="1">IF(NOT(ISBLANK(H279)),IF(H279&lt;TODAY(),-DATEDIF(H279,TODAY(),"d"),DATEDIF(TODAY(),H279,"d")),"")</f>
        <v/>
      </c>
      <c r="J279" s="9"/>
      <c r="M279" s="30"/>
    </row>
    <row r="280" spans="2:13" x14ac:dyDescent="0.25">
      <c r="B280" s="9"/>
      <c r="C280" s="1"/>
      <c r="F280" s="9"/>
      <c r="I280" s="18" t="str">
        <f ca="1">IF(NOT(ISBLANK(H280)),IF(H280&lt;TODAY(),-DATEDIF(H280,TODAY(),"d"),DATEDIF(TODAY(),H280,"d")),"")</f>
        <v/>
      </c>
      <c r="J280" s="9"/>
      <c r="M280" s="30"/>
    </row>
    <row r="281" spans="2:13" x14ac:dyDescent="0.25">
      <c r="B281" s="9"/>
      <c r="C281" s="1"/>
      <c r="F281" s="9"/>
      <c r="I281" s="18" t="str">
        <f ca="1">IF(NOT(ISBLANK(H281)),IF(H281&lt;TODAY(),-DATEDIF(H281,TODAY(),"d"),DATEDIF(TODAY(),H281,"d")),"")</f>
        <v/>
      </c>
      <c r="J281" s="9"/>
      <c r="M281" s="30"/>
    </row>
    <row r="282" spans="2:13" x14ac:dyDescent="0.25">
      <c r="B282" s="9"/>
      <c r="C282" s="1"/>
      <c r="F282" s="9"/>
      <c r="I282" s="18" t="str">
        <f ca="1">IF(NOT(ISBLANK(H282)),IF(H282&lt;TODAY(),-DATEDIF(H282,TODAY(),"d"),DATEDIF(TODAY(),H282,"d")),"")</f>
        <v/>
      </c>
      <c r="J282" s="9"/>
      <c r="M282" s="30"/>
    </row>
    <row r="283" spans="2:13" x14ac:dyDescent="0.25">
      <c r="B283" s="9"/>
      <c r="C283" s="1"/>
      <c r="F283" s="9"/>
      <c r="I283" s="18" t="str">
        <f ca="1">IF(NOT(ISBLANK(H283)),IF(H283&lt;TODAY(),-DATEDIF(H283,TODAY(),"d"),DATEDIF(TODAY(),H283,"d")),"")</f>
        <v/>
      </c>
      <c r="J283" s="9"/>
      <c r="M283" s="30"/>
    </row>
    <row r="284" spans="2:13" x14ac:dyDescent="0.25">
      <c r="B284" s="9"/>
      <c r="C284" s="1"/>
      <c r="F284" s="9"/>
      <c r="I284" s="18" t="str">
        <f ca="1">IF(NOT(ISBLANK(H284)),IF(H284&lt;TODAY(),-DATEDIF(H284,TODAY(),"d"),DATEDIF(TODAY(),H284,"d")),"")</f>
        <v/>
      </c>
      <c r="J284" s="9"/>
      <c r="M284" s="30"/>
    </row>
    <row r="285" spans="2:13" x14ac:dyDescent="0.25">
      <c r="B285" s="9"/>
      <c r="C285" s="1"/>
      <c r="F285" s="9"/>
      <c r="I285" s="18" t="str">
        <f ca="1">IF(NOT(ISBLANK(H285)),IF(H285&lt;TODAY(),-DATEDIF(H285,TODAY(),"d"),DATEDIF(TODAY(),H285,"d")),"")</f>
        <v/>
      </c>
      <c r="J285" s="9"/>
      <c r="M285" s="30"/>
    </row>
    <row r="286" spans="2:13" x14ac:dyDescent="0.25">
      <c r="B286" s="9"/>
      <c r="C286" s="1"/>
      <c r="F286" s="9"/>
      <c r="I286" s="18" t="str">
        <f ca="1">IF(NOT(ISBLANK(H286)),IF(H286&lt;TODAY(),-DATEDIF(H286,TODAY(),"d"),DATEDIF(TODAY(),H286,"d")),"")</f>
        <v/>
      </c>
      <c r="J286" s="9"/>
      <c r="M286" s="30"/>
    </row>
    <row r="287" spans="2:13" x14ac:dyDescent="0.25">
      <c r="B287" s="9"/>
      <c r="C287" s="1"/>
      <c r="F287" s="9"/>
      <c r="I287" s="18" t="str">
        <f ca="1">IF(NOT(ISBLANK(H287)),IF(H287&lt;TODAY(),-DATEDIF(H287,TODAY(),"d"),DATEDIF(TODAY(),H287,"d")),"")</f>
        <v/>
      </c>
      <c r="J287" s="9"/>
      <c r="M287" s="30"/>
    </row>
    <row r="288" spans="2:13" x14ac:dyDescent="0.25">
      <c r="B288" s="9"/>
      <c r="C288" s="1"/>
      <c r="F288" s="9"/>
      <c r="I288" s="18" t="str">
        <f ca="1">IF(NOT(ISBLANK(H288)),IF(H288&lt;TODAY(),-DATEDIF(H288,TODAY(),"d"),DATEDIF(TODAY(),H288,"d")),"")</f>
        <v/>
      </c>
      <c r="J288" s="9"/>
      <c r="M288" s="30"/>
    </row>
    <row r="289" spans="2:13" x14ac:dyDescent="0.25">
      <c r="B289" s="9"/>
      <c r="C289" s="1"/>
      <c r="F289" s="9"/>
      <c r="I289" s="18" t="str">
        <f ca="1">IF(NOT(ISBLANK(H289)),IF(H289&lt;TODAY(),-DATEDIF(H289,TODAY(),"d"),DATEDIF(TODAY(),H289,"d")),"")</f>
        <v/>
      </c>
      <c r="J289" s="9"/>
      <c r="M289" s="30"/>
    </row>
    <row r="290" spans="2:13" x14ac:dyDescent="0.25">
      <c r="B290" s="9"/>
      <c r="C290" s="1"/>
      <c r="F290" s="9"/>
      <c r="I290" s="18" t="str">
        <f ca="1">IF(NOT(ISBLANK(H290)),IF(H290&lt;TODAY(),-DATEDIF(H290,TODAY(),"d"),DATEDIF(TODAY(),H290,"d")),"")</f>
        <v/>
      </c>
      <c r="J290" s="9"/>
      <c r="M290" s="30"/>
    </row>
    <row r="291" spans="2:13" x14ac:dyDescent="0.25">
      <c r="B291" s="9"/>
      <c r="C291" s="1"/>
      <c r="F291" s="9"/>
      <c r="I291" s="18" t="str">
        <f ca="1">IF(NOT(ISBLANK(H291)),IF(H291&lt;TODAY(),-DATEDIF(H291,TODAY(),"d"),DATEDIF(TODAY(),H291,"d")),"")</f>
        <v/>
      </c>
      <c r="J291" s="9"/>
      <c r="M291" s="30"/>
    </row>
    <row r="292" spans="2:13" x14ac:dyDescent="0.25">
      <c r="B292" s="9"/>
      <c r="C292" s="1"/>
      <c r="F292" s="9"/>
      <c r="I292" s="18" t="str">
        <f ca="1">IF(NOT(ISBLANK(H292)),IF(H292&lt;TODAY(),-DATEDIF(H292,TODAY(),"d"),DATEDIF(TODAY(),H292,"d")),"")</f>
        <v/>
      </c>
      <c r="J292" s="9"/>
      <c r="M292" s="30"/>
    </row>
    <row r="293" spans="2:13" x14ac:dyDescent="0.25">
      <c r="B293" s="9"/>
      <c r="C293" s="1"/>
      <c r="F293" s="9"/>
      <c r="I293" s="18" t="str">
        <f ca="1">IF(NOT(ISBLANK(H293)),IF(H293&lt;TODAY(),-DATEDIF(H293,TODAY(),"d"),DATEDIF(TODAY(),H293,"d")),"")</f>
        <v/>
      </c>
      <c r="J293" s="9"/>
      <c r="M293" s="30"/>
    </row>
    <row r="294" spans="2:13" x14ac:dyDescent="0.25">
      <c r="B294" s="9"/>
      <c r="C294" s="1"/>
      <c r="F294" s="9"/>
      <c r="I294" s="18" t="str">
        <f ca="1">IF(NOT(ISBLANK(H294)),IF(H294&lt;TODAY(),-DATEDIF(H294,TODAY(),"d"),DATEDIF(TODAY(),H294,"d")),"")</f>
        <v/>
      </c>
      <c r="J294" s="9"/>
      <c r="M294" s="30"/>
    </row>
    <row r="295" spans="2:13" x14ac:dyDescent="0.25">
      <c r="B295" s="9"/>
      <c r="C295" s="1"/>
      <c r="F295" s="9"/>
      <c r="I295" s="18" t="str">
        <f ca="1">IF(NOT(ISBLANK(H295)),IF(H295&lt;TODAY(),-DATEDIF(H295,TODAY(),"d"),DATEDIF(TODAY(),H295,"d")),"")</f>
        <v/>
      </c>
      <c r="J295" s="9"/>
      <c r="M295" s="30"/>
    </row>
    <row r="296" spans="2:13" x14ac:dyDescent="0.25">
      <c r="B296" s="9"/>
      <c r="C296" s="1"/>
      <c r="F296" s="9"/>
      <c r="I296" s="18" t="str">
        <f ca="1">IF(NOT(ISBLANK(H296)),IF(H296&lt;TODAY(),-DATEDIF(H296,TODAY(),"d"),DATEDIF(TODAY(),H296,"d")),"")</f>
        <v/>
      </c>
      <c r="J296" s="9"/>
      <c r="M296" s="30"/>
    </row>
    <row r="297" spans="2:13" x14ac:dyDescent="0.25">
      <c r="B297" s="9"/>
      <c r="C297" s="1"/>
      <c r="F297" s="9"/>
      <c r="I297" s="18" t="str">
        <f ca="1">IF(NOT(ISBLANK(H297)),IF(H297&lt;TODAY(),-DATEDIF(H297,TODAY(),"d"),DATEDIF(TODAY(),H297,"d")),"")</f>
        <v/>
      </c>
      <c r="J297" s="9"/>
      <c r="M297" s="30"/>
    </row>
    <row r="298" spans="2:13" x14ac:dyDescent="0.25">
      <c r="B298" s="9"/>
      <c r="C298" s="1"/>
      <c r="F298" s="9"/>
      <c r="I298" s="18" t="str">
        <f ca="1">IF(NOT(ISBLANK(H298)),IF(H298&lt;TODAY(),-DATEDIF(H298,TODAY(),"d"),DATEDIF(TODAY(),H298,"d")),"")</f>
        <v/>
      </c>
      <c r="J298" s="9"/>
      <c r="M298" s="30"/>
    </row>
    <row r="299" spans="2:13" x14ac:dyDescent="0.25">
      <c r="B299" s="9"/>
      <c r="C299" s="1"/>
      <c r="F299" s="9"/>
      <c r="I299" s="18" t="str">
        <f ca="1">IF(NOT(ISBLANK(H299)),IF(H299&lt;TODAY(),-DATEDIF(H299,TODAY(),"d"),DATEDIF(TODAY(),H299,"d")),"")</f>
        <v/>
      </c>
      <c r="J299" s="9"/>
      <c r="M299" s="30"/>
    </row>
    <row r="300" spans="2:13" x14ac:dyDescent="0.25">
      <c r="B300" s="9"/>
      <c r="C300" s="1"/>
      <c r="F300" s="9"/>
      <c r="I300" s="18" t="str">
        <f ca="1">IF(NOT(ISBLANK(H300)),IF(H300&lt;TODAY(),-DATEDIF(H300,TODAY(),"d"),DATEDIF(TODAY(),H300,"d")),"")</f>
        <v/>
      </c>
      <c r="J300" s="9"/>
      <c r="M300" s="30"/>
    </row>
    <row r="301" spans="2:13" x14ac:dyDescent="0.25">
      <c r="B301" s="9"/>
      <c r="C301" s="1"/>
      <c r="F301" s="9"/>
      <c r="I301" s="18" t="str">
        <f ca="1">IF(NOT(ISBLANK(H301)),IF(H301&lt;TODAY(),-DATEDIF(H301,TODAY(),"d"),DATEDIF(TODAY(),H301,"d")),"")</f>
        <v/>
      </c>
      <c r="J301" s="9"/>
      <c r="M301" s="30"/>
    </row>
    <row r="302" spans="2:13" x14ac:dyDescent="0.25">
      <c r="B302" s="9"/>
      <c r="C302" s="1"/>
      <c r="F302" s="9"/>
      <c r="I302" s="18" t="str">
        <f ca="1">IF(NOT(ISBLANK(H302)),IF(H302&lt;TODAY(),-DATEDIF(H302,TODAY(),"d"),DATEDIF(TODAY(),H302,"d")),"")</f>
        <v/>
      </c>
      <c r="J302" s="9"/>
      <c r="M302" s="30"/>
    </row>
    <row r="303" spans="2:13" x14ac:dyDescent="0.25">
      <c r="B303" s="9"/>
      <c r="C303" s="1"/>
      <c r="F303" s="9"/>
      <c r="I303" s="18" t="str">
        <f ca="1">IF(NOT(ISBLANK(H303)),IF(H303&lt;TODAY(),-DATEDIF(H303,TODAY(),"d"),DATEDIF(TODAY(),H303,"d")),"")</f>
        <v/>
      </c>
      <c r="J303" s="9"/>
      <c r="M303" s="30"/>
    </row>
    <row r="304" spans="2:13" x14ac:dyDescent="0.25">
      <c r="B304" s="9"/>
      <c r="C304" s="1"/>
      <c r="F304" s="9"/>
      <c r="I304" s="18" t="str">
        <f ca="1">IF(NOT(ISBLANK(H304)),IF(H304&lt;TODAY(),-DATEDIF(H304,TODAY(),"d"),DATEDIF(TODAY(),H304,"d")),"")</f>
        <v/>
      </c>
      <c r="J304" s="9"/>
      <c r="M304" s="30"/>
    </row>
    <row r="305" spans="2:13" x14ac:dyDescent="0.25">
      <c r="B305" s="9"/>
      <c r="C305" s="1"/>
      <c r="F305" s="9"/>
      <c r="I305" s="18" t="str">
        <f ca="1">IF(NOT(ISBLANK(H305)),IF(H305&lt;TODAY(),-DATEDIF(H305,TODAY(),"d"),DATEDIF(TODAY(),H305,"d")),"")</f>
        <v/>
      </c>
      <c r="J305" s="9"/>
      <c r="M305" s="30"/>
    </row>
    <row r="306" spans="2:13" x14ac:dyDescent="0.25">
      <c r="B306" s="9"/>
      <c r="C306" s="1"/>
      <c r="F306" s="9"/>
      <c r="I306" s="18" t="str">
        <f ca="1">IF(NOT(ISBLANK(H306)),IF(H306&lt;TODAY(),-DATEDIF(H306,TODAY(),"d"),DATEDIF(TODAY(),H306,"d")),"")</f>
        <v/>
      </c>
      <c r="J306" s="9"/>
      <c r="M306" s="30"/>
    </row>
    <row r="307" spans="2:13" x14ac:dyDescent="0.25">
      <c r="B307" s="9"/>
      <c r="C307" s="1"/>
      <c r="F307" s="9"/>
      <c r="I307" s="18" t="str">
        <f ca="1">IF(NOT(ISBLANK(H307)),IF(H307&lt;TODAY(),-DATEDIF(H307,TODAY(),"d"),DATEDIF(TODAY(),H307,"d")),"")</f>
        <v/>
      </c>
      <c r="J307" s="9"/>
      <c r="M307" s="30"/>
    </row>
    <row r="308" spans="2:13" x14ac:dyDescent="0.25">
      <c r="B308" s="9"/>
      <c r="C308" s="1"/>
      <c r="F308" s="9"/>
      <c r="I308" s="18" t="str">
        <f ca="1">IF(NOT(ISBLANK(H308)),IF(H308&lt;TODAY(),-DATEDIF(H308,TODAY(),"d"),DATEDIF(TODAY(),H308,"d")),"")</f>
        <v/>
      </c>
      <c r="J308" s="9"/>
      <c r="M308" s="30"/>
    </row>
    <row r="309" spans="2:13" x14ac:dyDescent="0.25">
      <c r="B309" s="9"/>
      <c r="C309" s="1"/>
      <c r="F309" s="9"/>
      <c r="I309" s="18" t="str">
        <f ca="1">IF(NOT(ISBLANK(H309)),IF(H309&lt;TODAY(),-DATEDIF(H309,TODAY(),"d"),DATEDIF(TODAY(),H309,"d")),"")</f>
        <v/>
      </c>
      <c r="J309" s="9"/>
      <c r="M309" s="30"/>
    </row>
    <row r="310" spans="2:13" x14ac:dyDescent="0.25">
      <c r="B310" s="9"/>
      <c r="C310" s="1"/>
      <c r="F310" s="9"/>
      <c r="I310" s="18" t="str">
        <f ca="1">IF(NOT(ISBLANK(H310)),IF(H310&lt;TODAY(),-DATEDIF(H310,TODAY(),"d"),DATEDIF(TODAY(),H310,"d")),"")</f>
        <v/>
      </c>
      <c r="J310" s="9"/>
      <c r="M310" s="30"/>
    </row>
    <row r="311" spans="2:13" x14ac:dyDescent="0.25">
      <c r="B311" s="9"/>
      <c r="C311" s="1"/>
      <c r="F311" s="9"/>
      <c r="I311" s="18" t="str">
        <f ca="1">IF(NOT(ISBLANK(H311)),IF(H311&lt;TODAY(),-DATEDIF(H311,TODAY(),"d"),DATEDIF(TODAY(),H311,"d")),"")</f>
        <v/>
      </c>
      <c r="J311" s="9"/>
      <c r="M311" s="30"/>
    </row>
    <row r="312" spans="2:13" x14ac:dyDescent="0.25">
      <c r="B312" s="9"/>
      <c r="C312" s="1"/>
      <c r="F312" s="9"/>
      <c r="I312" s="18" t="str">
        <f ca="1">IF(NOT(ISBLANK(H312)),IF(H312&lt;TODAY(),-DATEDIF(H312,TODAY(),"d"),DATEDIF(TODAY(),H312,"d")),"")</f>
        <v/>
      </c>
      <c r="J312" s="9"/>
      <c r="M312" s="30"/>
    </row>
    <row r="313" spans="2:13" x14ac:dyDescent="0.25">
      <c r="B313" s="9"/>
      <c r="C313" s="1"/>
      <c r="F313" s="9"/>
      <c r="I313" s="18" t="str">
        <f ca="1">IF(NOT(ISBLANK(H313)),IF(H313&lt;TODAY(),-DATEDIF(H313,TODAY(),"d"),DATEDIF(TODAY(),H313,"d")),"")</f>
        <v/>
      </c>
      <c r="J313" s="9"/>
      <c r="M313" s="30"/>
    </row>
    <row r="314" spans="2:13" x14ac:dyDescent="0.25">
      <c r="B314" s="9"/>
      <c r="C314" s="1"/>
      <c r="F314" s="9"/>
      <c r="I314" s="18" t="str">
        <f ca="1">IF(NOT(ISBLANK(H314)),IF(H314&lt;TODAY(),-DATEDIF(H314,TODAY(),"d"),DATEDIF(TODAY(),H314,"d")),"")</f>
        <v/>
      </c>
      <c r="J314" s="9"/>
      <c r="M314" s="30"/>
    </row>
    <row r="315" spans="2:13" x14ac:dyDescent="0.25">
      <c r="B315" s="9"/>
      <c r="C315" s="1"/>
      <c r="F315" s="9"/>
      <c r="I315" s="18" t="str">
        <f ca="1">IF(NOT(ISBLANK(H315)),IF(H315&lt;TODAY(),-DATEDIF(H315,TODAY(),"d"),DATEDIF(TODAY(),H315,"d")),"")</f>
        <v/>
      </c>
      <c r="J315" s="9"/>
      <c r="M315" s="30"/>
    </row>
    <row r="316" spans="2:13" x14ac:dyDescent="0.25">
      <c r="B316" s="9"/>
      <c r="C316" s="1"/>
      <c r="F316" s="9"/>
      <c r="I316" s="18" t="str">
        <f ca="1">IF(NOT(ISBLANK(H316)),IF(H316&lt;TODAY(),-DATEDIF(H316,TODAY(),"d"),DATEDIF(TODAY(),H316,"d")),"")</f>
        <v/>
      </c>
      <c r="J316" s="9"/>
      <c r="M316" s="30"/>
    </row>
    <row r="317" spans="2:13" x14ac:dyDescent="0.25">
      <c r="B317" s="9"/>
      <c r="C317" s="1"/>
      <c r="F317" s="9"/>
      <c r="I317" s="18" t="str">
        <f ca="1">IF(NOT(ISBLANK(H317)),IF(H317&lt;TODAY(),-DATEDIF(H317,TODAY(),"d"),DATEDIF(TODAY(),H317,"d")),"")</f>
        <v/>
      </c>
      <c r="J317" s="9"/>
      <c r="M317" s="30"/>
    </row>
    <row r="318" spans="2:13" x14ac:dyDescent="0.25">
      <c r="B318" s="9"/>
      <c r="C318" s="1"/>
      <c r="F318" s="9"/>
      <c r="I318" s="18" t="str">
        <f ca="1">IF(NOT(ISBLANK(H318)),IF(H318&lt;TODAY(),-DATEDIF(H318,TODAY(),"d"),DATEDIF(TODAY(),H318,"d")),"")</f>
        <v/>
      </c>
      <c r="J318" s="9"/>
      <c r="M318" s="30"/>
    </row>
    <row r="319" spans="2:13" x14ac:dyDescent="0.25">
      <c r="B319" s="9"/>
      <c r="C319" s="1"/>
      <c r="F319" s="9"/>
      <c r="I319" s="18" t="str">
        <f ca="1">IF(NOT(ISBLANK(H319)),IF(H319&lt;TODAY(),-DATEDIF(H319,TODAY(),"d"),DATEDIF(TODAY(),H319,"d")),"")</f>
        <v/>
      </c>
      <c r="J319" s="9"/>
      <c r="M319" s="30"/>
    </row>
    <row r="320" spans="2:13" x14ac:dyDescent="0.25">
      <c r="B320" s="9"/>
      <c r="C320" s="1"/>
      <c r="F320" s="9"/>
      <c r="I320" s="18" t="str">
        <f ca="1">IF(NOT(ISBLANK(H320)),IF(H320&lt;TODAY(),-DATEDIF(H320,TODAY(),"d"),DATEDIF(TODAY(),H320,"d")),"")</f>
        <v/>
      </c>
      <c r="J320" s="9"/>
      <c r="M320" s="30"/>
    </row>
    <row r="321" spans="2:13" x14ac:dyDescent="0.25">
      <c r="B321" s="9"/>
      <c r="C321" s="1"/>
      <c r="F321" s="9"/>
      <c r="I321" s="18" t="str">
        <f ca="1">IF(NOT(ISBLANK(H321)),IF(H321&lt;TODAY(),-DATEDIF(H321,TODAY(),"d"),DATEDIF(TODAY(),H321,"d")),"")</f>
        <v/>
      </c>
      <c r="J321" s="9"/>
      <c r="M321" s="30"/>
    </row>
    <row r="322" spans="2:13" x14ac:dyDescent="0.25">
      <c r="B322" s="9"/>
      <c r="C322" s="1"/>
      <c r="F322" s="9"/>
      <c r="I322" s="18" t="str">
        <f ca="1">IF(NOT(ISBLANK(H322)),IF(H322&lt;TODAY(),-DATEDIF(H322,TODAY(),"d"),DATEDIF(TODAY(),H322,"d")),"")</f>
        <v/>
      </c>
      <c r="J322" s="9"/>
      <c r="M322" s="30"/>
    </row>
    <row r="323" spans="2:13" x14ac:dyDescent="0.25">
      <c r="B323" s="9"/>
      <c r="C323" s="1"/>
      <c r="F323" s="9"/>
      <c r="I323" s="18" t="str">
        <f ca="1">IF(NOT(ISBLANK(H323)),IF(H323&lt;TODAY(),-DATEDIF(H323,TODAY(),"d"),DATEDIF(TODAY(),H323,"d")),"")</f>
        <v/>
      </c>
      <c r="J323" s="9"/>
      <c r="M323" s="30"/>
    </row>
    <row r="324" spans="2:13" x14ac:dyDescent="0.25">
      <c r="B324" s="9"/>
      <c r="C324" s="1"/>
      <c r="F324" s="9"/>
      <c r="I324" s="18" t="str">
        <f ca="1">IF(NOT(ISBLANK(H324)),IF(H324&lt;TODAY(),-DATEDIF(H324,TODAY(),"d"),DATEDIF(TODAY(),H324,"d")),"")</f>
        <v/>
      </c>
      <c r="J324" s="9"/>
      <c r="M324" s="30"/>
    </row>
    <row r="325" spans="2:13" x14ac:dyDescent="0.25">
      <c r="B325" s="9"/>
      <c r="C325" s="1"/>
      <c r="F325" s="9"/>
      <c r="I325" s="18" t="str">
        <f ca="1">IF(NOT(ISBLANK(H325)),IF(H325&lt;TODAY(),-DATEDIF(H325,TODAY(),"d"),DATEDIF(TODAY(),H325,"d")),"")</f>
        <v/>
      </c>
      <c r="J325" s="9"/>
      <c r="M325" s="30"/>
    </row>
    <row r="326" spans="2:13" x14ac:dyDescent="0.25">
      <c r="B326" s="9"/>
      <c r="C326" s="1"/>
      <c r="F326" s="9"/>
      <c r="I326" s="18" t="str">
        <f ca="1">IF(NOT(ISBLANK(H326)),IF(H326&lt;TODAY(),-DATEDIF(H326,TODAY(),"d"),DATEDIF(TODAY(),H326,"d")),"")</f>
        <v/>
      </c>
      <c r="J326" s="9"/>
      <c r="M326" s="30"/>
    </row>
    <row r="327" spans="2:13" x14ac:dyDescent="0.25">
      <c r="B327" s="9"/>
      <c r="C327" s="1"/>
      <c r="F327" s="9"/>
      <c r="I327" s="18" t="str">
        <f ca="1">IF(NOT(ISBLANK(H327)),IF(H327&lt;TODAY(),-DATEDIF(H327,TODAY(),"d"),DATEDIF(TODAY(),H327,"d")),"")</f>
        <v/>
      </c>
      <c r="J327" s="9"/>
      <c r="M327" s="30"/>
    </row>
    <row r="328" spans="2:13" x14ac:dyDescent="0.25">
      <c r="B328" s="9"/>
      <c r="C328" s="1"/>
      <c r="F328" s="9"/>
      <c r="I328" s="18" t="str">
        <f ca="1">IF(NOT(ISBLANK(H328)),IF(H328&lt;TODAY(),-DATEDIF(H328,TODAY(),"d"),DATEDIF(TODAY(),H328,"d")),"")</f>
        <v/>
      </c>
      <c r="J328" s="9"/>
      <c r="M328" s="30"/>
    </row>
    <row r="329" spans="2:13" x14ac:dyDescent="0.25">
      <c r="B329" s="9"/>
      <c r="C329" s="1"/>
      <c r="F329" s="9"/>
      <c r="I329" s="18" t="str">
        <f ca="1">IF(NOT(ISBLANK(H329)),IF(H329&lt;TODAY(),-DATEDIF(H329,TODAY(),"d"),DATEDIF(TODAY(),H329,"d")),"")</f>
        <v/>
      </c>
      <c r="J329" s="9"/>
      <c r="M329" s="30"/>
    </row>
    <row r="330" spans="2:13" x14ac:dyDescent="0.25">
      <c r="B330" s="9"/>
      <c r="C330" s="1"/>
      <c r="F330" s="9"/>
      <c r="I330" s="18" t="str">
        <f ca="1">IF(NOT(ISBLANK(H330)),IF(H330&lt;TODAY(),-DATEDIF(H330,TODAY(),"d"),DATEDIF(TODAY(),H330,"d")),"")</f>
        <v/>
      </c>
      <c r="J330" s="9"/>
      <c r="M330" s="30"/>
    </row>
    <row r="331" spans="2:13" x14ac:dyDescent="0.25">
      <c r="B331" s="9"/>
      <c r="C331" s="1"/>
      <c r="F331" s="9"/>
      <c r="I331" s="18" t="str">
        <f ca="1">IF(NOT(ISBLANK(H331)),IF(H331&lt;TODAY(),-DATEDIF(H331,TODAY(),"d"),DATEDIF(TODAY(),H331,"d")),"")</f>
        <v/>
      </c>
      <c r="J331" s="9"/>
      <c r="M331" s="30"/>
    </row>
    <row r="332" spans="2:13" x14ac:dyDescent="0.25">
      <c r="B332" s="9"/>
      <c r="C332" s="1"/>
      <c r="F332" s="9"/>
      <c r="I332" s="18" t="str">
        <f ca="1">IF(NOT(ISBLANK(H332)),IF(H332&lt;TODAY(),-DATEDIF(H332,TODAY(),"d"),DATEDIF(TODAY(),H332,"d")),"")</f>
        <v/>
      </c>
      <c r="J332" s="9"/>
      <c r="M332" s="30"/>
    </row>
    <row r="333" spans="2:13" x14ac:dyDescent="0.25">
      <c r="B333" s="9"/>
      <c r="C333" s="1"/>
      <c r="F333" s="9"/>
      <c r="I333" s="18" t="str">
        <f ca="1">IF(NOT(ISBLANK(H333)),IF(H333&lt;TODAY(),-DATEDIF(H333,TODAY(),"d"),DATEDIF(TODAY(),H333,"d")),"")</f>
        <v/>
      </c>
      <c r="J333" s="9"/>
      <c r="M333" s="30"/>
    </row>
    <row r="334" spans="2:13" x14ac:dyDescent="0.25">
      <c r="B334" s="9"/>
      <c r="C334" s="1"/>
      <c r="F334" s="9"/>
      <c r="I334" s="18" t="str">
        <f ca="1">IF(NOT(ISBLANK(H334)),IF(H334&lt;TODAY(),-DATEDIF(H334,TODAY(),"d"),DATEDIF(TODAY(),H334,"d")),"")</f>
        <v/>
      </c>
      <c r="J334" s="9"/>
      <c r="M334" s="30"/>
    </row>
    <row r="335" spans="2:13" x14ac:dyDescent="0.25">
      <c r="B335" s="9"/>
      <c r="C335" s="1"/>
      <c r="F335" s="9"/>
      <c r="I335" s="18" t="str">
        <f ca="1">IF(NOT(ISBLANK(H335)),IF(H335&lt;TODAY(),-DATEDIF(H335,TODAY(),"d"),DATEDIF(TODAY(),H335,"d")),"")</f>
        <v/>
      </c>
      <c r="J335" s="9"/>
      <c r="M335" s="30"/>
    </row>
    <row r="336" spans="2:13" x14ac:dyDescent="0.25">
      <c r="B336" s="9"/>
      <c r="C336" s="1"/>
      <c r="F336" s="9"/>
      <c r="I336" s="18" t="str">
        <f ca="1">IF(NOT(ISBLANK(H336)),IF(H336&lt;TODAY(),-DATEDIF(H336,TODAY(),"d"),DATEDIF(TODAY(),H336,"d")),"")</f>
        <v/>
      </c>
      <c r="J336" s="9"/>
      <c r="M336" s="30"/>
    </row>
    <row r="337" spans="2:13" x14ac:dyDescent="0.25">
      <c r="B337" s="9"/>
      <c r="C337" s="1"/>
      <c r="F337" s="9"/>
      <c r="I337" s="18" t="str">
        <f ca="1">IF(NOT(ISBLANK(H337)),IF(H337&lt;TODAY(),-DATEDIF(H337,TODAY(),"d"),DATEDIF(TODAY(),H337,"d")),"")</f>
        <v/>
      </c>
      <c r="J337" s="9"/>
      <c r="M337" s="30"/>
    </row>
    <row r="338" spans="2:13" x14ac:dyDescent="0.25">
      <c r="B338" s="9"/>
      <c r="C338" s="1"/>
      <c r="F338" s="9"/>
      <c r="I338" s="18" t="str">
        <f ca="1">IF(NOT(ISBLANK(H338)),IF(H338&lt;TODAY(),-DATEDIF(H338,TODAY(),"d"),DATEDIF(TODAY(),H338,"d")),"")</f>
        <v/>
      </c>
      <c r="J338" s="9"/>
      <c r="M338" s="30"/>
    </row>
    <row r="339" spans="2:13" x14ac:dyDescent="0.25">
      <c r="B339" s="9"/>
      <c r="C339" s="1"/>
      <c r="F339" s="9"/>
      <c r="I339" s="18" t="str">
        <f ca="1">IF(NOT(ISBLANK(H339)),IF(H339&lt;TODAY(),-DATEDIF(H339,TODAY(),"d"),DATEDIF(TODAY(),H339,"d")),"")</f>
        <v/>
      </c>
      <c r="J339" s="9"/>
      <c r="M339" s="30"/>
    </row>
    <row r="340" spans="2:13" x14ac:dyDescent="0.25">
      <c r="B340" s="9"/>
      <c r="C340" s="1"/>
      <c r="F340" s="9"/>
      <c r="I340" s="18" t="str">
        <f ca="1">IF(NOT(ISBLANK(H340)),IF(H340&lt;TODAY(),-DATEDIF(H340,TODAY(),"d"),DATEDIF(TODAY(),H340,"d")),"")</f>
        <v/>
      </c>
      <c r="J340" s="9"/>
      <c r="M340" s="30"/>
    </row>
    <row r="341" spans="2:13" x14ac:dyDescent="0.25">
      <c r="B341" s="9"/>
      <c r="C341" s="1"/>
      <c r="F341" s="9"/>
      <c r="I341" s="18" t="str">
        <f ca="1">IF(NOT(ISBLANK(H341)),IF(H341&lt;TODAY(),-DATEDIF(H341,TODAY(),"d"),DATEDIF(TODAY(),H341,"d")),"")</f>
        <v/>
      </c>
      <c r="J341" s="9"/>
      <c r="M341" s="30"/>
    </row>
    <row r="342" spans="2:13" x14ac:dyDescent="0.25">
      <c r="B342" s="9"/>
      <c r="C342" s="1"/>
      <c r="F342" s="9"/>
      <c r="I342" s="18" t="str">
        <f ca="1">IF(NOT(ISBLANK(H342)),IF(H342&lt;TODAY(),-DATEDIF(H342,TODAY(),"d"),DATEDIF(TODAY(),H342,"d")),"")</f>
        <v/>
      </c>
      <c r="J342" s="9"/>
      <c r="M342" s="30"/>
    </row>
    <row r="343" spans="2:13" x14ac:dyDescent="0.25">
      <c r="B343" s="9"/>
      <c r="C343" s="1"/>
      <c r="F343" s="9"/>
      <c r="I343" s="18" t="str">
        <f ca="1">IF(NOT(ISBLANK(H343)),IF(H343&lt;TODAY(),-DATEDIF(H343,TODAY(),"d"),DATEDIF(TODAY(),H343,"d")),"")</f>
        <v/>
      </c>
      <c r="J343" s="9"/>
      <c r="M343" s="30"/>
    </row>
    <row r="344" spans="2:13" x14ac:dyDescent="0.25">
      <c r="B344" s="9"/>
      <c r="C344" s="1"/>
      <c r="F344" s="9"/>
      <c r="I344" s="18" t="str">
        <f ca="1">IF(NOT(ISBLANK(H344)),IF(H344&lt;TODAY(),-DATEDIF(H344,TODAY(),"d"),DATEDIF(TODAY(),H344,"d")),"")</f>
        <v/>
      </c>
      <c r="J344" s="9"/>
      <c r="M344" s="30"/>
    </row>
    <row r="345" spans="2:13" x14ac:dyDescent="0.25">
      <c r="B345" s="9"/>
      <c r="C345" s="1"/>
      <c r="F345" s="9"/>
      <c r="I345" s="18" t="str">
        <f ca="1">IF(NOT(ISBLANK(H345)),IF(H345&lt;TODAY(),-DATEDIF(H345,TODAY(),"d"),DATEDIF(TODAY(),H345,"d")),"")</f>
        <v/>
      </c>
      <c r="J345" s="9"/>
      <c r="M345" s="30"/>
    </row>
    <row r="346" spans="2:13" x14ac:dyDescent="0.25">
      <c r="B346" s="9"/>
      <c r="C346" s="1"/>
      <c r="F346" s="9"/>
      <c r="I346" s="18" t="str">
        <f ca="1">IF(NOT(ISBLANK(H346)),IF(H346&lt;TODAY(),-DATEDIF(H346,TODAY(),"d"),DATEDIF(TODAY(),H346,"d")),"")</f>
        <v/>
      </c>
      <c r="J346" s="9"/>
      <c r="M346" s="30"/>
    </row>
    <row r="347" spans="2:13" x14ac:dyDescent="0.25">
      <c r="B347" s="9"/>
      <c r="C347" s="1"/>
      <c r="F347" s="9"/>
      <c r="I347" s="18" t="str">
        <f ca="1">IF(NOT(ISBLANK(H347)),IF(H347&lt;TODAY(),-DATEDIF(H347,TODAY(),"d"),DATEDIF(TODAY(),H347,"d")),"")</f>
        <v/>
      </c>
      <c r="J347" s="9"/>
      <c r="M347" s="30"/>
    </row>
    <row r="348" spans="2:13" x14ac:dyDescent="0.25">
      <c r="B348" s="9"/>
      <c r="C348" s="1"/>
      <c r="F348" s="9"/>
      <c r="I348" s="18" t="str">
        <f ca="1">IF(NOT(ISBLANK(H348)),IF(H348&lt;TODAY(),-DATEDIF(H348,TODAY(),"d"),DATEDIF(TODAY(),H348,"d")),"")</f>
        <v/>
      </c>
      <c r="J348" s="9"/>
      <c r="M348" s="30"/>
    </row>
    <row r="349" spans="2:13" x14ac:dyDescent="0.25">
      <c r="B349" s="9"/>
      <c r="C349" s="1"/>
      <c r="F349" s="9"/>
      <c r="I349" s="18" t="str">
        <f ca="1">IF(NOT(ISBLANK(H349)),IF(H349&lt;TODAY(),-DATEDIF(H349,TODAY(),"d"),DATEDIF(TODAY(),H349,"d")),"")</f>
        <v/>
      </c>
      <c r="J349" s="9"/>
      <c r="M349" s="30"/>
    </row>
    <row r="350" spans="2:13" x14ac:dyDescent="0.25">
      <c r="B350" s="9"/>
      <c r="C350" s="1"/>
      <c r="F350" s="9"/>
      <c r="I350" s="18" t="str">
        <f ca="1">IF(NOT(ISBLANK(H350)),IF(H350&lt;TODAY(),-DATEDIF(H350,TODAY(),"d"),DATEDIF(TODAY(),H350,"d")),"")</f>
        <v/>
      </c>
      <c r="J350" s="9"/>
      <c r="M350" s="30"/>
    </row>
    <row r="351" spans="2:13" x14ac:dyDescent="0.25">
      <c r="B351" s="9"/>
      <c r="C351" s="1"/>
      <c r="F351" s="9"/>
      <c r="I351" s="18" t="str">
        <f ca="1">IF(NOT(ISBLANK(H351)),IF(H351&lt;TODAY(),-DATEDIF(H351,TODAY(),"d"),DATEDIF(TODAY(),H351,"d")),"")</f>
        <v/>
      </c>
      <c r="J351" s="9"/>
      <c r="M351" s="30"/>
    </row>
    <row r="352" spans="2:13" x14ac:dyDescent="0.25">
      <c r="B352" s="9"/>
      <c r="C352" s="1"/>
      <c r="F352" s="9"/>
      <c r="I352" s="18" t="str">
        <f ca="1">IF(NOT(ISBLANK(H352)),IF(H352&lt;TODAY(),-DATEDIF(H352,TODAY(),"d"),DATEDIF(TODAY(),H352,"d")),"")</f>
        <v/>
      </c>
      <c r="J352" s="9"/>
      <c r="M352" s="30"/>
    </row>
    <row r="353" spans="2:13" x14ac:dyDescent="0.25">
      <c r="B353" s="9"/>
      <c r="C353" s="1"/>
      <c r="F353" s="9"/>
      <c r="I353" s="18" t="str">
        <f ca="1">IF(NOT(ISBLANK(H353)),IF(H353&lt;TODAY(),-DATEDIF(H353,TODAY(),"d"),DATEDIF(TODAY(),H353,"d")),"")</f>
        <v/>
      </c>
      <c r="J353" s="9"/>
      <c r="M353" s="30"/>
    </row>
    <row r="354" spans="2:13" x14ac:dyDescent="0.25">
      <c r="B354" s="9"/>
      <c r="C354" s="1"/>
      <c r="F354" s="9"/>
      <c r="I354" s="18" t="str">
        <f ca="1">IF(NOT(ISBLANK(H354)),IF(H354&lt;TODAY(),-DATEDIF(H354,TODAY(),"d"),DATEDIF(TODAY(),H354,"d")),"")</f>
        <v/>
      </c>
      <c r="J354" s="9"/>
      <c r="M354" s="30"/>
    </row>
    <row r="355" spans="2:13" x14ac:dyDescent="0.25">
      <c r="B355" s="9"/>
      <c r="C355" s="1"/>
      <c r="F355" s="9"/>
      <c r="I355" s="18" t="str">
        <f ca="1">IF(NOT(ISBLANK(H355)),IF(H355&lt;TODAY(),-DATEDIF(H355,TODAY(),"d"),DATEDIF(TODAY(),H355,"d")),"")</f>
        <v/>
      </c>
      <c r="J355" s="9"/>
      <c r="M355" s="30"/>
    </row>
    <row r="356" spans="2:13" x14ac:dyDescent="0.25">
      <c r="B356" s="9"/>
      <c r="C356" s="1"/>
      <c r="F356" s="9"/>
      <c r="I356" s="18" t="str">
        <f ca="1">IF(NOT(ISBLANK(H356)),IF(H356&lt;TODAY(),-DATEDIF(H356,TODAY(),"d"),DATEDIF(TODAY(),H356,"d")),"")</f>
        <v/>
      </c>
      <c r="J356" s="9"/>
      <c r="M356" s="30"/>
    </row>
    <row r="357" spans="2:13" x14ac:dyDescent="0.25">
      <c r="B357" s="9"/>
      <c r="C357" s="1"/>
      <c r="F357" s="9"/>
      <c r="I357" s="18" t="str">
        <f ca="1">IF(NOT(ISBLANK(H357)),IF(H357&lt;TODAY(),-DATEDIF(H357,TODAY(),"d"),DATEDIF(TODAY(),H357,"d")),"")</f>
        <v/>
      </c>
      <c r="J357" s="9"/>
      <c r="M357" s="30"/>
    </row>
    <row r="358" spans="2:13" x14ac:dyDescent="0.25">
      <c r="B358" s="9"/>
      <c r="C358" s="1"/>
      <c r="F358" s="9"/>
      <c r="I358" s="18" t="str">
        <f ca="1">IF(NOT(ISBLANK(H358)),IF(H358&lt;TODAY(),-DATEDIF(H358,TODAY(),"d"),DATEDIF(TODAY(),H358,"d")),"")</f>
        <v/>
      </c>
      <c r="J358" s="9"/>
      <c r="M358" s="30"/>
    </row>
    <row r="359" spans="2:13" x14ac:dyDescent="0.25">
      <c r="B359" s="9"/>
      <c r="C359" s="1"/>
      <c r="F359" s="9"/>
      <c r="I359" s="18" t="str">
        <f ca="1">IF(NOT(ISBLANK(H359)),IF(H359&lt;TODAY(),-DATEDIF(H359,TODAY(),"d"),DATEDIF(TODAY(),H359,"d")),"")</f>
        <v/>
      </c>
      <c r="J359" s="9"/>
      <c r="M359" s="30"/>
    </row>
    <row r="360" spans="2:13" x14ac:dyDescent="0.25">
      <c r="B360" s="9"/>
      <c r="C360" s="1"/>
      <c r="F360" s="9"/>
      <c r="I360" s="18" t="str">
        <f ca="1">IF(NOT(ISBLANK(H360)),IF(H360&lt;TODAY(),-DATEDIF(H360,TODAY(),"d"),DATEDIF(TODAY(),H360,"d")),"")</f>
        <v/>
      </c>
      <c r="J360" s="9"/>
      <c r="M360" s="30"/>
    </row>
    <row r="361" spans="2:13" x14ac:dyDescent="0.25">
      <c r="B361" s="9"/>
      <c r="C361" s="1"/>
      <c r="F361" s="9"/>
      <c r="I361" s="18" t="str">
        <f ca="1">IF(NOT(ISBLANK(H361)),IF(H361&lt;TODAY(),-DATEDIF(H361,TODAY(),"d"),DATEDIF(TODAY(),H361,"d")),"")</f>
        <v/>
      </c>
      <c r="J361" s="9"/>
      <c r="M361" s="30"/>
    </row>
    <row r="362" spans="2:13" x14ac:dyDescent="0.25">
      <c r="B362" s="9"/>
      <c r="C362" s="1"/>
      <c r="F362" s="9"/>
      <c r="I362" s="18" t="str">
        <f ca="1">IF(NOT(ISBLANK(H362)),IF(H362&lt;TODAY(),-DATEDIF(H362,TODAY(),"d"),DATEDIF(TODAY(),H362,"d")),"")</f>
        <v/>
      </c>
      <c r="J362" s="9"/>
      <c r="M362" s="30"/>
    </row>
    <row r="363" spans="2:13" x14ac:dyDescent="0.25">
      <c r="B363" s="9"/>
      <c r="C363" s="1"/>
      <c r="F363" s="9"/>
      <c r="I363" s="18" t="str">
        <f ca="1">IF(NOT(ISBLANK(H363)),IF(H363&lt;TODAY(),-DATEDIF(H363,TODAY(),"d"),DATEDIF(TODAY(),H363,"d")),"")</f>
        <v/>
      </c>
      <c r="J363" s="9"/>
      <c r="M363" s="30"/>
    </row>
    <row r="364" spans="2:13" x14ac:dyDescent="0.25">
      <c r="B364" s="9"/>
      <c r="C364" s="1"/>
      <c r="F364" s="9"/>
      <c r="I364" s="18" t="str">
        <f ca="1">IF(NOT(ISBLANK(H364)),IF(H364&lt;TODAY(),-DATEDIF(H364,TODAY(),"d"),DATEDIF(TODAY(),H364,"d")),"")</f>
        <v/>
      </c>
      <c r="J364" s="9"/>
      <c r="M364" s="30"/>
    </row>
    <row r="365" spans="2:13" x14ac:dyDescent="0.25">
      <c r="B365" s="9"/>
      <c r="C365" s="1"/>
      <c r="F365" s="9"/>
      <c r="I365" s="18" t="str">
        <f ca="1">IF(NOT(ISBLANK(H365)),IF(H365&lt;TODAY(),-DATEDIF(H365,TODAY(),"d"),DATEDIF(TODAY(),H365,"d")),"")</f>
        <v/>
      </c>
      <c r="J365" s="9"/>
      <c r="M365" s="30"/>
    </row>
    <row r="366" spans="2:13" x14ac:dyDescent="0.25">
      <c r="B366" s="9"/>
      <c r="C366" s="1"/>
      <c r="F366" s="9"/>
      <c r="I366" s="18" t="str">
        <f ca="1">IF(NOT(ISBLANK(H366)),IF(H366&lt;TODAY(),-DATEDIF(H366,TODAY(),"d"),DATEDIF(TODAY(),H366,"d")),"")</f>
        <v/>
      </c>
      <c r="J366" s="9"/>
      <c r="M366" s="30"/>
    </row>
    <row r="367" spans="2:13" x14ac:dyDescent="0.25">
      <c r="B367" s="9"/>
      <c r="C367" s="1"/>
      <c r="F367" s="9"/>
      <c r="I367" s="18" t="str">
        <f ca="1">IF(NOT(ISBLANK(H367)),IF(H367&lt;TODAY(),-DATEDIF(H367,TODAY(),"d"),DATEDIF(TODAY(),H367,"d")),"")</f>
        <v/>
      </c>
      <c r="J367" s="9"/>
      <c r="M367" s="30"/>
    </row>
    <row r="368" spans="2:13" x14ac:dyDescent="0.25">
      <c r="B368" s="9"/>
      <c r="C368" s="1"/>
      <c r="F368" s="9"/>
      <c r="I368" s="18" t="str">
        <f ca="1">IF(NOT(ISBLANK(H368)),IF(H368&lt;TODAY(),-DATEDIF(H368,TODAY(),"d"),DATEDIF(TODAY(),H368,"d")),"")</f>
        <v/>
      </c>
      <c r="J368" s="9"/>
      <c r="M368" s="30"/>
    </row>
    <row r="369" spans="2:13" x14ac:dyDescent="0.25">
      <c r="B369" s="9"/>
      <c r="C369" s="1"/>
      <c r="F369" s="9"/>
      <c r="I369" s="18" t="str">
        <f ca="1">IF(NOT(ISBLANK(H369)),IF(H369&lt;TODAY(),-DATEDIF(H369,TODAY(),"d"),DATEDIF(TODAY(),H369,"d")),"")</f>
        <v/>
      </c>
      <c r="J369" s="9"/>
      <c r="M369" s="30"/>
    </row>
    <row r="370" spans="2:13" x14ac:dyDescent="0.25">
      <c r="B370" s="9"/>
      <c r="C370" s="1"/>
      <c r="F370" s="9"/>
      <c r="I370" s="18" t="str">
        <f ca="1">IF(NOT(ISBLANK(H370)),IF(H370&lt;TODAY(),-DATEDIF(H370,TODAY(),"d"),DATEDIF(TODAY(),H370,"d")),"")</f>
        <v/>
      </c>
      <c r="J370" s="9"/>
      <c r="M370" s="30"/>
    </row>
    <row r="371" spans="2:13" x14ac:dyDescent="0.25">
      <c r="B371" s="9"/>
      <c r="C371" s="1"/>
      <c r="F371" s="9"/>
      <c r="I371" s="18" t="str">
        <f ca="1">IF(NOT(ISBLANK(H371)),IF(H371&lt;TODAY(),-DATEDIF(H371,TODAY(),"d"),DATEDIF(TODAY(),H371,"d")),"")</f>
        <v/>
      </c>
      <c r="J371" s="9"/>
      <c r="M371" s="30"/>
    </row>
    <row r="372" spans="2:13" x14ac:dyDescent="0.25">
      <c r="B372" s="9"/>
      <c r="C372" s="1"/>
      <c r="F372" s="9"/>
      <c r="I372" s="18" t="str">
        <f ca="1">IF(NOT(ISBLANK(H372)),IF(H372&lt;TODAY(),-DATEDIF(H372,TODAY(),"d"),DATEDIF(TODAY(),H372,"d")),"")</f>
        <v/>
      </c>
      <c r="J372" s="9"/>
      <c r="M372" s="30"/>
    </row>
    <row r="373" spans="2:13" x14ac:dyDescent="0.25">
      <c r="B373" s="9"/>
      <c r="C373" s="1"/>
      <c r="F373" s="9"/>
      <c r="I373" s="18" t="str">
        <f ca="1">IF(NOT(ISBLANK(H373)),IF(H373&lt;TODAY(),-DATEDIF(H373,TODAY(),"d"),DATEDIF(TODAY(),H373,"d")),"")</f>
        <v/>
      </c>
      <c r="J373" s="9"/>
      <c r="M373" s="30"/>
    </row>
    <row r="374" spans="2:13" x14ac:dyDescent="0.25">
      <c r="B374" s="9"/>
      <c r="C374" s="1"/>
      <c r="F374" s="9"/>
      <c r="I374" s="18" t="str">
        <f ca="1">IF(NOT(ISBLANK(H374)),IF(H374&lt;TODAY(),-DATEDIF(H374,TODAY(),"d"),DATEDIF(TODAY(),H374,"d")),"")</f>
        <v/>
      </c>
      <c r="J374" s="9"/>
      <c r="M374" s="30"/>
    </row>
    <row r="375" spans="2:13" x14ac:dyDescent="0.25">
      <c r="B375" s="9"/>
      <c r="C375" s="1"/>
      <c r="F375" s="9"/>
      <c r="I375" s="18" t="str">
        <f ca="1">IF(NOT(ISBLANK(H375)),IF(H375&lt;TODAY(),-DATEDIF(H375,TODAY(),"d"),DATEDIF(TODAY(),H375,"d")),"")</f>
        <v/>
      </c>
      <c r="J375" s="9"/>
      <c r="M375" s="30"/>
    </row>
    <row r="376" spans="2:13" x14ac:dyDescent="0.25">
      <c r="B376" s="9"/>
      <c r="C376" s="1"/>
      <c r="F376" s="9"/>
      <c r="I376" s="18" t="str">
        <f ca="1">IF(NOT(ISBLANK(H376)),IF(H376&lt;TODAY(),-DATEDIF(H376,TODAY(),"d"),DATEDIF(TODAY(),H376,"d")),"")</f>
        <v/>
      </c>
      <c r="J376" s="9"/>
      <c r="M376" s="30"/>
    </row>
    <row r="377" spans="2:13" x14ac:dyDescent="0.25">
      <c r="B377" s="9"/>
      <c r="C377" s="1"/>
      <c r="F377" s="9"/>
      <c r="I377" s="18" t="str">
        <f ca="1">IF(NOT(ISBLANK(H377)),IF(H377&lt;TODAY(),-DATEDIF(H377,TODAY(),"d"),DATEDIF(TODAY(),H377,"d")),"")</f>
        <v/>
      </c>
      <c r="J377" s="9"/>
      <c r="M377" s="30"/>
    </row>
    <row r="378" spans="2:13" x14ac:dyDescent="0.25">
      <c r="B378" s="9"/>
      <c r="C378" s="1"/>
      <c r="F378" s="9"/>
      <c r="I378" s="18" t="str">
        <f ca="1">IF(NOT(ISBLANK(H378)),IF(H378&lt;TODAY(),-DATEDIF(H378,TODAY(),"d"),DATEDIF(TODAY(),H378,"d")),"")</f>
        <v/>
      </c>
      <c r="J378" s="9"/>
      <c r="M378" s="30"/>
    </row>
    <row r="379" spans="2:13" x14ac:dyDescent="0.25">
      <c r="B379" s="9"/>
      <c r="C379" s="1"/>
      <c r="F379" s="9"/>
      <c r="I379" s="18" t="str">
        <f ca="1">IF(NOT(ISBLANK(H379)),IF(H379&lt;TODAY(),-DATEDIF(H379,TODAY(),"d"),DATEDIF(TODAY(),H379,"d")),"")</f>
        <v/>
      </c>
      <c r="J379" s="9"/>
      <c r="M379" s="30"/>
    </row>
    <row r="380" spans="2:13" x14ac:dyDescent="0.25">
      <c r="B380" s="9"/>
      <c r="C380" s="1"/>
      <c r="F380" s="9"/>
      <c r="I380" s="18" t="str">
        <f ca="1">IF(NOT(ISBLANK(H380)),IF(H380&lt;TODAY(),-DATEDIF(H380,TODAY(),"d"),DATEDIF(TODAY(),H380,"d")),"")</f>
        <v/>
      </c>
      <c r="J380" s="9"/>
      <c r="M380" s="30"/>
    </row>
    <row r="381" spans="2:13" x14ac:dyDescent="0.25">
      <c r="B381" s="9"/>
      <c r="C381" s="1"/>
      <c r="F381" s="9"/>
      <c r="I381" s="18" t="str">
        <f ca="1">IF(NOT(ISBLANK(H381)),IF(H381&lt;TODAY(),-DATEDIF(H381,TODAY(),"d"),DATEDIF(TODAY(),H381,"d")),"")</f>
        <v/>
      </c>
      <c r="J381" s="9"/>
      <c r="M381" s="30"/>
    </row>
    <row r="382" spans="2:13" x14ac:dyDescent="0.25">
      <c r="B382" s="9"/>
      <c r="C382" s="1"/>
      <c r="F382" s="9"/>
      <c r="I382" s="18" t="str">
        <f ca="1">IF(NOT(ISBLANK(H382)),IF(H382&lt;TODAY(),-DATEDIF(H382,TODAY(),"d"),DATEDIF(TODAY(),H382,"d")),"")</f>
        <v/>
      </c>
      <c r="J382" s="9"/>
      <c r="M382" s="30"/>
    </row>
    <row r="383" spans="2:13" x14ac:dyDescent="0.25">
      <c r="B383" s="9"/>
      <c r="C383" s="1"/>
      <c r="F383" s="9"/>
      <c r="I383" s="18" t="str">
        <f ca="1">IF(NOT(ISBLANK(H383)),IF(H383&lt;TODAY(),-DATEDIF(H383,TODAY(),"d"),DATEDIF(TODAY(),H383,"d")),"")</f>
        <v/>
      </c>
      <c r="J383" s="9"/>
      <c r="M383" s="30"/>
    </row>
    <row r="384" spans="2:13" x14ac:dyDescent="0.25">
      <c r="B384" s="9"/>
      <c r="C384" s="1"/>
      <c r="F384" s="9"/>
      <c r="I384" s="18" t="str">
        <f ca="1">IF(NOT(ISBLANK(H384)),IF(H384&lt;TODAY(),-DATEDIF(H384,TODAY(),"d"),DATEDIF(TODAY(),H384,"d")),"")</f>
        <v/>
      </c>
      <c r="J384" s="9"/>
      <c r="M384" s="30"/>
    </row>
    <row r="385" spans="2:13" x14ac:dyDescent="0.25">
      <c r="B385" s="9"/>
      <c r="C385" s="1"/>
      <c r="F385" s="9"/>
      <c r="I385" s="18" t="str">
        <f ca="1">IF(NOT(ISBLANK(H385)),IF(H385&lt;TODAY(),-DATEDIF(H385,TODAY(),"d"),DATEDIF(TODAY(),H385,"d")),"")</f>
        <v/>
      </c>
      <c r="J385" s="9"/>
      <c r="M385" s="30"/>
    </row>
    <row r="386" spans="2:13" x14ac:dyDescent="0.25">
      <c r="B386" s="9"/>
      <c r="C386" s="1"/>
      <c r="F386" s="9"/>
      <c r="I386" s="18" t="str">
        <f ca="1">IF(NOT(ISBLANK(H386)),IF(H386&lt;TODAY(),-DATEDIF(H386,TODAY(),"d"),DATEDIF(TODAY(),H386,"d")),"")</f>
        <v/>
      </c>
      <c r="J386" s="9"/>
      <c r="M386" s="30"/>
    </row>
    <row r="387" spans="2:13" x14ac:dyDescent="0.25">
      <c r="B387" s="9"/>
      <c r="C387" s="1"/>
      <c r="F387" s="9"/>
      <c r="I387" s="18" t="str">
        <f ca="1">IF(NOT(ISBLANK(H387)),IF(H387&lt;TODAY(),-DATEDIF(H387,TODAY(),"d"),DATEDIF(TODAY(),H387,"d")),"")</f>
        <v/>
      </c>
      <c r="J387" s="9"/>
      <c r="M387" s="30"/>
    </row>
    <row r="388" spans="2:13" x14ac:dyDescent="0.25">
      <c r="B388" s="9"/>
      <c r="C388" s="1"/>
      <c r="F388" s="9"/>
      <c r="I388" s="18" t="str">
        <f ca="1">IF(NOT(ISBLANK(H388)),IF(H388&lt;TODAY(),-DATEDIF(H388,TODAY(),"d"),DATEDIF(TODAY(),H388,"d")),"")</f>
        <v/>
      </c>
      <c r="J388" s="9"/>
      <c r="M388" s="30"/>
    </row>
    <row r="389" spans="2:13" x14ac:dyDescent="0.25">
      <c r="B389" s="9"/>
      <c r="C389" s="1"/>
      <c r="F389" s="9"/>
      <c r="I389" s="18" t="str">
        <f ca="1">IF(NOT(ISBLANK(H389)),IF(H389&lt;TODAY(),-DATEDIF(H389,TODAY(),"d"),DATEDIF(TODAY(),H389,"d")),"")</f>
        <v/>
      </c>
      <c r="J389" s="9"/>
      <c r="M389" s="30"/>
    </row>
    <row r="390" spans="2:13" x14ac:dyDescent="0.25">
      <c r="B390" s="9"/>
      <c r="C390" s="1"/>
      <c r="F390" s="9"/>
      <c r="I390" s="18" t="str">
        <f ca="1">IF(NOT(ISBLANK(H390)),IF(H390&lt;TODAY(),-DATEDIF(H390,TODAY(),"d"),DATEDIF(TODAY(),H390,"d")),"")</f>
        <v/>
      </c>
      <c r="J390" s="9"/>
      <c r="M390" s="30"/>
    </row>
    <row r="391" spans="2:13" x14ac:dyDescent="0.25">
      <c r="B391" s="9"/>
      <c r="C391" s="1"/>
      <c r="F391" s="9"/>
      <c r="I391" s="18" t="str">
        <f ca="1">IF(NOT(ISBLANK(H391)),IF(H391&lt;TODAY(),-DATEDIF(H391,TODAY(),"d"),DATEDIF(TODAY(),H391,"d")),"")</f>
        <v/>
      </c>
      <c r="J391" s="9"/>
      <c r="M391" s="30"/>
    </row>
    <row r="392" spans="2:13" x14ac:dyDescent="0.25">
      <c r="B392" s="9"/>
      <c r="C392" s="1"/>
      <c r="F392" s="9"/>
      <c r="I392" s="18" t="str">
        <f ca="1">IF(NOT(ISBLANK(H392)),IF(H392&lt;TODAY(),-DATEDIF(H392,TODAY(),"d"),DATEDIF(TODAY(),H392,"d")),"")</f>
        <v/>
      </c>
      <c r="J392" s="9"/>
      <c r="M392" s="30"/>
    </row>
    <row r="393" spans="2:13" x14ac:dyDescent="0.25">
      <c r="B393" s="9"/>
      <c r="C393" s="1"/>
      <c r="F393" s="9"/>
      <c r="I393" s="18" t="str">
        <f ca="1">IF(NOT(ISBLANK(H393)),IF(H393&lt;TODAY(),-DATEDIF(H393,TODAY(),"d"),DATEDIF(TODAY(),H393,"d")),"")</f>
        <v/>
      </c>
      <c r="J393" s="9"/>
      <c r="M393" s="30"/>
    </row>
    <row r="394" spans="2:13" x14ac:dyDescent="0.25">
      <c r="B394" s="9"/>
      <c r="C394" s="1"/>
      <c r="F394" s="9"/>
      <c r="J394" s="9"/>
      <c r="M394" s="30"/>
    </row>
    <row r="395" spans="2:13" x14ac:dyDescent="0.25">
      <c r="B395" s="9"/>
      <c r="C395" s="1"/>
      <c r="F395" s="9"/>
      <c r="J395" s="9"/>
      <c r="M395" s="30"/>
    </row>
    <row r="396" spans="2:13" x14ac:dyDescent="0.25">
      <c r="B396" s="9"/>
      <c r="C396" s="1"/>
      <c r="F396" s="9"/>
      <c r="J396" s="9"/>
      <c r="M396" s="30"/>
    </row>
    <row r="397" spans="2:13" x14ac:dyDescent="0.25">
      <c r="B397" s="9"/>
      <c r="C397" s="1"/>
      <c r="F397" s="9"/>
      <c r="J397" s="9"/>
      <c r="M397" s="30"/>
    </row>
    <row r="398" spans="2:13" x14ac:dyDescent="0.25">
      <c r="B398" s="9"/>
      <c r="C398" s="1"/>
      <c r="F398" s="9"/>
      <c r="J398" s="9"/>
      <c r="M398" s="30"/>
    </row>
    <row r="399" spans="2:13" x14ac:dyDescent="0.25">
      <c r="B399" s="9"/>
      <c r="C399" s="1"/>
      <c r="F399" s="9"/>
      <c r="J399" s="9"/>
      <c r="M399" s="30"/>
    </row>
    <row r="400" spans="2:13" x14ac:dyDescent="0.25">
      <c r="B400" s="9"/>
      <c r="C400" s="1"/>
      <c r="F400" s="9"/>
      <c r="J400" s="9"/>
      <c r="M400" s="30"/>
    </row>
    <row r="401" spans="2:13" x14ac:dyDescent="0.25">
      <c r="B401" s="9"/>
      <c r="C401" s="1"/>
      <c r="F401" s="9"/>
      <c r="J401" s="9"/>
      <c r="M401" s="30"/>
    </row>
    <row r="402" spans="2:13" x14ac:dyDescent="0.25">
      <c r="B402" s="9"/>
      <c r="C402" s="1"/>
      <c r="F402" s="9"/>
      <c r="J402" s="9"/>
      <c r="M402" s="30"/>
    </row>
    <row r="403" spans="2:13" x14ac:dyDescent="0.25">
      <c r="B403" s="9"/>
      <c r="C403" s="1"/>
      <c r="F403" s="9"/>
      <c r="J403" s="9"/>
      <c r="M403" s="30"/>
    </row>
    <row r="404" spans="2:13" x14ac:dyDescent="0.25">
      <c r="B404" s="9"/>
      <c r="C404" s="1"/>
      <c r="F404" s="9"/>
      <c r="J404" s="9"/>
      <c r="M404" s="30"/>
    </row>
    <row r="405" spans="2:13" x14ac:dyDescent="0.25">
      <c r="B405" s="9"/>
      <c r="C405" s="1"/>
      <c r="F405" s="9"/>
      <c r="J405" s="9"/>
      <c r="M405" s="30"/>
    </row>
    <row r="406" spans="2:13" x14ac:dyDescent="0.25">
      <c r="B406" s="9"/>
      <c r="C406" s="1"/>
      <c r="F406" s="9"/>
      <c r="J406" s="9"/>
      <c r="M406" s="30"/>
    </row>
    <row r="407" spans="2:13" x14ac:dyDescent="0.25">
      <c r="B407" s="9"/>
      <c r="C407" s="1"/>
      <c r="F407" s="9"/>
      <c r="J407" s="9"/>
      <c r="M407" s="30"/>
    </row>
    <row r="408" spans="2:13" x14ac:dyDescent="0.25">
      <c r="B408" s="9"/>
      <c r="C408" s="1"/>
      <c r="F408" s="9"/>
      <c r="J408" s="9"/>
      <c r="M408" s="30"/>
    </row>
    <row r="409" spans="2:13" x14ac:dyDescent="0.25">
      <c r="B409" s="9"/>
      <c r="C409" s="1"/>
      <c r="F409" s="9"/>
      <c r="J409" s="9"/>
      <c r="M409" s="30"/>
    </row>
    <row r="410" spans="2:13" x14ac:dyDescent="0.25">
      <c r="B410" s="9"/>
      <c r="C410" s="1"/>
      <c r="F410" s="9"/>
      <c r="J410" s="9"/>
      <c r="M410" s="30"/>
    </row>
    <row r="411" spans="2:13" x14ac:dyDescent="0.25">
      <c r="B411" s="9"/>
      <c r="C411" s="1"/>
      <c r="F411" s="9"/>
      <c r="J411" s="9"/>
      <c r="M411" s="30"/>
    </row>
    <row r="412" spans="2:13" x14ac:dyDescent="0.25">
      <c r="B412" s="9"/>
      <c r="C412" s="1"/>
      <c r="F412" s="9"/>
      <c r="J412" s="9"/>
      <c r="M412" s="30"/>
    </row>
    <row r="413" spans="2:13" x14ac:dyDescent="0.25">
      <c r="B413" s="9"/>
      <c r="C413" s="1"/>
      <c r="F413" s="9"/>
      <c r="J413" s="9"/>
      <c r="M413" s="30"/>
    </row>
    <row r="414" spans="2:13" x14ac:dyDescent="0.25">
      <c r="B414" s="9"/>
      <c r="C414" s="1"/>
      <c r="F414" s="9"/>
      <c r="J414" s="9"/>
      <c r="M414" s="30"/>
    </row>
    <row r="415" spans="2:13" x14ac:dyDescent="0.25">
      <c r="B415" s="9"/>
      <c r="C415" s="1"/>
      <c r="F415" s="9"/>
      <c r="J415" s="9"/>
      <c r="M415" s="30"/>
    </row>
    <row r="416" spans="2:13" x14ac:dyDescent="0.25">
      <c r="B416" s="9"/>
      <c r="C416" s="1"/>
      <c r="F416" s="9"/>
      <c r="J416" s="9"/>
      <c r="M416" s="30"/>
    </row>
    <row r="417" spans="2:13" x14ac:dyDescent="0.25">
      <c r="B417" s="9"/>
      <c r="C417" s="1"/>
      <c r="F417" s="9"/>
      <c r="J417" s="9"/>
      <c r="M417" s="30"/>
    </row>
    <row r="418" spans="2:13" x14ac:dyDescent="0.25">
      <c r="B418" s="9"/>
      <c r="C418" s="1"/>
      <c r="F418" s="9"/>
      <c r="J418" s="9"/>
      <c r="M418" s="30"/>
    </row>
    <row r="419" spans="2:13" x14ac:dyDescent="0.25">
      <c r="B419" s="9"/>
      <c r="C419" s="1"/>
      <c r="F419" s="9"/>
      <c r="J419" s="9"/>
      <c r="M419" s="30"/>
    </row>
    <row r="420" spans="2:13" x14ac:dyDescent="0.25">
      <c r="B420" s="9"/>
      <c r="C420" s="1"/>
      <c r="F420" s="9"/>
      <c r="J420" s="9"/>
      <c r="M420" s="30"/>
    </row>
    <row r="421" spans="2:13" x14ac:dyDescent="0.25">
      <c r="B421" s="9"/>
      <c r="C421" s="1"/>
      <c r="F421" s="9"/>
      <c r="J421" s="9"/>
      <c r="M421" s="30"/>
    </row>
    <row r="422" spans="2:13" x14ac:dyDescent="0.25">
      <c r="B422" s="9"/>
      <c r="C422" s="1"/>
      <c r="F422" s="9"/>
      <c r="J422" s="9"/>
      <c r="M422" s="30"/>
    </row>
    <row r="423" spans="2:13" x14ac:dyDescent="0.25">
      <c r="B423" s="9"/>
      <c r="C423" s="1"/>
      <c r="F423" s="9"/>
      <c r="J423" s="9"/>
      <c r="M423" s="30"/>
    </row>
    <row r="424" spans="2:13" x14ac:dyDescent="0.25">
      <c r="B424" s="9"/>
      <c r="C424" s="1"/>
      <c r="F424" s="9"/>
      <c r="J424" s="9"/>
      <c r="M424" s="30"/>
    </row>
    <row r="425" spans="2:13" x14ac:dyDescent="0.25">
      <c r="B425" s="9"/>
      <c r="C425" s="1"/>
      <c r="F425" s="9"/>
      <c r="J425" s="9"/>
      <c r="M425" s="30"/>
    </row>
    <row r="426" spans="2:13" x14ac:dyDescent="0.25">
      <c r="B426" s="9"/>
      <c r="C426" s="1"/>
      <c r="F426" s="9"/>
      <c r="J426" s="9"/>
      <c r="M426" s="30"/>
    </row>
    <row r="427" spans="2:13" x14ac:dyDescent="0.25">
      <c r="B427" s="9"/>
      <c r="C427" s="1"/>
      <c r="F427" s="9"/>
      <c r="J427" s="9"/>
      <c r="M427" s="30"/>
    </row>
    <row r="428" spans="2:13" x14ac:dyDescent="0.25">
      <c r="B428" s="9"/>
      <c r="C428" s="1"/>
      <c r="F428" s="9"/>
      <c r="J428" s="9"/>
      <c r="M428" s="30"/>
    </row>
    <row r="429" spans="2:13" x14ac:dyDescent="0.25">
      <c r="B429" s="9"/>
      <c r="C429" s="1"/>
      <c r="F429" s="9"/>
      <c r="J429" s="9"/>
      <c r="M429" s="30"/>
    </row>
    <row r="430" spans="2:13" x14ac:dyDescent="0.25">
      <c r="B430" s="9"/>
      <c r="C430" s="1"/>
      <c r="F430" s="9"/>
      <c r="J430" s="9"/>
      <c r="M430" s="30"/>
    </row>
    <row r="431" spans="2:13" x14ac:dyDescent="0.25">
      <c r="B431" s="9"/>
      <c r="C431" s="1"/>
      <c r="F431" s="9"/>
      <c r="J431" s="9"/>
      <c r="M431" s="30"/>
    </row>
    <row r="432" spans="2:13" x14ac:dyDescent="0.25">
      <c r="B432" s="9"/>
      <c r="C432" s="1"/>
      <c r="F432" s="9"/>
      <c r="J432" s="9"/>
      <c r="M432" s="30"/>
    </row>
    <row r="433" spans="2:13" x14ac:dyDescent="0.25">
      <c r="B433" s="9"/>
      <c r="C433" s="1"/>
      <c r="F433" s="9"/>
      <c r="J433" s="9"/>
      <c r="M433" s="30"/>
    </row>
    <row r="434" spans="2:13" x14ac:dyDescent="0.25">
      <c r="B434" s="9"/>
      <c r="C434" s="1"/>
      <c r="F434" s="9"/>
      <c r="J434" s="9"/>
      <c r="M434" s="30"/>
    </row>
    <row r="435" spans="2:13" x14ac:dyDescent="0.25">
      <c r="B435" s="9"/>
      <c r="C435" s="1"/>
      <c r="F435" s="9"/>
      <c r="J435" s="9"/>
      <c r="M435" s="30"/>
    </row>
    <row r="436" spans="2:13" x14ac:dyDescent="0.25">
      <c r="B436" s="9"/>
      <c r="C436" s="1"/>
      <c r="F436" s="9"/>
      <c r="J436" s="9"/>
      <c r="M436" s="30"/>
    </row>
    <row r="437" spans="2:13" x14ac:dyDescent="0.25">
      <c r="B437" s="9"/>
      <c r="C437" s="1"/>
      <c r="F437" s="9"/>
      <c r="J437" s="9"/>
      <c r="M437" s="30"/>
    </row>
    <row r="438" spans="2:13" x14ac:dyDescent="0.25">
      <c r="B438" s="9"/>
      <c r="C438" s="1"/>
      <c r="F438" s="9"/>
      <c r="J438" s="9"/>
      <c r="M438" s="30"/>
    </row>
    <row r="439" spans="2:13" x14ac:dyDescent="0.25">
      <c r="B439" s="9"/>
      <c r="C439" s="1"/>
      <c r="F439" s="9"/>
      <c r="J439" s="9"/>
      <c r="M439" s="30"/>
    </row>
    <row r="440" spans="2:13" x14ac:dyDescent="0.25">
      <c r="B440" s="9"/>
      <c r="C440" s="1"/>
      <c r="F440" s="9"/>
      <c r="J440" s="9"/>
      <c r="M440" s="30"/>
    </row>
    <row r="441" spans="2:13" x14ac:dyDescent="0.25">
      <c r="B441" s="9"/>
      <c r="C441" s="1"/>
      <c r="F441" s="9"/>
      <c r="J441" s="9"/>
      <c r="M441" s="30"/>
    </row>
    <row r="442" spans="2:13" x14ac:dyDescent="0.25">
      <c r="B442" s="9"/>
      <c r="C442" s="1"/>
      <c r="F442" s="9"/>
      <c r="J442" s="9"/>
      <c r="M442" s="30"/>
    </row>
    <row r="443" spans="2:13" x14ac:dyDescent="0.25">
      <c r="B443" s="9"/>
      <c r="C443" s="1"/>
      <c r="F443" s="9"/>
      <c r="J443" s="9"/>
      <c r="M443" s="30"/>
    </row>
  </sheetData>
  <sortState ref="A2:M393">
    <sortCondition ref="A2"/>
  </sortState>
  <conditionalFormatting sqref="A149:M149 A444:M444 A153:M153">
    <cfRule type="expression" dxfId="49" priority="45" stopIfTrue="1">
      <formula>$K149="PERDU"</formula>
    </cfRule>
    <cfRule type="expression" dxfId="48" priority="46" stopIfTrue="1">
      <formula>$L149&lt;&gt;""</formula>
    </cfRule>
    <cfRule type="expression" dxfId="47" priority="47" stopIfTrue="1">
      <formula>AND(#REF!&gt;0,#REF!&lt;14)</formula>
    </cfRule>
    <cfRule type="expression" dxfId="46" priority="48" stopIfTrue="1">
      <formula>$I149&gt;14</formula>
    </cfRule>
    <cfRule type="expression" dxfId="45" priority="49" stopIfTrue="1">
      <formula>$I149&lt;0</formula>
    </cfRule>
  </conditionalFormatting>
  <conditionalFormatting sqref="A394:M443 A155:H393 J155:M393">
    <cfRule type="expression" dxfId="44" priority="21" stopIfTrue="1">
      <formula>$K155="PERDU"</formula>
    </cfRule>
    <cfRule type="expression" dxfId="43" priority="22" stopIfTrue="1">
      <formula>$L155&lt;&gt;""</formula>
    </cfRule>
    <cfRule type="expression" dxfId="42" priority="23" stopIfTrue="1">
      <formula>AND($I154&gt;0,$I154&lt;14)</formula>
    </cfRule>
    <cfRule type="expression" dxfId="41" priority="24" stopIfTrue="1">
      <formula>$I155&gt;14</formula>
    </cfRule>
    <cfRule type="expression" dxfId="40" priority="25" stopIfTrue="1">
      <formula>$I155&lt;0</formula>
    </cfRule>
  </conditionalFormatting>
  <conditionalFormatting sqref="J154:M154">
    <cfRule type="expression" dxfId="39" priority="1" stopIfTrue="1">
      <formula>$K154="PERDU"</formula>
    </cfRule>
    <cfRule type="expression" dxfId="38" priority="2" stopIfTrue="1">
      <formula>$L154&lt;&gt;""</formula>
    </cfRule>
    <cfRule type="expression" dxfId="37" priority="3" stopIfTrue="1">
      <formula>AND($I153&gt;0,$I153&lt;14)</formula>
    </cfRule>
    <cfRule type="expression" dxfId="36" priority="4" stopIfTrue="1">
      <formula>$I154&gt;14</formula>
    </cfRule>
    <cfRule type="expression" dxfId="35" priority="5" stopIfTrue="1">
      <formula>$I154&lt;0</formula>
    </cfRule>
  </conditionalFormatting>
  <conditionalFormatting sqref="A154:H154">
    <cfRule type="expression" dxfId="34" priority="11" stopIfTrue="1">
      <formula>$K154="PERDU"</formula>
    </cfRule>
    <cfRule type="expression" dxfId="33" priority="12" stopIfTrue="1">
      <formula>$L154&lt;&gt;""</formula>
    </cfRule>
    <cfRule type="expression" dxfId="32" priority="13" stopIfTrue="1">
      <formula>AND($I153&gt;0,$I153&lt;14)</formula>
    </cfRule>
    <cfRule type="expression" dxfId="31" priority="14" stopIfTrue="1">
      <formula>$I154&gt;14</formula>
    </cfRule>
    <cfRule type="expression" dxfId="30" priority="15" stopIfTrue="1">
      <formula>$I154&lt;0</formula>
    </cfRule>
  </conditionalFormatting>
  <conditionalFormatting sqref="A2:M400">
    <cfRule type="expression" dxfId="29" priority="36">
      <formula>$K2="PERDU"</formula>
    </cfRule>
    <cfRule type="expression" dxfId="28" priority="37">
      <formula>$L2&lt;&gt;""</formula>
    </cfRule>
    <cfRule type="expression" dxfId="27" priority="39">
      <formula>AND($I2&gt;0,$I2&lt;14)</formula>
    </cfRule>
    <cfRule type="expression" dxfId="26" priority="40">
      <formula>$I2&gt;14</formula>
    </cfRule>
    <cfRule type="expression" dxfId="25" priority="44">
      <formula>$I2&lt;0</formula>
    </cfRule>
  </conditionalFormatting>
  <pageMargins left="0.7" right="0.7" top="0.75" bottom="0.75" header="0.3" footer="0.3"/>
  <pageSetup paperSize="9" scale="31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3" sqref="C3:C4"/>
    </sheetView>
  </sheetViews>
  <sheetFormatPr baseColWidth="10" defaultRowHeight="15" x14ac:dyDescent="0.25"/>
  <cols>
    <col min="1" max="7" width="26.7109375" customWidth="1"/>
    <col min="9" max="9" width="11.42578125" customWidth="1"/>
  </cols>
  <sheetData>
    <row r="1" spans="1:9" s="22" customFormat="1" ht="37.5" x14ac:dyDescent="0.3">
      <c r="A1" s="23" t="s">
        <v>457</v>
      </c>
      <c r="B1" s="23" t="s">
        <v>458</v>
      </c>
      <c r="C1" s="23" t="s">
        <v>467</v>
      </c>
      <c r="D1" s="23" t="s">
        <v>459</v>
      </c>
      <c r="E1" s="23" t="s">
        <v>460</v>
      </c>
      <c r="F1" s="23" t="s">
        <v>461</v>
      </c>
      <c r="G1" s="23" t="s">
        <v>462</v>
      </c>
      <c r="I1" s="21"/>
    </row>
    <row r="3" spans="1:9" x14ac:dyDescent="0.25">
      <c r="A3" s="32">
        <f>COUNTIF('Liste Générale'!A2:A188,"&lt;&gt;")</f>
        <v>152</v>
      </c>
      <c r="B3" s="32">
        <f ca="1">COUNTIF('Liste Générale'!I2:I188,"&gt;15")</f>
        <v>19</v>
      </c>
      <c r="C3" s="32">
        <f ca="1">COUNTIF('Liste Générale'!I2:I188,"$I2&gt;0;$I2&lt;14")</f>
        <v>0</v>
      </c>
      <c r="D3" s="32">
        <f ca="1">COUNTIF('Liste Générale'!I2:I188,"&lt;0")</f>
        <v>10</v>
      </c>
      <c r="E3" s="32">
        <f>COUNTIF('Liste Générale'!L2:L188,"&lt;&gt;")</f>
        <v>19</v>
      </c>
      <c r="F3" s="32">
        <f>COUNTIF('Liste Générale'!K2:K189,"PERDU")</f>
        <v>12</v>
      </c>
      <c r="G3" s="33">
        <f ca="1">TODAY()</f>
        <v>43031</v>
      </c>
      <c r="H3" s="20"/>
      <c r="I3" s="20"/>
    </row>
    <row r="4" spans="1:9" x14ac:dyDescent="0.25">
      <c r="A4" s="32"/>
      <c r="B4" s="32"/>
      <c r="C4" s="32"/>
      <c r="D4" s="32"/>
      <c r="E4" s="32"/>
      <c r="F4" s="32"/>
      <c r="G4" s="32"/>
      <c r="H4" s="20"/>
      <c r="I4" s="20"/>
    </row>
  </sheetData>
  <mergeCells count="7">
    <mergeCell ref="F3:F4"/>
    <mergeCell ref="G3:G4"/>
    <mergeCell ref="C3:C4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Générale</vt:lpstr>
      <vt:lpstr>Récapitulatifs</vt:lpstr>
      <vt:lpstr>Feuil3</vt:lpstr>
    </vt:vector>
  </TitlesOfParts>
  <Company>GDF SUEZ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Georlette David</dc:creator>
  <cp:lastModifiedBy>Georlette David</cp:lastModifiedBy>
  <dcterms:created xsi:type="dcterms:W3CDTF">2017-10-13T11:56:19Z</dcterms:created>
  <dcterms:modified xsi:type="dcterms:W3CDTF">2017-10-23T11:42:08Z</dcterms:modified>
</cp:coreProperties>
</file>