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hidePivotFieldList="1" defaultThemeVersion="124226"/>
  <bookViews>
    <workbookView xWindow="0" yWindow="0" windowWidth="20490" windowHeight="5955"/>
  </bookViews>
  <sheets>
    <sheet name="bd" sheetId="1" r:id="rId1"/>
  </sheets>
  <definedNames>
    <definedName name="_xlnm._FilterDatabase" localSheetId="0" hidden="1">bd!$A$1:$H$2109</definedName>
  </definedNames>
  <calcPr calcId="145621"/>
</workbook>
</file>

<file path=xl/calcChain.xml><?xml version="1.0" encoding="utf-8"?>
<calcChain xmlns="http://schemas.openxmlformats.org/spreadsheetml/2006/main">
  <c r="G877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D2110" i="1" l="1"/>
  <c r="E2110" i="1" l="1"/>
  <c r="G2110" i="1" l="1"/>
  <c r="G2" i="1" l="1"/>
</calcChain>
</file>

<file path=xl/sharedStrings.xml><?xml version="1.0" encoding="utf-8"?>
<sst xmlns="http://schemas.openxmlformats.org/spreadsheetml/2006/main" count="3558" uniqueCount="1266">
  <si>
    <t>Banankörö sabou star</t>
  </si>
  <si>
    <t xml:space="preserve">Boke hady </t>
  </si>
  <si>
    <t>Boke VAD</t>
  </si>
  <si>
    <t>CKY Abass distribution</t>
  </si>
  <si>
    <t>Agence Boussoura</t>
  </si>
  <si>
    <t>Agence Enco 5</t>
  </si>
  <si>
    <t>Agence Lambanyi</t>
  </si>
  <si>
    <t>Agence manquepas</t>
  </si>
  <si>
    <t>Agence sonfonia</t>
  </si>
  <si>
    <t>Agence taouyah</t>
  </si>
  <si>
    <t>Agence Tombolia</t>
  </si>
  <si>
    <t>Boutique conteneur</t>
  </si>
  <si>
    <t>CKY Dial business</t>
  </si>
  <si>
    <t>CKY Dindy et freres</t>
  </si>
  <si>
    <t>CKY enipra Bachir</t>
  </si>
  <si>
    <t>CKY Ibrahim distribution</t>
  </si>
  <si>
    <t>CKY Ibrahima Kalil Distribution</t>
  </si>
  <si>
    <t>CKY karim distribution</t>
  </si>
  <si>
    <t>CKY Sis sarl</t>
  </si>
  <si>
    <t>CKY VAD 1</t>
  </si>
  <si>
    <t>CKY VAD 2</t>
  </si>
  <si>
    <t>Coyah IDL Distribution</t>
  </si>
  <si>
    <t>Coyah Sintacom</t>
  </si>
  <si>
    <t>Djecke tahirou</t>
  </si>
  <si>
    <t>Dubreka Camara</t>
  </si>
  <si>
    <t>Forecariah Telemele</t>
  </si>
  <si>
    <t>Fria Balde</t>
  </si>
  <si>
    <t>Gueckedou Diallo</t>
  </si>
  <si>
    <t>Gueckedou Moussa distribution</t>
  </si>
  <si>
    <t>Kamsar kakande</t>
  </si>
  <si>
    <t>Agence kabada Kankan</t>
  </si>
  <si>
    <t>Kankan Mouz-b</t>
  </si>
  <si>
    <t>Kankan VAD</t>
  </si>
  <si>
    <t>Kindia VAD</t>
  </si>
  <si>
    <t>Kindia Super electronique</t>
  </si>
  <si>
    <t>Kinida Welcome</t>
  </si>
  <si>
    <t>Kissidougou Kissifaramayah</t>
  </si>
  <si>
    <t>Labé Daaka</t>
  </si>
  <si>
    <t>Labé parayah</t>
  </si>
  <si>
    <t>Labé pounthioun</t>
  </si>
  <si>
    <t>Lero banfa</t>
  </si>
  <si>
    <t>Macenta Soumaoro</t>
  </si>
  <si>
    <t>Mamou AB et Fils</t>
  </si>
  <si>
    <t>Agence Mamou</t>
  </si>
  <si>
    <t>Mandiana Salam</t>
  </si>
  <si>
    <t>Agence N'zerekoré</t>
  </si>
  <si>
    <t>N'zerekoré Barry et freres</t>
  </si>
  <si>
    <t>N'zerekoré centre commercial</t>
  </si>
  <si>
    <t>N'zerekoré Kaba distribution</t>
  </si>
  <si>
    <t>N'zerekoré Sabou express</t>
  </si>
  <si>
    <t>N'zerekoré VAD</t>
  </si>
  <si>
    <t>Pita hermakönö</t>
  </si>
  <si>
    <t>Agence Siguiri</t>
  </si>
  <si>
    <t>Siguiri bembeta</t>
  </si>
  <si>
    <t>Siguiri Dida</t>
  </si>
  <si>
    <t>Siguiri Keita</t>
  </si>
  <si>
    <t>Siguiri la colline</t>
  </si>
  <si>
    <t>Siguiri Rougeau</t>
  </si>
  <si>
    <t>Sinko BtM boutique</t>
  </si>
  <si>
    <t>Telemele Barry distribution</t>
  </si>
  <si>
    <t>Kissidougou VAD</t>
  </si>
  <si>
    <t>CKY Weego Sat moulaye</t>
  </si>
  <si>
    <t>DATE</t>
  </si>
  <si>
    <t>AGENCE/DISTRIBUTEUR</t>
  </si>
  <si>
    <t>N° FACTURE</t>
  </si>
  <si>
    <t>MONTANT</t>
  </si>
  <si>
    <t>ENCAISSEMENTS</t>
  </si>
  <si>
    <t>JUSTIFICATIFS</t>
  </si>
  <si>
    <t>SOLDE</t>
  </si>
  <si>
    <t>SGBG 132918</t>
  </si>
  <si>
    <t>FW167649</t>
  </si>
  <si>
    <t>FW167674</t>
  </si>
  <si>
    <t>SGBG 131475</t>
  </si>
  <si>
    <t>FW167746</t>
  </si>
  <si>
    <t>SGBG 132980</t>
  </si>
  <si>
    <t>FW167784</t>
  </si>
  <si>
    <t>FW167894</t>
  </si>
  <si>
    <t>SGBG 134122</t>
  </si>
  <si>
    <t>FW167959</t>
  </si>
  <si>
    <t>FW168011</t>
  </si>
  <si>
    <t>SGBG 135549</t>
  </si>
  <si>
    <t>FW168307</t>
  </si>
  <si>
    <t>FW168069</t>
  </si>
  <si>
    <t>SGBG 136738</t>
  </si>
  <si>
    <t>FW168126</t>
  </si>
  <si>
    <t>FW168263</t>
  </si>
  <si>
    <t>FW168300</t>
  </si>
  <si>
    <t>SGBGB 139255</t>
  </si>
  <si>
    <t>FW168357</t>
  </si>
  <si>
    <t>SGBG 138083</t>
  </si>
  <si>
    <t>FW168425</t>
  </si>
  <si>
    <t>FW168494</t>
  </si>
  <si>
    <t>SGBG 141118</t>
  </si>
  <si>
    <t>FW168530</t>
  </si>
  <si>
    <t>FW168570</t>
  </si>
  <si>
    <t>FW168610</t>
  </si>
  <si>
    <t>FW168660</t>
  </si>
  <si>
    <t>SGBG 143915</t>
  </si>
  <si>
    <t>SGBG 145843</t>
  </si>
  <si>
    <t>FVW167864 FVW167863</t>
  </si>
  <si>
    <t>FVW167801 FVW167922</t>
  </si>
  <si>
    <t>FVW167924 FVW167964</t>
  </si>
  <si>
    <t>SGBG 135136</t>
  </si>
  <si>
    <t>FW167948</t>
  </si>
  <si>
    <t>SGBG 136259</t>
  </si>
  <si>
    <t>FW167996</t>
  </si>
  <si>
    <t>SGBG 136850</t>
  </si>
  <si>
    <t>FW168114</t>
  </si>
  <si>
    <t>FW168096</t>
  </si>
  <si>
    <t>SGBG 135507</t>
  </si>
  <si>
    <t>SGBG 138060</t>
  </si>
  <si>
    <t>FW168212</t>
  </si>
  <si>
    <t>SGBG 138751</t>
  </si>
  <si>
    <t>FW168254</t>
  </si>
  <si>
    <t>SGBG 139322</t>
  </si>
  <si>
    <t>FW168299</t>
  </si>
  <si>
    <t>SGBG 140927</t>
  </si>
  <si>
    <t>FVW168342 FVW168462</t>
  </si>
  <si>
    <t>FVW168412</t>
  </si>
  <si>
    <t>FW168467</t>
  </si>
  <si>
    <t>SGBG 141426</t>
  </si>
  <si>
    <t>FW168483</t>
  </si>
  <si>
    <t>SGBG 142041</t>
  </si>
  <si>
    <t>FW168563</t>
  </si>
  <si>
    <t>SGBG 142560</t>
  </si>
  <si>
    <t>FW168645</t>
  </si>
  <si>
    <t>SGBG 143229</t>
  </si>
  <si>
    <t>FW168664</t>
  </si>
  <si>
    <t>SGBG 143520</t>
  </si>
  <si>
    <t>SGBG 144286</t>
  </si>
  <si>
    <t>FVW168826 FVW168917</t>
  </si>
  <si>
    <t>SGBG 145552</t>
  </si>
  <si>
    <t>FW168876</t>
  </si>
  <si>
    <t>FW168923</t>
  </si>
  <si>
    <t>SGBG 132451</t>
  </si>
  <si>
    <t>SGBG 133416</t>
  </si>
  <si>
    <t>FVW167949</t>
  </si>
  <si>
    <t>FVW167925</t>
  </si>
  <si>
    <t>FVW167814</t>
  </si>
  <si>
    <t>FVW167880</t>
  </si>
  <si>
    <t>FVW167866</t>
  </si>
  <si>
    <t>FVW167997</t>
  </si>
  <si>
    <t>FVW168097</t>
  </si>
  <si>
    <t>FVW168115</t>
  </si>
  <si>
    <t>SGBG 138751 CHQ SGBG 00595752</t>
  </si>
  <si>
    <t>FVW168213</t>
  </si>
  <si>
    <t>FVW168255</t>
  </si>
  <si>
    <t>FVW168301</t>
  </si>
  <si>
    <t>SGBG 140283</t>
  </si>
  <si>
    <t>FVW168343</t>
  </si>
  <si>
    <t>FVW168413</t>
  </si>
  <si>
    <t>FVW168468</t>
  </si>
  <si>
    <t>FVW168484 FVW168560</t>
  </si>
  <si>
    <t>OBSERVATIONS</t>
  </si>
  <si>
    <t>DIFF= CHEQUE 20,000 GNF</t>
  </si>
  <si>
    <t>FVW168564 FVW168657</t>
  </si>
  <si>
    <t>FVW168646 FVW168750</t>
  </si>
  <si>
    <t>FVW168666</t>
  </si>
  <si>
    <t>FVW168788 FVW168918</t>
  </si>
  <si>
    <t>SGBG 145502</t>
  </si>
  <si>
    <t>FVW168827 FVW168919</t>
  </si>
  <si>
    <t>DIFF= PRIX DECODEUR</t>
  </si>
  <si>
    <t>FVW168925</t>
  </si>
  <si>
    <t>SGBG 146569</t>
  </si>
  <si>
    <t>DIFF= PRIX DECODEUR/FVW168877</t>
  </si>
  <si>
    <t>FVW168976</t>
  </si>
  <si>
    <t>BNP00173</t>
  </si>
  <si>
    <t>FVW168988</t>
  </si>
  <si>
    <t>FVW168679</t>
  </si>
  <si>
    <t>FVW168655</t>
  </si>
  <si>
    <t>FVW168582</t>
  </si>
  <si>
    <t>FVW168476</t>
  </si>
  <si>
    <t>FVW168421</t>
  </si>
  <si>
    <t>FVW168312</t>
  </si>
  <si>
    <t>FVW168975</t>
  </si>
  <si>
    <t>FVW168337</t>
  </si>
  <si>
    <t>FVW168957</t>
  </si>
  <si>
    <t>FVW168990</t>
  </si>
  <si>
    <t>FVW167884</t>
  </si>
  <si>
    <t>FVW167926</t>
  </si>
  <si>
    <t>FVW167950</t>
  </si>
  <si>
    <t>FWV167998</t>
  </si>
  <si>
    <t>FVW168098</t>
  </si>
  <si>
    <t>FVW168116</t>
  </si>
  <si>
    <t>FVW168214</t>
  </si>
  <si>
    <t>FVW168256</t>
  </si>
  <si>
    <t>FVW168305</t>
  </si>
  <si>
    <t>FVW168344</t>
  </si>
  <si>
    <t>FVW168414</t>
  </si>
  <si>
    <t>FVW168469</t>
  </si>
  <si>
    <t>FVW168485</t>
  </si>
  <si>
    <t>FVW168565</t>
  </si>
  <si>
    <t>FVW168647</t>
  </si>
  <si>
    <t>FVW168668</t>
  </si>
  <si>
    <t>SGBG 145502 SGBG 144286</t>
  </si>
  <si>
    <t>FVW168828</t>
  </si>
  <si>
    <t>FVW168878</t>
  </si>
  <si>
    <t>FVW168932</t>
  </si>
  <si>
    <t>FVW168977</t>
  </si>
  <si>
    <t>FVW167720</t>
  </si>
  <si>
    <t>SGBG 133876</t>
  </si>
  <si>
    <t>FVW167773</t>
  </si>
  <si>
    <t>FVW167888</t>
  </si>
  <si>
    <t>FVW167929</t>
  </si>
  <si>
    <t>FVW167954</t>
  </si>
  <si>
    <t>SGBG 140531</t>
  </si>
  <si>
    <t>SGBG 140531 SGBG 140755 SGBG 144202</t>
  </si>
  <si>
    <t>FVW168981</t>
  </si>
  <si>
    <t>FVW168995</t>
  </si>
  <si>
    <t>SGBG 144202 SGBG 145693 SGBG 146455</t>
  </si>
  <si>
    <t>FVW168106</t>
  </si>
  <si>
    <t>FVW167798</t>
  </si>
  <si>
    <t>FVW167923</t>
  </si>
  <si>
    <t>FVW167947</t>
  </si>
  <si>
    <t>FVW167995</t>
  </si>
  <si>
    <t>FVW168095</t>
  </si>
  <si>
    <t>SGBG 134349</t>
  </si>
  <si>
    <t>SGBG 135334</t>
  </si>
  <si>
    <t>FVW168113</t>
  </si>
  <si>
    <t>FVW168211</t>
  </si>
  <si>
    <t>FVW168253</t>
  </si>
  <si>
    <t>FVW168298</t>
  </si>
  <si>
    <t>FVW168341</t>
  </si>
  <si>
    <t>SGBG 137507 CHQ BNP 01114355</t>
  </si>
  <si>
    <t>SGBG 138060 CHQBCRG 10299886</t>
  </si>
  <si>
    <t>SGBG 139376</t>
  </si>
  <si>
    <t>FVW168411 FVW168480</t>
  </si>
  <si>
    <t>FVW168466</t>
  </si>
  <si>
    <t>FVW168482 FVW168559</t>
  </si>
  <si>
    <t>FVW168562 FVW168748</t>
  </si>
  <si>
    <t>FVW168644 FVW168749</t>
  </si>
  <si>
    <t>FVW168662</t>
  </si>
  <si>
    <t xml:space="preserve">SGBG 140927 </t>
  </si>
  <si>
    <t>SGBG 141481</t>
  </si>
  <si>
    <t>SGBG 143517</t>
  </si>
  <si>
    <t>FVW168786</t>
  </si>
  <si>
    <t>FVW168825 FVW168920</t>
  </si>
  <si>
    <t>FVW168875</t>
  </si>
  <si>
    <t>FVW168922</t>
  </si>
  <si>
    <t>FVW168974</t>
  </si>
  <si>
    <t>SGBG 144253</t>
  </si>
  <si>
    <t>FVW167630</t>
  </si>
  <si>
    <t>FVW167721</t>
  </si>
  <si>
    <t>FVW167722</t>
  </si>
  <si>
    <t>FVW167775</t>
  </si>
  <si>
    <t>FVW167892</t>
  </si>
  <si>
    <t>FVW167933</t>
  </si>
  <si>
    <t>FVW168009</t>
  </si>
  <si>
    <t>FVW168005</t>
  </si>
  <si>
    <t>FVW168103</t>
  </si>
  <si>
    <t>FVW168105</t>
  </si>
  <si>
    <t>FVW168168</t>
  </si>
  <si>
    <t>FVW168218</t>
  </si>
  <si>
    <t>FVW168262</t>
  </si>
  <si>
    <t>FVW168313</t>
  </si>
  <si>
    <t>SGBG 132270</t>
  </si>
  <si>
    <t>SGBG 134878</t>
  </si>
  <si>
    <t>SGBG 136077</t>
  </si>
  <si>
    <t>SGBG 136170 SGBG 139026</t>
  </si>
  <si>
    <t>SGBG 139026 SGBG 139787</t>
  </si>
  <si>
    <t>SGBG 139787</t>
  </si>
  <si>
    <t>SGBG 139787 SGBG 132278</t>
  </si>
  <si>
    <t>SGBG 132278</t>
  </si>
  <si>
    <t>SGBG 168313</t>
  </si>
  <si>
    <t>FVW168355</t>
  </si>
  <si>
    <t>FVW168422</t>
  </si>
  <si>
    <t>FVW168477</t>
  </si>
  <si>
    <t>FVW168492</t>
  </si>
  <si>
    <t>FVW168584</t>
  </si>
  <si>
    <t>FVW168656</t>
  </si>
  <si>
    <t>FVW168680</t>
  </si>
  <si>
    <t>SGBG 168477</t>
  </si>
  <si>
    <t>SGBG 168492</t>
  </si>
  <si>
    <t>SGBG 132278 SGBG 141148</t>
  </si>
  <si>
    <t>SGBG 141148 SGBG 143550</t>
  </si>
  <si>
    <t>FVW168836</t>
  </si>
  <si>
    <t>FVW168763</t>
  </si>
  <si>
    <t>FVW168886</t>
  </si>
  <si>
    <t>FVW168955</t>
  </si>
  <si>
    <t>FVW168989</t>
  </si>
  <si>
    <t>FVW168997</t>
  </si>
  <si>
    <t>SGBG 143550</t>
  </si>
  <si>
    <t>FVW167633</t>
  </si>
  <si>
    <t>FVW167724</t>
  </si>
  <si>
    <t>BNP 00008</t>
  </si>
  <si>
    <t>FVW167772</t>
  </si>
  <si>
    <t>FVW168094</t>
  </si>
  <si>
    <t>BNP 00029 BNP 00020</t>
  </si>
  <si>
    <t>FVW168158</t>
  </si>
  <si>
    <t>FVW168210</t>
  </si>
  <si>
    <t>FVW168252</t>
  </si>
  <si>
    <t>FVW168297</t>
  </si>
  <si>
    <t>FVW168340</t>
  </si>
  <si>
    <t>FVW168351</t>
  </si>
  <si>
    <t>FVW168410</t>
  </si>
  <si>
    <t>FVW168465</t>
  </si>
  <si>
    <t>FVW168481</t>
  </si>
  <si>
    <t>FVW168561</t>
  </si>
  <si>
    <t>FVW168642</t>
  </si>
  <si>
    <t>BNP 00020 BNP 00024</t>
  </si>
  <si>
    <t>BNP 00020 BNP 00031</t>
  </si>
  <si>
    <t>BNP 00049</t>
  </si>
  <si>
    <t>BNP 00049 BNP 00015</t>
  </si>
  <si>
    <t>BNP 00015</t>
  </si>
  <si>
    <t>BNP 00041</t>
  </si>
  <si>
    <t>BNP 00021</t>
  </si>
  <si>
    <t>BNP 00021 BNP 00013 BNP 00031</t>
  </si>
  <si>
    <t>FVW168751</t>
  </si>
  <si>
    <t>FVW168823</t>
  </si>
  <si>
    <t>FVW168874</t>
  </si>
  <si>
    <t>FVW168921</t>
  </si>
  <si>
    <t>FVW168973</t>
  </si>
  <si>
    <t>FVW168993</t>
  </si>
  <si>
    <t>FVW167872</t>
  </si>
  <si>
    <t>FVW167882</t>
  </si>
  <si>
    <t>FVW167885</t>
  </si>
  <si>
    <t>FVW167927</t>
  </si>
  <si>
    <t>FVW167951</t>
  </si>
  <si>
    <t>FVW167999</t>
  </si>
  <si>
    <t>FVW168117</t>
  </si>
  <si>
    <t>SGBG 137507</t>
  </si>
  <si>
    <t>FVW168257</t>
  </si>
  <si>
    <t>FVW168306</t>
  </si>
  <si>
    <t>FVW168345</t>
  </si>
  <si>
    <t>FVW168415</t>
  </si>
  <si>
    <t>FVW168470</t>
  </si>
  <si>
    <t>FVW168486</t>
  </si>
  <si>
    <t>FVW168566</t>
  </si>
  <si>
    <t>FVW168648</t>
  </si>
  <si>
    <t>FVW168670</t>
  </si>
  <si>
    <t>FVW167883</t>
  </si>
  <si>
    <t>FVW167886</t>
  </si>
  <si>
    <t>FVW167928</t>
  </si>
  <si>
    <t>FVW167952</t>
  </si>
  <si>
    <t>FVW168000</t>
  </si>
  <si>
    <t>FVW168099</t>
  </si>
  <si>
    <t>FVW168118</t>
  </si>
  <si>
    <t>FVW168215</t>
  </si>
  <si>
    <t>FVW168258</t>
  </si>
  <si>
    <t>FVW168307</t>
  </si>
  <si>
    <t>FVW168346</t>
  </si>
  <si>
    <t>FVW168416</t>
  </si>
  <si>
    <t>FVW168471</t>
  </si>
  <si>
    <t>FVW168487</t>
  </si>
  <si>
    <t>FVW168567 FVW168658</t>
  </si>
  <si>
    <t>FVW168649</t>
  </si>
  <si>
    <t>FVW168672</t>
  </si>
  <si>
    <t>DIFF= cheQUE 20,000 GNF</t>
  </si>
  <si>
    <t>FVW168792</t>
  </si>
  <si>
    <t>FVW168830</t>
  </si>
  <si>
    <t>FVW168880</t>
  </si>
  <si>
    <t>FVW168937</t>
  </si>
  <si>
    <t>FVW168979</t>
  </si>
  <si>
    <t>FVW167936</t>
  </si>
  <si>
    <t>FVW167937</t>
  </si>
  <si>
    <t>FVW167887</t>
  </si>
  <si>
    <t>FVW167953</t>
  </si>
  <si>
    <t>FVW168001</t>
  </si>
  <si>
    <t>FVW168100</t>
  </si>
  <si>
    <t>FVW168259</t>
  </si>
  <si>
    <t>FVW168308</t>
  </si>
  <si>
    <t>FVW168417</t>
  </si>
  <si>
    <t>FVW168472</t>
  </si>
  <si>
    <t>FVW168488</t>
  </si>
  <si>
    <t>FVW168569</t>
  </si>
  <si>
    <t>FVW168650</t>
  </si>
  <si>
    <t>FVW168673</t>
  </si>
  <si>
    <t>FVW168831</t>
  </si>
  <si>
    <t>FVW168881</t>
  </si>
  <si>
    <t>FVW168939</t>
  </si>
  <si>
    <t>FVW168980</t>
  </si>
  <si>
    <t>BNP 00025</t>
  </si>
  <si>
    <t>BNP 00012</t>
  </si>
  <si>
    <t>FVW168008 FVW168169</t>
  </si>
  <si>
    <t>FVW168007 FVW168170</t>
  </si>
  <si>
    <t>FVW167891 FVW168294</t>
  </si>
  <si>
    <t>FVW167932</t>
  </si>
  <si>
    <t>FVW167957</t>
  </si>
  <si>
    <t>VW168579 FVW168659</t>
  </si>
  <si>
    <t>FVW168653</t>
  </si>
  <si>
    <t>FVW168677 FVW168764</t>
  </si>
  <si>
    <t>FVW168796</t>
  </si>
  <si>
    <t>FVW168834</t>
  </si>
  <si>
    <t>FVW168884</t>
  </si>
  <si>
    <t>FVW168951</t>
  </si>
  <si>
    <t>FVW168984</t>
  </si>
  <si>
    <t>FVW167702</t>
  </si>
  <si>
    <t>FVW167747</t>
  </si>
  <si>
    <t>FVW167785</t>
  </si>
  <si>
    <t>FVW167895</t>
  </si>
  <si>
    <t>FVW167960</t>
  </si>
  <si>
    <t>FVW168012</t>
  </si>
  <si>
    <t>FVW168039</t>
  </si>
  <si>
    <t>SGBG 133287</t>
  </si>
  <si>
    <t>SGBG 135428</t>
  </si>
  <si>
    <t>SGBG 136339</t>
  </si>
  <si>
    <t>FVW168127</t>
  </si>
  <si>
    <t>FVW168222</t>
  </si>
  <si>
    <t>FVW168264</t>
  </si>
  <si>
    <t>FVW168302</t>
  </si>
  <si>
    <t>FVW168358</t>
  </si>
  <si>
    <t>FVW168387</t>
  </si>
  <si>
    <t>FVW168426</t>
  </si>
  <si>
    <t>FVW168495</t>
  </si>
  <si>
    <t>SGBG 139540</t>
  </si>
  <si>
    <t>SGBG 141468</t>
  </si>
  <si>
    <t>FVW168571</t>
  </si>
  <si>
    <t>FVW168611</t>
  </si>
  <si>
    <t>FVW168663</t>
  </si>
  <si>
    <t>FVW168713</t>
  </si>
  <si>
    <t>SGBG 143191</t>
  </si>
  <si>
    <t>SGBG 146080</t>
  </si>
  <si>
    <t>FVW167651</t>
  </si>
  <si>
    <t>FVW167675</t>
  </si>
  <si>
    <t>FVW167703</t>
  </si>
  <si>
    <t>FVW167748</t>
  </si>
  <si>
    <t>FVW167786</t>
  </si>
  <si>
    <t>FVW167896</t>
  </si>
  <si>
    <t>FVW167961</t>
  </si>
  <si>
    <t>FVW168013</t>
  </si>
  <si>
    <t>BNP 00044</t>
  </si>
  <si>
    <t>BNP 00048</t>
  </si>
  <si>
    <t>BNP 00058</t>
  </si>
  <si>
    <t>BNP 00061</t>
  </si>
  <si>
    <t>FVW168128</t>
  </si>
  <si>
    <t>FVW168175</t>
  </si>
  <si>
    <t>FVW168223</t>
  </si>
  <si>
    <t>FVW168265</t>
  </si>
  <si>
    <t>FVW168303</t>
  </si>
  <si>
    <t>BNP 00024</t>
  </si>
  <si>
    <t>FVW168427</t>
  </si>
  <si>
    <t>FVW168496</t>
  </si>
  <si>
    <t>BNP 00011</t>
  </si>
  <si>
    <t>FVW168742</t>
  </si>
  <si>
    <t>BNP 00092</t>
  </si>
  <si>
    <t>BNP 00040</t>
  </si>
  <si>
    <t>FVW167652</t>
  </si>
  <si>
    <t>BNP 00052</t>
  </si>
  <si>
    <t>BNP 00026</t>
  </si>
  <si>
    <t>BNP 00022</t>
  </si>
  <si>
    <t>BNP 00070</t>
  </si>
  <si>
    <t>FVW168040</t>
  </si>
  <si>
    <t>FVW168070</t>
  </si>
  <si>
    <t>FVW168176</t>
  </si>
  <si>
    <t>FVW168224</t>
  </si>
  <si>
    <t>FVW168266</t>
  </si>
  <si>
    <t>FVW168304</t>
  </si>
  <si>
    <t>FVW168359</t>
  </si>
  <si>
    <t>FVW168388</t>
  </si>
  <si>
    <t>SGBG 141540</t>
  </si>
  <si>
    <t>FVW168497</t>
  </si>
  <si>
    <t>FVW168531</t>
  </si>
  <si>
    <t>FVW168573</t>
  </si>
  <si>
    <t>FVW168612</t>
  </si>
  <si>
    <t>BNP 00157</t>
  </si>
  <si>
    <t>FVW167676</t>
  </si>
  <si>
    <t>COFINA N° 329032</t>
  </si>
  <si>
    <t>COFINA N° 331282</t>
  </si>
  <si>
    <t>SGBG  134505</t>
  </si>
  <si>
    <t>SGBG 135129</t>
  </si>
  <si>
    <t>SGBG 136890</t>
  </si>
  <si>
    <t>BNP 00030</t>
  </si>
  <si>
    <t>BNP 00079</t>
  </si>
  <si>
    <t>FVW167653</t>
  </si>
  <si>
    <t>FVW167677</t>
  </si>
  <si>
    <t>BNP 00079 SGBG 132531</t>
  </si>
  <si>
    <t>SGBG 133784</t>
  </si>
  <si>
    <t>FVW167750</t>
  </si>
  <si>
    <t>FVW167788</t>
  </si>
  <si>
    <t>FVW167897</t>
  </si>
  <si>
    <t>BNP 00037</t>
  </si>
  <si>
    <t>FVW167963</t>
  </si>
  <si>
    <t>FVW168015</t>
  </si>
  <si>
    <t>FVW168042</t>
  </si>
  <si>
    <t>FVW168071</t>
  </si>
  <si>
    <t>FVW168130</t>
  </si>
  <si>
    <t>SGBG 136600</t>
  </si>
  <si>
    <t>BNP 00020</t>
  </si>
  <si>
    <t>FVW168177</t>
  </si>
  <si>
    <t>FVW168226</t>
  </si>
  <si>
    <t>FVW168268</t>
  </si>
  <si>
    <t>SGBG 139253</t>
  </si>
  <si>
    <t>FVW168428</t>
  </si>
  <si>
    <t>FVW168498</t>
  </si>
  <si>
    <t>FVW168532</t>
  </si>
  <si>
    <t>FVW168576</t>
  </si>
  <si>
    <t>FVW168613</t>
  </si>
  <si>
    <t>FVW168669</t>
  </si>
  <si>
    <t>SGBG 141799</t>
  </si>
  <si>
    <t>BNP 00078</t>
  </si>
  <si>
    <t>BNP 00181</t>
  </si>
  <si>
    <t>FVW167654</t>
  </si>
  <si>
    <t>FVW167751</t>
  </si>
  <si>
    <t>FVW167898</t>
  </si>
  <si>
    <t>FVW167965</t>
  </si>
  <si>
    <t>FVW168016</t>
  </si>
  <si>
    <t>FVW168043</t>
  </si>
  <si>
    <t>FVW168178</t>
  </si>
  <si>
    <t>FVW168227</t>
  </si>
  <si>
    <t>BNP 00089 SGBG 137449</t>
  </si>
  <si>
    <t>BNP 00089</t>
  </si>
  <si>
    <t>FVW168315</t>
  </si>
  <si>
    <t>FVW168362</t>
  </si>
  <si>
    <t>FVW168389</t>
  </si>
  <si>
    <t>FVW168499</t>
  </si>
  <si>
    <t>FVW168533</t>
  </si>
  <si>
    <t>FVW168578</t>
  </si>
  <si>
    <t>ECOBANK N° 2783639</t>
  </si>
  <si>
    <t>FVW168671</t>
  </si>
  <si>
    <t>FVW168803</t>
  </si>
  <si>
    <t>BNP 00062</t>
  </si>
  <si>
    <t>FVW167618</t>
  </si>
  <si>
    <t>SGBG 135977</t>
  </si>
  <si>
    <t>FVW168310</t>
  </si>
  <si>
    <t>FVW168348</t>
  </si>
  <si>
    <t>FVW168353</t>
  </si>
  <si>
    <t>SGBG 140799</t>
  </si>
  <si>
    <t>FVW168474</t>
  </si>
  <si>
    <t>FVW168490</t>
  </si>
  <si>
    <t>FVW168572</t>
  </si>
  <si>
    <t>SGBG 143512</t>
  </si>
  <si>
    <t>FVW168795</t>
  </si>
  <si>
    <t>FVW168833</t>
  </si>
  <si>
    <t>FVW168883</t>
  </si>
  <si>
    <t>FVW168944</t>
  </si>
  <si>
    <t>FVW168982</t>
  </si>
  <si>
    <t>SGBG 144816</t>
  </si>
  <si>
    <t>SGBG 145359</t>
  </si>
  <si>
    <t>FVW167620</t>
  </si>
  <si>
    <t>BNP 00043</t>
  </si>
  <si>
    <t>FVW167890</t>
  </si>
  <si>
    <t>FVW167931</t>
  </si>
  <si>
    <t>FVW167956</t>
  </si>
  <si>
    <t>FVW168003 FVW168455</t>
  </si>
  <si>
    <t>FVW168102</t>
  </si>
  <si>
    <t>BNP 00043 BNP 00099 BNP 00050</t>
  </si>
  <si>
    <t>BNP 00059</t>
  </si>
  <si>
    <t>BNP 00019</t>
  </si>
  <si>
    <t>BNP 00019  BNP 00053</t>
  </si>
  <si>
    <t>BNP 00035</t>
  </si>
  <si>
    <t>FVW168120</t>
  </si>
  <si>
    <t>FVW168166</t>
  </si>
  <si>
    <t>FVW168217</t>
  </si>
  <si>
    <t>FVW168261</t>
  </si>
  <si>
    <t>FVW168311</t>
  </si>
  <si>
    <t>FVW168349</t>
  </si>
  <si>
    <t>FVW168354</t>
  </si>
  <si>
    <t>FVW168419</t>
  </si>
  <si>
    <t>FVW168475</t>
  </si>
  <si>
    <t>FVW168491</t>
  </si>
  <si>
    <t>FVW168574 FVW168816</t>
  </si>
  <si>
    <t>FVW168652</t>
  </si>
  <si>
    <t>FVW168675 FVW168817</t>
  </si>
  <si>
    <t>FVW168684</t>
  </si>
  <si>
    <t>FVW167777</t>
  </si>
  <si>
    <t>FVW167881</t>
  </si>
  <si>
    <t>SGBG 134354 SGBG 135000</t>
  </si>
  <si>
    <t>FVW163910</t>
  </si>
  <si>
    <t>FVW168092</t>
  </si>
  <si>
    <t>SGBG 138753</t>
  </si>
  <si>
    <t>FVW168219</t>
  </si>
  <si>
    <t>SGBG 142074</t>
  </si>
  <si>
    <t>FVW168423</t>
  </si>
  <si>
    <t>CHQ BCRG 10356374</t>
  </si>
  <si>
    <t>FVW167655</t>
  </si>
  <si>
    <t>BNP 00039</t>
  </si>
  <si>
    <t>FVW167789</t>
  </si>
  <si>
    <t>FVW167899</t>
  </si>
  <si>
    <t>FVW167991</t>
  </si>
  <si>
    <t xml:space="preserve">BNP000 </t>
  </si>
  <si>
    <t>FVW168018</t>
  </si>
  <si>
    <t>FVW168044</t>
  </si>
  <si>
    <t>BNP 00114</t>
  </si>
  <si>
    <t>FVW168131</t>
  </si>
  <si>
    <t>FVW168180</t>
  </si>
  <si>
    <t>FVW168228</t>
  </si>
  <si>
    <t>FVW168270</t>
  </si>
  <si>
    <t>FVW168317</t>
  </si>
  <si>
    <t>FVW168363</t>
  </si>
  <si>
    <t>FVW168390</t>
  </si>
  <si>
    <t>FVW168429</t>
  </si>
  <si>
    <t>FVW168500</t>
  </si>
  <si>
    <t>FVW168534</t>
  </si>
  <si>
    <t>FVW168580</t>
  </si>
  <si>
    <t>FVW168614</t>
  </si>
  <si>
    <t>FVW168685</t>
  </si>
  <si>
    <t>FVW168716</t>
  </si>
  <si>
    <t>BNP 00010</t>
  </si>
  <si>
    <t>BNP 00034</t>
  </si>
  <si>
    <t>BNP 00009</t>
  </si>
  <si>
    <t>BNP 00033</t>
  </si>
  <si>
    <t>FVW167678</t>
  </si>
  <si>
    <t>BNP 00042</t>
  </si>
  <si>
    <t>FVW167704</t>
  </si>
  <si>
    <t>BNP 00164</t>
  </si>
  <si>
    <t>FVW167752</t>
  </si>
  <si>
    <t>FVW167791</t>
  </si>
  <si>
    <t>FVW167901</t>
  </si>
  <si>
    <t>FVW167968</t>
  </si>
  <si>
    <t>FVW168020</t>
  </si>
  <si>
    <t>FVW168045</t>
  </si>
  <si>
    <t>FVW168073</t>
  </si>
  <si>
    <t>BNP 00038</t>
  </si>
  <si>
    <t>SGBG 136950</t>
  </si>
  <si>
    <t>BNP 00055</t>
  </si>
  <si>
    <t>FVW168181</t>
  </si>
  <si>
    <t>FVW168766</t>
  </si>
  <si>
    <t>FVW168271</t>
  </si>
  <si>
    <t>FVW168318</t>
  </si>
  <si>
    <t>FVW168364</t>
  </si>
  <si>
    <t>BNP 00098</t>
  </si>
  <si>
    <t>FVW168430</t>
  </si>
  <si>
    <t>FVW168501</t>
  </si>
  <si>
    <t>BNP 00147</t>
  </si>
  <si>
    <t>FVW167782</t>
  </si>
  <si>
    <t>SGBG 133099</t>
  </si>
  <si>
    <t>FVW167753</t>
  </si>
  <si>
    <t>FVW167792</t>
  </si>
  <si>
    <t>FVW167903 FVW167902</t>
  </si>
  <si>
    <t>FVW167969</t>
  </si>
  <si>
    <t>FVW168431</t>
  </si>
  <si>
    <t>FVW168502</t>
  </si>
  <si>
    <t>SGBG 1401222</t>
  </si>
  <si>
    <t>FVW168583</t>
  </si>
  <si>
    <t>FVW168616</t>
  </si>
  <si>
    <t>FVW168687</t>
  </si>
  <si>
    <t>FVW168718</t>
  </si>
  <si>
    <t>SGBG 144698</t>
  </si>
  <si>
    <t>FVW167656</t>
  </si>
  <si>
    <t>FVW167705</t>
  </si>
  <si>
    <t>FVW167754</t>
  </si>
  <si>
    <t>FVW167793</t>
  </si>
  <si>
    <t>FVW167904</t>
  </si>
  <si>
    <t>FVW167970</t>
  </si>
  <si>
    <t>FVW168021</t>
  </si>
  <si>
    <t>FVW168046</t>
  </si>
  <si>
    <t>BNP 00016</t>
  </si>
  <si>
    <t>FVW168133</t>
  </si>
  <si>
    <t>FVW168182</t>
  </si>
  <si>
    <t>FVW168229</t>
  </si>
  <si>
    <t>FVW168272</t>
  </si>
  <si>
    <t>FVW168319</t>
  </si>
  <si>
    <t>FVW168365</t>
  </si>
  <si>
    <t>FVW168391</t>
  </si>
  <si>
    <t>FVW168432</t>
  </si>
  <si>
    <t>FVW168503</t>
  </si>
  <si>
    <t>FVW168535</t>
  </si>
  <si>
    <t>FVW168585</t>
  </si>
  <si>
    <t>FVW168617</t>
  </si>
  <si>
    <t>FVW168688</t>
  </si>
  <si>
    <t>FVW168719</t>
  </si>
  <si>
    <t>BNP 00004</t>
  </si>
  <si>
    <t>FVW167657</t>
  </si>
  <si>
    <t>FVW167679</t>
  </si>
  <si>
    <t>FVW167706</t>
  </si>
  <si>
    <t>FVW167971</t>
  </si>
  <si>
    <t>FVW168047</t>
  </si>
  <si>
    <t>FVW168075</t>
  </si>
  <si>
    <t>FVW168134</t>
  </si>
  <si>
    <t>FVW168183</t>
  </si>
  <si>
    <t>FVW168231</t>
  </si>
  <si>
    <t>FVW168273</t>
  </si>
  <si>
    <t>FVW168366</t>
  </si>
  <si>
    <t>FVW168392</t>
  </si>
  <si>
    <t>FVW168433</t>
  </si>
  <si>
    <t>BNP 00017</t>
  </si>
  <si>
    <t>FVW168536</t>
  </si>
  <si>
    <t>FVW168618</t>
  </si>
  <si>
    <t>BNP 00050</t>
  </si>
  <si>
    <t>BNP 00018</t>
  </si>
  <si>
    <t>BNP 00063</t>
  </si>
  <si>
    <t>FVW167658</t>
  </si>
  <si>
    <t>FVW167680</t>
  </si>
  <si>
    <t>FVW167707</t>
  </si>
  <si>
    <t>FVW167755</t>
  </si>
  <si>
    <t>FVW167794</t>
  </si>
  <si>
    <t>VERSEMENT ESPECES ECOBANK N° 2681314</t>
  </si>
  <si>
    <t>FVW167972</t>
  </si>
  <si>
    <t>FVW168048</t>
  </si>
  <si>
    <t>FVW168076</t>
  </si>
  <si>
    <t>FVW168135</t>
  </si>
  <si>
    <t>FVW168184</t>
  </si>
  <si>
    <t>FVW168232</t>
  </si>
  <si>
    <t>FVW168274</t>
  </si>
  <si>
    <t>FVW168320</t>
  </si>
  <si>
    <t>FVW168367</t>
  </si>
  <si>
    <t>ECOBANK N° 2775001</t>
  </si>
  <si>
    <t>versement especes ecobank N° 2775056</t>
  </si>
  <si>
    <t>ECOBANK N0° 2775059</t>
  </si>
  <si>
    <t>FVW167681</t>
  </si>
  <si>
    <t>FVW167708</t>
  </si>
  <si>
    <t>FVW167756</t>
  </si>
  <si>
    <t>FVW167795</t>
  </si>
  <si>
    <t>FVW167906 FVW167905</t>
  </si>
  <si>
    <t>FVW167973</t>
  </si>
  <si>
    <t>FVW168023</t>
  </si>
  <si>
    <t>FVW168049</t>
  </si>
  <si>
    <t>FVW168077</t>
  </si>
  <si>
    <t>FVW168136</t>
  </si>
  <si>
    <t>FVW168185</t>
  </si>
  <si>
    <t>FVW168233</t>
  </si>
  <si>
    <t>FVW168275</t>
  </si>
  <si>
    <t>FVW168321</t>
  </si>
  <si>
    <t>FVW168368</t>
  </si>
  <si>
    <t>FVW168394</t>
  </si>
  <si>
    <t>FVW168436</t>
  </si>
  <si>
    <t>FVW168505</t>
  </si>
  <si>
    <t>FVW168538</t>
  </si>
  <si>
    <t>FVW168586</t>
  </si>
  <si>
    <t>FVW168636</t>
  </si>
  <si>
    <t>FVW168691</t>
  </si>
  <si>
    <t>FVW168722</t>
  </si>
  <si>
    <t>FVW168777</t>
  </si>
  <si>
    <t>FVW167659</t>
  </si>
  <si>
    <t>SGBG 132092</t>
  </si>
  <si>
    <t>SGBG 133607 REMISE CHQ BNP LE 05/01</t>
  </si>
  <si>
    <t>BNP 00167</t>
  </si>
  <si>
    <t>SGBG 135063</t>
  </si>
  <si>
    <t>BNP 00141</t>
  </si>
  <si>
    <t>BNP 00078  REMISE CHQ BNP LE 09/01</t>
  </si>
  <si>
    <t>BNP 00275</t>
  </si>
  <si>
    <t>SGBG 137565</t>
  </si>
  <si>
    <t>SGBG 138265</t>
  </si>
  <si>
    <t>BNP 00031 BNP 00096</t>
  </si>
  <si>
    <t>BNP 00140</t>
  </si>
  <si>
    <t>SGBG 140796</t>
  </si>
  <si>
    <t>SGBG 141558</t>
  </si>
  <si>
    <t>SGBG 142187</t>
  </si>
  <si>
    <t>SGBG 142835</t>
  </si>
  <si>
    <t>BNP 00104</t>
  </si>
  <si>
    <t>BNP 00074</t>
  </si>
  <si>
    <t>BNP 00110</t>
  </si>
  <si>
    <t>BNP 00163</t>
  </si>
  <si>
    <t>VERSEMENT ESPECE BNP 30/01/2016</t>
  </si>
  <si>
    <t>FVW167660</t>
  </si>
  <si>
    <t>FVW167682</t>
  </si>
  <si>
    <t>FVW167757</t>
  </si>
  <si>
    <t>FVW167796</t>
  </si>
  <si>
    <t>FVW167907</t>
  </si>
  <si>
    <t>FVW168137</t>
  </si>
  <si>
    <t>FVW168186</t>
  </si>
  <si>
    <t>FVW168234</t>
  </si>
  <si>
    <t>BNP 00152</t>
  </si>
  <si>
    <t>FVW168506</t>
  </si>
  <si>
    <t>FVW168539</t>
  </si>
  <si>
    <t>FVW167623</t>
  </si>
  <si>
    <t>FVW167718</t>
  </si>
  <si>
    <t>FVW167719</t>
  </si>
  <si>
    <t>FVW167661</t>
  </si>
  <si>
    <t>FVW167683</t>
  </si>
  <si>
    <t>FVW167758</t>
  </si>
  <si>
    <t>FVW167797</t>
  </si>
  <si>
    <t>FVW167908</t>
  </si>
  <si>
    <t>FVW167974</t>
  </si>
  <si>
    <t>FVW168024</t>
  </si>
  <si>
    <t>FVW168050</t>
  </si>
  <si>
    <t>FVW168078</t>
  </si>
  <si>
    <t>FVW168138</t>
  </si>
  <si>
    <t>BNP 00097 BNP 00147</t>
  </si>
  <si>
    <t>BNP 00080</t>
  </si>
  <si>
    <t>FVW168187</t>
  </si>
  <si>
    <t>FVW168235</t>
  </si>
  <si>
    <t>FVW168276</t>
  </si>
  <si>
    <t>FVW168322</t>
  </si>
  <si>
    <t>FVW168369</t>
  </si>
  <si>
    <t>FVW168395</t>
  </si>
  <si>
    <t>FVW168437</t>
  </si>
  <si>
    <t>FVW168507</t>
  </si>
  <si>
    <t>FVW168540</t>
  </si>
  <si>
    <t>BNP 00174</t>
  </si>
  <si>
    <t>BNP 00047</t>
  </si>
  <si>
    <t>BNP 00054</t>
  </si>
  <si>
    <t>FVW168004</t>
  </si>
  <si>
    <t>FVW168167</t>
  </si>
  <si>
    <t>FVW168577</t>
  </si>
  <si>
    <t>FVW168676</t>
  </si>
  <si>
    <t>FVW168948</t>
  </si>
  <si>
    <t>FVW167662</t>
  </si>
  <si>
    <t>FVW167684</t>
  </si>
  <si>
    <t>FVW167709</t>
  </si>
  <si>
    <t>FVW167759</t>
  </si>
  <si>
    <t>FVW167799</t>
  </si>
  <si>
    <t>FVW167909</t>
  </si>
  <si>
    <t>FVW167975</t>
  </si>
  <si>
    <t>FVW168025</t>
  </si>
  <si>
    <t>FVW168079</t>
  </si>
  <si>
    <t>FVW168140  FVW168139</t>
  </si>
  <si>
    <t>FVW168188</t>
  </si>
  <si>
    <t>FVW168236</t>
  </si>
  <si>
    <t>FVW168277</t>
  </si>
  <si>
    <t>FVW168323</t>
  </si>
  <si>
    <t>FVW168370</t>
  </si>
  <si>
    <t>SGBG 134507 SGBG 134351</t>
  </si>
  <si>
    <t>BNP 00045</t>
  </si>
  <si>
    <t>SGBG 136843</t>
  </si>
  <si>
    <t>SGBG 138846</t>
  </si>
  <si>
    <t>SGBG 140702</t>
  </si>
  <si>
    <t>SGBG 142150</t>
  </si>
  <si>
    <t>SGBG 142704</t>
  </si>
  <si>
    <t>SGBG 143497</t>
  </si>
  <si>
    <t>BNP 00084</t>
  </si>
  <si>
    <t>FVW167638</t>
  </si>
  <si>
    <t>FVW167726</t>
  </si>
  <si>
    <t>FVW167727</t>
  </si>
  <si>
    <t>FVW167774</t>
  </si>
  <si>
    <t>FVW167889</t>
  </si>
  <si>
    <t>FVW167930</t>
  </si>
  <si>
    <t>FVW167955</t>
  </si>
  <si>
    <t>FVW168002</t>
  </si>
  <si>
    <t>FVW168101</t>
  </si>
  <si>
    <t>FVW168104</t>
  </si>
  <si>
    <t>FVW168119</t>
  </si>
  <si>
    <t>FVW168165</t>
  </si>
  <si>
    <t>FVW167216</t>
  </si>
  <si>
    <t>FVW168260</t>
  </si>
  <si>
    <t>FVW168309</t>
  </si>
  <si>
    <t>FVW168347</t>
  </si>
  <si>
    <t>FVW168352</t>
  </si>
  <si>
    <t>FVW168418</t>
  </si>
  <si>
    <t>FVW168473</t>
  </si>
  <si>
    <t>FVW168489</t>
  </si>
  <si>
    <t>FVW168607</t>
  </si>
  <si>
    <t>FVW168651</t>
  </si>
  <si>
    <t>FVW168674</t>
  </si>
  <si>
    <t>FVW168683</t>
  </si>
  <si>
    <t>FVW168759</t>
  </si>
  <si>
    <t>FVW168794</t>
  </si>
  <si>
    <t>FVW168832</t>
  </si>
  <si>
    <t>FVW168882</t>
  </si>
  <si>
    <t>FVW168943</t>
  </si>
  <si>
    <t>BNP 00033 BNP 00051</t>
  </si>
  <si>
    <t>BNP 00051</t>
  </si>
  <si>
    <t>BNP 00051 BNP 00032</t>
  </si>
  <si>
    <t>BNP 00032</t>
  </si>
  <si>
    <t>BNP 00032 BNP 00034</t>
  </si>
  <si>
    <t>BNP 00006 BNP 00046</t>
  </si>
  <si>
    <t>BNP 00064 BNP 00010</t>
  </si>
  <si>
    <t>BNP 00010 BNP 00039</t>
  </si>
  <si>
    <t>FVW167663</t>
  </si>
  <si>
    <t>FVW167685</t>
  </si>
  <si>
    <t>FVW167760</t>
  </si>
  <si>
    <t>FVW167910</t>
  </si>
  <si>
    <t>FVW167978</t>
  </si>
  <si>
    <t>FVW168026</t>
  </si>
  <si>
    <t>FVW168055</t>
  </si>
  <si>
    <t>FVW168081</t>
  </si>
  <si>
    <t>FVW168143</t>
  </si>
  <si>
    <t>FVW168238</t>
  </si>
  <si>
    <t>FVW168279</t>
  </si>
  <si>
    <t>FVW168325</t>
  </si>
  <si>
    <t>FVW168461</t>
  </si>
  <si>
    <t>FVW168396</t>
  </si>
  <si>
    <t>FVW168439</t>
  </si>
  <si>
    <t>FVW168511</t>
  </si>
  <si>
    <t>FVW168606</t>
  </si>
  <si>
    <t>FVW168590</t>
  </si>
  <si>
    <t>FVW168625</t>
  </si>
  <si>
    <t>SGBG 132807</t>
  </si>
  <si>
    <t>SGBG 136130</t>
  </si>
  <si>
    <t>SGBG 139009</t>
  </si>
  <si>
    <t>SGBG 140435</t>
  </si>
  <si>
    <t>SGBG 142271</t>
  </si>
  <si>
    <t>SGBG 144436</t>
  </si>
  <si>
    <t>SGBG 145958</t>
  </si>
  <si>
    <t>FVW167686</t>
  </si>
  <si>
    <t>FVW167710</t>
  </si>
  <si>
    <t>FVW167761</t>
  </si>
  <si>
    <t>FVW167800</t>
  </si>
  <si>
    <t>FVW167911</t>
  </si>
  <si>
    <t>FVW167979</t>
  </si>
  <si>
    <t>FVW168027</t>
  </si>
  <si>
    <t>FVW168111</t>
  </si>
  <si>
    <t>SGBG 132008  SGBG 132553</t>
  </si>
  <si>
    <t>SGBG 134060</t>
  </si>
  <si>
    <t>SGBG 134935</t>
  </si>
  <si>
    <t>SGBG 137485</t>
  </si>
  <si>
    <t>SGBG 139524 SGBG 140106</t>
  </si>
  <si>
    <t>SGBG 140581</t>
  </si>
  <si>
    <t>FVW168454</t>
  </si>
  <si>
    <t>FVW168512</t>
  </si>
  <si>
    <t>FVW168544</t>
  </si>
  <si>
    <t>FVW168821</t>
  </si>
  <si>
    <t>FVW168626</t>
  </si>
  <si>
    <t>SGBG 142692</t>
  </si>
  <si>
    <t>SGBG 141804</t>
  </si>
  <si>
    <t>SGBG 145055</t>
  </si>
  <si>
    <t>FVW167980</t>
  </si>
  <si>
    <t>FVW168144</t>
  </si>
  <si>
    <t>FVW168240</t>
  </si>
  <si>
    <t>FVW168281</t>
  </si>
  <si>
    <t>FVW168327</t>
  </si>
  <si>
    <t>FVW168373</t>
  </si>
  <si>
    <t>FVW168441</t>
  </si>
  <si>
    <t>FVW168513</t>
  </si>
  <si>
    <t>FVW168591</t>
  </si>
  <si>
    <t>FVW168637</t>
  </si>
  <si>
    <t>BNP 00036</t>
  </si>
  <si>
    <t>FVW167664</t>
  </si>
  <si>
    <t>FVW167687</t>
  </si>
  <si>
    <t>FVW167711</t>
  </si>
  <si>
    <t>SGBG 131778</t>
  </si>
  <si>
    <t>FVW167802</t>
  </si>
  <si>
    <t>FVW167912</t>
  </si>
  <si>
    <t>BNP 00119</t>
  </si>
  <si>
    <t>BNP 00073</t>
  </si>
  <si>
    <t>FVW168028</t>
  </si>
  <si>
    <t>FVW168057</t>
  </si>
  <si>
    <t>FVW1688082</t>
  </si>
  <si>
    <t>BNP 00001</t>
  </si>
  <si>
    <t>FVW168442</t>
  </si>
  <si>
    <t>FVW168328</t>
  </si>
  <si>
    <t>FVW168374</t>
  </si>
  <si>
    <t>FVW168192</t>
  </si>
  <si>
    <t>FVW168514</t>
  </si>
  <si>
    <t>FVW168545</t>
  </si>
  <si>
    <t>BNP 00060</t>
  </si>
  <si>
    <t>FVW168592</t>
  </si>
  <si>
    <t>FVW168627</t>
  </si>
  <si>
    <t>FVW168698</t>
  </si>
  <si>
    <t>FVW168729</t>
  </si>
  <si>
    <t>ECOBANK N° 2783539</t>
  </si>
  <si>
    <t>FVW167688</t>
  </si>
  <si>
    <t>FVW167762</t>
  </si>
  <si>
    <t>BNP 00160</t>
  </si>
  <si>
    <t>FVW167803</t>
  </si>
  <si>
    <t>FVW167913</t>
  </si>
  <si>
    <t>FVW167981</t>
  </si>
  <si>
    <t>FVW168029</t>
  </si>
  <si>
    <t>FVW168058</t>
  </si>
  <si>
    <t>BNP 00109</t>
  </si>
  <si>
    <t>FVW168193</t>
  </si>
  <si>
    <t>FVW168241</t>
  </si>
  <si>
    <t>FVW168283</t>
  </si>
  <si>
    <t>FVW168329</t>
  </si>
  <si>
    <t>FVW168375</t>
  </si>
  <si>
    <t>FVW168397</t>
  </si>
  <si>
    <t>FVW168443</t>
  </si>
  <si>
    <t>FVW168515</t>
  </si>
  <si>
    <t>FVW168546</t>
  </si>
  <si>
    <t>FVW168593</t>
  </si>
  <si>
    <t>FVW1678628</t>
  </si>
  <si>
    <t>FVW168699</t>
  </si>
  <si>
    <t>FVW168730</t>
  </si>
  <si>
    <t>BNP 00121</t>
  </si>
  <si>
    <t>BNP 00043 BNP 00120</t>
  </si>
  <si>
    <t>SGBG 139516</t>
  </si>
  <si>
    <t>SGBG 142358</t>
  </si>
  <si>
    <t>FVW167665</t>
  </si>
  <si>
    <t>FVW167742</t>
  </si>
  <si>
    <t>FVW167712</t>
  </si>
  <si>
    <t>FVW167764</t>
  </si>
  <si>
    <t>BNP 00090</t>
  </si>
  <si>
    <t>FVW167804</t>
  </si>
  <si>
    <t>FVW167914</t>
  </si>
  <si>
    <t>FVW167982</t>
  </si>
  <si>
    <t>FVW168030</t>
  </si>
  <si>
    <t>FVW168059</t>
  </si>
  <si>
    <t>BNP 00064</t>
  </si>
  <si>
    <t>FVW168146</t>
  </si>
  <si>
    <t>FVW168194</t>
  </si>
  <si>
    <t>FVW168242</t>
  </si>
  <si>
    <t>FVW168285</t>
  </si>
  <si>
    <t>FVW168330</t>
  </si>
  <si>
    <t>FVW168376</t>
  </si>
  <si>
    <t>FVW168401</t>
  </si>
  <si>
    <t>FVW168444</t>
  </si>
  <si>
    <t>FVW168517</t>
  </si>
  <si>
    <t>FVW168547</t>
  </si>
  <si>
    <t>FVW168594</t>
  </si>
  <si>
    <t>FVW168638</t>
  </si>
  <si>
    <t>FVW168744</t>
  </si>
  <si>
    <t>BNP 00023</t>
  </si>
  <si>
    <t>BNP 00056</t>
  </si>
  <si>
    <t>BNP 00091</t>
  </si>
  <si>
    <t>SGBG 132666</t>
  </si>
  <si>
    <t>FVW167765</t>
  </si>
  <si>
    <t>FVW167805</t>
  </si>
  <si>
    <t>FVW167915</t>
  </si>
  <si>
    <t>FVW167983</t>
  </si>
  <si>
    <t>SGBG 134755</t>
  </si>
  <si>
    <t>SGBG 135331</t>
  </si>
  <si>
    <t>FVW168109 FVW168110</t>
  </si>
  <si>
    <t>FVW168083</t>
  </si>
  <si>
    <t>FVW168147</t>
  </si>
  <si>
    <t>FVW168195</t>
  </si>
  <si>
    <t>FVW168243</t>
  </si>
  <si>
    <t>SGBG 136129</t>
  </si>
  <si>
    <t>SGBG 137351</t>
  </si>
  <si>
    <t>SGBG 138480</t>
  </si>
  <si>
    <t>FVW168445</t>
  </si>
  <si>
    <t>FVW1168518</t>
  </si>
  <si>
    <t>FVW168548</t>
  </si>
  <si>
    <t>SGBG 140505</t>
  </si>
  <si>
    <t>SGBG 142959</t>
  </si>
  <si>
    <t>SGBG 144168</t>
  </si>
  <si>
    <t>SGBG 144808</t>
  </si>
  <si>
    <t>SGBG 145959</t>
  </si>
  <si>
    <t>FVW168629</t>
  </si>
  <si>
    <t>FVW167666</t>
  </si>
  <si>
    <t>FVW167690</t>
  </si>
  <si>
    <t>SGBG 132129</t>
  </si>
  <si>
    <t>FVW167806</t>
  </si>
  <si>
    <t>FVW167916</t>
  </si>
  <si>
    <t>FVW167984</t>
  </si>
  <si>
    <t>FVW168031</t>
  </si>
  <si>
    <t>FVW168061</t>
  </si>
  <si>
    <t>FVW168084</t>
  </si>
  <si>
    <t>FVW168148</t>
  </si>
  <si>
    <t>FVW168196</t>
  </si>
  <si>
    <t>FVW168244</t>
  </si>
  <si>
    <t>FVW168286</t>
  </si>
  <si>
    <t>SGBG 136019</t>
  </si>
  <si>
    <t>SGBG 137340</t>
  </si>
  <si>
    <t>FVW168377</t>
  </si>
  <si>
    <t>FVW168402</t>
  </si>
  <si>
    <t>FVW168446</t>
  </si>
  <si>
    <t>FVW168519</t>
  </si>
  <si>
    <t>FVW168549</t>
  </si>
  <si>
    <t>FVW168596</t>
  </si>
  <si>
    <t>FVW168630</t>
  </si>
  <si>
    <t>FVW168702</t>
  </si>
  <si>
    <t>FVW168733</t>
  </si>
  <si>
    <t>FVW168787</t>
  </si>
  <si>
    <t>FVW168810</t>
  </si>
  <si>
    <t>FVW168864</t>
  </si>
  <si>
    <t>SGBG 139563</t>
  </si>
  <si>
    <t>SGBG 141244</t>
  </si>
  <si>
    <t>SGBG 142765</t>
  </si>
  <si>
    <t>SGBG 145143</t>
  </si>
  <si>
    <t>FVW167713</t>
  </si>
  <si>
    <t>FVW167667</t>
  </si>
  <si>
    <t>FVW167766</t>
  </si>
  <si>
    <t>FVW167807</t>
  </si>
  <si>
    <t>FVW167917</t>
  </si>
  <si>
    <t>FVW167985</t>
  </si>
  <si>
    <t>BNP 00118</t>
  </si>
  <si>
    <t>BNP 00053</t>
  </si>
  <si>
    <t>FVW168062</t>
  </si>
  <si>
    <t>FVW168085</t>
  </si>
  <si>
    <t>FVW168149</t>
  </si>
  <si>
    <t>FVW168197</t>
  </si>
  <si>
    <t>FVW168245</t>
  </si>
  <si>
    <t>FVW168287 FVW168295</t>
  </si>
  <si>
    <t>FVW168463</t>
  </si>
  <si>
    <t>FVW168378</t>
  </si>
  <si>
    <t>FVW168403</t>
  </si>
  <si>
    <t>FVW168447</t>
  </si>
  <si>
    <t>FVW168520</t>
  </si>
  <si>
    <t>FVW168550</t>
  </si>
  <si>
    <t>FVW168597</t>
  </si>
  <si>
    <t>FVW168631</t>
  </si>
  <si>
    <t>FVW168703</t>
  </si>
  <si>
    <t>FVW168734</t>
  </si>
  <si>
    <t>SGBG 136952</t>
  </si>
  <si>
    <t>BNP 00102</t>
  </si>
  <si>
    <t>SGBG 132658</t>
  </si>
  <si>
    <t>FVW167986</t>
  </si>
  <si>
    <t>FVW168032</t>
  </si>
  <si>
    <t>FVW168063</t>
  </si>
  <si>
    <t>FVW168086</t>
  </si>
  <si>
    <t>FVW168206</t>
  </si>
  <si>
    <t>FVW168198</t>
  </si>
  <si>
    <t>FVW168246</t>
  </si>
  <si>
    <t>FVW168288</t>
  </si>
  <si>
    <t>SGBG 136127</t>
  </si>
  <si>
    <t>SGBG 135335</t>
  </si>
  <si>
    <t>SGBG 137353</t>
  </si>
  <si>
    <t>SGBG 138068</t>
  </si>
  <si>
    <t>FVW168379</t>
  </si>
  <si>
    <t>FVW168404</t>
  </si>
  <si>
    <t>FVW168448</t>
  </si>
  <si>
    <t>FVW168521</t>
  </si>
  <si>
    <t>FVW168551</t>
  </si>
  <si>
    <t>FVW168598</t>
  </si>
  <si>
    <t>FVW168632</t>
  </si>
  <si>
    <t>SGBG 139537</t>
  </si>
  <si>
    <t>SGBG 140507</t>
  </si>
  <si>
    <t>SGBG 142060</t>
  </si>
  <si>
    <t>SGBG 142977</t>
  </si>
  <si>
    <t>SGBG 144813</t>
  </si>
  <si>
    <t>SGBG 145960</t>
  </si>
  <si>
    <t>FVW167723</t>
  </si>
  <si>
    <t>SGBG 127958</t>
  </si>
  <si>
    <t>FVW168350</t>
  </si>
  <si>
    <t>FVW168420</t>
  </si>
  <si>
    <t>FVW168654</t>
  </si>
  <si>
    <t>FVW168678</t>
  </si>
  <si>
    <t>FVW168686</t>
  </si>
  <si>
    <t>SGBG 127958 SGBG 134863 SGBG 141146</t>
  </si>
  <si>
    <t>FVW168797</t>
  </si>
  <si>
    <t>FVW168835</t>
  </si>
  <si>
    <t>FVW168885</t>
  </si>
  <si>
    <t>FVW168953</t>
  </si>
  <si>
    <t>FVW168986</t>
  </si>
  <si>
    <t>FVW168996</t>
  </si>
  <si>
    <t>FVW167668</t>
  </si>
  <si>
    <t>FVW167691</t>
  </si>
  <si>
    <t>FVW167767</t>
  </si>
  <si>
    <t>BNP 00014</t>
  </si>
  <si>
    <t>FVW167987</t>
  </si>
  <si>
    <t>FVW168033</t>
  </si>
  <si>
    <t>FVW168064</t>
  </si>
  <si>
    <t>FVW168087</t>
  </si>
  <si>
    <t>FVW168207</t>
  </si>
  <si>
    <t>FVW168199</t>
  </si>
  <si>
    <t>FVW168296</t>
  </si>
  <si>
    <t>FVW168290</t>
  </si>
  <si>
    <t>FVW168333</t>
  </si>
  <si>
    <t>FVW168380</t>
  </si>
  <si>
    <t>FVW168405</t>
  </si>
  <si>
    <t>FVW168449</t>
  </si>
  <si>
    <t>FVW168464</t>
  </si>
  <si>
    <t>FVW168552</t>
  </si>
  <si>
    <t>FVW168599</t>
  </si>
  <si>
    <t>FVW168633</t>
  </si>
  <si>
    <t>BNP 00028</t>
  </si>
  <si>
    <t>BNP 00032 BNP 00074</t>
  </si>
  <si>
    <t>FVW167669</t>
  </si>
  <si>
    <t>FVW167692</t>
  </si>
  <si>
    <t>FVW167768</t>
  </si>
  <si>
    <t>FVW167808</t>
  </si>
  <si>
    <t>FVW167918</t>
  </si>
  <si>
    <t>FVW168065</t>
  </si>
  <si>
    <t>FVW168088</t>
  </si>
  <si>
    <t>FVW168151</t>
  </si>
  <si>
    <t>FVW168200</t>
  </si>
  <si>
    <t>FVW168289</t>
  </si>
  <si>
    <t>FVW168334</t>
  </si>
  <si>
    <t>FVW168381</t>
  </si>
  <si>
    <t>FVW168406</t>
  </si>
  <si>
    <t>FVW168450</t>
  </si>
  <si>
    <t>FVW168522</t>
  </si>
  <si>
    <t>FVW168553</t>
  </si>
  <si>
    <t>FVW168600</t>
  </si>
  <si>
    <t>FVW168639</t>
  </si>
  <si>
    <t>BNP 00031</t>
  </si>
  <si>
    <t>BNP 00013</t>
  </si>
  <si>
    <t>BNP 00029</t>
  </si>
  <si>
    <t>FVW167670</t>
  </si>
  <si>
    <t>FVW167694 FVW167693</t>
  </si>
  <si>
    <t>FVW167714</t>
  </si>
  <si>
    <t>FVW167769</t>
  </si>
  <si>
    <t>FVW167809</t>
  </si>
  <si>
    <t>FVW167919</t>
  </si>
  <si>
    <t>FVW167988</t>
  </si>
  <si>
    <t>FVW168248</t>
  </si>
  <si>
    <t>FVW168291</t>
  </si>
  <si>
    <t>FVW168335</t>
  </si>
  <si>
    <t>FVW168382</t>
  </si>
  <si>
    <t>FVW168407</t>
  </si>
  <si>
    <t>FVW168451</t>
  </si>
  <si>
    <t>FVW168523</t>
  </si>
  <si>
    <t>FVW168554</t>
  </si>
  <si>
    <t>FVW168601</t>
  </si>
  <si>
    <t>FVW168640</t>
  </si>
  <si>
    <t>FVW168707</t>
  </si>
  <si>
    <t>FVW168737</t>
  </si>
  <si>
    <t>FVW168791</t>
  </si>
  <si>
    <t>BNP 00083</t>
  </si>
  <si>
    <t>BNP 00077</t>
  </si>
  <si>
    <t>BNP 00006</t>
  </si>
  <si>
    <t>BNP 00002</t>
  </si>
  <si>
    <t>BNP 00082 BNP 00026</t>
  </si>
  <si>
    <t>FVW167671</t>
  </si>
  <si>
    <t>FVW167743</t>
  </si>
  <si>
    <t>FVW167715</t>
  </si>
  <si>
    <t>FVW167770</t>
  </si>
  <si>
    <t>FVW167810</t>
  </si>
  <si>
    <t>FVW167920</t>
  </si>
  <si>
    <t>FVW167989</t>
  </si>
  <si>
    <t>FVW168034</t>
  </si>
  <si>
    <t>FVW168066</t>
  </si>
  <si>
    <t>FVW168089</t>
  </si>
  <si>
    <t>FVW168152</t>
  </si>
  <si>
    <t>FVW168201</t>
  </si>
  <si>
    <t>FVW168249</t>
  </si>
  <si>
    <t>FVW168292</t>
  </si>
  <si>
    <t>FVW168336</t>
  </si>
  <si>
    <t>FVW168383</t>
  </si>
  <si>
    <t>FVW168408</t>
  </si>
  <si>
    <t>FVW168456</t>
  </si>
  <si>
    <t>FVW168524</t>
  </si>
  <si>
    <t>FVW168555</t>
  </si>
  <si>
    <t>FVW168602</t>
  </si>
  <si>
    <t>FVW168641</t>
  </si>
  <si>
    <t>FVW168708</t>
  </si>
  <si>
    <t>BNP 00076</t>
  </si>
  <si>
    <t>FVW167672</t>
  </si>
  <si>
    <t>FVW167695</t>
  </si>
  <si>
    <t>FVW167716</t>
  </si>
  <si>
    <t>FVW167771</t>
  </si>
  <si>
    <t>FVW167921</t>
  </si>
  <si>
    <t>FVW168035</t>
  </si>
  <si>
    <t>FVW168067</t>
  </si>
  <si>
    <t>FVW168090</t>
  </si>
  <si>
    <t>FVW168153</t>
  </si>
  <si>
    <t>FVW168202</t>
  </si>
  <si>
    <t>FVW168250</t>
  </si>
  <si>
    <t>SGBG 134861</t>
  </si>
  <si>
    <t>FVW168068</t>
  </si>
  <si>
    <t>FVW168091</t>
  </si>
  <si>
    <t>FVW168154</t>
  </si>
  <si>
    <t>FVW168203</t>
  </si>
  <si>
    <t>FVW168293</t>
  </si>
  <si>
    <t>FVW168338</t>
  </si>
  <si>
    <t>FVW168385</t>
  </si>
  <si>
    <t>FVW168557</t>
  </si>
  <si>
    <t>FVW168604</t>
  </si>
  <si>
    <t>FVW168635</t>
  </si>
  <si>
    <t>FVW168710</t>
  </si>
  <si>
    <t>compte bloqué à cette date</t>
  </si>
  <si>
    <t>FVW167673</t>
  </si>
  <si>
    <t>FVW167696</t>
  </si>
  <si>
    <t>FVW167717</t>
  </si>
  <si>
    <t>SGBG 132057</t>
  </si>
  <si>
    <t>FVW167811</t>
  </si>
  <si>
    <t>FVW167990</t>
  </si>
  <si>
    <t>FVW168208  FVW168209</t>
  </si>
  <si>
    <t>FVW168204</t>
  </si>
  <si>
    <t>FVW168251</t>
  </si>
  <si>
    <t>SGBG 137153</t>
  </si>
  <si>
    <t>SGBG 138414</t>
  </si>
  <si>
    <t>FVW168339</t>
  </si>
  <si>
    <t>FVW168386</t>
  </si>
  <si>
    <t>SGBG 139991</t>
  </si>
  <si>
    <t>FVW168458</t>
  </si>
  <si>
    <t>FVW168527</t>
  </si>
  <si>
    <t>SGBG 142687</t>
  </si>
  <si>
    <t>SGBG 145337</t>
  </si>
  <si>
    <t>TOTAL</t>
  </si>
  <si>
    <t>CKY SOGIP SARL</t>
  </si>
  <si>
    <t>FVW167966</t>
  </si>
  <si>
    <t>Fvw168017</t>
  </si>
  <si>
    <t>Dinguiraye Pharmacie SYLLA</t>
  </si>
  <si>
    <t>Tanene Bande Bleu</t>
  </si>
  <si>
    <t>Diawara Dinguiraye</t>
  </si>
  <si>
    <t>Kouroussa Kebe</t>
  </si>
  <si>
    <t>FVW167790</t>
  </si>
  <si>
    <t>SGBG 134662</t>
  </si>
  <si>
    <t>FVW167977</t>
  </si>
  <si>
    <t>FVW168054</t>
  </si>
  <si>
    <t>FVW168080</t>
  </si>
  <si>
    <t>FVW168142</t>
  </si>
  <si>
    <t>FVW168190</t>
  </si>
  <si>
    <t>SGBG 140554</t>
  </si>
  <si>
    <t>FVW168510</t>
  </si>
  <si>
    <t>FVW168543</t>
  </si>
  <si>
    <t>FVW168624</t>
  </si>
  <si>
    <t>FVW168695</t>
  </si>
  <si>
    <t>FVW168726</t>
  </si>
  <si>
    <t>SGBG 143467</t>
  </si>
  <si>
    <t>Réabonnement Express</t>
  </si>
  <si>
    <t>Bordereau BICIGUI 00043</t>
  </si>
  <si>
    <t>Bordereau COFINA 328400,Bordereau BICIGUI 00098</t>
  </si>
  <si>
    <t>Bordereau BICIGUI 00098</t>
  </si>
  <si>
    <t>Ordre de virement COFINA  VR/120/2015,Bordereau COFINA 330062</t>
  </si>
  <si>
    <t>Bordereau BICIGUI 00019,Bordereau COFINA 330803</t>
  </si>
  <si>
    <t>Cheque SGBG 00384151+ Relicat de 423,000 GNF sur Cheque SGBG 00384129 du 24/12/2015,Cheque COFINA 00026933</t>
  </si>
  <si>
    <t>Bordereau BICIGUI 00059</t>
  </si>
  <si>
    <t>Bordereau COFINA 333035</t>
  </si>
  <si>
    <t>Bordereau COFINA 332541/332646</t>
  </si>
  <si>
    <t>Bordereau SGBG 142515</t>
  </si>
  <si>
    <t>Bordereau COFINA 334852/ ORDRE DE VIREMENT COFINA 001933</t>
  </si>
  <si>
    <t>Bordereau COFINA 335745,Bordereau ECOBANK 2755062</t>
  </si>
  <si>
    <t>Bordereau COFINA 336362</t>
  </si>
  <si>
    <t>Ordre de virement COFINA  VR/011/2016,CHEQUE SGBG 00384154,Bordereau COFINA 337674/ ORDRE DE VIREMENT COFINA001936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</si>
</sst>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0" fillId="0" borderId="1" xfId="1" applyNumberFormat="1" applyFont="1" applyBorder="1"/>
    <xf numFmtId="164" fontId="0" fillId="0" borderId="0" xfId="1" applyNumberFormat="1" applyFont="1"/>
    <xf numFmtId="14" fontId="0" fillId="0" borderId="1" xfId="0" applyNumberFormat="1" applyBorder="1" applyAlignment="1">
      <alignment horizontal="center"/>
    </xf>
    <xf numFmtId="164" fontId="0" fillId="0" borderId="1" xfId="0" applyNumberFormat="1" applyBorder="1"/>
    <xf numFmtId="0" fontId="2" fillId="0" borderId="0" xfId="0" applyFont="1" applyAlignment="1">
      <alignment vertical="center"/>
    </xf>
    <xf numFmtId="164" fontId="0" fillId="3" borderId="1" xfId="1" applyNumberFormat="1" applyFont="1" applyFill="1" applyBorder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0" fillId="0" borderId="0" xfId="1" applyNumberFormat="1" applyFont="1" applyFill="1" applyBorder="1"/>
    <xf numFmtId="0" fontId="0" fillId="0" borderId="1" xfId="0" applyBorder="1" applyAlignment="1">
      <alignment horizont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colors>
    <mruColors>
      <color rgb="FF00FF00"/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tabColor rgb="FF00B0F0"/>
  </sheetPr>
  <dimension ref="A1:CB2154"/>
  <sheetViews>
    <sheetView tabSelected="1" zoomScaleNormal="100" workbookViewId="0">
      <pane ySplit="1" topLeftCell="A754" activePane="bottomLeft" state="frozen"/>
      <selection pane="bottomLeft" activeCell="D210" sqref="D210:D1978"/>
    </sheetView>
  </sheetViews>
  <sheetFormatPr baseColWidth="10" defaultColWidth="9.140625" defaultRowHeight="15" x14ac:dyDescent="0.25"/>
  <cols>
    <col min="1" max="1" width="12.28515625" customWidth="1"/>
    <col min="2" max="2" width="29.42578125" bestFit="1" customWidth="1"/>
    <col min="3" max="3" width="22" style="1" bestFit="1" customWidth="1"/>
    <col min="4" max="4" width="15.85546875" style="9" customWidth="1"/>
    <col min="5" max="5" width="21.42578125" style="9" customWidth="1"/>
    <col min="6" max="6" width="47.28515625" style="1" bestFit="1" customWidth="1"/>
    <col min="7" max="7" width="17" customWidth="1"/>
    <col min="8" max="8" width="31.85546875" bestFit="1" customWidth="1"/>
  </cols>
  <sheetData>
    <row r="1" spans="1:8" s="5" customFormat="1" ht="31.5" customHeight="1" x14ac:dyDescent="0.25">
      <c r="A1" s="6" t="s">
        <v>62</v>
      </c>
      <c r="B1" s="6" t="s">
        <v>63</v>
      </c>
      <c r="C1" s="6" t="s">
        <v>64</v>
      </c>
      <c r="D1" s="7" t="s">
        <v>65</v>
      </c>
      <c r="E1" s="7" t="s">
        <v>66</v>
      </c>
      <c r="F1" s="6" t="s">
        <v>67</v>
      </c>
      <c r="G1" s="6" t="s">
        <v>68</v>
      </c>
      <c r="H1" s="6" t="s">
        <v>153</v>
      </c>
    </row>
    <row r="2" spans="1:8" hidden="1" x14ac:dyDescent="0.25">
      <c r="A2" s="4">
        <v>42370</v>
      </c>
      <c r="B2" s="3" t="s">
        <v>0</v>
      </c>
      <c r="C2" s="2"/>
      <c r="D2" s="8">
        <v>0</v>
      </c>
      <c r="E2" s="8">
        <v>0</v>
      </c>
      <c r="F2" s="2"/>
      <c r="G2" s="11">
        <f>SUMIF(B$2:B2,B2,D$2:D2)-SUMIF(B$2:B2,B2,E$2:E2)</f>
        <v>0</v>
      </c>
      <c r="H2" s="3"/>
    </row>
    <row r="3" spans="1:8" hidden="1" x14ac:dyDescent="0.25">
      <c r="A3" s="4">
        <v>42370</v>
      </c>
      <c r="B3" s="3" t="s">
        <v>1</v>
      </c>
      <c r="C3" s="2"/>
      <c r="D3" s="8">
        <v>0</v>
      </c>
      <c r="E3" s="8">
        <v>0</v>
      </c>
      <c r="F3" s="2"/>
      <c r="G3" s="11">
        <f>SUMIF(B$2:B3,B3,D$2:D3)-SUMIF(B$2:B3,B3,E$2:E3)</f>
        <v>0</v>
      </c>
      <c r="H3" s="3"/>
    </row>
    <row r="4" spans="1:8" hidden="1" x14ac:dyDescent="0.25">
      <c r="A4" s="4">
        <v>42370</v>
      </c>
      <c r="B4" s="3" t="s">
        <v>2</v>
      </c>
      <c r="C4" s="2"/>
      <c r="D4" s="8">
        <v>0</v>
      </c>
      <c r="E4" s="8">
        <v>0</v>
      </c>
      <c r="F4" s="2"/>
      <c r="G4" s="11">
        <f>SUMIF(B$2:B4,B4,D$2:D4)-SUMIF(B$2:B4,B4,E$2:E4)</f>
        <v>0</v>
      </c>
      <c r="H4" s="3"/>
    </row>
    <row r="5" spans="1:8" hidden="1" x14ac:dyDescent="0.25">
      <c r="A5" s="4">
        <v>42370</v>
      </c>
      <c r="B5" s="3" t="s">
        <v>3</v>
      </c>
      <c r="C5" s="2" t="s">
        <v>70</v>
      </c>
      <c r="D5" s="8">
        <v>270500</v>
      </c>
      <c r="E5" s="8">
        <v>0</v>
      </c>
      <c r="F5" s="2"/>
      <c r="G5" s="11">
        <f>SUMIF(B$2:B5,B5,D$2:D5)-SUMIF(B$2:B5,B5,E$2:E5)</f>
        <v>270500</v>
      </c>
      <c r="H5" s="3"/>
    </row>
    <row r="6" spans="1:8" x14ac:dyDescent="0.25">
      <c r="A6" s="4">
        <v>42370</v>
      </c>
      <c r="B6" s="3" t="s">
        <v>4</v>
      </c>
      <c r="C6" s="2"/>
      <c r="D6" s="8">
        <v>0</v>
      </c>
      <c r="E6" s="8">
        <v>0</v>
      </c>
      <c r="F6" s="2"/>
      <c r="G6" s="11">
        <f>SUMIF(B$2:B6,B6,D$2:D6)-SUMIF(B$2:B6,B6,E$2:E6)</f>
        <v>0</v>
      </c>
      <c r="H6" s="3"/>
    </row>
    <row r="7" spans="1:8" hidden="1" x14ac:dyDescent="0.25">
      <c r="A7" s="4">
        <v>42370</v>
      </c>
      <c r="B7" s="3" t="s">
        <v>5</v>
      </c>
      <c r="C7" s="2"/>
      <c r="D7" s="8">
        <v>0</v>
      </c>
      <c r="E7" s="8">
        <v>0</v>
      </c>
      <c r="F7" s="2"/>
      <c r="G7" s="11">
        <f>SUMIF(B$2:B7,B7,D$2:D7)-SUMIF(B$2:B7,B7,E$2:E7)</f>
        <v>0</v>
      </c>
      <c r="H7" s="3"/>
    </row>
    <row r="8" spans="1:8" hidden="1" x14ac:dyDescent="0.25">
      <c r="A8" s="4">
        <v>42370</v>
      </c>
      <c r="B8" s="3" t="s">
        <v>6</v>
      </c>
      <c r="C8" s="2"/>
      <c r="D8" s="8">
        <v>0</v>
      </c>
      <c r="E8" s="8">
        <v>0</v>
      </c>
      <c r="F8" s="2"/>
      <c r="G8" s="11">
        <f>SUMIF(B$2:B8,B8,D$2:D8)-SUMIF(B$2:B8,B8,E$2:E8)</f>
        <v>0</v>
      </c>
      <c r="H8" s="3"/>
    </row>
    <row r="9" spans="1:8" hidden="1" x14ac:dyDescent="0.25">
      <c r="A9" s="4">
        <v>42370</v>
      </c>
      <c r="B9" s="3" t="s">
        <v>7</v>
      </c>
      <c r="C9" s="2"/>
      <c r="D9" s="8">
        <v>0</v>
      </c>
      <c r="E9" s="8">
        <v>0</v>
      </c>
      <c r="F9" s="2"/>
      <c r="G9" s="11">
        <f>SUMIF(B$2:B9,B9,D$2:D9)-SUMIF(B$2:B9,B9,E$2:E9)</f>
        <v>0</v>
      </c>
      <c r="H9" s="3"/>
    </row>
    <row r="10" spans="1:8" hidden="1" x14ac:dyDescent="0.25">
      <c r="A10" s="4">
        <v>42370</v>
      </c>
      <c r="B10" s="3" t="s">
        <v>8</v>
      </c>
      <c r="C10" s="2"/>
      <c r="D10" s="8">
        <v>0</v>
      </c>
      <c r="E10" s="8">
        <v>0</v>
      </c>
      <c r="F10" s="2"/>
      <c r="G10" s="11">
        <f>SUMIF(B$2:B10,B10,D$2:D10)-SUMIF(B$2:B10,B10,E$2:E10)</f>
        <v>0</v>
      </c>
      <c r="H10" s="3"/>
    </row>
    <row r="11" spans="1:8" hidden="1" x14ac:dyDescent="0.25">
      <c r="A11" s="4">
        <v>42370</v>
      </c>
      <c r="B11" s="3" t="s">
        <v>9</v>
      </c>
      <c r="C11" s="2"/>
      <c r="D11" s="8">
        <v>0</v>
      </c>
      <c r="E11" s="8">
        <v>0</v>
      </c>
      <c r="F11" s="2"/>
      <c r="G11" s="11">
        <f>SUMIF(B$2:B11,B11,D$2:D11)-SUMIF(B$2:B11,B11,E$2:E11)</f>
        <v>0</v>
      </c>
      <c r="H11" s="3"/>
    </row>
    <row r="12" spans="1:8" hidden="1" x14ac:dyDescent="0.25">
      <c r="A12" s="4">
        <v>42370</v>
      </c>
      <c r="B12" s="3" t="s">
        <v>10</v>
      </c>
      <c r="C12" s="2"/>
      <c r="D12" s="8">
        <v>0</v>
      </c>
      <c r="E12" s="8">
        <v>0</v>
      </c>
      <c r="F12" s="2"/>
      <c r="G12" s="11">
        <f>SUMIF(B$2:B12,B12,D$2:D12)-SUMIF(B$2:B12,B12,E$2:E12)</f>
        <v>0</v>
      </c>
      <c r="H12" s="3"/>
    </row>
    <row r="13" spans="1:8" hidden="1" x14ac:dyDescent="0.25">
      <c r="A13" s="4">
        <v>42370</v>
      </c>
      <c r="B13" s="3" t="s">
        <v>11</v>
      </c>
      <c r="C13" s="2"/>
      <c r="D13" s="8">
        <v>0</v>
      </c>
      <c r="E13" s="8">
        <v>0</v>
      </c>
      <c r="F13" s="2"/>
      <c r="G13" s="11">
        <f>SUMIF(B$2:B13,B13,D$2:D13)-SUMIF(B$2:B13,B13,E$2:E13)</f>
        <v>0</v>
      </c>
      <c r="H13" s="3"/>
    </row>
    <row r="14" spans="1:8" hidden="1" x14ac:dyDescent="0.25">
      <c r="A14" s="4">
        <v>42370</v>
      </c>
      <c r="B14" s="3" t="s">
        <v>12</v>
      </c>
      <c r="C14" s="2"/>
      <c r="D14" s="8">
        <v>0</v>
      </c>
      <c r="E14" s="8">
        <v>0</v>
      </c>
      <c r="F14" s="2"/>
      <c r="G14" s="11">
        <f>SUMIF(B$2:B14,B14,D$2:D14)-SUMIF(B$2:B14,B14,E$2:E14)</f>
        <v>0</v>
      </c>
      <c r="H14" s="3"/>
    </row>
    <row r="15" spans="1:8" hidden="1" x14ac:dyDescent="0.25">
      <c r="A15" s="4">
        <v>42370</v>
      </c>
      <c r="B15" s="3" t="s">
        <v>13</v>
      </c>
      <c r="C15" s="2" t="s">
        <v>412</v>
      </c>
      <c r="D15" s="8">
        <v>309000</v>
      </c>
      <c r="E15" s="8">
        <v>0</v>
      </c>
      <c r="F15" s="2"/>
      <c r="G15" s="11">
        <f>SUMIF(B$2:B15,B15,D$2:D15)-SUMIF(B$2:B15,B15,E$2:E15)</f>
        <v>309000</v>
      </c>
      <c r="H15" s="3"/>
    </row>
    <row r="16" spans="1:8" hidden="1" x14ac:dyDescent="0.25">
      <c r="A16" s="4">
        <v>42370</v>
      </c>
      <c r="B16" s="3" t="s">
        <v>14</v>
      </c>
      <c r="C16" s="2" t="s">
        <v>436</v>
      </c>
      <c r="D16" s="8">
        <v>1730000</v>
      </c>
      <c r="E16" s="8">
        <v>0</v>
      </c>
      <c r="F16" s="2"/>
      <c r="G16" s="11">
        <f>SUMIF(B$2:B16,B16,D$2:D16)-SUMIF(B$2:B16,B16,E$2:E16)</f>
        <v>1730000</v>
      </c>
      <c r="H16" s="3"/>
    </row>
    <row r="17" spans="1:8" hidden="1" x14ac:dyDescent="0.25">
      <c r="A17" s="4">
        <v>42370</v>
      </c>
      <c r="B17" s="3" t="s">
        <v>15</v>
      </c>
      <c r="C17" s="2"/>
      <c r="D17" s="8">
        <v>0</v>
      </c>
      <c r="E17" s="8">
        <v>0</v>
      </c>
      <c r="F17" s="2"/>
      <c r="G17" s="11">
        <f>SUMIF(B$2:B17,B17,D$2:D17)-SUMIF(B$2:B17,B17,E$2:E17)</f>
        <v>0</v>
      </c>
      <c r="H17" s="3"/>
    </row>
    <row r="18" spans="1:8" hidden="1" x14ac:dyDescent="0.25">
      <c r="A18" s="4">
        <v>42370</v>
      </c>
      <c r="B18" s="3" t="s">
        <v>16</v>
      </c>
      <c r="C18" s="2"/>
      <c r="D18" s="8">
        <v>0</v>
      </c>
      <c r="E18" s="8">
        <v>0</v>
      </c>
      <c r="F18" s="2"/>
      <c r="G18" s="11">
        <f>SUMIF(B$2:B18,B18,D$2:D18)-SUMIF(B$2:B18,B18,E$2:E18)</f>
        <v>0</v>
      </c>
      <c r="H18" s="3"/>
    </row>
    <row r="19" spans="1:8" hidden="1" x14ac:dyDescent="0.25">
      <c r="A19" s="4">
        <v>42370</v>
      </c>
      <c r="B19" s="3" t="s">
        <v>17</v>
      </c>
      <c r="C19" s="2" t="s">
        <v>463</v>
      </c>
      <c r="D19" s="8">
        <v>1696000</v>
      </c>
      <c r="E19" s="8">
        <v>0</v>
      </c>
      <c r="F19" s="2"/>
      <c r="G19" s="11">
        <f>SUMIF(B$2:B19,B19,D$2:D19)-SUMIF(B$2:B19,B19,E$2:E19)</f>
        <v>1696000</v>
      </c>
      <c r="H19" s="3"/>
    </row>
    <row r="20" spans="1:8" hidden="1" x14ac:dyDescent="0.25">
      <c r="A20" s="4">
        <v>42370</v>
      </c>
      <c r="B20" s="3" t="s">
        <v>18</v>
      </c>
      <c r="C20" s="2" t="s">
        <v>491</v>
      </c>
      <c r="D20" s="8">
        <v>425000</v>
      </c>
      <c r="E20" s="8">
        <v>0</v>
      </c>
      <c r="F20" s="2"/>
      <c r="G20" s="11">
        <f>SUMIF(B$2:B20,B20,D$2:D20)-SUMIF(B$2:B20,B20,E$2:E20)</f>
        <v>425000</v>
      </c>
      <c r="H20" s="3"/>
    </row>
    <row r="21" spans="1:8" hidden="1" x14ac:dyDescent="0.25">
      <c r="A21" s="4">
        <v>42370</v>
      </c>
      <c r="B21" s="3" t="s">
        <v>19</v>
      </c>
      <c r="C21" s="2" t="s">
        <v>511</v>
      </c>
      <c r="D21" s="8">
        <v>232000</v>
      </c>
      <c r="E21" s="8">
        <v>0</v>
      </c>
      <c r="F21" s="2"/>
      <c r="G21" s="11">
        <f>SUMIF(B$2:B21,B21,D$2:D21)-SUMIF(B$2:B21,B21,E$2:E21)</f>
        <v>232000</v>
      </c>
      <c r="H21" s="3"/>
    </row>
    <row r="22" spans="1:8" hidden="1" x14ac:dyDescent="0.25">
      <c r="A22" s="4">
        <v>42370</v>
      </c>
      <c r="B22" s="3" t="s">
        <v>20</v>
      </c>
      <c r="C22" s="2" t="s">
        <v>528</v>
      </c>
      <c r="D22" s="8">
        <v>580000</v>
      </c>
      <c r="E22" s="8">
        <v>0</v>
      </c>
      <c r="F22" s="2"/>
      <c r="G22" s="11">
        <f>SUMIF(B$2:B22,B22,D$2:D22)-SUMIF(B$2:B22,B22,E$2:E22)</f>
        <v>580000</v>
      </c>
      <c r="H22" s="3"/>
    </row>
    <row r="23" spans="1:8" hidden="1" x14ac:dyDescent="0.25">
      <c r="A23" s="4">
        <v>42370</v>
      </c>
      <c r="B23" s="3" t="s">
        <v>21</v>
      </c>
      <c r="C23" s="2" t="s">
        <v>564</v>
      </c>
      <c r="D23" s="8">
        <v>773000</v>
      </c>
      <c r="E23" s="8">
        <v>0</v>
      </c>
      <c r="F23" s="2"/>
      <c r="G23" s="11">
        <f>SUMIF(B$2:B23,B23,D$2:D23)-SUMIF(B$2:B23,B23,E$2:E23)</f>
        <v>773000</v>
      </c>
      <c r="H23" s="3"/>
    </row>
    <row r="24" spans="1:8" hidden="1" x14ac:dyDescent="0.25">
      <c r="A24" s="4">
        <v>42370</v>
      </c>
      <c r="B24" s="3" t="s">
        <v>22</v>
      </c>
      <c r="C24" s="2"/>
      <c r="D24" s="8">
        <v>0</v>
      </c>
      <c r="E24" s="8">
        <v>0</v>
      </c>
      <c r="F24" s="2"/>
      <c r="G24" s="11">
        <f>SUMIF(B$2:B24,B24,D$2:D24)-SUMIF(B$2:B24,B24,E$2:E24)</f>
        <v>0</v>
      </c>
      <c r="H24" s="3"/>
    </row>
    <row r="25" spans="1:8" hidden="1" x14ac:dyDescent="0.25">
      <c r="A25" s="4">
        <v>42370</v>
      </c>
      <c r="B25" s="3" t="s">
        <v>23</v>
      </c>
      <c r="C25" s="2"/>
      <c r="D25" s="8">
        <v>0</v>
      </c>
      <c r="E25" s="8">
        <v>0</v>
      </c>
      <c r="F25" s="2"/>
      <c r="G25" s="11">
        <f>SUMIF(B$2:B25,B25,D$2:D25)-SUMIF(B$2:B25,B25,E$2:E25)</f>
        <v>0</v>
      </c>
      <c r="H25" s="3"/>
    </row>
    <row r="26" spans="1:8" hidden="1" x14ac:dyDescent="0.25">
      <c r="A26" s="4">
        <v>42370</v>
      </c>
      <c r="B26" s="3" t="s">
        <v>24</v>
      </c>
      <c r="C26" s="2" t="s">
        <v>614</v>
      </c>
      <c r="D26" s="8">
        <v>309500</v>
      </c>
      <c r="E26" s="8">
        <v>0</v>
      </c>
      <c r="F26" s="2"/>
      <c r="G26" s="11">
        <f>SUMIF(B$2:B26,B26,D$2:D26)-SUMIF(B$2:B26,B26,E$2:E26)</f>
        <v>309500</v>
      </c>
      <c r="H26" s="3"/>
    </row>
    <row r="27" spans="1:8" hidden="1" x14ac:dyDescent="0.25">
      <c r="A27" s="4">
        <v>42370</v>
      </c>
      <c r="B27" s="3" t="s">
        <v>25</v>
      </c>
      <c r="C27" s="2" t="s">
        <v>628</v>
      </c>
      <c r="D27" s="8">
        <v>1040000</v>
      </c>
      <c r="E27" s="8">
        <v>0</v>
      </c>
      <c r="F27" s="2"/>
      <c r="G27" s="11">
        <f>SUMIF(B$2:B27,B27,D$2:D27)-SUMIF(B$2:B27,B27,E$2:E27)</f>
        <v>1040000</v>
      </c>
      <c r="H27" s="3"/>
    </row>
    <row r="28" spans="1:8" hidden="1" x14ac:dyDescent="0.25">
      <c r="A28" s="4">
        <v>42370</v>
      </c>
      <c r="B28" s="3" t="s">
        <v>26</v>
      </c>
      <c r="C28" s="2" t="s">
        <v>652</v>
      </c>
      <c r="D28" s="8">
        <v>232000</v>
      </c>
      <c r="E28" s="8">
        <v>0</v>
      </c>
      <c r="F28" s="2"/>
      <c r="G28" s="11">
        <f>SUMIF(B$2:B28,B28,D$2:D28)-SUMIF(B$2:B28,B28,E$2:E28)</f>
        <v>232000</v>
      </c>
      <c r="H28" s="3"/>
    </row>
    <row r="29" spans="1:8" hidden="1" x14ac:dyDescent="0.25">
      <c r="A29" s="4">
        <v>42370</v>
      </c>
      <c r="B29" s="3" t="s">
        <v>27</v>
      </c>
      <c r="C29" s="2" t="s">
        <v>671</v>
      </c>
      <c r="D29" s="8">
        <v>387000</v>
      </c>
      <c r="E29" s="8">
        <v>0</v>
      </c>
      <c r="F29" s="2"/>
      <c r="G29" s="11">
        <f>SUMIF(B$2:B29,B29,D$2:D29)-SUMIF(B$2:B29,B29,E$2:E29)</f>
        <v>387000</v>
      </c>
      <c r="H29" s="3"/>
    </row>
    <row r="30" spans="1:8" hidden="1" x14ac:dyDescent="0.25">
      <c r="A30" s="4">
        <v>42370</v>
      </c>
      <c r="B30" s="3" t="s">
        <v>28</v>
      </c>
      <c r="C30" s="2"/>
      <c r="D30" s="8">
        <v>0</v>
      </c>
      <c r="E30" s="8">
        <v>0</v>
      </c>
      <c r="F30" s="2"/>
      <c r="G30" s="11">
        <f>SUMIF(B$2:B30,B30,D$2:D30)-SUMIF(B$2:B30,B30,E$2:E30)</f>
        <v>0</v>
      </c>
      <c r="H30" s="3"/>
    </row>
    <row r="31" spans="1:8" hidden="1" x14ac:dyDescent="0.25">
      <c r="A31" s="4">
        <v>42370</v>
      </c>
      <c r="B31" s="3" t="s">
        <v>29</v>
      </c>
      <c r="C31" s="2" t="s">
        <v>713</v>
      </c>
      <c r="D31" s="8">
        <v>2203500</v>
      </c>
      <c r="E31" s="8">
        <v>0</v>
      </c>
      <c r="F31" s="2"/>
      <c r="G31" s="11">
        <f>SUMIF(B$2:B31,B31,D$2:D31)-SUMIF(B$2:B31,B31,E$2:E31)</f>
        <v>2203500</v>
      </c>
      <c r="H31" s="3"/>
    </row>
    <row r="32" spans="1:8" hidden="1" x14ac:dyDescent="0.25">
      <c r="A32" s="4">
        <v>42370</v>
      </c>
      <c r="B32" s="3" t="s">
        <v>30</v>
      </c>
      <c r="C32" s="2"/>
      <c r="D32" s="8">
        <v>0</v>
      </c>
      <c r="E32" s="8">
        <v>0</v>
      </c>
      <c r="F32" s="2"/>
      <c r="G32" s="11">
        <f>SUMIF(B$2:B32,B32,D$2:D32)-SUMIF(B$2:B32,B32,E$2:E32)</f>
        <v>0</v>
      </c>
      <c r="H32" s="3"/>
    </row>
    <row r="33" spans="1:8" hidden="1" x14ac:dyDescent="0.25">
      <c r="A33" s="4">
        <v>42370</v>
      </c>
      <c r="B33" s="3" t="s">
        <v>31</v>
      </c>
      <c r="C33" s="2" t="s">
        <v>734</v>
      </c>
      <c r="D33" s="8">
        <v>618000</v>
      </c>
      <c r="E33" s="8">
        <v>0</v>
      </c>
      <c r="F33" s="2"/>
      <c r="G33" s="11">
        <f>SUMIF(B$2:B33,B33,D$2:D33)-SUMIF(B$2:B33,B33,E$2:E33)</f>
        <v>618000</v>
      </c>
      <c r="H33" s="3"/>
    </row>
    <row r="34" spans="1:8" hidden="1" x14ac:dyDescent="0.25">
      <c r="A34" s="4">
        <v>42370</v>
      </c>
      <c r="B34" s="3" t="s">
        <v>32</v>
      </c>
      <c r="C34" s="2" t="s">
        <v>745</v>
      </c>
      <c r="D34" s="8">
        <v>232500</v>
      </c>
      <c r="E34" s="8">
        <v>0</v>
      </c>
      <c r="F34" s="2"/>
      <c r="G34" s="11">
        <f>SUMIF(B$2:B34,B34,D$2:D34)-SUMIF(B$2:B34,B34,E$2:E34)</f>
        <v>232500</v>
      </c>
      <c r="H34" s="3"/>
    </row>
    <row r="35" spans="1:8" hidden="1" x14ac:dyDescent="0.25">
      <c r="A35" s="4">
        <v>42370</v>
      </c>
      <c r="B35" s="3" t="s">
        <v>33</v>
      </c>
      <c r="C35" s="2"/>
      <c r="D35" s="8">
        <v>0</v>
      </c>
      <c r="E35" s="8">
        <v>0</v>
      </c>
      <c r="F35" s="2"/>
      <c r="G35" s="11">
        <f>SUMIF(B$2:B35,B35,D$2:D35)-SUMIF(B$2:B35,B35,E$2:E35)</f>
        <v>0</v>
      </c>
      <c r="H35" s="3"/>
    </row>
    <row r="36" spans="1:8" hidden="1" x14ac:dyDescent="0.25">
      <c r="A36" s="4">
        <v>42370</v>
      </c>
      <c r="B36" s="3" t="s">
        <v>34</v>
      </c>
      <c r="C36" s="2" t="s">
        <v>748</v>
      </c>
      <c r="D36" s="8">
        <v>575500</v>
      </c>
      <c r="E36" s="8">
        <v>0</v>
      </c>
      <c r="F36" s="2"/>
      <c r="G36" s="11">
        <f>SUMIF(B$2:B36,B36,D$2:D36)-SUMIF(B$2:B36,B36,E$2:E36)</f>
        <v>575500</v>
      </c>
      <c r="H36" s="3"/>
    </row>
    <row r="37" spans="1:8" hidden="1" x14ac:dyDescent="0.25">
      <c r="A37" s="4">
        <v>42370</v>
      </c>
      <c r="B37" s="3" t="s">
        <v>1230</v>
      </c>
      <c r="C37" s="2"/>
      <c r="D37" s="8">
        <v>0</v>
      </c>
      <c r="E37" s="8">
        <v>0</v>
      </c>
      <c r="F37" s="2"/>
      <c r="G37" s="11">
        <f>SUMIF(B$2:B37,B37,D$2:D37)-SUMIF(B$2:B37,B37,E$2:E37)</f>
        <v>0</v>
      </c>
      <c r="H37" s="3"/>
    </row>
    <row r="38" spans="1:8" hidden="1" x14ac:dyDescent="0.25">
      <c r="A38" s="4">
        <v>42370</v>
      </c>
      <c r="B38" s="3" t="s">
        <v>35</v>
      </c>
      <c r="C38" s="2" t="s">
        <v>777</v>
      </c>
      <c r="D38" s="8">
        <v>966500</v>
      </c>
      <c r="E38" s="8">
        <v>0</v>
      </c>
      <c r="F38" s="2"/>
      <c r="G38" s="11">
        <f>SUMIF(B$2:B38,B38,D$2:D38)-SUMIF(B$2:B38,B38,E$2:E38)</f>
        <v>966500</v>
      </c>
      <c r="H38" s="3"/>
    </row>
    <row r="39" spans="1:8" hidden="1" x14ac:dyDescent="0.25">
      <c r="A39" s="4">
        <v>42370</v>
      </c>
      <c r="B39" s="3" t="s">
        <v>36</v>
      </c>
      <c r="C39" s="2"/>
      <c r="D39" s="8">
        <v>0</v>
      </c>
      <c r="E39" s="8">
        <v>0</v>
      </c>
      <c r="F39" s="2"/>
      <c r="G39" s="11">
        <f>SUMIF(B$2:B39,B39,D$2:D39)-SUMIF(B$2:B39,B39,E$2:E39)</f>
        <v>0</v>
      </c>
      <c r="H39" s="3"/>
    </row>
    <row r="40" spans="1:8" hidden="1" x14ac:dyDescent="0.25">
      <c r="A40" s="4">
        <v>42370</v>
      </c>
      <c r="B40" s="3" t="s">
        <v>37</v>
      </c>
      <c r="C40" s="2" t="s">
        <v>838</v>
      </c>
      <c r="D40" s="8">
        <v>232000</v>
      </c>
      <c r="E40" s="8">
        <v>0</v>
      </c>
      <c r="F40" s="2"/>
      <c r="G40" s="11">
        <f>SUMIF(B$2:B40,B40,D$2:D40)-SUMIF(B$2:B40,B40,E$2:E40)</f>
        <v>232000</v>
      </c>
      <c r="H40" s="3"/>
    </row>
    <row r="41" spans="1:8" hidden="1" x14ac:dyDescent="0.25">
      <c r="A41" s="4">
        <v>42370</v>
      </c>
      <c r="B41" s="3" t="s">
        <v>38</v>
      </c>
      <c r="C41" s="2"/>
      <c r="D41" s="8">
        <v>0</v>
      </c>
      <c r="E41" s="8">
        <v>0</v>
      </c>
      <c r="F41" s="2"/>
      <c r="G41" s="11">
        <f>SUMIF(B$2:B41,B41,D$2:D41)-SUMIF(B$2:B41,B41,E$2:E41)</f>
        <v>0</v>
      </c>
      <c r="H41" s="3"/>
    </row>
    <row r="42" spans="1:8" hidden="1" x14ac:dyDescent="0.25">
      <c r="A42" s="4">
        <v>42370</v>
      </c>
      <c r="B42" s="3" t="s">
        <v>39</v>
      </c>
      <c r="C42" s="2"/>
      <c r="D42" s="8">
        <v>0</v>
      </c>
      <c r="E42" s="8">
        <v>0</v>
      </c>
      <c r="F42" s="2"/>
      <c r="G42" s="11">
        <f>SUMIF(B$2:B42,B42,D$2:D42)-SUMIF(B$2:B42,B42,E$2:E42)</f>
        <v>0</v>
      </c>
      <c r="H42" s="3"/>
    </row>
    <row r="43" spans="1:8" hidden="1" x14ac:dyDescent="0.25">
      <c r="A43" s="4">
        <v>42370</v>
      </c>
      <c r="B43" s="3" t="s">
        <v>40</v>
      </c>
      <c r="C43" s="2" t="s">
        <v>897</v>
      </c>
      <c r="D43" s="8">
        <v>154500</v>
      </c>
      <c r="E43" s="8">
        <v>0</v>
      </c>
      <c r="F43" s="2"/>
      <c r="G43" s="11">
        <f>SUMIF(B$2:B43,B43,D$2:D43)-SUMIF(B$2:B43,B43,E$2:E43)</f>
        <v>154500</v>
      </c>
      <c r="H43" s="3"/>
    </row>
    <row r="44" spans="1:8" hidden="1" x14ac:dyDescent="0.25">
      <c r="A44" s="4">
        <v>42370</v>
      </c>
      <c r="B44" s="3" t="s">
        <v>41</v>
      </c>
      <c r="C44" s="2"/>
      <c r="D44" s="8">
        <v>0</v>
      </c>
      <c r="E44" s="8">
        <v>0</v>
      </c>
      <c r="F44" s="2"/>
      <c r="G44" s="11">
        <f>SUMIF(B$2:B44,B44,D$2:D44)-SUMIF(B$2:B44,B44,E$2:E44)</f>
        <v>0</v>
      </c>
      <c r="H44" s="3"/>
    </row>
    <row r="45" spans="1:8" hidden="1" x14ac:dyDescent="0.25">
      <c r="A45" s="4">
        <v>42370</v>
      </c>
      <c r="B45" s="3" t="s">
        <v>42</v>
      </c>
      <c r="C45" s="2"/>
      <c r="D45" s="8">
        <v>0</v>
      </c>
      <c r="E45" s="8">
        <v>0</v>
      </c>
      <c r="F45" s="2"/>
      <c r="G45" s="11">
        <f>SUMIF(B$2:B45,B45,D$2:D45)-SUMIF(B$2:B45,B45,E$2:E45)</f>
        <v>0</v>
      </c>
      <c r="H45" s="3"/>
    </row>
    <row r="46" spans="1:8" hidden="1" x14ac:dyDescent="0.25">
      <c r="A46" s="4">
        <v>42370</v>
      </c>
      <c r="B46" s="3" t="s">
        <v>43</v>
      </c>
      <c r="C46" s="2"/>
      <c r="D46" s="8">
        <v>0</v>
      </c>
      <c r="E46" s="8">
        <v>0</v>
      </c>
      <c r="F46" s="2"/>
      <c r="G46" s="11">
        <f>SUMIF(B$2:B46,B46,D$2:D46)-SUMIF(B$2:B46,B46,E$2:E46)</f>
        <v>0</v>
      </c>
      <c r="H46" s="3"/>
    </row>
    <row r="47" spans="1:8" hidden="1" x14ac:dyDescent="0.25">
      <c r="A47" s="4">
        <v>42370</v>
      </c>
      <c r="B47" s="3" t="s">
        <v>44</v>
      </c>
      <c r="C47" s="2" t="s">
        <v>947</v>
      </c>
      <c r="D47" s="8">
        <v>1391500</v>
      </c>
      <c r="E47" s="8">
        <v>0</v>
      </c>
      <c r="F47" s="2"/>
      <c r="G47" s="11">
        <f>SUMIF(B$2:B47,B47,D$2:D47)-SUMIF(B$2:B47,B47,E$2:E47)</f>
        <v>1391500</v>
      </c>
      <c r="H47" s="3"/>
    </row>
    <row r="48" spans="1:8" hidden="1" x14ac:dyDescent="0.25">
      <c r="A48" s="4">
        <v>42370</v>
      </c>
      <c r="B48" s="3" t="s">
        <v>45</v>
      </c>
      <c r="C48" s="2"/>
      <c r="D48" s="8">
        <v>560000</v>
      </c>
      <c r="E48" s="8">
        <v>0</v>
      </c>
      <c r="F48" s="2"/>
      <c r="G48" s="11">
        <f>SUMIF(B$2:B48,B48,D$2:D48)-SUMIF(B$2:B48,B48,E$2:E48)</f>
        <v>560000</v>
      </c>
      <c r="H48" s="3"/>
    </row>
    <row r="49" spans="1:80" hidden="1" x14ac:dyDescent="0.25">
      <c r="A49" s="4">
        <v>42370</v>
      </c>
      <c r="B49" s="3" t="s">
        <v>46</v>
      </c>
      <c r="C49" s="2"/>
      <c r="D49" s="8">
        <v>0</v>
      </c>
      <c r="E49" s="8">
        <v>0</v>
      </c>
      <c r="F49" s="2"/>
      <c r="G49" s="11">
        <f>SUMIF(B$2:B49,B49,D$2:D49)-SUMIF(B$2:B49,B49,E$2:E49)</f>
        <v>0</v>
      </c>
      <c r="H49" s="3"/>
      <c r="BT49" s="4"/>
      <c r="BU49" s="3"/>
      <c r="BV49" s="3"/>
      <c r="BW49" s="8"/>
      <c r="BX49" s="10"/>
      <c r="BY49" s="8"/>
      <c r="BZ49" s="3"/>
      <c r="CA49" s="3"/>
      <c r="CB49" s="3"/>
    </row>
    <row r="50" spans="1:80" hidden="1" x14ac:dyDescent="0.25">
      <c r="A50" s="4">
        <v>42370</v>
      </c>
      <c r="B50" s="3" t="s">
        <v>47</v>
      </c>
      <c r="C50" s="2" t="s">
        <v>998</v>
      </c>
      <c r="D50" s="8">
        <v>348000</v>
      </c>
      <c r="E50" s="8">
        <v>0</v>
      </c>
      <c r="F50" s="2"/>
      <c r="G50" s="11">
        <f>SUMIF(B$2:B50,B50,D$2:D50)-SUMIF(B$2:B50,B50,E$2:E50)</f>
        <v>348000</v>
      </c>
      <c r="H50" s="3"/>
      <c r="BT50" s="4"/>
      <c r="BU50" s="3"/>
      <c r="BV50" s="3"/>
      <c r="BW50" s="8"/>
      <c r="BX50" s="10"/>
      <c r="BY50" s="8"/>
      <c r="BZ50" s="3"/>
      <c r="CA50" s="3"/>
      <c r="CB50" s="3"/>
    </row>
    <row r="51" spans="1:80" hidden="1" x14ac:dyDescent="0.25">
      <c r="A51" s="4">
        <v>42370</v>
      </c>
      <c r="B51" s="3" t="s">
        <v>48</v>
      </c>
      <c r="C51" s="2" t="s">
        <v>1030</v>
      </c>
      <c r="D51" s="8">
        <v>1416500</v>
      </c>
      <c r="E51" s="8">
        <v>0</v>
      </c>
      <c r="F51" s="2"/>
      <c r="G51" s="11">
        <f>SUMIF(B$2:B51,B51,D$2:D51)-SUMIF(B$2:B51,B51,E$2:E51)</f>
        <v>1416500</v>
      </c>
      <c r="H51" s="3"/>
      <c r="BT51" s="4"/>
      <c r="BU51" s="3"/>
      <c r="BV51" s="3"/>
      <c r="BW51" s="8"/>
      <c r="BX51" s="10"/>
      <c r="BY51" s="8"/>
      <c r="BZ51" s="3"/>
      <c r="CA51" s="3"/>
      <c r="CB51" s="3"/>
    </row>
    <row r="52" spans="1:80" hidden="1" x14ac:dyDescent="0.25">
      <c r="A52" s="4">
        <v>42370</v>
      </c>
      <c r="B52" s="3" t="s">
        <v>49</v>
      </c>
      <c r="C52" s="2"/>
      <c r="D52" s="8">
        <v>0</v>
      </c>
      <c r="E52" s="8">
        <v>0</v>
      </c>
      <c r="F52" s="2"/>
      <c r="G52" s="11">
        <f>SUMIF(B$2:B52,B52,D$2:D52)-SUMIF(B$2:B52,B52,E$2:E52)</f>
        <v>0</v>
      </c>
      <c r="H52" s="3"/>
      <c r="BT52" s="4"/>
      <c r="BU52" s="3"/>
      <c r="BV52" s="3"/>
      <c r="BW52" s="8"/>
      <c r="BX52" s="10"/>
      <c r="BY52" s="8"/>
      <c r="BZ52" s="3"/>
      <c r="CA52" s="3"/>
      <c r="CB52" s="3"/>
    </row>
    <row r="53" spans="1:80" hidden="1" x14ac:dyDescent="0.25">
      <c r="A53" s="4">
        <v>42370</v>
      </c>
      <c r="B53" s="3" t="s">
        <v>50</v>
      </c>
      <c r="C53" s="2"/>
      <c r="D53" s="8">
        <v>0</v>
      </c>
      <c r="E53" s="8">
        <v>0</v>
      </c>
      <c r="F53" s="2"/>
      <c r="G53" s="11">
        <f>SUMIF(B$2:B53,B53,D$2:D53)-SUMIF(B$2:B53,B53,E$2:E53)</f>
        <v>0</v>
      </c>
      <c r="H53" s="3"/>
      <c r="BT53" s="4"/>
      <c r="BU53" s="3"/>
      <c r="BV53" s="3"/>
      <c r="BW53" s="8"/>
      <c r="BX53" s="10"/>
      <c r="BY53" s="8"/>
      <c r="BZ53" s="3"/>
      <c r="CA53" s="3"/>
      <c r="CB53" s="3"/>
    </row>
    <row r="54" spans="1:80" hidden="1" x14ac:dyDescent="0.25">
      <c r="A54" s="4">
        <v>42370</v>
      </c>
      <c r="B54" s="3" t="s">
        <v>51</v>
      </c>
      <c r="C54" s="2"/>
      <c r="D54" s="8">
        <v>0</v>
      </c>
      <c r="E54" s="8">
        <v>0</v>
      </c>
      <c r="F54" s="2"/>
      <c r="G54" s="11">
        <f>SUMIF(B$2:B54,B54,D$2:D54)-SUMIF(B$2:B54,B54,E$2:E54)</f>
        <v>0</v>
      </c>
      <c r="H54" s="3"/>
      <c r="BT54" s="4"/>
      <c r="BU54" s="3"/>
      <c r="BV54" s="3"/>
      <c r="BW54" s="8"/>
      <c r="BX54" s="10"/>
      <c r="BY54" s="8"/>
      <c r="BZ54" s="3"/>
      <c r="CA54" s="3"/>
      <c r="CB54" s="3"/>
    </row>
    <row r="55" spans="1:80" hidden="1" x14ac:dyDescent="0.25">
      <c r="A55" s="4">
        <v>42370</v>
      </c>
      <c r="B55" s="3" t="s">
        <v>52</v>
      </c>
      <c r="C55" s="2"/>
      <c r="D55" s="8">
        <v>710000</v>
      </c>
      <c r="E55" s="8">
        <v>0</v>
      </c>
      <c r="F55" s="2"/>
      <c r="G55" s="11">
        <f>SUMIF(B$2:B55,B55,D$2:D55)-SUMIF(B$2:B55,B55,E$2:E55)</f>
        <v>710000</v>
      </c>
      <c r="H55" s="3"/>
      <c r="BT55" s="4"/>
      <c r="BU55" s="3"/>
      <c r="BV55" s="3"/>
      <c r="BW55" s="8"/>
      <c r="BX55" s="10"/>
      <c r="BY55" s="8"/>
      <c r="BZ55" s="3"/>
      <c r="CA55" s="3"/>
      <c r="CB55" s="3"/>
    </row>
    <row r="56" spans="1:80" hidden="1" x14ac:dyDescent="0.25">
      <c r="A56" s="4">
        <v>42370</v>
      </c>
      <c r="B56" s="3" t="s">
        <v>53</v>
      </c>
      <c r="C56" s="2" t="s">
        <v>1095</v>
      </c>
      <c r="D56" s="8">
        <v>77500</v>
      </c>
      <c r="E56" s="8">
        <v>0</v>
      </c>
      <c r="F56" s="2"/>
      <c r="G56" s="11">
        <f>SUMIF(B$2:B56,B56,D$2:D56)-SUMIF(B$2:B56,B56,E$2:E56)</f>
        <v>77500</v>
      </c>
      <c r="H56" s="3"/>
      <c r="BT56" s="4"/>
      <c r="BU56" s="3"/>
      <c r="BV56" s="3"/>
      <c r="BW56" s="8"/>
      <c r="BX56" s="10"/>
      <c r="BY56" s="8"/>
      <c r="BZ56" s="3"/>
      <c r="CA56" s="3"/>
      <c r="CB56" s="3"/>
    </row>
    <row r="57" spans="1:80" hidden="1" x14ac:dyDescent="0.25">
      <c r="A57" s="4">
        <v>42370</v>
      </c>
      <c r="B57" s="3" t="s">
        <v>54</v>
      </c>
      <c r="C57" s="2" t="s">
        <v>1117</v>
      </c>
      <c r="D57" s="8">
        <v>1469500</v>
      </c>
      <c r="E57" s="8">
        <v>0</v>
      </c>
      <c r="F57" s="2"/>
      <c r="G57" s="11">
        <f>SUMIF(B$2:B57,B57,D$2:D57)-SUMIF(B$2:B57,B57,E$2:E57)</f>
        <v>1469500</v>
      </c>
      <c r="H57" s="3"/>
      <c r="BT57" s="4"/>
      <c r="BU57" s="3"/>
      <c r="BV57" s="3"/>
      <c r="BW57" s="8"/>
      <c r="BX57" s="10"/>
      <c r="BY57" s="8"/>
      <c r="BZ57" s="3"/>
      <c r="CA57" s="3"/>
      <c r="CB57" s="3"/>
    </row>
    <row r="58" spans="1:80" hidden="1" x14ac:dyDescent="0.25">
      <c r="A58" s="4">
        <v>42370</v>
      </c>
      <c r="B58" s="3" t="s">
        <v>55</v>
      </c>
      <c r="C58" s="2" t="s">
        <v>1138</v>
      </c>
      <c r="D58" s="8">
        <v>3054500</v>
      </c>
      <c r="E58" s="8">
        <v>0</v>
      </c>
      <c r="F58" s="2"/>
      <c r="G58" s="11">
        <f>SUMIF(B$2:B58,B58,D$2:D58)-SUMIF(B$2:B58,B58,E$2:E58)</f>
        <v>3054500</v>
      </c>
      <c r="H58" s="3"/>
      <c r="BT58" s="4"/>
      <c r="BU58" s="3"/>
      <c r="BV58" s="3"/>
      <c r="BW58" s="8"/>
      <c r="BX58" s="10"/>
      <c r="BY58" s="8"/>
      <c r="BZ58" s="3"/>
      <c r="CA58" s="3"/>
      <c r="CB58" s="3"/>
    </row>
    <row r="59" spans="1:80" hidden="1" x14ac:dyDescent="0.25">
      <c r="A59" s="4">
        <v>42370</v>
      </c>
      <c r="B59" s="3" t="s">
        <v>56</v>
      </c>
      <c r="C59" s="2" t="s">
        <v>1163</v>
      </c>
      <c r="D59" s="8">
        <v>1779500</v>
      </c>
      <c r="E59" s="8">
        <v>0</v>
      </c>
      <c r="F59" s="2"/>
      <c r="G59" s="11">
        <f>SUMIF(B$2:B59,B59,D$2:D59)-SUMIF(B$2:B59,B59,E$2:E59)</f>
        <v>1779500</v>
      </c>
      <c r="H59" s="3"/>
      <c r="BT59" s="4"/>
      <c r="BU59" s="3"/>
      <c r="BV59" s="3"/>
      <c r="BW59" s="8"/>
      <c r="BX59" s="10"/>
      <c r="BY59" s="8"/>
      <c r="BZ59" s="3"/>
      <c r="CA59" s="3"/>
      <c r="CB59" s="3"/>
    </row>
    <row r="60" spans="1:80" hidden="1" x14ac:dyDescent="0.25">
      <c r="A60" s="4">
        <v>42370</v>
      </c>
      <c r="B60" s="3" t="s">
        <v>57</v>
      </c>
      <c r="C60" s="2" t="s">
        <v>1187</v>
      </c>
      <c r="D60" s="8">
        <v>232000</v>
      </c>
      <c r="E60" s="8">
        <v>0</v>
      </c>
      <c r="F60" s="2"/>
      <c r="G60" s="11">
        <f>SUMIF(B$2:B60,B60,D$2:D60)-SUMIF(B$2:B60,B60,E$2:E60)</f>
        <v>232000</v>
      </c>
      <c r="H60" s="3"/>
      <c r="BT60" s="4"/>
      <c r="BU60" s="3"/>
      <c r="BV60" s="3"/>
      <c r="BW60" s="8"/>
      <c r="BX60" s="10"/>
      <c r="BY60" s="8"/>
      <c r="BZ60" s="3"/>
      <c r="CA60" s="3"/>
      <c r="CB60" s="3"/>
    </row>
    <row r="61" spans="1:80" hidden="1" x14ac:dyDescent="0.25">
      <c r="A61" s="4">
        <v>42370</v>
      </c>
      <c r="B61" s="3" t="s">
        <v>58</v>
      </c>
      <c r="C61" s="2"/>
      <c r="D61" s="8">
        <v>0</v>
      </c>
      <c r="E61" s="8">
        <v>0</v>
      </c>
      <c r="F61" s="2"/>
      <c r="G61" s="11">
        <f>SUMIF(B$2:B61,B61,D$2:D61)-SUMIF(B$2:B61,B61,E$2:E61)</f>
        <v>0</v>
      </c>
      <c r="H61" s="3"/>
      <c r="BT61" s="4"/>
      <c r="BU61" s="3"/>
      <c r="BV61" s="3"/>
      <c r="BW61" s="8"/>
      <c r="BX61" s="10"/>
      <c r="BY61" s="8"/>
      <c r="BZ61" s="3"/>
      <c r="CA61" s="3"/>
      <c r="CB61" s="3"/>
    </row>
    <row r="62" spans="1:80" hidden="1" x14ac:dyDescent="0.25">
      <c r="A62" s="4">
        <v>42370</v>
      </c>
      <c r="B62" s="3" t="s">
        <v>1251</v>
      </c>
      <c r="C62" s="2"/>
      <c r="D62" s="8">
        <v>0</v>
      </c>
      <c r="E62" s="8">
        <v>0</v>
      </c>
      <c r="F62" s="2"/>
      <c r="G62" s="11">
        <f>SUMIF(B$2:B62,B62,D$2:D62)-SUMIF(B$2:B62,B62,E$2:E62)</f>
        <v>0</v>
      </c>
      <c r="H62" s="3"/>
      <c r="BT62" s="4"/>
      <c r="BU62" s="3"/>
      <c r="BV62" s="3"/>
      <c r="BW62" s="8"/>
      <c r="BX62" s="10"/>
      <c r="BY62" s="8"/>
      <c r="BZ62" s="3"/>
      <c r="CA62" s="3"/>
      <c r="CB62" s="3"/>
    </row>
    <row r="63" spans="1:80" hidden="1" x14ac:dyDescent="0.25">
      <c r="A63" s="4">
        <v>42370</v>
      </c>
      <c r="B63" s="3" t="s">
        <v>1233</v>
      </c>
      <c r="C63" s="2"/>
      <c r="D63" s="8">
        <v>0</v>
      </c>
      <c r="E63" s="8">
        <v>0</v>
      </c>
      <c r="F63" s="2"/>
      <c r="G63" s="11">
        <f>SUMIF(B$2:B63,B63,D$2:D63)-SUMIF(B$2:B63,B63,E$2:E63)</f>
        <v>0</v>
      </c>
      <c r="H63" s="3"/>
      <c r="BT63" s="4"/>
      <c r="BU63" s="3"/>
      <c r="BV63" s="3"/>
      <c r="BW63" s="8"/>
      <c r="BX63" s="10"/>
      <c r="BY63" s="8"/>
      <c r="BZ63" s="3"/>
      <c r="CA63" s="3"/>
      <c r="CB63" s="3"/>
    </row>
    <row r="64" spans="1:80" hidden="1" x14ac:dyDescent="0.25">
      <c r="A64" s="4">
        <v>42370</v>
      </c>
      <c r="B64" s="3" t="s">
        <v>1234</v>
      </c>
      <c r="C64" s="2"/>
      <c r="D64" s="8">
        <v>0</v>
      </c>
      <c r="E64" s="8">
        <v>0</v>
      </c>
      <c r="F64" s="2"/>
      <c r="G64" s="11">
        <f>SUMIF(B$2:B64,B64,D$2:D64)-SUMIF(B$2:B64,B64,E$2:E64)</f>
        <v>0</v>
      </c>
      <c r="H64" s="3"/>
      <c r="BT64" s="4"/>
      <c r="BU64" s="3"/>
      <c r="BV64" s="3"/>
      <c r="BW64" s="8"/>
      <c r="BX64" s="10"/>
      <c r="BY64" s="8"/>
      <c r="BZ64" s="3"/>
      <c r="CA64" s="3"/>
      <c r="CB64" s="3"/>
    </row>
    <row r="65" spans="1:80" hidden="1" x14ac:dyDescent="0.25">
      <c r="A65" s="4">
        <v>42370</v>
      </c>
      <c r="B65" s="3" t="s">
        <v>1235</v>
      </c>
      <c r="C65" s="2"/>
      <c r="D65" s="8">
        <v>0</v>
      </c>
      <c r="E65" s="8">
        <v>0</v>
      </c>
      <c r="F65" s="2"/>
      <c r="G65" s="11">
        <f>SUMIF(B$2:B65,B65,D$2:D65)-SUMIF(B$2:B65,B65,E$2:E65)</f>
        <v>0</v>
      </c>
      <c r="H65" s="3"/>
      <c r="BT65" s="4"/>
      <c r="BU65" s="3"/>
      <c r="BV65" s="3"/>
      <c r="BW65" s="8"/>
      <c r="BX65" s="10"/>
      <c r="BY65" s="8"/>
      <c r="BZ65" s="3"/>
      <c r="CA65" s="3"/>
      <c r="CB65" s="3"/>
    </row>
    <row r="66" spans="1:80" hidden="1" x14ac:dyDescent="0.25">
      <c r="A66" s="4">
        <v>42370</v>
      </c>
      <c r="B66" s="3" t="s">
        <v>1236</v>
      </c>
      <c r="C66" s="2"/>
      <c r="D66" s="8">
        <v>0</v>
      </c>
      <c r="E66" s="8">
        <v>0</v>
      </c>
      <c r="F66" s="2"/>
      <c r="G66" s="11">
        <f>SUMIF(B$2:B66,B66,D$2:D66)-SUMIF(B$2:B66,B66,E$2:E66)</f>
        <v>0</v>
      </c>
      <c r="H66" s="3"/>
      <c r="BT66" s="4"/>
      <c r="BU66" s="3"/>
      <c r="BV66" s="3"/>
      <c r="BW66" s="8"/>
      <c r="BX66" s="10"/>
      <c r="BY66" s="8"/>
      <c r="BZ66" s="3"/>
      <c r="CA66" s="3"/>
      <c r="CB66" s="3"/>
    </row>
    <row r="67" spans="1:80" hidden="1" x14ac:dyDescent="0.25">
      <c r="A67" s="4">
        <v>42370</v>
      </c>
      <c r="B67" s="3" t="s">
        <v>59</v>
      </c>
      <c r="C67" s="2" t="s">
        <v>1211</v>
      </c>
      <c r="D67" s="8">
        <v>77500</v>
      </c>
      <c r="E67" s="8">
        <v>0</v>
      </c>
      <c r="F67" s="2"/>
      <c r="G67" s="11">
        <f>SUMIF(B$2:B67,B67,D$2:D67)-SUMIF(B$2:B67,B67,E$2:E67)</f>
        <v>77500</v>
      </c>
      <c r="H67" s="3"/>
      <c r="BT67" s="4"/>
      <c r="BU67" s="3"/>
      <c r="BV67" s="3"/>
      <c r="BW67" s="8"/>
      <c r="BX67" s="10"/>
      <c r="BY67" s="8"/>
      <c r="BZ67" s="3"/>
      <c r="CA67" s="3"/>
      <c r="CB67" s="3"/>
    </row>
    <row r="68" spans="1:80" hidden="1" x14ac:dyDescent="0.25">
      <c r="A68" s="4">
        <v>42370</v>
      </c>
      <c r="B68" s="3" t="s">
        <v>60</v>
      </c>
      <c r="C68" s="2" t="s">
        <v>801</v>
      </c>
      <c r="D68" s="8">
        <v>77500</v>
      </c>
      <c r="E68" s="8">
        <v>0</v>
      </c>
      <c r="F68" s="2"/>
      <c r="G68" s="11">
        <f>SUMIF(B$2:B68,B68,D$2:D68)-SUMIF(B$2:B68,B68,E$2:E68)</f>
        <v>77500</v>
      </c>
      <c r="H68" s="3"/>
      <c r="BT68" s="4"/>
      <c r="BU68" s="3"/>
      <c r="BV68" s="3"/>
      <c r="BW68" s="8"/>
      <c r="BX68" s="10"/>
      <c r="BY68" s="8"/>
      <c r="BZ68" s="3"/>
      <c r="CA68" s="3"/>
      <c r="CB68" s="3"/>
    </row>
    <row r="69" spans="1:80" hidden="1" x14ac:dyDescent="0.25">
      <c r="A69" s="4">
        <v>42370</v>
      </c>
      <c r="B69" s="3" t="s">
        <v>61</v>
      </c>
      <c r="C69" s="2"/>
      <c r="D69" s="8">
        <v>1920000</v>
      </c>
      <c r="E69" s="8">
        <v>0</v>
      </c>
      <c r="F69" s="2"/>
      <c r="G69" s="11">
        <f>SUMIF(B$2:B69,B69,D$2:D69)-SUMIF(B$2:B69,B69,E$2:E69)</f>
        <v>1920000</v>
      </c>
      <c r="H69" s="3"/>
      <c r="BT69" s="4"/>
      <c r="BU69" s="3"/>
      <c r="BV69" s="3"/>
      <c r="BW69" s="8"/>
      <c r="BX69" s="10"/>
      <c r="BY69" s="8"/>
      <c r="BZ69" s="3"/>
      <c r="CA69" s="3"/>
      <c r="CB69" s="3"/>
    </row>
    <row r="70" spans="1:80" ht="15" hidden="1" customHeight="1" x14ac:dyDescent="0.25">
      <c r="A70" s="4">
        <v>42371</v>
      </c>
      <c r="B70" s="3" t="s">
        <v>0</v>
      </c>
      <c r="C70" s="2"/>
      <c r="D70" s="8">
        <v>0</v>
      </c>
      <c r="E70" s="8">
        <v>0</v>
      </c>
      <c r="F70" s="2"/>
      <c r="G70" s="11">
        <f>SUMIF(B$2:B70,B70,D$2:D70)-SUMIF(B$2:B70,B70,E$2:E70)</f>
        <v>0</v>
      </c>
      <c r="H70" s="3"/>
      <c r="BT70" s="4"/>
      <c r="BU70" s="3"/>
      <c r="BV70" s="3"/>
      <c r="BW70" s="8"/>
      <c r="BX70" s="10"/>
      <c r="BY70" s="8"/>
      <c r="BZ70" s="3"/>
      <c r="CA70" s="3"/>
      <c r="CB70" s="3"/>
    </row>
    <row r="71" spans="1:80" ht="15" hidden="1" customHeight="1" x14ac:dyDescent="0.25">
      <c r="A71" s="4">
        <v>42371</v>
      </c>
      <c r="B71" s="3" t="s">
        <v>1</v>
      </c>
      <c r="C71" s="2"/>
      <c r="D71" s="8">
        <v>0</v>
      </c>
      <c r="E71" s="8">
        <v>0</v>
      </c>
      <c r="F71" s="2"/>
      <c r="G71" s="11">
        <f>SUMIF(B$2:B71,B71,D$2:D71)-SUMIF(B$2:B71,B71,E$2:E71)</f>
        <v>0</v>
      </c>
      <c r="H71" s="3"/>
      <c r="BT71" s="4"/>
      <c r="BU71" s="3"/>
      <c r="BV71" s="3"/>
      <c r="BW71" s="8"/>
      <c r="BX71" s="10"/>
      <c r="BY71" s="8"/>
      <c r="BZ71" s="3"/>
      <c r="CA71" s="3"/>
      <c r="CB71" s="3"/>
    </row>
    <row r="72" spans="1:80" ht="15" hidden="1" customHeight="1" x14ac:dyDescent="0.25">
      <c r="A72" s="4">
        <v>42371</v>
      </c>
      <c r="B72" s="3" t="s">
        <v>2</v>
      </c>
      <c r="C72" s="2"/>
      <c r="D72" s="8">
        <v>0</v>
      </c>
      <c r="E72" s="8">
        <v>0</v>
      </c>
      <c r="F72" s="2"/>
      <c r="G72" s="11">
        <f>SUMIF(B$2:B72,B72,D$2:D72)-SUMIF(B$2:B72,B72,E$2:E72)</f>
        <v>0</v>
      </c>
      <c r="H72" s="3"/>
      <c r="BT72" s="4"/>
      <c r="BU72" s="3"/>
      <c r="BV72" s="3"/>
      <c r="BW72" s="8"/>
      <c r="BX72" s="10"/>
      <c r="BY72" s="8"/>
      <c r="BZ72" s="3"/>
      <c r="CA72" s="3"/>
      <c r="CB72" s="3"/>
    </row>
    <row r="73" spans="1:80" ht="15" hidden="1" customHeight="1" x14ac:dyDescent="0.25">
      <c r="A73" s="4">
        <v>42371</v>
      </c>
      <c r="B73" s="3" t="s">
        <v>3</v>
      </c>
      <c r="C73" s="2"/>
      <c r="D73" s="8">
        <v>10282500</v>
      </c>
      <c r="E73" s="8">
        <v>0</v>
      </c>
      <c r="F73" s="2"/>
      <c r="G73" s="11">
        <f>SUMIF(B$2:B73,B73,D$2:D73)-SUMIF(B$2:B73,B73,E$2:E73)</f>
        <v>10553000</v>
      </c>
      <c r="H73" s="3"/>
      <c r="BT73" s="4"/>
      <c r="BU73" s="3"/>
      <c r="BV73" s="3"/>
      <c r="BW73" s="8"/>
      <c r="BX73" s="10"/>
      <c r="BY73" s="8"/>
      <c r="BZ73" s="3"/>
      <c r="CA73" s="3"/>
      <c r="CB73" s="3"/>
    </row>
    <row r="74" spans="1:80" ht="15" customHeight="1" x14ac:dyDescent="0.25">
      <c r="A74" s="4">
        <v>42371</v>
      </c>
      <c r="B74" s="3" t="s">
        <v>4</v>
      </c>
      <c r="C74" s="2"/>
      <c r="D74" s="8">
        <v>0</v>
      </c>
      <c r="E74" s="8">
        <v>0</v>
      </c>
      <c r="F74" s="2"/>
      <c r="G74" s="11">
        <f>SUMIF(B$2:B74,B74,D$2:D74)-SUMIF(B$2:B74,B74,E$2:E74)</f>
        <v>0</v>
      </c>
      <c r="H74" s="3"/>
      <c r="BT74" s="4"/>
      <c r="BU74" s="3"/>
      <c r="BV74" s="3"/>
      <c r="BW74" s="8"/>
      <c r="BX74" s="10"/>
      <c r="BY74" s="8"/>
      <c r="BZ74" s="3"/>
      <c r="CA74" s="3"/>
      <c r="CB74" s="3"/>
    </row>
    <row r="75" spans="1:80" ht="15" hidden="1" customHeight="1" x14ac:dyDescent="0.25">
      <c r="A75" s="4">
        <v>42371</v>
      </c>
      <c r="B75" s="3" t="s">
        <v>5</v>
      </c>
      <c r="C75" s="2"/>
      <c r="D75" s="8">
        <v>320000</v>
      </c>
      <c r="E75" s="8">
        <v>0</v>
      </c>
      <c r="F75" s="2"/>
      <c r="G75" s="11">
        <f>SUMIF(B$2:B75,B75,D$2:D75)-SUMIF(B$2:B75,B75,E$2:E75)</f>
        <v>320000</v>
      </c>
      <c r="H75" s="3"/>
      <c r="BT75" s="4"/>
      <c r="BU75" s="3"/>
      <c r="BV75" s="3"/>
      <c r="BW75" s="8"/>
      <c r="BX75" s="10"/>
      <c r="BY75" s="8"/>
      <c r="BZ75" s="3"/>
      <c r="CA75" s="3"/>
      <c r="CB75" s="3"/>
    </row>
    <row r="76" spans="1:80" ht="15" hidden="1" customHeight="1" x14ac:dyDescent="0.25">
      <c r="A76" s="4">
        <v>42371</v>
      </c>
      <c r="B76" s="3" t="s">
        <v>6</v>
      </c>
      <c r="C76" s="2"/>
      <c r="D76" s="8">
        <v>0</v>
      </c>
      <c r="E76" s="8">
        <v>0</v>
      </c>
      <c r="F76" s="2"/>
      <c r="G76" s="11">
        <f>SUMIF(B$2:B76,B76,D$2:D76)-SUMIF(B$2:B76,B76,E$2:E76)</f>
        <v>0</v>
      </c>
      <c r="H76" s="3"/>
      <c r="BT76" s="4"/>
      <c r="BU76" s="3"/>
      <c r="BV76" s="3"/>
      <c r="BW76" s="8"/>
      <c r="BX76" s="10"/>
      <c r="BY76" s="8"/>
      <c r="BZ76" s="3"/>
      <c r="CA76" s="3"/>
      <c r="CB76" s="3"/>
    </row>
    <row r="77" spans="1:80" ht="15" hidden="1" customHeight="1" x14ac:dyDescent="0.25">
      <c r="A77" s="4">
        <v>42371</v>
      </c>
      <c r="B77" s="3" t="s">
        <v>7</v>
      </c>
      <c r="C77" s="2"/>
      <c r="D77" s="8">
        <v>0</v>
      </c>
      <c r="E77" s="8">
        <v>0</v>
      </c>
      <c r="F77" s="2"/>
      <c r="G77" s="11">
        <f>SUMIF(B$2:B77,B77,D$2:D77)-SUMIF(B$2:B77,B77,E$2:E77)</f>
        <v>0</v>
      </c>
      <c r="H77" s="3"/>
      <c r="BT77" s="4"/>
      <c r="BU77" s="3"/>
      <c r="BV77" s="3"/>
      <c r="BW77" s="8"/>
      <c r="BX77" s="10"/>
      <c r="BY77" s="8"/>
      <c r="BZ77" s="3"/>
      <c r="CA77" s="3"/>
      <c r="CB77" s="3"/>
    </row>
    <row r="78" spans="1:80" ht="15" hidden="1" customHeight="1" x14ac:dyDescent="0.25">
      <c r="A78" s="4">
        <v>42371</v>
      </c>
      <c r="B78" s="3" t="s">
        <v>8</v>
      </c>
      <c r="C78" s="2"/>
      <c r="D78" s="8">
        <v>2845000</v>
      </c>
      <c r="E78" s="8">
        <v>0</v>
      </c>
      <c r="F78" s="2"/>
      <c r="G78" s="11">
        <f>SUMIF(B$2:B78,B78,D$2:D78)-SUMIF(B$2:B78,B78,E$2:E78)</f>
        <v>2845000</v>
      </c>
      <c r="H78" s="3"/>
      <c r="BT78" s="4"/>
      <c r="BU78" s="3"/>
      <c r="BV78" s="3"/>
      <c r="BW78" s="8"/>
      <c r="BX78" s="10"/>
      <c r="BY78" s="8"/>
      <c r="BZ78" s="3"/>
      <c r="CA78" s="3"/>
      <c r="CB78" s="3"/>
    </row>
    <row r="79" spans="1:80" ht="15" hidden="1" customHeight="1" x14ac:dyDescent="0.25">
      <c r="A79" s="4">
        <v>42371</v>
      </c>
      <c r="B79" s="3" t="s">
        <v>9</v>
      </c>
      <c r="C79" s="2"/>
      <c r="D79" s="8">
        <v>0</v>
      </c>
      <c r="E79" s="8">
        <v>0</v>
      </c>
      <c r="F79" s="2"/>
      <c r="G79" s="11">
        <f>SUMIF(B$2:B79,B79,D$2:D79)-SUMIF(B$2:B79,B79,E$2:E79)</f>
        <v>0</v>
      </c>
      <c r="H79" s="3"/>
      <c r="BT79" s="4"/>
      <c r="BU79" s="3"/>
      <c r="BV79" s="3"/>
      <c r="BW79" s="8"/>
      <c r="BX79" s="10"/>
      <c r="BY79" s="8"/>
      <c r="BZ79" s="3"/>
      <c r="CA79" s="3"/>
      <c r="CB79" s="3"/>
    </row>
    <row r="80" spans="1:80" ht="15" hidden="1" customHeight="1" x14ac:dyDescent="0.25">
      <c r="A80" s="4">
        <v>42371</v>
      </c>
      <c r="B80" s="3" t="s">
        <v>10</v>
      </c>
      <c r="C80" s="2"/>
      <c r="D80" s="8">
        <v>3760000</v>
      </c>
      <c r="E80" s="8">
        <v>0</v>
      </c>
      <c r="F80" s="2"/>
      <c r="G80" s="11">
        <f>SUMIF(B$2:B80,B80,D$2:D80)-SUMIF(B$2:B80,B80,E$2:E80)</f>
        <v>3760000</v>
      </c>
      <c r="H80" s="3"/>
    </row>
    <row r="81" spans="1:8" ht="15" hidden="1" customHeight="1" x14ac:dyDescent="0.25">
      <c r="A81" s="4">
        <v>42371</v>
      </c>
      <c r="B81" s="3" t="s">
        <v>11</v>
      </c>
      <c r="C81" s="2"/>
      <c r="D81" s="8">
        <v>3680000</v>
      </c>
      <c r="E81" s="8">
        <v>0</v>
      </c>
      <c r="F81" s="2"/>
      <c r="G81" s="11">
        <f>SUMIF(B$2:B81,B81,D$2:D81)-SUMIF(B$2:B81,B81,E$2:E81)</f>
        <v>3680000</v>
      </c>
      <c r="H81" s="3"/>
    </row>
    <row r="82" spans="1:8" ht="15" hidden="1" customHeight="1" x14ac:dyDescent="0.25">
      <c r="A82" s="4">
        <v>42371</v>
      </c>
      <c r="B82" s="3" t="s">
        <v>12</v>
      </c>
      <c r="C82" s="2"/>
      <c r="D82" s="8">
        <v>0</v>
      </c>
      <c r="E82" s="8">
        <v>0</v>
      </c>
      <c r="F82" s="2"/>
      <c r="G82" s="11">
        <f>SUMIF(B$2:B82,B82,D$2:D82)-SUMIF(B$2:B82,B82,E$2:E82)</f>
        <v>0</v>
      </c>
      <c r="H82" s="3"/>
    </row>
    <row r="83" spans="1:8" ht="15" hidden="1" customHeight="1" x14ac:dyDescent="0.25">
      <c r="A83" s="4">
        <v>42371</v>
      </c>
      <c r="B83" s="3" t="s">
        <v>13</v>
      </c>
      <c r="C83" s="2"/>
      <c r="D83" s="8">
        <v>2164500</v>
      </c>
      <c r="E83" s="8">
        <v>0</v>
      </c>
      <c r="F83" s="2"/>
      <c r="G83" s="11">
        <f>SUMIF(B$2:B83,B83,D$2:D83)-SUMIF(B$2:B83,B83,E$2:E83)</f>
        <v>2473500</v>
      </c>
      <c r="H83" s="3"/>
    </row>
    <row r="84" spans="1:8" ht="15" hidden="1" customHeight="1" x14ac:dyDescent="0.25">
      <c r="A84" s="4">
        <v>42371</v>
      </c>
      <c r="B84" s="3" t="s">
        <v>14</v>
      </c>
      <c r="C84" s="2"/>
      <c r="D84" s="8">
        <v>0</v>
      </c>
      <c r="E84" s="8">
        <v>0</v>
      </c>
      <c r="F84" s="2"/>
      <c r="G84" s="11">
        <f>SUMIF(B$2:B84,B84,D$2:D84)-SUMIF(B$2:B84,B84,E$2:E84)</f>
        <v>1730000</v>
      </c>
      <c r="H84" s="3"/>
    </row>
    <row r="85" spans="1:8" ht="15" hidden="1" customHeight="1" x14ac:dyDescent="0.25">
      <c r="A85" s="4">
        <v>42371</v>
      </c>
      <c r="B85" s="3" t="s">
        <v>15</v>
      </c>
      <c r="C85" s="2"/>
      <c r="D85" s="8">
        <v>6444500</v>
      </c>
      <c r="E85" s="8">
        <v>0</v>
      </c>
      <c r="F85" s="2"/>
      <c r="G85" s="11">
        <f>SUMIF(B$2:B85,B85,D$2:D85)-SUMIF(B$2:B85,B85,E$2:E85)</f>
        <v>6444500</v>
      </c>
      <c r="H85" s="3"/>
    </row>
    <row r="86" spans="1:8" ht="15" hidden="1" customHeight="1" x14ac:dyDescent="0.25">
      <c r="A86" s="4">
        <v>42371</v>
      </c>
      <c r="B86" s="3" t="s">
        <v>16</v>
      </c>
      <c r="C86" s="2"/>
      <c r="D86" s="8">
        <v>0</v>
      </c>
      <c r="E86" s="8">
        <v>0</v>
      </c>
      <c r="F86" s="2"/>
      <c r="G86" s="11">
        <f>SUMIF(B$2:B86,B86,D$2:D86)-SUMIF(B$2:B86,B86,E$2:E86)</f>
        <v>0</v>
      </c>
      <c r="H86" s="3"/>
    </row>
    <row r="87" spans="1:8" ht="15" hidden="1" customHeight="1" x14ac:dyDescent="0.25">
      <c r="A87" s="4">
        <v>42371</v>
      </c>
      <c r="B87" s="3" t="s">
        <v>17</v>
      </c>
      <c r="C87" s="2"/>
      <c r="D87" s="8">
        <v>2319000</v>
      </c>
      <c r="E87" s="8">
        <v>0</v>
      </c>
      <c r="F87" s="2"/>
      <c r="G87" s="11">
        <f>SUMIF(B$2:B87,B87,D$2:D87)-SUMIF(B$2:B87,B87,E$2:E87)</f>
        <v>4015000</v>
      </c>
      <c r="H87" s="3"/>
    </row>
    <row r="88" spans="1:8" ht="15" hidden="1" customHeight="1" x14ac:dyDescent="0.25">
      <c r="A88" s="4">
        <v>42371</v>
      </c>
      <c r="B88" s="3" t="s">
        <v>18</v>
      </c>
      <c r="C88" s="2"/>
      <c r="D88" s="8">
        <v>0</v>
      </c>
      <c r="E88" s="8">
        <v>0</v>
      </c>
      <c r="F88" s="2"/>
      <c r="G88" s="11">
        <f>SUMIF(B$2:B88,B88,D$2:D88)-SUMIF(B$2:B88,B88,E$2:E88)</f>
        <v>425000</v>
      </c>
      <c r="H88" s="3"/>
    </row>
    <row r="89" spans="1:8" ht="15" hidden="1" customHeight="1" x14ac:dyDescent="0.25">
      <c r="A89" s="4">
        <v>42371</v>
      </c>
      <c r="B89" s="3" t="s">
        <v>19</v>
      </c>
      <c r="C89" s="2"/>
      <c r="D89" s="8">
        <v>0</v>
      </c>
      <c r="E89" s="8">
        <v>232000</v>
      </c>
      <c r="F89" s="2" t="s">
        <v>512</v>
      </c>
      <c r="G89" s="11">
        <f>SUMIF(B$2:B89,B89,D$2:D89)-SUMIF(B$2:B89,B89,E$2:E89)</f>
        <v>0</v>
      </c>
      <c r="H89" s="3"/>
    </row>
    <row r="90" spans="1:8" ht="15" hidden="1" customHeight="1" x14ac:dyDescent="0.25">
      <c r="A90" s="4">
        <v>42371</v>
      </c>
      <c r="B90" s="3" t="s">
        <v>20</v>
      </c>
      <c r="C90" s="2"/>
      <c r="D90" s="8">
        <v>0</v>
      </c>
      <c r="E90" s="8">
        <v>580000</v>
      </c>
      <c r="F90" s="2" t="s">
        <v>529</v>
      </c>
      <c r="G90" s="11">
        <f>SUMIF(B$2:B90,B90,D$2:D90)-SUMIF(B$2:B90,B90,E$2:E90)</f>
        <v>0</v>
      </c>
      <c r="H90" s="3"/>
    </row>
    <row r="91" spans="1:8" ht="15" hidden="1" customHeight="1" x14ac:dyDescent="0.25">
      <c r="A91" s="4">
        <v>42371</v>
      </c>
      <c r="B91" s="3" t="s">
        <v>21</v>
      </c>
      <c r="C91" s="2"/>
      <c r="D91" s="8">
        <v>0</v>
      </c>
      <c r="E91" s="8">
        <v>0</v>
      </c>
      <c r="F91" s="2"/>
      <c r="G91" s="11">
        <f>SUMIF(B$2:B91,B91,D$2:D91)-SUMIF(B$2:B91,B91,E$2:E91)</f>
        <v>773000</v>
      </c>
      <c r="H91" s="3"/>
    </row>
    <row r="92" spans="1:8" ht="15" hidden="1" customHeight="1" x14ac:dyDescent="0.25">
      <c r="A92" s="4">
        <v>42371</v>
      </c>
      <c r="B92" s="3" t="s">
        <v>22</v>
      </c>
      <c r="C92" s="2"/>
      <c r="D92" s="8">
        <v>266000</v>
      </c>
      <c r="E92" s="8">
        <v>0</v>
      </c>
      <c r="F92" s="2"/>
      <c r="G92" s="11">
        <f>SUMIF(B$2:B92,B92,D$2:D92)-SUMIF(B$2:B92,B92,E$2:E92)</f>
        <v>266000</v>
      </c>
      <c r="H92" s="3"/>
    </row>
    <row r="93" spans="1:8" ht="15" hidden="1" customHeight="1" x14ac:dyDescent="0.25">
      <c r="A93" s="4">
        <v>42371</v>
      </c>
      <c r="B93" s="3" t="s">
        <v>23</v>
      </c>
      <c r="C93" s="2"/>
      <c r="D93" s="8">
        <v>0</v>
      </c>
      <c r="E93" s="8">
        <v>0</v>
      </c>
      <c r="F93" s="2"/>
      <c r="G93" s="11">
        <f>SUMIF(B$2:B93,B93,D$2:D93)-SUMIF(B$2:B93,B93,E$2:E93)</f>
        <v>0</v>
      </c>
      <c r="H93" s="3"/>
    </row>
    <row r="94" spans="1:8" ht="15" hidden="1" customHeight="1" x14ac:dyDescent="0.25">
      <c r="A94" s="4">
        <v>42371</v>
      </c>
      <c r="B94" s="3" t="s">
        <v>24</v>
      </c>
      <c r="C94" s="2"/>
      <c r="D94" s="8">
        <v>0</v>
      </c>
      <c r="E94" s="8">
        <v>0</v>
      </c>
      <c r="F94" s="2"/>
      <c r="G94" s="11">
        <f>SUMIF(B$2:B94,B94,D$2:D94)-SUMIF(B$2:B94,B94,E$2:E94)</f>
        <v>309500</v>
      </c>
      <c r="H94" s="3"/>
    </row>
    <row r="95" spans="1:8" ht="15" hidden="1" customHeight="1" x14ac:dyDescent="0.25">
      <c r="A95" s="4">
        <v>42371</v>
      </c>
      <c r="B95" s="3" t="s">
        <v>25</v>
      </c>
      <c r="C95" s="2"/>
      <c r="D95" s="8">
        <v>0</v>
      </c>
      <c r="E95" s="8">
        <v>0</v>
      </c>
      <c r="F95" s="2"/>
      <c r="G95" s="11">
        <f>SUMIF(B$2:B95,B95,D$2:D95)-SUMIF(B$2:B95,B95,E$2:E95)</f>
        <v>1040000</v>
      </c>
      <c r="H95" s="3"/>
    </row>
    <row r="96" spans="1:8" ht="15" hidden="1" customHeight="1" x14ac:dyDescent="0.25">
      <c r="A96" s="4">
        <v>42371</v>
      </c>
      <c r="B96" s="3" t="s">
        <v>26</v>
      </c>
      <c r="C96" s="2"/>
      <c r="D96" s="8">
        <v>77500</v>
      </c>
      <c r="E96" s="8">
        <v>0</v>
      </c>
      <c r="F96" s="2"/>
      <c r="G96" s="11">
        <f>SUMIF(B$2:B96,B96,D$2:D96)-SUMIF(B$2:B96,B96,E$2:E96)</f>
        <v>309500</v>
      </c>
      <c r="H96" s="3"/>
    </row>
    <row r="97" spans="1:8" ht="15" hidden="1" customHeight="1" x14ac:dyDescent="0.25">
      <c r="A97" s="4">
        <v>42371</v>
      </c>
      <c r="B97" s="3" t="s">
        <v>27</v>
      </c>
      <c r="C97" s="2"/>
      <c r="D97" s="8">
        <v>232000</v>
      </c>
      <c r="E97" s="8">
        <v>0</v>
      </c>
      <c r="F97" s="2"/>
      <c r="G97" s="11">
        <f>SUMIF(B$2:B97,B97,D$2:D97)-SUMIF(B$2:B97,B97,E$2:E97)</f>
        <v>619000</v>
      </c>
      <c r="H97" s="3"/>
    </row>
    <row r="98" spans="1:8" ht="15" hidden="1" customHeight="1" x14ac:dyDescent="0.25">
      <c r="A98" s="4">
        <v>42371</v>
      </c>
      <c r="B98" s="3" t="s">
        <v>28</v>
      </c>
      <c r="C98" s="2"/>
      <c r="D98" s="8">
        <v>0</v>
      </c>
      <c r="E98" s="8">
        <v>0</v>
      </c>
      <c r="F98" s="2"/>
      <c r="G98" s="11">
        <f>SUMIF(B$2:B98,B98,D$2:D98)-SUMIF(B$2:B98,B98,E$2:E98)</f>
        <v>0</v>
      </c>
      <c r="H98" s="3"/>
    </row>
    <row r="99" spans="1:8" ht="15" hidden="1" customHeight="1" x14ac:dyDescent="0.25">
      <c r="A99" s="4">
        <v>42371</v>
      </c>
      <c r="B99" s="3" t="s">
        <v>29</v>
      </c>
      <c r="C99" s="2" t="s">
        <v>689</v>
      </c>
      <c r="D99" s="8">
        <v>1816000</v>
      </c>
      <c r="E99" s="8">
        <v>0</v>
      </c>
      <c r="F99" s="2"/>
      <c r="G99" s="11">
        <f>SUMIF(B$2:B99,B99,D$2:D99)-SUMIF(B$2:B99,B99,E$2:E99)</f>
        <v>4019500</v>
      </c>
      <c r="H99" s="3"/>
    </row>
    <row r="100" spans="1:8" ht="15" hidden="1" customHeight="1" x14ac:dyDescent="0.25">
      <c r="A100" s="4">
        <v>42371</v>
      </c>
      <c r="B100" s="3" t="s">
        <v>30</v>
      </c>
      <c r="C100" s="2"/>
      <c r="D100" s="8">
        <v>0</v>
      </c>
      <c r="E100" s="8">
        <v>0</v>
      </c>
      <c r="F100" s="2"/>
      <c r="G100" s="11">
        <f>SUMIF(B$2:B100,B100,D$2:D100)-SUMIF(B$2:B100,B100,E$2:E100)</f>
        <v>0</v>
      </c>
      <c r="H100" s="3"/>
    </row>
    <row r="101" spans="1:8" ht="15" hidden="1" customHeight="1" x14ac:dyDescent="0.25">
      <c r="A101" s="4">
        <v>42371</v>
      </c>
      <c r="B101" s="3" t="s">
        <v>31</v>
      </c>
      <c r="C101" s="2" t="s">
        <v>735</v>
      </c>
      <c r="D101" s="8">
        <v>464000</v>
      </c>
      <c r="E101" s="8">
        <v>0</v>
      </c>
      <c r="F101" s="2"/>
      <c r="G101" s="11">
        <f>SUMIF(B$2:B101,B101,D$2:D101)-SUMIF(B$2:B101,B101,E$2:E101)</f>
        <v>1082000</v>
      </c>
      <c r="H101" s="3"/>
    </row>
    <row r="102" spans="1:8" ht="15" hidden="1" customHeight="1" x14ac:dyDescent="0.25">
      <c r="A102" s="4">
        <v>42371</v>
      </c>
      <c r="B102" s="3" t="s">
        <v>32</v>
      </c>
      <c r="C102" s="2" t="s">
        <v>746</v>
      </c>
      <c r="D102" s="8">
        <v>696000</v>
      </c>
      <c r="E102" s="8">
        <v>232500</v>
      </c>
      <c r="F102" s="2" t="s">
        <v>421</v>
      </c>
      <c r="G102" s="11">
        <f>SUMIF(B$2:B102,B102,D$2:D102)-SUMIF(B$2:B102,B102,E$2:E102)</f>
        <v>696000</v>
      </c>
      <c r="H102" s="3"/>
    </row>
    <row r="103" spans="1:8" ht="15" hidden="1" customHeight="1" x14ac:dyDescent="0.25">
      <c r="A103" s="4">
        <v>42371</v>
      </c>
      <c r="B103" s="3" t="s">
        <v>33</v>
      </c>
      <c r="C103" s="2"/>
      <c r="D103" s="8">
        <v>0</v>
      </c>
      <c r="E103" s="8">
        <v>0</v>
      </c>
      <c r="F103" s="2"/>
      <c r="G103" s="11">
        <f>SUMIF(B$2:B103,B103,D$2:D103)-SUMIF(B$2:B103,B103,E$2:E103)</f>
        <v>0</v>
      </c>
      <c r="H103" s="3"/>
    </row>
    <row r="104" spans="1:8" ht="15" hidden="1" customHeight="1" x14ac:dyDescent="0.25">
      <c r="A104" s="4">
        <v>42371</v>
      </c>
      <c r="B104" s="3" t="s">
        <v>34</v>
      </c>
      <c r="C104" s="2" t="s">
        <v>749</v>
      </c>
      <c r="D104" s="8">
        <v>387500</v>
      </c>
      <c r="E104" s="8">
        <v>0</v>
      </c>
      <c r="F104" s="2"/>
      <c r="G104" s="11">
        <f>SUMIF(B$2:B104,B104,D$2:D104)-SUMIF(B$2:B104,B104,E$2:E104)</f>
        <v>963000</v>
      </c>
      <c r="H104" s="3"/>
    </row>
    <row r="105" spans="1:8" ht="15" hidden="1" customHeight="1" x14ac:dyDescent="0.25">
      <c r="A105" s="4">
        <v>42371</v>
      </c>
      <c r="B105" s="3" t="s">
        <v>1230</v>
      </c>
      <c r="C105" s="2"/>
      <c r="D105" s="8">
        <v>0</v>
      </c>
      <c r="E105" s="8">
        <v>0</v>
      </c>
      <c r="F105" s="2"/>
      <c r="G105" s="11">
        <f>SUMIF(B$2:B105,B105,D$2:D105)-SUMIF(B$2:B105,B105,E$2:E105)</f>
        <v>0</v>
      </c>
      <c r="H105" s="3"/>
    </row>
    <row r="106" spans="1:8" ht="15" hidden="1" customHeight="1" x14ac:dyDescent="0.25">
      <c r="A106" s="4">
        <v>42371</v>
      </c>
      <c r="B106" s="3" t="s">
        <v>35</v>
      </c>
      <c r="C106" s="2" t="s">
        <v>778</v>
      </c>
      <c r="D106" s="8">
        <v>348000</v>
      </c>
      <c r="E106" s="8">
        <v>0</v>
      </c>
      <c r="F106" s="2"/>
      <c r="G106" s="11">
        <f>SUMIF(B$2:B106,B106,D$2:D106)-SUMIF(B$2:B106,B106,E$2:E106)</f>
        <v>1314500</v>
      </c>
      <c r="H106" s="3"/>
    </row>
    <row r="107" spans="1:8" ht="15" hidden="1" customHeight="1" x14ac:dyDescent="0.25">
      <c r="A107" s="4">
        <v>42371</v>
      </c>
      <c r="B107" s="3" t="s">
        <v>36</v>
      </c>
      <c r="C107" s="2"/>
      <c r="D107" s="8">
        <v>0</v>
      </c>
      <c r="E107" s="8">
        <v>0</v>
      </c>
      <c r="F107" s="2"/>
      <c r="G107" s="11">
        <f>SUMIF(B$2:B107,B107,D$2:D107)-SUMIF(B$2:B107,B107,E$2:E107)</f>
        <v>0</v>
      </c>
      <c r="H107" s="3"/>
    </row>
    <row r="108" spans="1:8" ht="15" hidden="1" customHeight="1" x14ac:dyDescent="0.25">
      <c r="A108" s="4">
        <v>42371</v>
      </c>
      <c r="B108" s="3" t="s">
        <v>37</v>
      </c>
      <c r="C108" s="2" t="s">
        <v>839</v>
      </c>
      <c r="D108" s="8">
        <v>270500</v>
      </c>
      <c r="E108" s="8">
        <v>0</v>
      </c>
      <c r="F108" s="2"/>
      <c r="G108" s="11">
        <f>SUMIF(B$2:B108,B108,D$2:D108)-SUMIF(B$2:B108,B108,E$2:E108)</f>
        <v>502500</v>
      </c>
      <c r="H108" s="3"/>
    </row>
    <row r="109" spans="1:8" ht="15" hidden="1" customHeight="1" x14ac:dyDescent="0.25">
      <c r="A109" s="4">
        <v>42371</v>
      </c>
      <c r="B109" s="3" t="s">
        <v>38</v>
      </c>
      <c r="C109" s="2" t="s">
        <v>864</v>
      </c>
      <c r="D109" s="8">
        <v>695500</v>
      </c>
      <c r="E109" s="8">
        <v>0</v>
      </c>
      <c r="F109" s="2"/>
      <c r="G109" s="11">
        <f>SUMIF(B$2:B109,B109,D$2:D109)-SUMIF(B$2:B109,B109,E$2:E109)</f>
        <v>695500</v>
      </c>
      <c r="H109" s="3"/>
    </row>
    <row r="110" spans="1:8" ht="15" hidden="1" customHeight="1" x14ac:dyDescent="0.25">
      <c r="A110" s="4">
        <v>42371</v>
      </c>
      <c r="B110" s="3" t="s">
        <v>39</v>
      </c>
      <c r="C110" s="2"/>
      <c r="D110" s="8">
        <v>0</v>
      </c>
      <c r="E110" s="8">
        <v>0</v>
      </c>
      <c r="F110" s="2"/>
      <c r="G110" s="11">
        <f>SUMIF(B$2:B110,B110,D$2:D110)-SUMIF(B$2:B110,B110,E$2:E110)</f>
        <v>0</v>
      </c>
      <c r="H110" s="3"/>
    </row>
    <row r="111" spans="1:8" ht="15" hidden="1" customHeight="1" x14ac:dyDescent="0.25">
      <c r="A111" s="4">
        <v>42371</v>
      </c>
      <c r="B111" s="3" t="s">
        <v>40</v>
      </c>
      <c r="C111" s="2" t="s">
        <v>898</v>
      </c>
      <c r="D111" s="8">
        <v>928000</v>
      </c>
      <c r="E111" s="8">
        <v>0</v>
      </c>
      <c r="F111" s="2"/>
      <c r="G111" s="11">
        <f>SUMIF(B$2:B111,B111,D$2:D111)-SUMIF(B$2:B111,B111,E$2:E111)</f>
        <v>1082500</v>
      </c>
      <c r="H111" s="3"/>
    </row>
    <row r="112" spans="1:8" ht="15" hidden="1" customHeight="1" x14ac:dyDescent="0.25">
      <c r="A112" s="4">
        <v>42371</v>
      </c>
      <c r="B112" s="3" t="s">
        <v>41</v>
      </c>
      <c r="C112" s="2" t="s">
        <v>921</v>
      </c>
      <c r="D112" s="8">
        <v>2241000</v>
      </c>
      <c r="E112" s="8">
        <v>0</v>
      </c>
      <c r="F112" s="2"/>
      <c r="G112" s="11">
        <f>SUMIF(B$2:B112,B112,D$2:D112)-SUMIF(B$2:B112,B112,E$2:E112)</f>
        <v>2241000</v>
      </c>
      <c r="H112" s="3"/>
    </row>
    <row r="113" spans="1:8" ht="15" hidden="1" customHeight="1" x14ac:dyDescent="0.25">
      <c r="A113" s="4">
        <v>42371</v>
      </c>
      <c r="B113" s="3" t="s">
        <v>42</v>
      </c>
      <c r="C113" s="2"/>
      <c r="D113" s="8">
        <v>0</v>
      </c>
      <c r="E113" s="8">
        <v>0</v>
      </c>
      <c r="F113" s="2"/>
      <c r="G113" s="11">
        <f>SUMIF(B$2:B113,B113,D$2:D113)-SUMIF(B$2:B113,B113,E$2:E113)</f>
        <v>0</v>
      </c>
      <c r="H113" s="3"/>
    </row>
    <row r="114" spans="1:8" ht="15" hidden="1" customHeight="1" x14ac:dyDescent="0.25">
      <c r="A114" s="4">
        <v>42371</v>
      </c>
      <c r="B114" s="3" t="s">
        <v>43</v>
      </c>
      <c r="C114" s="2"/>
      <c r="D114" s="8">
        <v>348000</v>
      </c>
      <c r="E114" s="8">
        <v>0</v>
      </c>
      <c r="F114" s="2"/>
      <c r="G114" s="11">
        <f>SUMIF(B$2:B114,B114,D$2:D114)-SUMIF(B$2:B114,B114,E$2:E114)</f>
        <v>348000</v>
      </c>
      <c r="H114" s="3"/>
    </row>
    <row r="115" spans="1:8" ht="15" hidden="1" customHeight="1" x14ac:dyDescent="0.25">
      <c r="A115" s="4">
        <v>42371</v>
      </c>
      <c r="B115" s="3" t="s">
        <v>44</v>
      </c>
      <c r="C115" s="2" t="s">
        <v>948</v>
      </c>
      <c r="D115" s="8">
        <v>1430000</v>
      </c>
      <c r="E115" s="8">
        <v>0</v>
      </c>
      <c r="F115" s="2"/>
      <c r="G115" s="11">
        <f>SUMIF(B$2:B115,B115,D$2:D115)-SUMIF(B$2:B115,B115,E$2:E115)</f>
        <v>2821500</v>
      </c>
      <c r="H115" s="3"/>
    </row>
    <row r="116" spans="1:8" ht="15" hidden="1" customHeight="1" x14ac:dyDescent="0.25">
      <c r="A116" s="4">
        <v>42371</v>
      </c>
      <c r="B116" s="3" t="s">
        <v>45</v>
      </c>
      <c r="C116" s="2" t="s">
        <v>241</v>
      </c>
      <c r="D116" s="8">
        <v>80000</v>
      </c>
      <c r="E116" s="8">
        <v>560000</v>
      </c>
      <c r="F116" s="2" t="s">
        <v>255</v>
      </c>
      <c r="G116" s="11">
        <f>SUMIF(B$2:B116,B116,D$2:D116)-SUMIF(B$2:B116,B116,E$2:E116)</f>
        <v>80000</v>
      </c>
      <c r="H116" s="3"/>
    </row>
    <row r="117" spans="1:8" ht="15" hidden="1" customHeight="1" x14ac:dyDescent="0.25">
      <c r="A117" s="4">
        <v>42371</v>
      </c>
      <c r="B117" s="3" t="s">
        <v>46</v>
      </c>
      <c r="C117" s="2"/>
      <c r="D117" s="8">
        <v>0</v>
      </c>
      <c r="E117" s="8">
        <v>0</v>
      </c>
      <c r="F117" s="2"/>
      <c r="G117" s="11">
        <f>SUMIF(B$2:B117,B117,D$2:D117)-SUMIF(B$2:B117,B117,E$2:E117)</f>
        <v>0</v>
      </c>
      <c r="H117" s="3"/>
    </row>
    <row r="118" spans="1:8" ht="15" hidden="1" customHeight="1" x14ac:dyDescent="0.25">
      <c r="A118" s="4">
        <v>42371</v>
      </c>
      <c r="B118" s="3" t="s">
        <v>47</v>
      </c>
      <c r="C118" s="2" t="s">
        <v>999</v>
      </c>
      <c r="D118" s="8">
        <v>261000</v>
      </c>
      <c r="E118" s="8">
        <v>0</v>
      </c>
      <c r="F118" s="2"/>
      <c r="G118" s="11">
        <f>SUMIF(B$2:B118,B118,D$2:D118)-SUMIF(B$2:B118,B118,E$2:E118)</f>
        <v>609000</v>
      </c>
      <c r="H118" s="3"/>
    </row>
    <row r="119" spans="1:8" ht="15" hidden="1" customHeight="1" x14ac:dyDescent="0.25">
      <c r="A119" s="4">
        <v>42371</v>
      </c>
      <c r="B119" s="3" t="s">
        <v>48</v>
      </c>
      <c r="C119" s="2"/>
      <c r="D119" s="8">
        <v>0</v>
      </c>
      <c r="E119" s="8">
        <v>0</v>
      </c>
      <c r="F119" s="2"/>
      <c r="G119" s="11">
        <f>SUMIF(B$2:B119,B119,D$2:D119)-SUMIF(B$2:B119,B119,E$2:E119)</f>
        <v>1416500</v>
      </c>
      <c r="H119" s="3"/>
    </row>
    <row r="120" spans="1:8" ht="15" hidden="1" customHeight="1" x14ac:dyDescent="0.25">
      <c r="A120" s="4">
        <v>42371</v>
      </c>
      <c r="B120" s="3" t="s">
        <v>49</v>
      </c>
      <c r="C120" s="2"/>
      <c r="D120" s="8">
        <v>0</v>
      </c>
      <c r="E120" s="8">
        <v>0</v>
      </c>
      <c r="F120" s="2"/>
      <c r="G120" s="11">
        <f>SUMIF(B$2:B120,B120,D$2:D120)-SUMIF(B$2:B120,B120,E$2:E120)</f>
        <v>0</v>
      </c>
      <c r="H120" s="3"/>
    </row>
    <row r="121" spans="1:8" ht="15" hidden="1" customHeight="1" x14ac:dyDescent="0.25">
      <c r="A121" s="4">
        <v>42371</v>
      </c>
      <c r="B121" s="3" t="s">
        <v>50</v>
      </c>
      <c r="C121" s="2" t="s">
        <v>1081</v>
      </c>
      <c r="D121" s="8">
        <v>232000</v>
      </c>
      <c r="E121" s="8">
        <v>0</v>
      </c>
      <c r="F121" s="2"/>
      <c r="G121" s="11">
        <f>SUMIF(B$2:B121,B121,D$2:D121)-SUMIF(B$2:B121,B121,E$2:E121)</f>
        <v>232000</v>
      </c>
      <c r="H121" s="3"/>
    </row>
    <row r="122" spans="1:8" ht="15" hidden="1" customHeight="1" x14ac:dyDescent="0.25">
      <c r="A122" s="4">
        <v>42371</v>
      </c>
      <c r="B122" s="3" t="s">
        <v>51</v>
      </c>
      <c r="C122" s="2"/>
      <c r="D122" s="8">
        <v>0</v>
      </c>
      <c r="E122" s="8">
        <v>0</v>
      </c>
      <c r="F122" s="2"/>
      <c r="G122" s="11">
        <f>SUMIF(B$2:B122,B122,D$2:D122)-SUMIF(B$2:B122,B122,E$2:E122)</f>
        <v>0</v>
      </c>
      <c r="H122" s="3"/>
    </row>
    <row r="123" spans="1:8" ht="15" hidden="1" customHeight="1" x14ac:dyDescent="0.25">
      <c r="A123" s="4">
        <v>42371</v>
      </c>
      <c r="B123" s="3" t="s">
        <v>52</v>
      </c>
      <c r="C123" s="2" t="s">
        <v>282</v>
      </c>
      <c r="D123" s="8">
        <v>920000</v>
      </c>
      <c r="E123" s="8">
        <v>710000</v>
      </c>
      <c r="F123" s="2" t="s">
        <v>284</v>
      </c>
      <c r="G123" s="11">
        <f>SUMIF(B$2:B123,B123,D$2:D123)-SUMIF(B$2:B123,B123,E$2:E123)</f>
        <v>920000</v>
      </c>
      <c r="H123" s="3"/>
    </row>
    <row r="124" spans="1:8" ht="15" hidden="1" customHeight="1" x14ac:dyDescent="0.25">
      <c r="A124" s="4">
        <v>42371</v>
      </c>
      <c r="B124" s="3" t="s">
        <v>53</v>
      </c>
      <c r="C124" s="2" t="s">
        <v>1096</v>
      </c>
      <c r="D124" s="8">
        <v>154500</v>
      </c>
      <c r="E124" s="8">
        <v>0</v>
      </c>
      <c r="F124" s="2"/>
      <c r="G124" s="11">
        <f>SUMIF(B$2:B124,B124,D$2:D124)-SUMIF(B$2:B124,B124,E$2:E124)</f>
        <v>232000</v>
      </c>
      <c r="H124" s="3"/>
    </row>
    <row r="125" spans="1:8" ht="15" hidden="1" customHeight="1" x14ac:dyDescent="0.25">
      <c r="A125" s="4">
        <v>42371</v>
      </c>
      <c r="B125" s="3" t="s">
        <v>54</v>
      </c>
      <c r="C125" s="2" t="s">
        <v>1118</v>
      </c>
      <c r="D125" s="8">
        <v>309500</v>
      </c>
      <c r="E125" s="8">
        <v>0</v>
      </c>
      <c r="F125" s="2"/>
      <c r="G125" s="11">
        <f>SUMIF(B$2:B125,B125,D$2:D125)-SUMIF(B$2:B125,B125,E$2:E125)</f>
        <v>1779000</v>
      </c>
      <c r="H125" s="3"/>
    </row>
    <row r="126" spans="1:8" ht="15" hidden="1" customHeight="1" x14ac:dyDescent="0.25">
      <c r="A126" s="4">
        <v>42371</v>
      </c>
      <c r="B126" s="3" t="s">
        <v>55</v>
      </c>
      <c r="C126" s="2" t="s">
        <v>1139</v>
      </c>
      <c r="D126" s="8">
        <v>3555500</v>
      </c>
      <c r="E126" s="8">
        <v>0</v>
      </c>
      <c r="F126" s="2"/>
      <c r="G126" s="11">
        <f>SUMIF(B$2:B126,B126,D$2:D126)-SUMIF(B$2:B126,B126,E$2:E126)</f>
        <v>6610000</v>
      </c>
      <c r="H126" s="3"/>
    </row>
    <row r="127" spans="1:8" ht="15" hidden="1" customHeight="1" x14ac:dyDescent="0.25">
      <c r="A127" s="4">
        <v>42371</v>
      </c>
      <c r="B127" s="3" t="s">
        <v>56</v>
      </c>
      <c r="C127" s="2" t="s">
        <v>1164</v>
      </c>
      <c r="D127" s="8">
        <v>7803000</v>
      </c>
      <c r="E127" s="8">
        <v>0</v>
      </c>
      <c r="F127" s="2"/>
      <c r="G127" s="11">
        <f>SUMIF(B$2:B127,B127,D$2:D127)-SUMIF(B$2:B127,B127,E$2:E127)</f>
        <v>9582500</v>
      </c>
      <c r="H127" s="3"/>
    </row>
    <row r="128" spans="1:8" ht="15" hidden="1" customHeight="1" x14ac:dyDescent="0.25">
      <c r="A128" s="4">
        <v>42371</v>
      </c>
      <c r="B128" s="3" t="s">
        <v>57</v>
      </c>
      <c r="C128" s="2" t="s">
        <v>1188</v>
      </c>
      <c r="D128" s="8">
        <v>1121000</v>
      </c>
      <c r="E128" s="8">
        <v>0</v>
      </c>
      <c r="F128" s="2"/>
      <c r="G128" s="11">
        <f>SUMIF(B$2:B128,B128,D$2:D128)-SUMIF(B$2:B128,B128,E$2:E128)</f>
        <v>1353000</v>
      </c>
      <c r="H128" s="3"/>
    </row>
    <row r="129" spans="1:8" ht="15" hidden="1" customHeight="1" x14ac:dyDescent="0.25">
      <c r="A129" s="4">
        <v>42371</v>
      </c>
      <c r="B129" s="3" t="s">
        <v>58</v>
      </c>
      <c r="C129" s="2"/>
      <c r="D129" s="8">
        <v>0</v>
      </c>
      <c r="E129" s="8">
        <v>0</v>
      </c>
      <c r="F129" s="2"/>
      <c r="G129" s="11">
        <f>SUMIF(B$2:B129,B129,D$2:D129)-SUMIF(B$2:B129,B129,E$2:E129)</f>
        <v>0</v>
      </c>
      <c r="H129" s="3"/>
    </row>
    <row r="130" spans="1:8" ht="15" hidden="1" customHeight="1" x14ac:dyDescent="0.25">
      <c r="A130" s="4">
        <v>42371</v>
      </c>
      <c r="B130" s="3" t="s">
        <v>1251</v>
      </c>
      <c r="C130" s="2"/>
      <c r="D130" s="8">
        <v>0</v>
      </c>
      <c r="E130" s="8">
        <v>0</v>
      </c>
      <c r="F130" s="2"/>
      <c r="G130" s="11">
        <f>SUMIF(B$2:B130,B130,D$2:D130)-SUMIF(B$2:B130,B130,E$2:E130)</f>
        <v>0</v>
      </c>
      <c r="H130" s="3"/>
    </row>
    <row r="131" spans="1:8" ht="15" hidden="1" customHeight="1" x14ac:dyDescent="0.25">
      <c r="A131" s="4">
        <v>42371</v>
      </c>
      <c r="B131" s="3" t="s">
        <v>1233</v>
      </c>
      <c r="C131" s="2"/>
      <c r="D131" s="8">
        <v>0</v>
      </c>
      <c r="E131" s="8">
        <v>0</v>
      </c>
      <c r="F131" s="2"/>
      <c r="G131" s="11">
        <f>SUMIF(B$2:B131,B131,D$2:D131)-SUMIF(B$2:B131,B131,E$2:E131)</f>
        <v>0</v>
      </c>
      <c r="H131" s="3"/>
    </row>
    <row r="132" spans="1:8" ht="15" hidden="1" customHeight="1" x14ac:dyDescent="0.25">
      <c r="A132" s="4">
        <v>42371</v>
      </c>
      <c r="B132" s="3" t="s">
        <v>1234</v>
      </c>
      <c r="C132" s="2"/>
      <c r="D132" s="8">
        <v>0</v>
      </c>
      <c r="E132" s="8">
        <v>0</v>
      </c>
      <c r="F132" s="2"/>
      <c r="G132" s="11">
        <f>SUMIF(B$2:B132,B132,D$2:D132)-SUMIF(B$2:B132,B132,E$2:E132)</f>
        <v>0</v>
      </c>
      <c r="H132" s="3"/>
    </row>
    <row r="133" spans="1:8" ht="15" hidden="1" customHeight="1" x14ac:dyDescent="0.25">
      <c r="A133" s="4">
        <v>42371</v>
      </c>
      <c r="B133" s="3" t="s">
        <v>1235</v>
      </c>
      <c r="C133" s="2"/>
      <c r="D133" s="8">
        <v>0</v>
      </c>
      <c r="E133" s="8">
        <v>0</v>
      </c>
      <c r="F133" s="2"/>
      <c r="G133" s="11">
        <f>SUMIF(B$2:B133,B133,D$2:D133)-SUMIF(B$2:B133,B133,E$2:E133)</f>
        <v>0</v>
      </c>
      <c r="H133" s="3"/>
    </row>
    <row r="134" spans="1:8" ht="15" hidden="1" customHeight="1" x14ac:dyDescent="0.25">
      <c r="A134" s="4">
        <v>42371</v>
      </c>
      <c r="B134" s="3" t="s">
        <v>1236</v>
      </c>
      <c r="C134" s="2"/>
      <c r="D134" s="8">
        <v>0</v>
      </c>
      <c r="E134" s="8">
        <v>0</v>
      </c>
      <c r="F134" s="2"/>
      <c r="G134" s="11">
        <f>SUMIF(B$2:B134,B134,D$2:D134)-SUMIF(B$2:B134,B134,E$2:E134)</f>
        <v>0</v>
      </c>
      <c r="H134" s="3"/>
    </row>
    <row r="135" spans="1:8" ht="15" hidden="1" customHeight="1" x14ac:dyDescent="0.25">
      <c r="A135" s="4">
        <v>42371</v>
      </c>
      <c r="B135" s="3" t="s">
        <v>59</v>
      </c>
      <c r="C135" s="2" t="s">
        <v>1212</v>
      </c>
      <c r="D135" s="8">
        <v>77500</v>
      </c>
      <c r="E135" s="8">
        <v>0</v>
      </c>
      <c r="F135" s="2"/>
      <c r="G135" s="11">
        <f>SUMIF(B$2:B135,B135,D$2:D135)-SUMIF(B$2:B135,B135,E$2:E135)</f>
        <v>155000</v>
      </c>
      <c r="H135" s="3"/>
    </row>
    <row r="136" spans="1:8" ht="15" hidden="1" customHeight="1" x14ac:dyDescent="0.25">
      <c r="A136" s="4">
        <v>42371</v>
      </c>
      <c r="B136" s="3" t="s">
        <v>60</v>
      </c>
      <c r="C136" s="2" t="s">
        <v>802</v>
      </c>
      <c r="D136" s="8">
        <v>769000</v>
      </c>
      <c r="E136" s="8">
        <v>77500</v>
      </c>
      <c r="F136" s="2" t="s">
        <v>590</v>
      </c>
      <c r="G136" s="11">
        <f>SUMIF(B$2:B136,B136,D$2:D136)-SUMIF(B$2:B136,B136,E$2:E136)</f>
        <v>769000</v>
      </c>
      <c r="H136" s="3"/>
    </row>
    <row r="137" spans="1:8" ht="15" hidden="1" customHeight="1" x14ac:dyDescent="0.25">
      <c r="A137" s="4">
        <v>42371</v>
      </c>
      <c r="B137" s="3" t="s">
        <v>61</v>
      </c>
      <c r="C137" s="2" t="s">
        <v>554</v>
      </c>
      <c r="D137" s="8">
        <v>0</v>
      </c>
      <c r="E137" s="8">
        <v>0</v>
      </c>
      <c r="F137" s="2"/>
      <c r="G137" s="11">
        <f>SUMIF(B$2:B137,B137,D$2:D137)-SUMIF(B$2:B137,B137,E$2:E137)</f>
        <v>1920000</v>
      </c>
      <c r="H137" s="3"/>
    </row>
    <row r="138" spans="1:8" ht="15" hidden="1" customHeight="1" x14ac:dyDescent="0.25">
      <c r="A138" s="4">
        <v>42372</v>
      </c>
      <c r="B138" s="3" t="s">
        <v>0</v>
      </c>
      <c r="C138" s="2"/>
      <c r="D138" s="8">
        <v>0</v>
      </c>
      <c r="E138" s="8">
        <v>0</v>
      </c>
      <c r="F138" s="2"/>
      <c r="G138" s="11">
        <f>SUMIF(B$2:B138,B138,D$2:D138)-SUMIF(B$2:B138,B138,E$2:E138)</f>
        <v>0</v>
      </c>
      <c r="H138" s="3"/>
    </row>
    <row r="139" spans="1:8" ht="15" hidden="1" customHeight="1" x14ac:dyDescent="0.25">
      <c r="A139" s="4">
        <v>42372</v>
      </c>
      <c r="B139" s="3" t="s">
        <v>1</v>
      </c>
      <c r="C139" s="2"/>
      <c r="D139" s="8">
        <v>0</v>
      </c>
      <c r="E139" s="8">
        <v>0</v>
      </c>
      <c r="F139" s="2"/>
      <c r="G139" s="11">
        <f>SUMIF(B$2:B139,B139,D$2:D139)-SUMIF(B$2:B139,B139,E$2:E139)</f>
        <v>0</v>
      </c>
      <c r="H139" s="3"/>
    </row>
    <row r="140" spans="1:8" ht="15" hidden="1" customHeight="1" x14ac:dyDescent="0.25">
      <c r="A140" s="4">
        <v>42372</v>
      </c>
      <c r="B140" s="3" t="s">
        <v>2</v>
      </c>
      <c r="C140" s="2"/>
      <c r="D140" s="8">
        <v>0</v>
      </c>
      <c r="E140" s="8">
        <v>0</v>
      </c>
      <c r="F140" s="2"/>
      <c r="G140" s="11">
        <f>SUMIF(B$2:B140,B140,D$2:D140)-SUMIF(B$2:B140,B140,E$2:E140)</f>
        <v>0</v>
      </c>
      <c r="H140" s="3"/>
    </row>
    <row r="141" spans="1:8" ht="15" hidden="1" customHeight="1" x14ac:dyDescent="0.25">
      <c r="A141" s="4">
        <v>42372</v>
      </c>
      <c r="B141" s="3" t="s">
        <v>3</v>
      </c>
      <c r="C141" s="2" t="s">
        <v>71</v>
      </c>
      <c r="D141" s="8">
        <v>0</v>
      </c>
      <c r="E141" s="8">
        <v>13398500</v>
      </c>
      <c r="F141" s="2" t="s">
        <v>72</v>
      </c>
      <c r="G141" s="11">
        <f>SUMIF(B$2:B141,B141,D$2:D141)-SUMIF(B$2:B141,B141,E$2:E141)</f>
        <v>-2845500</v>
      </c>
      <c r="H141" s="3"/>
    </row>
    <row r="142" spans="1:8" ht="15" customHeight="1" x14ac:dyDescent="0.25">
      <c r="A142" s="4">
        <v>42372</v>
      </c>
      <c r="B142" s="3" t="s">
        <v>4</v>
      </c>
      <c r="C142" s="2"/>
      <c r="D142" s="8">
        <v>0</v>
      </c>
      <c r="E142" s="8">
        <v>0</v>
      </c>
      <c r="F142" s="2"/>
      <c r="G142" s="11">
        <f>SUMIF(B$2:B142,B142,D$2:D142)-SUMIF(B$2:B142,B142,E$2:E142)</f>
        <v>0</v>
      </c>
      <c r="H142" s="3"/>
    </row>
    <row r="143" spans="1:8" ht="15" hidden="1" customHeight="1" x14ac:dyDescent="0.25">
      <c r="A143" s="4">
        <v>42372</v>
      </c>
      <c r="B143" s="3" t="s">
        <v>5</v>
      </c>
      <c r="C143" s="2" t="s">
        <v>140</v>
      </c>
      <c r="D143" s="8">
        <v>0</v>
      </c>
      <c r="E143" s="8">
        <v>320000</v>
      </c>
      <c r="F143" s="2" t="s">
        <v>134</v>
      </c>
      <c r="G143" s="11">
        <f>SUMIF(B$2:B143,B143,D$2:D143)-SUMIF(B$2:B143,B143,E$2:E143)</f>
        <v>0</v>
      </c>
      <c r="H143" s="3"/>
    </row>
    <row r="144" spans="1:8" ht="15" hidden="1" customHeight="1" x14ac:dyDescent="0.25">
      <c r="A144" s="4">
        <v>42372</v>
      </c>
      <c r="B144" s="3" t="s">
        <v>6</v>
      </c>
      <c r="C144" s="2"/>
      <c r="D144" s="8">
        <v>0</v>
      </c>
      <c r="E144" s="8">
        <v>0</v>
      </c>
      <c r="F144" s="2"/>
      <c r="G144" s="11">
        <f>SUMIF(B$2:B144,B144,D$2:D144)-SUMIF(B$2:B144,B144,E$2:E144)</f>
        <v>0</v>
      </c>
      <c r="H144" s="3"/>
    </row>
    <row r="145" spans="1:8" ht="15" hidden="1" customHeight="1" x14ac:dyDescent="0.25">
      <c r="A145" s="4">
        <v>42372</v>
      </c>
      <c r="B145" s="3" t="s">
        <v>7</v>
      </c>
      <c r="C145" s="2"/>
      <c r="D145" s="8">
        <v>0</v>
      </c>
      <c r="E145" s="8">
        <v>0</v>
      </c>
      <c r="F145" s="2"/>
      <c r="G145" s="11">
        <f>SUMIF(B$2:B145,B145,D$2:D145)-SUMIF(B$2:B145,B145,E$2:E145)</f>
        <v>0</v>
      </c>
      <c r="H145" s="3"/>
    </row>
    <row r="146" spans="1:8" ht="15" hidden="1" customHeight="1" x14ac:dyDescent="0.25">
      <c r="A146" s="4">
        <v>42372</v>
      </c>
      <c r="B146" s="3" t="s">
        <v>8</v>
      </c>
      <c r="C146" s="2" t="s">
        <v>313</v>
      </c>
      <c r="D146" s="8">
        <v>0</v>
      </c>
      <c r="E146" s="8">
        <v>2845000</v>
      </c>
      <c r="F146" s="2" t="s">
        <v>134</v>
      </c>
      <c r="G146" s="11">
        <f>SUMIF(B$2:B146,B146,D$2:D146)-SUMIF(B$2:B146,B146,E$2:E146)</f>
        <v>0</v>
      </c>
      <c r="H146" s="3"/>
    </row>
    <row r="147" spans="1:8" ht="15" hidden="1" customHeight="1" x14ac:dyDescent="0.25">
      <c r="A147" s="4">
        <v>42372</v>
      </c>
      <c r="B147" s="3" t="s">
        <v>9</v>
      </c>
      <c r="C147" s="2"/>
      <c r="D147" s="8">
        <v>0</v>
      </c>
      <c r="E147" s="8">
        <v>0</v>
      </c>
      <c r="F147" s="2"/>
      <c r="G147" s="11">
        <f>SUMIF(B$2:B147,B147,D$2:D147)-SUMIF(B$2:B147,B147,E$2:E147)</f>
        <v>0</v>
      </c>
      <c r="H147" s="3"/>
    </row>
    <row r="148" spans="1:8" ht="15" hidden="1" customHeight="1" x14ac:dyDescent="0.25">
      <c r="A148" s="4">
        <v>42372</v>
      </c>
      <c r="B148" s="3" t="s">
        <v>10</v>
      </c>
      <c r="C148" s="2" t="s">
        <v>353</v>
      </c>
      <c r="D148" s="8">
        <v>0</v>
      </c>
      <c r="E148" s="8">
        <v>3760000</v>
      </c>
      <c r="F148" s="2" t="s">
        <v>102</v>
      </c>
      <c r="G148" s="11">
        <f>SUMIF(B$2:B148,B148,D$2:D148)-SUMIF(B$2:B148,B148,E$2:E148)</f>
        <v>0</v>
      </c>
      <c r="H148" s="3"/>
    </row>
    <row r="149" spans="1:8" ht="15" hidden="1" customHeight="1" x14ac:dyDescent="0.25">
      <c r="A149" s="4">
        <v>42372</v>
      </c>
      <c r="B149" s="3" t="s">
        <v>11</v>
      </c>
      <c r="C149" s="2" t="s">
        <v>373</v>
      </c>
      <c r="D149" s="8">
        <v>0</v>
      </c>
      <c r="E149" s="8">
        <v>3760000</v>
      </c>
      <c r="F149" s="2" t="s">
        <v>102</v>
      </c>
      <c r="G149" s="11">
        <f>SUMIF(B$2:B149,B149,D$2:D149)-SUMIF(B$2:B149,B149,E$2:E149)</f>
        <v>-80000</v>
      </c>
      <c r="H149" s="3"/>
    </row>
    <row r="150" spans="1:8" ht="15" hidden="1" customHeight="1" x14ac:dyDescent="0.25">
      <c r="A150" s="4">
        <v>42372</v>
      </c>
      <c r="B150" s="3" t="s">
        <v>12</v>
      </c>
      <c r="C150" s="2"/>
      <c r="D150" s="8">
        <v>681500</v>
      </c>
      <c r="E150" s="8">
        <v>0</v>
      </c>
      <c r="F150" s="2"/>
      <c r="G150" s="11">
        <f>SUMIF(B$2:B150,B150,D$2:D150)-SUMIF(B$2:B150,B150,E$2:E150)</f>
        <v>681500</v>
      </c>
      <c r="H150" s="3"/>
    </row>
    <row r="151" spans="1:8" ht="15" hidden="1" customHeight="1" x14ac:dyDescent="0.25">
      <c r="A151" s="4">
        <v>42372</v>
      </c>
      <c r="B151" s="3" t="s">
        <v>13</v>
      </c>
      <c r="C151" s="2" t="s">
        <v>413</v>
      </c>
      <c r="D151" s="8">
        <v>348000</v>
      </c>
      <c r="E151" s="8">
        <v>0</v>
      </c>
      <c r="F151" s="2"/>
      <c r="G151" s="11">
        <f>SUMIF(B$2:B151,B151,D$2:D151)-SUMIF(B$2:B151,B151,E$2:E151)</f>
        <v>2821500</v>
      </c>
      <c r="H151" s="3"/>
    </row>
    <row r="152" spans="1:8" ht="15" hidden="1" customHeight="1" x14ac:dyDescent="0.25">
      <c r="A152" s="4">
        <v>42372</v>
      </c>
      <c r="B152" s="3" t="s">
        <v>14</v>
      </c>
      <c r="C152" s="2"/>
      <c r="D152" s="8">
        <v>0</v>
      </c>
      <c r="E152" s="8">
        <v>0</v>
      </c>
      <c r="F152" s="2"/>
      <c r="G152" s="11">
        <f>SUMIF(B$2:B152,B152,D$2:D152)-SUMIF(B$2:B152,B152,E$2:E152)</f>
        <v>1730000</v>
      </c>
      <c r="H152" s="3"/>
    </row>
    <row r="153" spans="1:8" ht="15" hidden="1" customHeight="1" x14ac:dyDescent="0.25">
      <c r="A153" s="4">
        <v>42372</v>
      </c>
      <c r="B153" s="3" t="s">
        <v>15</v>
      </c>
      <c r="C153" s="2" t="s">
        <v>455</v>
      </c>
      <c r="D153" s="8">
        <v>0</v>
      </c>
      <c r="E153" s="8">
        <v>0</v>
      </c>
      <c r="F153" s="2"/>
      <c r="G153" s="11">
        <f>SUMIF(B$2:B153,B153,D$2:D153)-SUMIF(B$2:B153,B153,E$2:E153)</f>
        <v>6444500</v>
      </c>
      <c r="H153" s="3"/>
    </row>
    <row r="154" spans="1:8" ht="15" hidden="1" customHeight="1" x14ac:dyDescent="0.25">
      <c r="A154" s="4">
        <v>42372</v>
      </c>
      <c r="B154" s="3" t="s">
        <v>16</v>
      </c>
      <c r="C154" s="2"/>
      <c r="D154" s="8">
        <v>0</v>
      </c>
      <c r="E154" s="8">
        <v>0</v>
      </c>
      <c r="F154" s="2"/>
      <c r="G154" s="11">
        <f>SUMIF(B$2:B154,B154,D$2:D154)-SUMIF(B$2:B154,B154,E$2:E154)</f>
        <v>0</v>
      </c>
      <c r="H154" s="3"/>
    </row>
    <row r="155" spans="1:8" ht="15" hidden="1" customHeight="1" x14ac:dyDescent="0.25">
      <c r="A155" s="4">
        <v>42372</v>
      </c>
      <c r="B155" s="3" t="s">
        <v>17</v>
      </c>
      <c r="C155" s="2" t="s">
        <v>464</v>
      </c>
      <c r="D155" s="8">
        <v>0</v>
      </c>
      <c r="E155" s="8">
        <v>0</v>
      </c>
      <c r="F155" s="2"/>
      <c r="G155" s="11">
        <f>SUMIF(B$2:B155,B155,D$2:D155)-SUMIF(B$2:B155,B155,E$2:E155)</f>
        <v>4015000</v>
      </c>
      <c r="H155" s="3"/>
    </row>
    <row r="156" spans="1:8" ht="15" hidden="1" customHeight="1" x14ac:dyDescent="0.25">
      <c r="A156" s="4">
        <v>42372</v>
      </c>
      <c r="B156" s="3" t="s">
        <v>18</v>
      </c>
      <c r="C156" s="2"/>
      <c r="D156" s="8">
        <v>0</v>
      </c>
      <c r="E156" s="8">
        <v>0</v>
      </c>
      <c r="F156" s="2"/>
      <c r="G156" s="11">
        <f>SUMIF(B$2:B156,B156,D$2:D156)-SUMIF(B$2:B156,B156,E$2:E156)</f>
        <v>425000</v>
      </c>
      <c r="H156" s="3"/>
    </row>
    <row r="157" spans="1:8" ht="15" hidden="1" customHeight="1" x14ac:dyDescent="0.25">
      <c r="A157" s="4">
        <v>42372</v>
      </c>
      <c r="B157" s="3" t="s">
        <v>19</v>
      </c>
      <c r="C157" s="2"/>
      <c r="D157" s="8">
        <v>0</v>
      </c>
      <c r="E157" s="8">
        <v>0</v>
      </c>
      <c r="F157" s="2"/>
      <c r="G157" s="11">
        <f>SUMIF(B$2:B157,B157,D$2:D157)-SUMIF(B$2:B157,B157,E$2:E157)</f>
        <v>0</v>
      </c>
      <c r="H157" s="3"/>
    </row>
    <row r="158" spans="1:8" ht="15" hidden="1" customHeight="1" x14ac:dyDescent="0.25">
      <c r="A158" s="4">
        <v>42372</v>
      </c>
      <c r="B158" s="3" t="s">
        <v>20</v>
      </c>
      <c r="C158" s="2"/>
      <c r="D158" s="8">
        <v>0</v>
      </c>
      <c r="E158" s="8">
        <v>0</v>
      </c>
      <c r="F158" s="2"/>
      <c r="G158" s="11">
        <f>SUMIF(B$2:B158,B158,D$2:D158)-SUMIF(B$2:B158,B158,E$2:E158)</f>
        <v>0</v>
      </c>
      <c r="H158" s="3"/>
    </row>
    <row r="159" spans="1:8" ht="15" hidden="1" customHeight="1" x14ac:dyDescent="0.25">
      <c r="A159" s="4">
        <v>42372</v>
      </c>
      <c r="B159" s="3" t="s">
        <v>21</v>
      </c>
      <c r="C159" s="2"/>
      <c r="D159" s="8">
        <v>0</v>
      </c>
      <c r="E159" s="8">
        <v>0</v>
      </c>
      <c r="F159" s="2"/>
      <c r="G159" s="11">
        <f>SUMIF(B$2:B159,B159,D$2:D159)-SUMIF(B$2:B159,B159,E$2:E159)</f>
        <v>773000</v>
      </c>
      <c r="H159" s="3"/>
    </row>
    <row r="160" spans="1:8" ht="15" hidden="1" customHeight="1" x14ac:dyDescent="0.25">
      <c r="A160" s="4">
        <v>42372</v>
      </c>
      <c r="B160" s="3" t="s">
        <v>22</v>
      </c>
      <c r="C160" s="2" t="s">
        <v>591</v>
      </c>
      <c r="D160" s="8">
        <v>0</v>
      </c>
      <c r="E160" s="8">
        <v>0</v>
      </c>
      <c r="F160" s="2"/>
      <c r="G160" s="11">
        <f>SUMIF(B$2:B160,B160,D$2:D160)-SUMIF(B$2:B160,B160,E$2:E160)</f>
        <v>266000</v>
      </c>
      <c r="H160" s="3"/>
    </row>
    <row r="161" spans="1:8" ht="15" hidden="1" customHeight="1" x14ac:dyDescent="0.25">
      <c r="A161" s="4">
        <v>42372</v>
      </c>
      <c r="B161" s="3" t="s">
        <v>23</v>
      </c>
      <c r="C161" s="2"/>
      <c r="D161" s="8">
        <v>1073500</v>
      </c>
      <c r="E161" s="8">
        <v>0</v>
      </c>
      <c r="F161" s="2"/>
      <c r="G161" s="11">
        <f>SUMIF(B$2:B161,B161,D$2:D161)-SUMIF(B$2:B161,B161,E$2:E161)</f>
        <v>1073500</v>
      </c>
      <c r="H161" s="3"/>
    </row>
    <row r="162" spans="1:8" ht="15" hidden="1" customHeight="1" x14ac:dyDescent="0.25">
      <c r="A162" s="4">
        <v>42372</v>
      </c>
      <c r="B162" s="3" t="s">
        <v>24</v>
      </c>
      <c r="C162" s="2"/>
      <c r="D162" s="8">
        <v>0</v>
      </c>
      <c r="E162" s="8">
        <v>0</v>
      </c>
      <c r="F162" s="2"/>
      <c r="G162" s="11">
        <f>SUMIF(B$2:B162,B162,D$2:D162)-SUMIF(B$2:B162,B162,E$2:E162)</f>
        <v>309500</v>
      </c>
      <c r="H162" s="3"/>
    </row>
    <row r="163" spans="1:8" ht="15" hidden="1" customHeight="1" x14ac:dyDescent="0.25">
      <c r="A163" s="4">
        <v>42372</v>
      </c>
      <c r="B163" s="3" t="s">
        <v>25</v>
      </c>
      <c r="C163" s="2"/>
      <c r="D163" s="8">
        <v>309000</v>
      </c>
      <c r="E163" s="8">
        <v>0</v>
      </c>
      <c r="F163" s="2"/>
      <c r="G163" s="11">
        <f>SUMIF(B$2:B163,B163,D$2:D163)-SUMIF(B$2:B163,B163,E$2:E163)</f>
        <v>1349000</v>
      </c>
      <c r="H163" s="3"/>
    </row>
    <row r="164" spans="1:8" ht="15" hidden="1" customHeight="1" x14ac:dyDescent="0.25">
      <c r="A164" s="4">
        <v>42372</v>
      </c>
      <c r="B164" s="3" t="s">
        <v>26</v>
      </c>
      <c r="C164" s="2" t="s">
        <v>653</v>
      </c>
      <c r="D164" s="8">
        <v>270500</v>
      </c>
      <c r="E164" s="8">
        <v>0</v>
      </c>
      <c r="F164" s="2"/>
      <c r="G164" s="11">
        <f>SUMIF(B$2:B164,B164,D$2:D164)-SUMIF(B$2:B164,B164,E$2:E164)</f>
        <v>580000</v>
      </c>
      <c r="H164" s="3"/>
    </row>
    <row r="165" spans="1:8" ht="15" hidden="1" customHeight="1" x14ac:dyDescent="0.25">
      <c r="A165" s="4">
        <v>42372</v>
      </c>
      <c r="B165" s="3" t="s">
        <v>27</v>
      </c>
      <c r="C165" s="2" t="s">
        <v>672</v>
      </c>
      <c r="D165" s="8">
        <v>154500</v>
      </c>
      <c r="E165" s="8">
        <v>0</v>
      </c>
      <c r="F165" s="2"/>
      <c r="G165" s="11">
        <f>SUMIF(B$2:B165,B165,D$2:D165)-SUMIF(B$2:B165,B165,E$2:E165)</f>
        <v>773500</v>
      </c>
      <c r="H165" s="3"/>
    </row>
    <row r="166" spans="1:8" ht="15" hidden="1" customHeight="1" x14ac:dyDescent="0.25">
      <c r="A166" s="4">
        <v>42372</v>
      </c>
      <c r="B166" s="3" t="s">
        <v>28</v>
      </c>
      <c r="C166" s="2"/>
      <c r="D166" s="8">
        <v>0</v>
      </c>
      <c r="E166" s="8">
        <v>0</v>
      </c>
      <c r="F166" s="2"/>
      <c r="G166" s="11">
        <f>SUMIF(B$2:B166,B166,D$2:D166)-SUMIF(B$2:B166,B166,E$2:E166)</f>
        <v>0</v>
      </c>
      <c r="H166" s="3"/>
    </row>
    <row r="167" spans="1:8" ht="15" hidden="1" customHeight="1" x14ac:dyDescent="0.25">
      <c r="A167" s="4">
        <v>42372</v>
      </c>
      <c r="B167" s="3" t="s">
        <v>29</v>
      </c>
      <c r="C167" s="2" t="s">
        <v>690</v>
      </c>
      <c r="D167" s="8">
        <v>1120500</v>
      </c>
      <c r="E167" s="8">
        <v>0</v>
      </c>
      <c r="F167" s="2"/>
      <c r="G167" s="11">
        <f>SUMIF(B$2:B167,B167,D$2:D167)-SUMIF(B$2:B167,B167,E$2:E167)</f>
        <v>5140000</v>
      </c>
      <c r="H167" s="3"/>
    </row>
    <row r="168" spans="1:8" ht="15" hidden="1" customHeight="1" x14ac:dyDescent="0.25">
      <c r="A168" s="4">
        <v>42372</v>
      </c>
      <c r="B168" s="3" t="s">
        <v>30</v>
      </c>
      <c r="C168" s="2"/>
      <c r="D168" s="8">
        <v>0</v>
      </c>
      <c r="E168" s="8">
        <v>0</v>
      </c>
      <c r="F168" s="2"/>
      <c r="G168" s="11">
        <f>SUMIF(B$2:B168,B168,D$2:D168)-SUMIF(B$2:B168,B168,E$2:E168)</f>
        <v>0</v>
      </c>
      <c r="H168" s="3"/>
    </row>
    <row r="169" spans="1:8" ht="15" hidden="1" customHeight="1" x14ac:dyDescent="0.25">
      <c r="A169" s="4">
        <v>42372</v>
      </c>
      <c r="B169" s="3" t="s">
        <v>31</v>
      </c>
      <c r="C169" s="2"/>
      <c r="D169" s="8">
        <v>0</v>
      </c>
      <c r="E169" s="8">
        <v>0</v>
      </c>
      <c r="F169" s="2"/>
      <c r="G169" s="11">
        <f>SUMIF(B$2:B169,B169,D$2:D169)-SUMIF(B$2:B169,B169,E$2:E169)</f>
        <v>1082000</v>
      </c>
      <c r="H169" s="3"/>
    </row>
    <row r="170" spans="1:8" ht="15" hidden="1" customHeight="1" x14ac:dyDescent="0.25">
      <c r="A170" s="4">
        <v>42372</v>
      </c>
      <c r="B170" s="3" t="s">
        <v>32</v>
      </c>
      <c r="C170" s="2" t="s">
        <v>747</v>
      </c>
      <c r="D170" s="8">
        <v>811000</v>
      </c>
      <c r="E170" s="8">
        <v>0</v>
      </c>
      <c r="F170" s="2"/>
      <c r="G170" s="11">
        <f>SUMIF(B$2:B170,B170,D$2:D170)-SUMIF(B$2:B170,B170,E$2:E170)</f>
        <v>1507000</v>
      </c>
      <c r="H170" s="3"/>
    </row>
    <row r="171" spans="1:8" ht="15" hidden="1" customHeight="1" x14ac:dyDescent="0.25">
      <c r="A171" s="4">
        <v>42372</v>
      </c>
      <c r="B171" s="3" t="s">
        <v>33</v>
      </c>
      <c r="C171" s="2"/>
      <c r="D171" s="8">
        <v>0</v>
      </c>
      <c r="E171" s="8">
        <v>0</v>
      </c>
      <c r="F171" s="2"/>
      <c r="G171" s="11">
        <f>SUMIF(B$2:B171,B171,D$2:D171)-SUMIF(B$2:B171,B171,E$2:E171)</f>
        <v>0</v>
      </c>
      <c r="H171" s="3"/>
    </row>
    <row r="172" spans="1:8" ht="15" hidden="1" customHeight="1" x14ac:dyDescent="0.25">
      <c r="A172" s="4">
        <v>42372</v>
      </c>
      <c r="B172" s="3" t="s">
        <v>34</v>
      </c>
      <c r="C172" s="2"/>
      <c r="D172" s="8">
        <v>0</v>
      </c>
      <c r="E172" s="8">
        <v>0</v>
      </c>
      <c r="F172" s="2"/>
      <c r="G172" s="11">
        <f>SUMIF(B$2:B172,B172,D$2:D172)-SUMIF(B$2:B172,B172,E$2:E172)</f>
        <v>963000</v>
      </c>
      <c r="H172" s="3"/>
    </row>
    <row r="173" spans="1:8" ht="15" hidden="1" customHeight="1" x14ac:dyDescent="0.25">
      <c r="A173" s="4">
        <v>42372</v>
      </c>
      <c r="B173" s="3" t="s">
        <v>35</v>
      </c>
      <c r="C173" s="2" t="s">
        <v>779</v>
      </c>
      <c r="D173" s="8">
        <v>309000</v>
      </c>
      <c r="E173" s="8">
        <v>0</v>
      </c>
      <c r="F173" s="2"/>
      <c r="G173" s="11">
        <f>SUMIF(B$2:B173,B173,D$2:D173)-SUMIF(B$2:B173,B173,E$2:E173)</f>
        <v>1623500</v>
      </c>
      <c r="H173" s="3"/>
    </row>
    <row r="174" spans="1:8" ht="15" hidden="1" customHeight="1" x14ac:dyDescent="0.25">
      <c r="A174" s="4">
        <v>42372</v>
      </c>
      <c r="B174" s="3" t="s">
        <v>1230</v>
      </c>
      <c r="C174" s="2"/>
      <c r="D174" s="8">
        <v>0</v>
      </c>
      <c r="E174" s="8">
        <v>0</v>
      </c>
      <c r="F174" s="2"/>
      <c r="G174" s="11">
        <f>SUMIF(B$2:B174,B174,D$2:D174)-SUMIF(B$2:B174,B174,E$2:E174)</f>
        <v>0</v>
      </c>
      <c r="H174" s="3"/>
    </row>
    <row r="175" spans="1:8" ht="15" hidden="1" customHeight="1" x14ac:dyDescent="0.25">
      <c r="A175" s="4">
        <v>42372</v>
      </c>
      <c r="B175" s="3" t="s">
        <v>36</v>
      </c>
      <c r="C175" s="2"/>
      <c r="D175" s="8">
        <v>0</v>
      </c>
      <c r="E175" s="8">
        <v>0</v>
      </c>
      <c r="F175" s="2"/>
      <c r="G175" s="11">
        <f>SUMIF(B$2:B175,B175,D$2:D175)-SUMIF(B$2:B175,B175,E$2:E175)</f>
        <v>0</v>
      </c>
      <c r="H175" s="3"/>
    </row>
    <row r="176" spans="1:8" ht="15" hidden="1" customHeight="1" x14ac:dyDescent="0.25">
      <c r="A176" s="4">
        <v>42372</v>
      </c>
      <c r="B176" s="3" t="s">
        <v>37</v>
      </c>
      <c r="C176" s="2"/>
      <c r="D176" s="8">
        <v>0</v>
      </c>
      <c r="E176" s="8">
        <v>0</v>
      </c>
      <c r="F176" s="2"/>
      <c r="G176" s="11">
        <f>SUMIF(B$2:B176,B176,D$2:D176)-SUMIF(B$2:B176,B176,E$2:E176)</f>
        <v>502500</v>
      </c>
      <c r="H176" s="3"/>
    </row>
    <row r="177" spans="1:8" ht="15" hidden="1" customHeight="1" x14ac:dyDescent="0.25">
      <c r="A177" s="4">
        <v>42372</v>
      </c>
      <c r="B177" s="3" t="s">
        <v>38</v>
      </c>
      <c r="C177" s="2" t="s">
        <v>865</v>
      </c>
      <c r="D177" s="8">
        <v>270500</v>
      </c>
      <c r="E177" s="8">
        <v>0</v>
      </c>
      <c r="F177" s="2"/>
      <c r="G177" s="11">
        <f>SUMIF(B$2:B177,B177,D$2:D177)-SUMIF(B$2:B177,B177,E$2:E177)</f>
        <v>966000</v>
      </c>
      <c r="H177" s="3"/>
    </row>
    <row r="178" spans="1:8" ht="15" hidden="1" customHeight="1" x14ac:dyDescent="0.25">
      <c r="A178" s="4">
        <v>42372</v>
      </c>
      <c r="B178" s="3" t="s">
        <v>39</v>
      </c>
      <c r="C178" s="2"/>
      <c r="D178" s="8">
        <v>0</v>
      </c>
      <c r="E178" s="8">
        <v>0</v>
      </c>
      <c r="F178" s="2"/>
      <c r="G178" s="11">
        <f>SUMIF(B$2:B178,B178,D$2:D178)-SUMIF(B$2:B178,B178,E$2:E178)</f>
        <v>0</v>
      </c>
      <c r="H178" s="3"/>
    </row>
    <row r="179" spans="1:8" ht="15" hidden="1" customHeight="1" x14ac:dyDescent="0.25">
      <c r="A179" s="4">
        <v>42372</v>
      </c>
      <c r="B179" s="3" t="s">
        <v>40</v>
      </c>
      <c r="C179" s="2" t="s">
        <v>899</v>
      </c>
      <c r="D179" s="8">
        <v>154500</v>
      </c>
      <c r="E179" s="8">
        <v>0</v>
      </c>
      <c r="F179" s="2"/>
      <c r="G179" s="11">
        <f>SUMIF(B$2:B179,B179,D$2:D179)-SUMIF(B$2:B179,B179,E$2:E179)</f>
        <v>1237000</v>
      </c>
      <c r="H179" s="3"/>
    </row>
    <row r="180" spans="1:8" ht="15" hidden="1" customHeight="1" x14ac:dyDescent="0.25">
      <c r="A180" s="4">
        <v>42372</v>
      </c>
      <c r="B180" s="3" t="s">
        <v>41</v>
      </c>
      <c r="C180" s="2"/>
      <c r="D180" s="8">
        <v>0</v>
      </c>
      <c r="E180" s="8">
        <v>0</v>
      </c>
      <c r="F180" s="2"/>
      <c r="G180" s="11">
        <f>SUMIF(B$2:B180,B180,D$2:D180)-SUMIF(B$2:B180,B180,E$2:E180)</f>
        <v>2241000</v>
      </c>
      <c r="H180" s="3"/>
    </row>
    <row r="181" spans="1:8" ht="15" hidden="1" customHeight="1" x14ac:dyDescent="0.25">
      <c r="A181" s="4">
        <v>42372</v>
      </c>
      <c r="B181" s="3" t="s">
        <v>42</v>
      </c>
      <c r="C181" s="2"/>
      <c r="D181" s="8">
        <v>0</v>
      </c>
      <c r="E181" s="8">
        <v>0</v>
      </c>
      <c r="F181" s="2"/>
      <c r="G181" s="11">
        <f>SUMIF(B$2:B181,B181,D$2:D181)-SUMIF(B$2:B181,B181,E$2:E181)</f>
        <v>0</v>
      </c>
      <c r="H181" s="3"/>
    </row>
    <row r="182" spans="1:8" ht="15" hidden="1" customHeight="1" x14ac:dyDescent="0.25">
      <c r="A182" s="4">
        <v>42372</v>
      </c>
      <c r="B182" s="3" t="s">
        <v>43</v>
      </c>
      <c r="C182" s="2" t="s">
        <v>199</v>
      </c>
      <c r="D182" s="8">
        <v>0</v>
      </c>
      <c r="E182" s="8">
        <v>348000</v>
      </c>
      <c r="F182" s="2" t="s">
        <v>200</v>
      </c>
      <c r="G182" s="11">
        <f>SUMIF(B$2:B182,B182,D$2:D182)-SUMIF(B$2:B182,B182,E$2:E182)</f>
        <v>0</v>
      </c>
      <c r="H182" s="3"/>
    </row>
    <row r="183" spans="1:8" ht="15" hidden="1" customHeight="1" x14ac:dyDescent="0.25">
      <c r="A183" s="4">
        <v>42372</v>
      </c>
      <c r="B183" s="3" t="s">
        <v>44</v>
      </c>
      <c r="C183" s="2" t="s">
        <v>949</v>
      </c>
      <c r="D183" s="8">
        <v>802000</v>
      </c>
      <c r="E183" s="8">
        <v>0</v>
      </c>
      <c r="F183" s="2"/>
      <c r="G183" s="11">
        <f>SUMIF(B$2:B183,B183,D$2:D183)-SUMIF(B$2:B183,B183,E$2:E183)</f>
        <v>3623500</v>
      </c>
      <c r="H183" s="3"/>
    </row>
    <row r="184" spans="1:8" ht="15" hidden="1" customHeight="1" x14ac:dyDescent="0.25">
      <c r="A184" s="4">
        <v>42372</v>
      </c>
      <c r="B184" s="3" t="s">
        <v>45</v>
      </c>
      <c r="C184" s="2" t="s">
        <v>242</v>
      </c>
      <c r="D184" s="8">
        <v>80000</v>
      </c>
      <c r="E184" s="8">
        <v>80000</v>
      </c>
      <c r="F184" s="2" t="s">
        <v>255</v>
      </c>
      <c r="G184" s="11">
        <f>SUMIF(B$2:B184,B184,D$2:D184)-SUMIF(B$2:B184,B184,E$2:E184)</f>
        <v>80000</v>
      </c>
      <c r="H184" s="3"/>
    </row>
    <row r="185" spans="1:8" ht="15" hidden="1" customHeight="1" x14ac:dyDescent="0.25">
      <c r="A185" s="4">
        <v>42372</v>
      </c>
      <c r="B185" s="3" t="s">
        <v>46</v>
      </c>
      <c r="C185" s="2"/>
      <c r="D185" s="8">
        <v>0</v>
      </c>
      <c r="E185" s="8">
        <v>0</v>
      </c>
      <c r="F185" s="2"/>
      <c r="G185" s="11">
        <f>SUMIF(B$2:B185,B185,D$2:D185)-SUMIF(B$2:B185,B185,E$2:E185)</f>
        <v>0</v>
      </c>
      <c r="H185" s="3"/>
    </row>
    <row r="186" spans="1:8" ht="15" hidden="1" customHeight="1" x14ac:dyDescent="0.25">
      <c r="A186" s="4">
        <v>42372</v>
      </c>
      <c r="B186" s="3" t="s">
        <v>47</v>
      </c>
      <c r="C186" s="2"/>
      <c r="D186" s="8">
        <v>0</v>
      </c>
      <c r="E186" s="8">
        <v>0</v>
      </c>
      <c r="F186" s="2"/>
      <c r="G186" s="11">
        <f>SUMIF(B$2:B186,B186,D$2:D186)-SUMIF(B$2:B186,B186,E$2:E186)</f>
        <v>609000</v>
      </c>
      <c r="H186" s="3"/>
    </row>
    <row r="187" spans="1:8" ht="15" hidden="1" customHeight="1" x14ac:dyDescent="0.25">
      <c r="A187" s="4">
        <v>42372</v>
      </c>
      <c r="B187" s="3" t="s">
        <v>48</v>
      </c>
      <c r="C187" s="2" t="s">
        <v>1029</v>
      </c>
      <c r="D187" s="8">
        <v>618500</v>
      </c>
      <c r="E187" s="8">
        <v>0</v>
      </c>
      <c r="F187" s="2"/>
      <c r="G187" s="11">
        <f>SUMIF(B$2:B187,B187,D$2:D187)-SUMIF(B$2:B187,B187,E$2:E187)</f>
        <v>2035000</v>
      </c>
      <c r="H187" s="3"/>
    </row>
    <row r="188" spans="1:8" ht="15" hidden="1" customHeight="1" x14ac:dyDescent="0.25">
      <c r="A188" s="4">
        <v>42372</v>
      </c>
      <c r="B188" s="3" t="s">
        <v>49</v>
      </c>
      <c r="C188" s="2"/>
      <c r="D188" s="8">
        <v>0</v>
      </c>
      <c r="E188" s="8">
        <v>0</v>
      </c>
      <c r="F188" s="2"/>
      <c r="G188" s="11">
        <f>SUMIF(B$2:B188,B188,D$2:D188)-SUMIF(B$2:B188,B188,E$2:E188)</f>
        <v>0</v>
      </c>
      <c r="H188" s="3"/>
    </row>
    <row r="189" spans="1:8" ht="15" hidden="1" customHeight="1" x14ac:dyDescent="0.25">
      <c r="A189" s="4">
        <v>42372</v>
      </c>
      <c r="B189" s="3" t="s">
        <v>50</v>
      </c>
      <c r="C189" s="2"/>
      <c r="D189" s="8">
        <v>0</v>
      </c>
      <c r="E189" s="8">
        <v>232000</v>
      </c>
      <c r="F189" s="2" t="s">
        <v>1082</v>
      </c>
      <c r="G189" s="11">
        <f>SUMIF(B$2:B189,B189,D$2:D189)-SUMIF(B$2:B189,B189,E$2:E189)</f>
        <v>0</v>
      </c>
      <c r="H189" s="3"/>
    </row>
    <row r="190" spans="1:8" ht="15" hidden="1" customHeight="1" x14ac:dyDescent="0.25">
      <c r="A190" s="4">
        <v>42372</v>
      </c>
      <c r="B190" s="3" t="s">
        <v>51</v>
      </c>
      <c r="C190" s="2"/>
      <c r="D190" s="8">
        <v>0</v>
      </c>
      <c r="E190" s="8">
        <v>0</v>
      </c>
      <c r="F190" s="2"/>
      <c r="G190" s="11">
        <f>SUMIF(B$2:B190,B190,D$2:D190)-SUMIF(B$2:B190,B190,E$2:E190)</f>
        <v>0</v>
      </c>
      <c r="H190" s="3"/>
    </row>
    <row r="191" spans="1:8" ht="15" hidden="1" customHeight="1" x14ac:dyDescent="0.25">
      <c r="A191" s="4">
        <v>42372</v>
      </c>
      <c r="B191" s="3" t="s">
        <v>52</v>
      </c>
      <c r="C191" s="2" t="s">
        <v>283</v>
      </c>
      <c r="D191" s="8">
        <v>0</v>
      </c>
      <c r="E191" s="8">
        <v>920000</v>
      </c>
      <c r="F191" s="2" t="s">
        <v>284</v>
      </c>
      <c r="G191" s="11">
        <f>SUMIF(B$2:B191,B191,D$2:D191)-SUMIF(B$2:B191,B191,E$2:E191)</f>
        <v>0</v>
      </c>
      <c r="H191" s="3"/>
    </row>
    <row r="192" spans="1:8" ht="15" hidden="1" customHeight="1" x14ac:dyDescent="0.25">
      <c r="A192" s="4">
        <v>42372</v>
      </c>
      <c r="B192" s="3" t="s">
        <v>53</v>
      </c>
      <c r="C192" s="2"/>
      <c r="D192" s="8">
        <v>0</v>
      </c>
      <c r="E192" s="8">
        <v>0</v>
      </c>
      <c r="F192" s="2"/>
      <c r="G192" s="11">
        <f>SUMIF(B$2:B192,B192,D$2:D192)-SUMIF(B$2:B192,B192,E$2:E192)</f>
        <v>232000</v>
      </c>
      <c r="H192" s="3"/>
    </row>
    <row r="193" spans="1:8" ht="15" hidden="1" customHeight="1" x14ac:dyDescent="0.25">
      <c r="A193" s="4">
        <v>42372</v>
      </c>
      <c r="B193" s="3" t="s">
        <v>54</v>
      </c>
      <c r="C193" s="2"/>
      <c r="D193" s="8">
        <v>0</v>
      </c>
      <c r="E193" s="8">
        <v>0</v>
      </c>
      <c r="F193" s="2"/>
      <c r="G193" s="11">
        <f>SUMIF(B$2:B193,B193,D$2:D193)-SUMIF(B$2:B193,B193,E$2:E193)</f>
        <v>1779000</v>
      </c>
      <c r="H193" s="3"/>
    </row>
    <row r="194" spans="1:8" ht="15" hidden="1" customHeight="1" x14ac:dyDescent="0.25">
      <c r="A194" s="4">
        <v>42372</v>
      </c>
      <c r="B194" s="3" t="s">
        <v>55</v>
      </c>
      <c r="C194" s="2" t="s">
        <v>1140</v>
      </c>
      <c r="D194" s="8">
        <v>2782500</v>
      </c>
      <c r="E194" s="8">
        <v>0</v>
      </c>
      <c r="F194" s="2"/>
      <c r="G194" s="11">
        <f>SUMIF(B$2:B194,B194,D$2:D194)-SUMIF(B$2:B194,B194,E$2:E194)</f>
        <v>9392500</v>
      </c>
      <c r="H194" s="3"/>
    </row>
    <row r="195" spans="1:8" ht="15" hidden="1" customHeight="1" x14ac:dyDescent="0.25">
      <c r="A195" s="4">
        <v>42372</v>
      </c>
      <c r="B195" s="3" t="s">
        <v>56</v>
      </c>
      <c r="C195" s="2" t="s">
        <v>1165</v>
      </c>
      <c r="D195" s="8">
        <v>1430500</v>
      </c>
      <c r="E195" s="8">
        <v>0</v>
      </c>
      <c r="F195" s="2"/>
      <c r="G195" s="11">
        <f>SUMIF(B$2:B195,B195,D$2:D195)-SUMIF(B$2:B195,B195,E$2:E195)</f>
        <v>11013000</v>
      </c>
      <c r="H195" s="3"/>
    </row>
    <row r="196" spans="1:8" ht="15" hidden="1" customHeight="1" x14ac:dyDescent="0.25">
      <c r="A196" s="4">
        <v>42372</v>
      </c>
      <c r="B196" s="3" t="s">
        <v>57</v>
      </c>
      <c r="C196" s="2" t="s">
        <v>1189</v>
      </c>
      <c r="D196" s="8">
        <v>1035000</v>
      </c>
      <c r="E196" s="8">
        <v>0</v>
      </c>
      <c r="F196" s="2"/>
      <c r="G196" s="11">
        <f>SUMIF(B$2:B196,B196,D$2:D196)-SUMIF(B$2:B196,B196,E$2:E196)</f>
        <v>2388000</v>
      </c>
      <c r="H196" s="3"/>
    </row>
    <row r="197" spans="1:8" ht="15" hidden="1" customHeight="1" x14ac:dyDescent="0.25">
      <c r="A197" s="4">
        <v>42372</v>
      </c>
      <c r="B197" s="3" t="s">
        <v>1251</v>
      </c>
      <c r="C197" s="2"/>
      <c r="D197" s="8">
        <v>0</v>
      </c>
      <c r="E197" s="8">
        <v>0</v>
      </c>
      <c r="F197" s="2"/>
      <c r="G197" s="11">
        <f>SUMIF(B$2:B197,B197,D$2:D197)-SUMIF(B$2:B197,B197,E$2:E197)</f>
        <v>0</v>
      </c>
      <c r="H197" s="3"/>
    </row>
    <row r="198" spans="1:8" ht="15" hidden="1" customHeight="1" x14ac:dyDescent="0.25">
      <c r="A198" s="4">
        <v>42372</v>
      </c>
      <c r="B198" s="3" t="s">
        <v>1233</v>
      </c>
      <c r="C198" s="2"/>
      <c r="D198" s="8">
        <v>0</v>
      </c>
      <c r="E198" s="8">
        <v>0</v>
      </c>
      <c r="F198" s="2"/>
      <c r="G198" s="11">
        <f>SUMIF(B$2:B198,B198,D$2:D198)-SUMIF(B$2:B198,B198,E$2:E198)</f>
        <v>0</v>
      </c>
      <c r="H198" s="3"/>
    </row>
    <row r="199" spans="1:8" ht="15" hidden="1" customHeight="1" x14ac:dyDescent="0.25">
      <c r="A199" s="4">
        <v>42372</v>
      </c>
      <c r="B199" s="3" t="s">
        <v>1234</v>
      </c>
      <c r="C199" s="2"/>
      <c r="D199" s="8">
        <v>0</v>
      </c>
      <c r="E199" s="8">
        <v>0</v>
      </c>
      <c r="F199" s="2"/>
      <c r="G199" s="11">
        <f>SUMIF(B$2:B199,B199,D$2:D199)-SUMIF(B$2:B199,B199,E$2:E199)</f>
        <v>0</v>
      </c>
      <c r="H199" s="3"/>
    </row>
    <row r="200" spans="1:8" ht="15" hidden="1" customHeight="1" x14ac:dyDescent="0.25">
      <c r="A200" s="4">
        <v>42372</v>
      </c>
      <c r="B200" s="3" t="s">
        <v>1235</v>
      </c>
      <c r="C200" s="2"/>
      <c r="D200" s="8">
        <v>0</v>
      </c>
      <c r="E200" s="8">
        <v>0</v>
      </c>
      <c r="F200" s="2"/>
      <c r="G200" s="11">
        <f>SUMIF(B$2:B200,B200,D$2:D200)-SUMIF(B$2:B200,B200,E$2:E200)</f>
        <v>0</v>
      </c>
      <c r="H200" s="3"/>
    </row>
    <row r="201" spans="1:8" ht="15" hidden="1" customHeight="1" x14ac:dyDescent="0.25">
      <c r="A201" s="4">
        <v>42372</v>
      </c>
      <c r="B201" s="3" t="s">
        <v>1236</v>
      </c>
      <c r="C201" s="2"/>
      <c r="D201" s="8">
        <v>0</v>
      </c>
      <c r="E201" s="8">
        <v>0</v>
      </c>
      <c r="F201" s="2"/>
      <c r="G201" s="11">
        <f>SUMIF(B$2:B201,B201,D$2:D201)-SUMIF(B$2:B201,B201,E$2:E201)</f>
        <v>0</v>
      </c>
      <c r="H201" s="3"/>
    </row>
    <row r="202" spans="1:8" ht="15" hidden="1" customHeight="1" x14ac:dyDescent="0.25">
      <c r="A202" s="4">
        <v>42372</v>
      </c>
      <c r="B202" s="3" t="s">
        <v>58</v>
      </c>
      <c r="C202" s="2"/>
      <c r="D202" s="8">
        <v>0</v>
      </c>
      <c r="E202" s="8">
        <v>0</v>
      </c>
      <c r="F202" s="2"/>
      <c r="G202" s="11">
        <f>SUMIF(B$2:B202,B202,D$2:D202)-SUMIF(B$2:B202,B202,E$2:E202)</f>
        <v>0</v>
      </c>
      <c r="H202" s="3"/>
    </row>
    <row r="203" spans="1:8" ht="15" hidden="1" customHeight="1" x14ac:dyDescent="0.25">
      <c r="A203" s="4">
        <v>42372</v>
      </c>
      <c r="B203" s="3" t="s">
        <v>59</v>
      </c>
      <c r="C203" s="2" t="s">
        <v>1213</v>
      </c>
      <c r="D203" s="8">
        <v>154500</v>
      </c>
      <c r="E203" s="8">
        <v>0</v>
      </c>
      <c r="F203" s="2"/>
      <c r="G203" s="11">
        <f>SUMIF(B$2:B203,B203,D$2:D203)-SUMIF(B$2:B203,B203,E$2:E203)</f>
        <v>309500</v>
      </c>
      <c r="H203" s="3"/>
    </row>
    <row r="204" spans="1:8" ht="15" hidden="1" customHeight="1" x14ac:dyDescent="0.25">
      <c r="A204" s="4">
        <v>42372</v>
      </c>
      <c r="B204" s="3" t="s">
        <v>60</v>
      </c>
      <c r="C204" s="2" t="s">
        <v>803</v>
      </c>
      <c r="D204" s="8">
        <v>270500</v>
      </c>
      <c r="E204" s="8">
        <v>769000</v>
      </c>
      <c r="F204" s="2" t="s">
        <v>590</v>
      </c>
      <c r="G204" s="11">
        <f>SUMIF(B$2:B204,B204,D$2:D204)-SUMIF(B$2:B204,B204,E$2:E204)</f>
        <v>270500</v>
      </c>
      <c r="H204" s="3"/>
    </row>
    <row r="205" spans="1:8" ht="15" hidden="1" customHeight="1" x14ac:dyDescent="0.25">
      <c r="A205" s="4">
        <v>42372</v>
      </c>
      <c r="B205" s="3" t="s">
        <v>61</v>
      </c>
      <c r="C205" s="2"/>
      <c r="D205" s="8">
        <v>0</v>
      </c>
      <c r="E205" s="8">
        <v>0</v>
      </c>
      <c r="F205" s="2"/>
      <c r="G205" s="11">
        <f>SUMIF(B$2:B205,B205,D$2:D205)-SUMIF(B$2:B205,B205,E$2:E205)</f>
        <v>1920000</v>
      </c>
      <c r="H205" s="3"/>
    </row>
    <row r="206" spans="1:8" ht="15" hidden="1" customHeight="1" x14ac:dyDescent="0.25">
      <c r="A206" s="4">
        <v>42373</v>
      </c>
      <c r="B206" s="3" t="s">
        <v>0</v>
      </c>
      <c r="C206" s="2"/>
      <c r="D206" s="8">
        <v>0</v>
      </c>
      <c r="E206" s="8">
        <v>0</v>
      </c>
      <c r="F206" s="2"/>
      <c r="G206" s="11">
        <f>SUMIF(B$2:B206,B206,D$2:D206)-SUMIF(B$2:B206,B206,E$2:E206)</f>
        <v>0</v>
      </c>
      <c r="H206" s="3"/>
    </row>
    <row r="207" spans="1:8" ht="15" hidden="1" customHeight="1" x14ac:dyDescent="0.25">
      <c r="A207" s="4">
        <v>42373</v>
      </c>
      <c r="B207" s="3" t="s">
        <v>1</v>
      </c>
      <c r="C207" s="2"/>
      <c r="D207" s="8">
        <v>0</v>
      </c>
      <c r="E207" s="8">
        <v>0</v>
      </c>
      <c r="F207" s="2"/>
      <c r="G207" s="11">
        <f>SUMIF(B$2:B207,B207,D$2:D207)-SUMIF(B$2:B207,B207,E$2:E207)</f>
        <v>0</v>
      </c>
      <c r="H207" s="3"/>
    </row>
    <row r="208" spans="1:8" ht="15" hidden="1" customHeight="1" x14ac:dyDescent="0.25">
      <c r="A208" s="4">
        <v>42373</v>
      </c>
      <c r="B208" s="3" t="s">
        <v>2</v>
      </c>
      <c r="C208" s="2"/>
      <c r="D208" s="8">
        <v>0</v>
      </c>
      <c r="E208" s="8">
        <v>0</v>
      </c>
      <c r="F208" s="2"/>
      <c r="G208" s="11">
        <f>SUMIF(B$2:B208,B208,D$2:D208)-SUMIF(B$2:B208,B208,E$2:E208)</f>
        <v>0</v>
      </c>
      <c r="H208" s="3"/>
    </row>
    <row r="209" spans="1:8" ht="15" hidden="1" customHeight="1" x14ac:dyDescent="0.25">
      <c r="A209" s="4">
        <v>42373</v>
      </c>
      <c r="B209" s="3" t="s">
        <v>3</v>
      </c>
      <c r="C209" s="2"/>
      <c r="D209" s="8">
        <v>3280500</v>
      </c>
      <c r="E209" s="8">
        <v>0</v>
      </c>
      <c r="F209" s="2"/>
      <c r="G209" s="11">
        <f>SUMIF(B$2:B209,B209,D$2:D209)-SUMIF(B$2:B209,B209,E$2:E209)</f>
        <v>435000</v>
      </c>
      <c r="H209" s="3"/>
    </row>
    <row r="210" spans="1:8" ht="15" customHeight="1" x14ac:dyDescent="0.25">
      <c r="A210" s="4">
        <v>42373</v>
      </c>
      <c r="B210" s="3" t="s">
        <v>4</v>
      </c>
      <c r="C210" s="2"/>
      <c r="D210" s="8">
        <v>160000</v>
      </c>
      <c r="E210" s="8">
        <v>0</v>
      </c>
      <c r="F210" s="2"/>
      <c r="G210" s="11">
        <f>SUMIF(B$2:B210,B210,D$2:D210)-SUMIF(B$2:B210,B210,E$2:E210)</f>
        <v>160000</v>
      </c>
      <c r="H210" s="3"/>
    </row>
    <row r="211" spans="1:8" ht="15" hidden="1" customHeight="1" x14ac:dyDescent="0.25">
      <c r="A211" s="4">
        <v>42373</v>
      </c>
      <c r="B211" s="3" t="s">
        <v>5</v>
      </c>
      <c r="C211" s="2"/>
      <c r="D211" s="8">
        <v>12925500</v>
      </c>
      <c r="E211" s="8">
        <v>0</v>
      </c>
      <c r="F211" s="2"/>
      <c r="G211" s="11">
        <f>SUMIF(B$2:B211,B211,D$2:D211)-SUMIF(B$2:B211,B211,E$2:E211)</f>
        <v>12925500</v>
      </c>
      <c r="H211" s="3"/>
    </row>
    <row r="212" spans="1:8" ht="15" hidden="1" customHeight="1" x14ac:dyDescent="0.25">
      <c r="A212" s="4">
        <v>42373</v>
      </c>
      <c r="B212" s="3" t="s">
        <v>6</v>
      </c>
      <c r="C212" s="2"/>
      <c r="D212" s="8">
        <v>0</v>
      </c>
      <c r="E212" s="8">
        <v>0</v>
      </c>
      <c r="F212" s="2"/>
      <c r="G212" s="11">
        <f>SUMIF(B$2:B212,B212,D$2:D212)-SUMIF(B$2:B212,B212,E$2:E212)</f>
        <v>0</v>
      </c>
      <c r="H212" s="3"/>
    </row>
    <row r="213" spans="1:8" ht="15" hidden="1" customHeight="1" x14ac:dyDescent="0.25">
      <c r="A213" s="4">
        <v>42373</v>
      </c>
      <c r="B213" s="3" t="s">
        <v>7</v>
      </c>
      <c r="C213" s="2"/>
      <c r="D213" s="8">
        <v>22920000</v>
      </c>
      <c r="E213" s="8">
        <v>0</v>
      </c>
      <c r="F213" s="2"/>
      <c r="G213" s="11">
        <f>SUMIF(B$2:B213,B213,D$2:D213)-SUMIF(B$2:B213,B213,E$2:E213)</f>
        <v>22920000</v>
      </c>
      <c r="H213" s="3"/>
    </row>
    <row r="214" spans="1:8" ht="15" hidden="1" customHeight="1" x14ac:dyDescent="0.25">
      <c r="A214" s="4">
        <v>42373</v>
      </c>
      <c r="B214" s="3" t="s">
        <v>8</v>
      </c>
      <c r="C214" s="2"/>
      <c r="D214" s="8">
        <v>2575000</v>
      </c>
      <c r="E214" s="8">
        <v>0</v>
      </c>
      <c r="F214" s="2"/>
      <c r="G214" s="11">
        <f>SUMIF(B$2:B214,B214,D$2:D214)-SUMIF(B$2:B214,B214,E$2:E214)</f>
        <v>2575000</v>
      </c>
      <c r="H214" s="3"/>
    </row>
    <row r="215" spans="1:8" ht="15" hidden="1" customHeight="1" x14ac:dyDescent="0.25">
      <c r="A215" s="4">
        <v>42373</v>
      </c>
      <c r="B215" s="3" t="s">
        <v>9</v>
      </c>
      <c r="C215" s="2"/>
      <c r="D215" s="8">
        <v>8580000</v>
      </c>
      <c r="E215" s="8">
        <v>0</v>
      </c>
      <c r="F215" s="2"/>
      <c r="G215" s="11">
        <f>SUMIF(B$2:B215,B215,D$2:D215)-SUMIF(B$2:B215,B215,E$2:E215)</f>
        <v>8580000</v>
      </c>
      <c r="H215" s="3"/>
    </row>
    <row r="216" spans="1:8" ht="15" hidden="1" customHeight="1" x14ac:dyDescent="0.25">
      <c r="A216" s="4">
        <v>42373</v>
      </c>
      <c r="B216" s="3" t="s">
        <v>10</v>
      </c>
      <c r="C216" s="2"/>
      <c r="D216" s="8">
        <v>1680000</v>
      </c>
      <c r="E216" s="8">
        <v>0</v>
      </c>
      <c r="F216" s="2"/>
      <c r="G216" s="11">
        <f>SUMIF(B$2:B216,B216,D$2:D216)-SUMIF(B$2:B216,B216,E$2:E216)</f>
        <v>1680000</v>
      </c>
      <c r="H216" s="3"/>
    </row>
    <row r="217" spans="1:8" ht="15" hidden="1" customHeight="1" x14ac:dyDescent="0.25">
      <c r="A217" s="4">
        <v>42373</v>
      </c>
      <c r="B217" s="3" t="s">
        <v>11</v>
      </c>
      <c r="C217" s="2"/>
      <c r="D217" s="8">
        <v>3880000</v>
      </c>
      <c r="E217" s="8">
        <v>0</v>
      </c>
      <c r="F217" s="2"/>
      <c r="G217" s="11">
        <f>SUMIF(B$2:B217,B217,D$2:D217)-SUMIF(B$2:B217,B217,E$2:E217)</f>
        <v>3800000</v>
      </c>
      <c r="H217" s="3"/>
    </row>
    <row r="218" spans="1:8" ht="15" hidden="1" customHeight="1" x14ac:dyDescent="0.25">
      <c r="A218" s="4">
        <v>42373</v>
      </c>
      <c r="B218" s="3" t="s">
        <v>12</v>
      </c>
      <c r="C218" s="2" t="s">
        <v>386</v>
      </c>
      <c r="D218" s="8">
        <v>541000</v>
      </c>
      <c r="E218" s="8">
        <v>1380000</v>
      </c>
      <c r="F218" s="2" t="s">
        <v>393</v>
      </c>
      <c r="G218" s="11">
        <f>SUMIF(B$2:B218,B218,D$2:D218)-SUMIF(B$2:B218,B218,E$2:E218)</f>
        <v>-157500</v>
      </c>
      <c r="H218" s="3"/>
    </row>
    <row r="219" spans="1:8" ht="15" hidden="1" customHeight="1" x14ac:dyDescent="0.25">
      <c r="A219" s="4">
        <v>42373</v>
      </c>
      <c r="B219" s="3" t="s">
        <v>13</v>
      </c>
      <c r="C219" s="2" t="s">
        <v>414</v>
      </c>
      <c r="D219" s="8">
        <v>377000</v>
      </c>
      <c r="E219" s="8">
        <v>3500000</v>
      </c>
      <c r="F219" s="2" t="s">
        <v>420</v>
      </c>
      <c r="G219" s="11">
        <f>SUMIF(B$2:B219,B219,D$2:D219)-SUMIF(B$2:B219,B219,E$2:E219)</f>
        <v>-301500</v>
      </c>
      <c r="H219" s="3"/>
    </row>
    <row r="220" spans="1:8" ht="15" hidden="1" customHeight="1" x14ac:dyDescent="0.25">
      <c r="A220" s="4">
        <v>42373</v>
      </c>
      <c r="B220" s="3" t="s">
        <v>14</v>
      </c>
      <c r="C220" s="2"/>
      <c r="D220" s="8">
        <v>0</v>
      </c>
      <c r="E220" s="8">
        <v>2600000</v>
      </c>
      <c r="F220" s="2" t="s">
        <v>437</v>
      </c>
      <c r="G220" s="11">
        <f>SUMIF(B$2:B220,B220,D$2:D220)-SUMIF(B$2:B220,B220,E$2:E220)</f>
        <v>-870000</v>
      </c>
      <c r="H220" s="3"/>
    </row>
    <row r="221" spans="1:8" ht="15" hidden="1" customHeight="1" x14ac:dyDescent="0.25">
      <c r="A221" s="4">
        <v>42373</v>
      </c>
      <c r="B221" s="3" t="s">
        <v>15</v>
      </c>
      <c r="C221" s="2"/>
      <c r="D221" s="8">
        <v>2212500</v>
      </c>
      <c r="E221" s="8">
        <v>0</v>
      </c>
      <c r="F221" s="2"/>
      <c r="G221" s="11">
        <f>SUMIF(B$2:B221,B221,D$2:D221)-SUMIF(B$2:B221,B221,E$2:E221)</f>
        <v>8657000</v>
      </c>
      <c r="H221" s="3"/>
    </row>
    <row r="222" spans="1:8" ht="15" hidden="1" customHeight="1" x14ac:dyDescent="0.25">
      <c r="A222" s="4">
        <v>42373</v>
      </c>
      <c r="B222" s="3" t="s">
        <v>16</v>
      </c>
      <c r="C222" s="2"/>
      <c r="D222" s="8">
        <v>0</v>
      </c>
      <c r="E222" s="8">
        <v>0</v>
      </c>
      <c r="F222" s="2"/>
      <c r="G222" s="11">
        <f>SUMIF(B$2:B222,B222,D$2:D222)-SUMIF(B$2:B222,B222,E$2:E222)</f>
        <v>0</v>
      </c>
      <c r="H222" s="3"/>
    </row>
    <row r="223" spans="1:8" ht="15" hidden="1" customHeight="1" x14ac:dyDescent="0.25">
      <c r="A223" s="4">
        <v>42373</v>
      </c>
      <c r="B223" s="3" t="s">
        <v>17</v>
      </c>
      <c r="C223" s="2"/>
      <c r="D223" s="8">
        <v>1106500</v>
      </c>
      <c r="E223" s="8">
        <v>6705000</v>
      </c>
      <c r="F223" s="2" t="s">
        <v>465</v>
      </c>
      <c r="G223" s="11">
        <f>SUMIF(B$2:B223,B223,D$2:D223)-SUMIF(B$2:B223,B223,E$2:E223)</f>
        <v>-1583500</v>
      </c>
      <c r="H223" s="3"/>
    </row>
    <row r="224" spans="1:8" ht="15" hidden="1" customHeight="1" x14ac:dyDescent="0.25">
      <c r="A224" s="4">
        <v>42373</v>
      </c>
      <c r="B224" s="3" t="s">
        <v>18</v>
      </c>
      <c r="C224" s="2"/>
      <c r="D224" s="8">
        <v>1661500</v>
      </c>
      <c r="E224" s="8">
        <v>0</v>
      </c>
      <c r="F224" s="2"/>
      <c r="G224" s="11">
        <f>SUMIF(B$2:B224,B224,D$2:D224)-SUMIF(B$2:B224,B224,E$2:E224)</f>
        <v>2086500</v>
      </c>
      <c r="H224" s="3"/>
    </row>
    <row r="225" spans="1:8" ht="15" hidden="1" customHeight="1" x14ac:dyDescent="0.25">
      <c r="A225" s="4">
        <v>42373</v>
      </c>
      <c r="B225" s="3" t="s">
        <v>19</v>
      </c>
      <c r="C225" s="2"/>
      <c r="D225" s="8">
        <v>0</v>
      </c>
      <c r="E225" s="8">
        <v>0</v>
      </c>
      <c r="F225" s="2"/>
      <c r="G225" s="11">
        <f>SUMIF(B$2:B225,B225,D$2:D225)-SUMIF(B$2:B225,B225,E$2:E225)</f>
        <v>0</v>
      </c>
      <c r="H225" s="3"/>
    </row>
    <row r="226" spans="1:8" ht="15" hidden="1" customHeight="1" x14ac:dyDescent="0.25">
      <c r="A226" s="4">
        <v>42373</v>
      </c>
      <c r="B226" s="3" t="s">
        <v>20</v>
      </c>
      <c r="C226" s="2"/>
      <c r="D226" s="8">
        <v>0</v>
      </c>
      <c r="E226" s="8">
        <v>0</v>
      </c>
      <c r="F226" s="2"/>
      <c r="G226" s="11">
        <f>SUMIF(B$2:B226,B226,D$2:D226)-SUMIF(B$2:B226,B226,E$2:E226)</f>
        <v>0</v>
      </c>
      <c r="H226" s="3"/>
    </row>
    <row r="227" spans="1:8" ht="15" hidden="1" customHeight="1" x14ac:dyDescent="0.25">
      <c r="A227" s="4">
        <v>42373</v>
      </c>
      <c r="B227" s="3" t="s">
        <v>21</v>
      </c>
      <c r="C227" s="2"/>
      <c r="D227" s="8">
        <v>0</v>
      </c>
      <c r="E227" s="8">
        <v>0</v>
      </c>
      <c r="F227" s="2"/>
      <c r="G227" s="11">
        <f>SUMIF(B$2:B227,B227,D$2:D227)-SUMIF(B$2:B227,B227,E$2:E227)</f>
        <v>773000</v>
      </c>
      <c r="H227" s="3"/>
    </row>
    <row r="228" spans="1:8" ht="15" hidden="1" customHeight="1" x14ac:dyDescent="0.25">
      <c r="A228" s="4">
        <v>42373</v>
      </c>
      <c r="B228" s="3" t="s">
        <v>22</v>
      </c>
      <c r="C228" s="2"/>
      <c r="D228" s="8">
        <v>0</v>
      </c>
      <c r="E228" s="8">
        <v>0</v>
      </c>
      <c r="F228" s="2"/>
      <c r="G228" s="11">
        <f>SUMIF(B$2:B228,B228,D$2:D228)-SUMIF(B$2:B228,B228,E$2:E228)</f>
        <v>266000</v>
      </c>
      <c r="H228" s="3"/>
    </row>
    <row r="229" spans="1:8" ht="15" hidden="1" customHeight="1" x14ac:dyDescent="0.25">
      <c r="A229" s="4">
        <v>42373</v>
      </c>
      <c r="B229" s="3" t="s">
        <v>23</v>
      </c>
      <c r="C229" s="2" t="s">
        <v>593</v>
      </c>
      <c r="D229" s="8">
        <v>425500</v>
      </c>
      <c r="E229" s="8">
        <v>3869000</v>
      </c>
      <c r="F229" s="2" t="s">
        <v>594</v>
      </c>
      <c r="G229" s="11">
        <f>SUMIF(B$2:B229,B229,D$2:D229)-SUMIF(B$2:B229,B229,E$2:E229)</f>
        <v>-2370000</v>
      </c>
      <c r="H229" s="3"/>
    </row>
    <row r="230" spans="1:8" ht="15" hidden="1" customHeight="1" x14ac:dyDescent="0.25">
      <c r="A230" s="4">
        <v>42373</v>
      </c>
      <c r="B230" s="3" t="s">
        <v>24</v>
      </c>
      <c r="C230" s="2"/>
      <c r="D230" s="8">
        <v>1198000</v>
      </c>
      <c r="E230" s="8">
        <v>0</v>
      </c>
      <c r="F230" s="2"/>
      <c r="G230" s="11">
        <f>SUMIF(B$2:B230,B230,D$2:D230)-SUMIF(B$2:B230,B230,E$2:E230)</f>
        <v>1507500</v>
      </c>
      <c r="H230" s="3"/>
    </row>
    <row r="231" spans="1:8" ht="15" hidden="1" customHeight="1" x14ac:dyDescent="0.25">
      <c r="A231" s="4">
        <v>42373</v>
      </c>
      <c r="B231" s="3" t="s">
        <v>25</v>
      </c>
      <c r="C231" s="2" t="s">
        <v>629</v>
      </c>
      <c r="D231" s="8">
        <v>386500</v>
      </c>
      <c r="E231" s="8">
        <v>0</v>
      </c>
      <c r="F231" s="2"/>
      <c r="G231" s="11">
        <f>SUMIF(B$2:B231,B231,D$2:D231)-SUMIF(B$2:B231,B231,E$2:E231)</f>
        <v>1735500</v>
      </c>
      <c r="H231" s="3"/>
    </row>
    <row r="232" spans="1:8" ht="15" hidden="1" customHeight="1" x14ac:dyDescent="0.25">
      <c r="A232" s="4">
        <v>42373</v>
      </c>
      <c r="B232" s="3" t="s">
        <v>26</v>
      </c>
      <c r="C232" s="2" t="s">
        <v>654</v>
      </c>
      <c r="D232" s="8">
        <v>0</v>
      </c>
      <c r="E232" s="8">
        <v>0</v>
      </c>
      <c r="F232" s="2"/>
      <c r="G232" s="11">
        <f>SUMIF(B$2:B232,B232,D$2:D232)-SUMIF(B$2:B232,B232,E$2:E232)</f>
        <v>580000</v>
      </c>
      <c r="H232" s="3"/>
    </row>
    <row r="233" spans="1:8" ht="15" hidden="1" customHeight="1" x14ac:dyDescent="0.25">
      <c r="A233" s="4">
        <v>42373</v>
      </c>
      <c r="B233" s="3" t="s">
        <v>27</v>
      </c>
      <c r="C233" s="2" t="s">
        <v>673</v>
      </c>
      <c r="D233" s="8">
        <v>691000</v>
      </c>
      <c r="E233" s="8">
        <v>0</v>
      </c>
      <c r="F233" s="2"/>
      <c r="G233" s="11">
        <f>SUMIF(B$2:B233,B233,D$2:D233)-SUMIF(B$2:B233,B233,E$2:E233)</f>
        <v>1464500</v>
      </c>
      <c r="H233" s="3"/>
    </row>
    <row r="234" spans="1:8" ht="15" hidden="1" customHeight="1" x14ac:dyDescent="0.25">
      <c r="A234" s="4">
        <v>42373</v>
      </c>
      <c r="B234" s="3" t="s">
        <v>28</v>
      </c>
      <c r="C234" s="2"/>
      <c r="D234" s="8">
        <v>0</v>
      </c>
      <c r="E234" s="8">
        <v>0</v>
      </c>
      <c r="F234" s="2"/>
      <c r="G234" s="11">
        <f>SUMIF(B$2:B234,B234,D$2:D234)-SUMIF(B$2:B234,B234,E$2:E234)</f>
        <v>0</v>
      </c>
      <c r="H234" s="3"/>
    </row>
    <row r="235" spans="1:8" ht="15" hidden="1" customHeight="1" x14ac:dyDescent="0.25">
      <c r="A235" s="4">
        <v>42373</v>
      </c>
      <c r="B235" s="3" t="s">
        <v>29</v>
      </c>
      <c r="C235" s="2" t="s">
        <v>691</v>
      </c>
      <c r="D235" s="8">
        <v>6876500</v>
      </c>
      <c r="E235" s="8">
        <v>10690000</v>
      </c>
      <c r="F235" s="2" t="s">
        <v>714</v>
      </c>
      <c r="G235" s="11">
        <f>SUMIF(B$2:B235,B235,D$2:D235)-SUMIF(B$2:B235,B235,E$2:E235)</f>
        <v>1326500</v>
      </c>
      <c r="H235" s="3"/>
    </row>
    <row r="236" spans="1:8" ht="15" hidden="1" customHeight="1" x14ac:dyDescent="0.25">
      <c r="A236" s="4">
        <v>42373</v>
      </c>
      <c r="B236" s="3" t="s">
        <v>30</v>
      </c>
      <c r="C236" s="2"/>
      <c r="D236" s="8">
        <v>0</v>
      </c>
      <c r="E236" s="8">
        <v>0</v>
      </c>
      <c r="F236" s="2"/>
      <c r="G236" s="11">
        <f>SUMIF(B$2:B236,B236,D$2:D236)-SUMIF(B$2:B236,B236,E$2:E236)</f>
        <v>0</v>
      </c>
      <c r="H236" s="3"/>
    </row>
    <row r="237" spans="1:8" ht="15" hidden="1" customHeight="1" x14ac:dyDescent="0.25">
      <c r="A237" s="4">
        <v>42373</v>
      </c>
      <c r="B237" s="3" t="s">
        <v>31</v>
      </c>
      <c r="C237" s="2" t="s">
        <v>736</v>
      </c>
      <c r="D237" s="8">
        <v>1430000</v>
      </c>
      <c r="E237" s="8">
        <v>5720000</v>
      </c>
      <c r="F237" s="2" t="s">
        <v>500</v>
      </c>
      <c r="G237" s="11">
        <f>SUMIF(B$2:B237,B237,D$2:D237)-SUMIF(B$2:B237,B237,E$2:E237)</f>
        <v>-3208000</v>
      </c>
      <c r="H237" s="3"/>
    </row>
    <row r="238" spans="1:8" ht="15" hidden="1" customHeight="1" x14ac:dyDescent="0.25">
      <c r="A238" s="4">
        <v>42373</v>
      </c>
      <c r="B238" s="3" t="s">
        <v>32</v>
      </c>
      <c r="C238" s="2"/>
      <c r="D238" s="8">
        <v>0</v>
      </c>
      <c r="E238" s="8">
        <v>0</v>
      </c>
      <c r="F238" s="2"/>
      <c r="G238" s="11">
        <f>SUMIF(B$2:B238,B238,D$2:D238)-SUMIF(B$2:B238,B238,E$2:E238)</f>
        <v>1507000</v>
      </c>
      <c r="H238" s="3"/>
    </row>
    <row r="239" spans="1:8" ht="15" hidden="1" customHeight="1" x14ac:dyDescent="0.25">
      <c r="A239" s="4">
        <v>42373</v>
      </c>
      <c r="B239" s="3" t="s">
        <v>33</v>
      </c>
      <c r="C239" s="2"/>
      <c r="D239" s="8">
        <v>0</v>
      </c>
      <c r="E239" s="8">
        <v>0</v>
      </c>
      <c r="F239" s="2"/>
      <c r="G239" s="11">
        <f>SUMIF(B$2:B239,B239,D$2:D239)-SUMIF(B$2:B239,B239,E$2:E239)</f>
        <v>0</v>
      </c>
      <c r="H239" s="3"/>
    </row>
    <row r="240" spans="1:8" ht="15" hidden="1" customHeight="1" x14ac:dyDescent="0.25">
      <c r="A240" s="4">
        <v>42373</v>
      </c>
      <c r="B240" s="3" t="s">
        <v>34</v>
      </c>
      <c r="C240" s="2" t="s">
        <v>750</v>
      </c>
      <c r="D240" s="8">
        <v>154500</v>
      </c>
      <c r="E240" s="8">
        <v>0</v>
      </c>
      <c r="F240" s="2"/>
      <c r="G240" s="11">
        <f>SUMIF(B$2:B240,B240,D$2:D240)-SUMIF(B$2:B240,B240,E$2:E240)</f>
        <v>1117500</v>
      </c>
      <c r="H240" s="3"/>
    </row>
    <row r="241" spans="1:8" ht="15" hidden="1" customHeight="1" x14ac:dyDescent="0.25">
      <c r="A241" s="4">
        <v>42373</v>
      </c>
      <c r="B241" s="3" t="s">
        <v>35</v>
      </c>
      <c r="C241" s="2" t="s">
        <v>780</v>
      </c>
      <c r="D241" s="8">
        <v>3668000</v>
      </c>
      <c r="E241" s="8">
        <v>0</v>
      </c>
      <c r="F241" s="2"/>
      <c r="G241" s="11">
        <f>SUMIF(B$2:B241,B241,D$2:D241)-SUMIF(B$2:B241,B241,E$2:E241)</f>
        <v>5291500</v>
      </c>
      <c r="H241" s="3"/>
    </row>
    <row r="242" spans="1:8" ht="15" hidden="1" customHeight="1" x14ac:dyDescent="0.25">
      <c r="A242" s="4">
        <v>42373</v>
      </c>
      <c r="B242" s="3" t="s">
        <v>1230</v>
      </c>
      <c r="C242" s="2"/>
      <c r="D242" s="8">
        <v>0</v>
      </c>
      <c r="E242" s="8">
        <v>0</v>
      </c>
      <c r="F242" s="2"/>
      <c r="G242" s="11">
        <f>SUMIF(B$2:B242,B242,D$2:D242)-SUMIF(B$2:B242,B242,E$2:E242)</f>
        <v>0</v>
      </c>
      <c r="H242" s="3"/>
    </row>
    <row r="243" spans="1:8" ht="15" hidden="1" customHeight="1" x14ac:dyDescent="0.25">
      <c r="A243" s="4">
        <v>42373</v>
      </c>
      <c r="B243" s="3" t="s">
        <v>36</v>
      </c>
      <c r="C243" s="2"/>
      <c r="D243" s="8">
        <v>0</v>
      </c>
      <c r="E243" s="8">
        <v>2808000</v>
      </c>
      <c r="F243" s="2" t="s">
        <v>800</v>
      </c>
      <c r="G243" s="11">
        <f>SUMIF(B$2:B243,B243,D$2:D243)-SUMIF(B$2:B243,B243,E$2:E243)</f>
        <v>-2808000</v>
      </c>
      <c r="H243" s="3"/>
    </row>
    <row r="244" spans="1:8" ht="15" hidden="1" customHeight="1" x14ac:dyDescent="0.25">
      <c r="A244" s="4">
        <v>42373</v>
      </c>
      <c r="B244" s="3" t="s">
        <v>37</v>
      </c>
      <c r="C244" s="2" t="s">
        <v>840</v>
      </c>
      <c r="D244" s="8">
        <v>270500</v>
      </c>
      <c r="E244" s="8">
        <v>0</v>
      </c>
      <c r="F244" s="2"/>
      <c r="G244" s="11">
        <f>SUMIF(B$2:B244,B244,D$2:D244)-SUMIF(B$2:B244,B244,E$2:E244)</f>
        <v>773000</v>
      </c>
      <c r="H244" s="3"/>
    </row>
    <row r="245" spans="1:8" ht="15" hidden="1" customHeight="1" x14ac:dyDescent="0.25">
      <c r="A245" s="4">
        <v>42373</v>
      </c>
      <c r="B245" s="3" t="s">
        <v>38</v>
      </c>
      <c r="C245" s="2" t="s">
        <v>866</v>
      </c>
      <c r="D245" s="8">
        <v>889000</v>
      </c>
      <c r="E245" s="8">
        <v>2050000</v>
      </c>
      <c r="F245" s="2" t="s">
        <v>872</v>
      </c>
      <c r="G245" s="11">
        <f>SUMIF(B$2:B245,B245,D$2:D245)-SUMIF(B$2:B245,B245,E$2:E245)</f>
        <v>-195000</v>
      </c>
      <c r="H245" s="3"/>
    </row>
    <row r="246" spans="1:8" ht="15" hidden="1" customHeight="1" x14ac:dyDescent="0.25">
      <c r="A246" s="4">
        <v>42373</v>
      </c>
      <c r="B246" s="3" t="s">
        <v>39</v>
      </c>
      <c r="C246" s="2"/>
      <c r="D246" s="8">
        <v>0</v>
      </c>
      <c r="E246" s="8">
        <v>0</v>
      </c>
      <c r="F246" s="2"/>
      <c r="G246" s="11">
        <f>SUMIF(B$2:B246,B246,D$2:D246)-SUMIF(B$2:B246,B246,E$2:E246)</f>
        <v>0</v>
      </c>
      <c r="H246" s="3"/>
    </row>
    <row r="247" spans="1:8" ht="15" hidden="1" customHeight="1" x14ac:dyDescent="0.25">
      <c r="A247" s="4">
        <v>42373</v>
      </c>
      <c r="B247" s="3" t="s">
        <v>40</v>
      </c>
      <c r="C247" s="2"/>
      <c r="D247" s="8">
        <v>0</v>
      </c>
      <c r="E247" s="8">
        <v>1315000</v>
      </c>
      <c r="F247" s="2" t="s">
        <v>900</v>
      </c>
      <c r="G247" s="11">
        <f>SUMIF(B$2:B247,B247,D$2:D247)-SUMIF(B$2:B247,B247,E$2:E247)</f>
        <v>-78000</v>
      </c>
      <c r="H247" s="3"/>
    </row>
    <row r="248" spans="1:8" ht="15" hidden="1" customHeight="1" x14ac:dyDescent="0.25">
      <c r="A248" s="4">
        <v>42373</v>
      </c>
      <c r="B248" s="3" t="s">
        <v>41</v>
      </c>
      <c r="C248" s="2" t="s">
        <v>922</v>
      </c>
      <c r="D248" s="8">
        <v>1430500</v>
      </c>
      <c r="E248" s="8">
        <v>6953500</v>
      </c>
      <c r="F248" s="2" t="s">
        <v>923</v>
      </c>
      <c r="G248" s="11">
        <f>SUMIF(B$2:B248,B248,D$2:D248)-SUMIF(B$2:B248,B248,E$2:E248)</f>
        <v>-3282000</v>
      </c>
      <c r="H248" s="3"/>
    </row>
    <row r="249" spans="1:8" ht="15" hidden="1" customHeight="1" x14ac:dyDescent="0.25">
      <c r="A249" s="4">
        <v>42373</v>
      </c>
      <c r="B249" s="3" t="s">
        <v>42</v>
      </c>
      <c r="C249" s="2"/>
      <c r="D249" s="8">
        <v>266000</v>
      </c>
      <c r="E249" s="8">
        <v>0</v>
      </c>
      <c r="F249" s="2"/>
      <c r="G249" s="11">
        <f>SUMIF(B$2:B249,B249,D$2:D249)-SUMIF(B$2:B249,B249,E$2:E249)</f>
        <v>266000</v>
      </c>
      <c r="H249" s="3"/>
    </row>
    <row r="250" spans="1:8" ht="15" hidden="1" customHeight="1" x14ac:dyDescent="0.25">
      <c r="A250" s="4">
        <v>42373</v>
      </c>
      <c r="B250" s="3" t="s">
        <v>43</v>
      </c>
      <c r="C250" s="2"/>
      <c r="D250" s="8">
        <v>360000</v>
      </c>
      <c r="E250" s="8">
        <v>0</v>
      </c>
      <c r="F250" s="2"/>
      <c r="G250" s="11">
        <f>SUMIF(B$2:B250,B250,D$2:D250)-SUMIF(B$2:B250,B250,E$2:E250)</f>
        <v>360000</v>
      </c>
      <c r="H250" s="3"/>
    </row>
    <row r="251" spans="1:8" ht="15" hidden="1" customHeight="1" x14ac:dyDescent="0.25">
      <c r="A251" s="4">
        <v>42373</v>
      </c>
      <c r="B251" s="3" t="s">
        <v>44</v>
      </c>
      <c r="C251" s="2" t="s">
        <v>950</v>
      </c>
      <c r="D251" s="8">
        <v>2570500</v>
      </c>
      <c r="E251" s="8">
        <v>9500000</v>
      </c>
      <c r="F251" s="2" t="s">
        <v>951</v>
      </c>
      <c r="G251" s="11">
        <f>SUMIF(B$2:B251,B251,D$2:D251)-SUMIF(B$2:B251,B251,E$2:E251)</f>
        <v>-3306000</v>
      </c>
      <c r="H251" s="3"/>
    </row>
    <row r="252" spans="1:8" ht="15" hidden="1" customHeight="1" x14ac:dyDescent="0.25">
      <c r="A252" s="4">
        <v>42373</v>
      </c>
      <c r="B252" s="3" t="s">
        <v>45</v>
      </c>
      <c r="C252" s="2" t="s">
        <v>243</v>
      </c>
      <c r="D252" s="8">
        <v>1440000</v>
      </c>
      <c r="E252" s="8">
        <v>80000</v>
      </c>
      <c r="F252" s="2"/>
      <c r="G252" s="11">
        <f>SUMIF(B$2:B252,B252,D$2:D252)-SUMIF(B$2:B252,B252,E$2:E252)</f>
        <v>1440000</v>
      </c>
      <c r="H252" s="3"/>
    </row>
    <row r="253" spans="1:8" ht="15" hidden="1" customHeight="1" x14ac:dyDescent="0.25">
      <c r="A253" s="4">
        <v>42373</v>
      </c>
      <c r="B253" s="3" t="s">
        <v>46</v>
      </c>
      <c r="C253" s="2" t="s">
        <v>975</v>
      </c>
      <c r="D253" s="8">
        <v>343000</v>
      </c>
      <c r="E253" s="8">
        <v>1872000</v>
      </c>
      <c r="F253" s="2" t="s">
        <v>974</v>
      </c>
      <c r="G253" s="11">
        <f>SUMIF(B$2:B253,B253,D$2:D253)-SUMIF(B$2:B253,B253,E$2:E253)</f>
        <v>-1529000</v>
      </c>
      <c r="H253" s="3"/>
    </row>
    <row r="254" spans="1:8" ht="15" hidden="1" customHeight="1" x14ac:dyDescent="0.25">
      <c r="A254" s="4">
        <v>42373</v>
      </c>
      <c r="B254" s="3" t="s">
        <v>47</v>
      </c>
      <c r="C254" s="2"/>
      <c r="D254" s="8">
        <v>0</v>
      </c>
      <c r="E254" s="8">
        <v>2961500</v>
      </c>
      <c r="F254" s="2" t="s">
        <v>1000</v>
      </c>
      <c r="G254" s="11">
        <f>SUMIF(B$2:B254,B254,D$2:D254)-SUMIF(B$2:B254,B254,E$2:E254)</f>
        <v>-2352500</v>
      </c>
      <c r="H254" s="3"/>
    </row>
    <row r="255" spans="1:8" ht="15" hidden="1" customHeight="1" x14ac:dyDescent="0.25">
      <c r="A255" s="4">
        <v>42373</v>
      </c>
      <c r="B255" s="3" t="s">
        <v>48</v>
      </c>
      <c r="C255" s="2" t="s">
        <v>1031</v>
      </c>
      <c r="D255" s="8">
        <v>914000</v>
      </c>
      <c r="E255" s="8">
        <v>6626000</v>
      </c>
      <c r="F255" s="2" t="s">
        <v>732</v>
      </c>
      <c r="G255" s="11">
        <f>SUMIF(B$2:B255,B255,D$2:D255)-SUMIF(B$2:B255,B255,E$2:E255)</f>
        <v>-3677000</v>
      </c>
      <c r="H255" s="3"/>
    </row>
    <row r="256" spans="1:8" ht="15" hidden="1" customHeight="1" x14ac:dyDescent="0.25">
      <c r="A256" s="4">
        <v>42373</v>
      </c>
      <c r="B256" s="3" t="s">
        <v>49</v>
      </c>
      <c r="C256" s="2"/>
      <c r="D256" s="8">
        <v>0</v>
      </c>
      <c r="E256" s="8">
        <v>3000000</v>
      </c>
      <c r="F256" s="2" t="s">
        <v>1055</v>
      </c>
      <c r="G256" s="11">
        <f>SUMIF(B$2:B256,B256,D$2:D256)-SUMIF(B$2:B256,B256,E$2:E256)</f>
        <v>-3000000</v>
      </c>
      <c r="H256" s="3"/>
    </row>
    <row r="257" spans="1:8" ht="15" hidden="1" customHeight="1" x14ac:dyDescent="0.25">
      <c r="A257" s="4">
        <v>42373</v>
      </c>
      <c r="B257" s="3" t="s">
        <v>50</v>
      </c>
      <c r="C257" s="2"/>
      <c r="D257" s="8">
        <v>0</v>
      </c>
      <c r="E257" s="8">
        <v>0</v>
      </c>
      <c r="F257" s="2"/>
      <c r="G257" s="11">
        <f>SUMIF(B$2:B257,B257,D$2:D257)-SUMIF(B$2:B257,B257,E$2:E257)</f>
        <v>0</v>
      </c>
      <c r="H257" s="3"/>
    </row>
    <row r="258" spans="1:8" ht="15" hidden="1" customHeight="1" x14ac:dyDescent="0.25">
      <c r="A258" s="4">
        <v>42373</v>
      </c>
      <c r="B258" s="3" t="s">
        <v>51</v>
      </c>
      <c r="C258" s="2"/>
      <c r="D258" s="8">
        <v>0</v>
      </c>
      <c r="E258" s="8">
        <v>0</v>
      </c>
      <c r="F258" s="2"/>
      <c r="G258" s="11">
        <f>SUMIF(B$2:B258,B258,D$2:D258)-SUMIF(B$2:B258,B258,E$2:E258)</f>
        <v>0</v>
      </c>
      <c r="H258" s="3"/>
    </row>
    <row r="259" spans="1:8" ht="15" hidden="1" customHeight="1" x14ac:dyDescent="0.25">
      <c r="A259" s="4">
        <v>42373</v>
      </c>
      <c r="B259" s="3" t="s">
        <v>52</v>
      </c>
      <c r="C259" s="2"/>
      <c r="D259" s="8">
        <v>920000</v>
      </c>
      <c r="E259" s="8">
        <v>0</v>
      </c>
      <c r="F259" s="2"/>
      <c r="G259" s="11">
        <f>SUMIF(B$2:B259,B259,D$2:D259)-SUMIF(B$2:B259,B259,E$2:E259)</f>
        <v>920000</v>
      </c>
      <c r="H259" s="3"/>
    </row>
    <row r="260" spans="1:8" ht="15" hidden="1" customHeight="1" x14ac:dyDescent="0.25">
      <c r="A260" s="4">
        <v>42373</v>
      </c>
      <c r="B260" s="3" t="s">
        <v>53</v>
      </c>
      <c r="C260" s="2" t="s">
        <v>1097</v>
      </c>
      <c r="D260" s="8">
        <v>1121500</v>
      </c>
      <c r="E260" s="8">
        <v>2000000</v>
      </c>
      <c r="F260" s="2" t="s">
        <v>1098</v>
      </c>
      <c r="G260" s="11">
        <f>SUMIF(B$2:B260,B260,D$2:D260)-SUMIF(B$2:B260,B260,E$2:E260)</f>
        <v>-646500</v>
      </c>
      <c r="H260" s="3"/>
    </row>
    <row r="261" spans="1:8" ht="15" hidden="1" customHeight="1" x14ac:dyDescent="0.25">
      <c r="A261" s="4">
        <v>42373</v>
      </c>
      <c r="B261" s="3" t="s">
        <v>54</v>
      </c>
      <c r="C261" s="2" t="s">
        <v>1119</v>
      </c>
      <c r="D261" s="8">
        <v>77500</v>
      </c>
      <c r="E261" s="8">
        <v>3853000</v>
      </c>
      <c r="F261" s="2" t="s">
        <v>420</v>
      </c>
      <c r="G261" s="11">
        <f>SUMIF(B$2:B261,B261,D$2:D261)-SUMIF(B$2:B261,B261,E$2:E261)</f>
        <v>-1996500</v>
      </c>
      <c r="H261" s="3"/>
    </row>
    <row r="262" spans="1:8" ht="15" hidden="1" customHeight="1" x14ac:dyDescent="0.25">
      <c r="A262" s="4">
        <v>42373</v>
      </c>
      <c r="B262" s="3" t="s">
        <v>55</v>
      </c>
      <c r="C262" s="2" t="s">
        <v>1141</v>
      </c>
      <c r="D262" s="8">
        <v>2783500</v>
      </c>
      <c r="E262" s="8">
        <v>25020000</v>
      </c>
      <c r="F262" s="2" t="s">
        <v>470</v>
      </c>
      <c r="G262" s="11">
        <f>SUMIF(B$2:B262,B262,D$2:D262)-SUMIF(B$2:B262,B262,E$2:E262)</f>
        <v>-12844000</v>
      </c>
      <c r="H262" s="3"/>
    </row>
    <row r="263" spans="1:8" ht="15" hidden="1" customHeight="1" x14ac:dyDescent="0.25">
      <c r="A263" s="4">
        <v>42373</v>
      </c>
      <c r="B263" s="3" t="s">
        <v>56</v>
      </c>
      <c r="C263" s="2" t="s">
        <v>1166</v>
      </c>
      <c r="D263" s="8">
        <v>1004500</v>
      </c>
      <c r="E263" s="8">
        <v>19345000</v>
      </c>
      <c r="F263" s="2" t="s">
        <v>651</v>
      </c>
      <c r="G263" s="11">
        <f>SUMIF(B$2:B263,B263,D$2:D263)-SUMIF(B$2:B263,B263,E$2:E263)</f>
        <v>-7327500</v>
      </c>
      <c r="H263" s="3"/>
    </row>
    <row r="264" spans="1:8" ht="15" hidden="1" customHeight="1" x14ac:dyDescent="0.25">
      <c r="A264" s="4">
        <v>42373</v>
      </c>
      <c r="B264" s="3" t="s">
        <v>57</v>
      </c>
      <c r="C264" s="2" t="s">
        <v>1190</v>
      </c>
      <c r="D264" s="8">
        <v>1146000</v>
      </c>
      <c r="E264" s="8">
        <v>5000000</v>
      </c>
      <c r="F264" s="2" t="s">
        <v>536</v>
      </c>
      <c r="G264" s="11">
        <f>SUMIF(B$2:B264,B264,D$2:D264)-SUMIF(B$2:B264,B264,E$2:E264)</f>
        <v>-1466000</v>
      </c>
      <c r="H264" s="3"/>
    </row>
    <row r="265" spans="1:8" ht="15" hidden="1" customHeight="1" x14ac:dyDescent="0.25">
      <c r="A265" s="4">
        <v>42373</v>
      </c>
      <c r="B265" s="3" t="s">
        <v>1251</v>
      </c>
      <c r="C265" s="2"/>
      <c r="D265" s="8">
        <v>47650000</v>
      </c>
      <c r="E265" s="8">
        <v>47650000</v>
      </c>
      <c r="F265" s="2" t="s">
        <v>1252</v>
      </c>
      <c r="G265" s="11">
        <f>SUMIF(B$2:B265,B265,D$2:D265)-SUMIF(B$2:B265,B265,E$2:E265)</f>
        <v>0</v>
      </c>
      <c r="H265" s="3"/>
    </row>
    <row r="266" spans="1:8" ht="15" hidden="1" customHeight="1" x14ac:dyDescent="0.25">
      <c r="A266" s="4">
        <v>42373</v>
      </c>
      <c r="B266" s="3" t="s">
        <v>1233</v>
      </c>
      <c r="C266" s="2"/>
      <c r="D266" s="8">
        <v>0</v>
      </c>
      <c r="E266" s="8">
        <v>0</v>
      </c>
      <c r="F266" s="2"/>
      <c r="G266" s="11">
        <f>SUMIF(B$2:B266,B266,D$2:D266)-SUMIF(B$2:B266,B266,E$2:E266)</f>
        <v>0</v>
      </c>
      <c r="H266" s="3"/>
    </row>
    <row r="267" spans="1:8" ht="15" hidden="1" customHeight="1" x14ac:dyDescent="0.25">
      <c r="A267" s="4">
        <v>42373</v>
      </c>
      <c r="B267" s="3" t="s">
        <v>1234</v>
      </c>
      <c r="C267" s="2"/>
      <c r="D267" s="8">
        <v>0</v>
      </c>
      <c r="E267" s="8">
        <v>0</v>
      </c>
      <c r="F267" s="2"/>
      <c r="G267" s="11">
        <f>SUMIF(B$2:B267,B267,D$2:D267)-SUMIF(B$2:B267,B267,E$2:E267)</f>
        <v>0</v>
      </c>
      <c r="H267" s="3"/>
    </row>
    <row r="268" spans="1:8" ht="15" hidden="1" customHeight="1" x14ac:dyDescent="0.25">
      <c r="A268" s="4">
        <v>42373</v>
      </c>
      <c r="B268" s="3" t="s">
        <v>1235</v>
      </c>
      <c r="C268" s="2"/>
      <c r="D268" s="8">
        <v>0</v>
      </c>
      <c r="E268" s="8">
        <v>0</v>
      </c>
      <c r="F268" s="2"/>
      <c r="G268" s="11">
        <f>SUMIF(B$2:B268,B268,D$2:D268)-SUMIF(B$2:B268,B268,E$2:E268)</f>
        <v>0</v>
      </c>
      <c r="H268" s="3"/>
    </row>
    <row r="269" spans="1:8" ht="15" hidden="1" customHeight="1" x14ac:dyDescent="0.25">
      <c r="A269" s="4">
        <v>42373</v>
      </c>
      <c r="B269" s="3" t="s">
        <v>1236</v>
      </c>
      <c r="C269" s="2"/>
      <c r="D269" s="8">
        <v>0</v>
      </c>
      <c r="E269" s="8">
        <v>0</v>
      </c>
      <c r="F269" s="2"/>
      <c r="G269" s="11">
        <f>SUMIF(B$2:B269,B269,D$2:D269)-SUMIF(B$2:B269,B269,E$2:E269)</f>
        <v>0</v>
      </c>
      <c r="H269" s="3"/>
    </row>
    <row r="270" spans="1:8" ht="15" hidden="1" customHeight="1" x14ac:dyDescent="0.25">
      <c r="A270" s="4">
        <v>42373</v>
      </c>
      <c r="B270" s="3" t="s">
        <v>58</v>
      </c>
      <c r="C270" s="2"/>
      <c r="D270" s="8">
        <v>0</v>
      </c>
      <c r="E270" s="8">
        <v>0</v>
      </c>
      <c r="F270" s="2"/>
      <c r="G270" s="11">
        <f>SUMIF(B$2:B270,B270,D$2:D270)-SUMIF(B$2:B270,B270,E$2:E270)</f>
        <v>0</v>
      </c>
      <c r="H270" s="3"/>
    </row>
    <row r="271" spans="1:8" ht="15" hidden="1" customHeight="1" x14ac:dyDescent="0.25">
      <c r="A271" s="4">
        <v>42373</v>
      </c>
      <c r="B271" s="3" t="s">
        <v>59</v>
      </c>
      <c r="C271" s="2"/>
      <c r="D271" s="8">
        <v>0</v>
      </c>
      <c r="E271" s="8">
        <v>1580500</v>
      </c>
      <c r="F271" s="2" t="s">
        <v>1214</v>
      </c>
      <c r="G271" s="11">
        <f>SUMIF(B$2:B271,B271,D$2:D271)-SUMIF(B$2:B271,B271,E$2:E271)</f>
        <v>-1271000</v>
      </c>
      <c r="H271" s="3"/>
    </row>
    <row r="272" spans="1:8" ht="15" hidden="1" customHeight="1" x14ac:dyDescent="0.25">
      <c r="A272" s="4">
        <v>42373</v>
      </c>
      <c r="B272" s="3" t="s">
        <v>60</v>
      </c>
      <c r="C272" s="2" t="s">
        <v>804</v>
      </c>
      <c r="D272" s="8">
        <v>464000</v>
      </c>
      <c r="E272" s="8">
        <v>270500</v>
      </c>
      <c r="F272" s="2" t="s">
        <v>590</v>
      </c>
      <c r="G272" s="11">
        <f>SUMIF(B$2:B272,B272,D$2:D272)-SUMIF(B$2:B272,B272,E$2:E272)</f>
        <v>464000</v>
      </c>
      <c r="H272" s="3"/>
    </row>
    <row r="273" spans="1:8" ht="15" hidden="1" customHeight="1" x14ac:dyDescent="0.25">
      <c r="A273" s="4">
        <v>42373</v>
      </c>
      <c r="B273" s="3" t="s">
        <v>61</v>
      </c>
      <c r="C273" s="2"/>
      <c r="D273" s="8">
        <v>0</v>
      </c>
      <c r="E273" s="8">
        <v>0</v>
      </c>
      <c r="F273" s="2"/>
      <c r="G273" s="11">
        <f>SUMIF(B$2:B273,B273,D$2:D273)-SUMIF(B$2:B273,B273,E$2:E273)</f>
        <v>1920000</v>
      </c>
      <c r="H273" s="3"/>
    </row>
    <row r="274" spans="1:8" ht="15" hidden="1" customHeight="1" x14ac:dyDescent="0.25">
      <c r="A274" s="4">
        <v>42374</v>
      </c>
      <c r="B274" s="3" t="s">
        <v>0</v>
      </c>
      <c r="C274" s="2"/>
      <c r="D274" s="8">
        <v>0</v>
      </c>
      <c r="E274" s="8">
        <v>0</v>
      </c>
      <c r="F274" s="2"/>
      <c r="G274" s="11">
        <f>SUMIF(B$2:B274,B274,D$2:D274)-SUMIF(B$2:B274,B274,E$2:E274)</f>
        <v>0</v>
      </c>
      <c r="H274" s="3"/>
    </row>
    <row r="275" spans="1:8" ht="15" hidden="1" customHeight="1" x14ac:dyDescent="0.25">
      <c r="A275" s="4">
        <v>42374</v>
      </c>
      <c r="B275" s="3" t="s">
        <v>1</v>
      </c>
      <c r="C275" s="2"/>
      <c r="D275" s="8">
        <v>0</v>
      </c>
      <c r="E275" s="8">
        <v>0</v>
      </c>
      <c r="F275" s="2"/>
      <c r="G275" s="11">
        <f>SUMIF(B$2:B275,B275,D$2:D275)-SUMIF(B$2:B275,B275,E$2:E275)</f>
        <v>0</v>
      </c>
      <c r="H275" s="3"/>
    </row>
    <row r="276" spans="1:8" ht="15" hidden="1" customHeight="1" x14ac:dyDescent="0.25">
      <c r="A276" s="4">
        <v>42374</v>
      </c>
      <c r="B276" s="3" t="s">
        <v>2</v>
      </c>
      <c r="C276" s="2"/>
      <c r="D276" s="8">
        <v>0</v>
      </c>
      <c r="E276" s="8">
        <v>0</v>
      </c>
      <c r="F276" s="2"/>
      <c r="G276" s="11">
        <f>SUMIF(B$2:B276,B276,D$2:D276)-SUMIF(B$2:B276,B276,E$2:E276)</f>
        <v>0</v>
      </c>
      <c r="H276" s="3"/>
    </row>
    <row r="277" spans="1:8" ht="15" hidden="1" customHeight="1" x14ac:dyDescent="0.25">
      <c r="A277" s="4">
        <v>42374</v>
      </c>
      <c r="B277" s="3" t="s">
        <v>3</v>
      </c>
      <c r="C277" s="2" t="s">
        <v>73</v>
      </c>
      <c r="D277" s="8">
        <v>2706000</v>
      </c>
      <c r="E277" s="8">
        <v>3000000</v>
      </c>
      <c r="F277" s="2"/>
      <c r="G277" s="11">
        <f>SUMIF(B$2:B277,B277,D$2:D277)-SUMIF(B$2:B277,B277,E$2:E277)</f>
        <v>141000</v>
      </c>
      <c r="H277" s="3"/>
    </row>
    <row r="278" spans="1:8" ht="15" customHeight="1" x14ac:dyDescent="0.25">
      <c r="A278" s="4">
        <v>42374</v>
      </c>
      <c r="B278" s="3" t="s">
        <v>4</v>
      </c>
      <c r="C278" s="2" t="s">
        <v>99</v>
      </c>
      <c r="D278" s="8">
        <v>5675000</v>
      </c>
      <c r="E278" s="8">
        <v>0</v>
      </c>
      <c r="F278" s="2"/>
      <c r="G278" s="11">
        <f>SUMIF(B$2:B278,B278,D$2:D278)-SUMIF(B$2:B278,B278,E$2:E278)</f>
        <v>5835000</v>
      </c>
      <c r="H278" s="3"/>
    </row>
    <row r="279" spans="1:8" ht="15" hidden="1" customHeight="1" x14ac:dyDescent="0.25">
      <c r="A279" s="4">
        <v>42374</v>
      </c>
      <c r="B279" s="3" t="s">
        <v>5</v>
      </c>
      <c r="C279" s="2" t="s">
        <v>139</v>
      </c>
      <c r="D279" s="8">
        <v>7750000</v>
      </c>
      <c r="E279" s="8">
        <v>12925500</v>
      </c>
      <c r="F279" s="2"/>
      <c r="G279" s="11">
        <f>SUMIF(B$2:B279,B279,D$2:D279)-SUMIF(B$2:B279,B279,E$2:E279)</f>
        <v>7750000</v>
      </c>
      <c r="H279" s="3"/>
    </row>
    <row r="280" spans="1:8" ht="15" hidden="1" customHeight="1" x14ac:dyDescent="0.25">
      <c r="A280" s="4">
        <v>42374</v>
      </c>
      <c r="B280" s="3" t="s">
        <v>6</v>
      </c>
      <c r="C280" s="2"/>
      <c r="D280" s="8">
        <v>4830000</v>
      </c>
      <c r="E280" s="8">
        <v>0</v>
      </c>
      <c r="F280" s="2"/>
      <c r="G280" s="11">
        <f>SUMIF(B$2:B280,B280,D$2:D280)-SUMIF(B$2:B280,B280,E$2:E280)</f>
        <v>4830000</v>
      </c>
      <c r="H280" s="3"/>
    </row>
    <row r="281" spans="1:8" ht="15" hidden="1" customHeight="1" x14ac:dyDescent="0.25">
      <c r="A281" s="4">
        <v>42374</v>
      </c>
      <c r="B281" s="3" t="s">
        <v>7</v>
      </c>
      <c r="C281" s="2" t="s">
        <v>210</v>
      </c>
      <c r="D281" s="8">
        <v>9640000</v>
      </c>
      <c r="E281" s="8">
        <v>21975000</v>
      </c>
      <c r="F281" s="2"/>
      <c r="G281" s="11">
        <f>SUMIF(B$2:B281,B281,D$2:D281)-SUMIF(B$2:B281,B281,E$2:E281)</f>
        <v>10585000</v>
      </c>
      <c r="H281" s="3"/>
    </row>
    <row r="282" spans="1:8" ht="15" hidden="1" customHeight="1" x14ac:dyDescent="0.25">
      <c r="A282" s="4">
        <v>42374</v>
      </c>
      <c r="B282" s="3" t="s">
        <v>8</v>
      </c>
      <c r="C282" s="2" t="s">
        <v>314</v>
      </c>
      <c r="D282" s="8">
        <v>1350000</v>
      </c>
      <c r="E282" s="8">
        <v>2575000</v>
      </c>
      <c r="F282" s="2" t="s">
        <v>135</v>
      </c>
      <c r="G282" s="11">
        <f>SUMIF(B$2:B282,B282,D$2:D282)-SUMIF(B$2:B282,B282,E$2:E282)</f>
        <v>1350000</v>
      </c>
      <c r="H282" s="3"/>
    </row>
    <row r="283" spans="1:8" ht="15" hidden="1" customHeight="1" x14ac:dyDescent="0.25">
      <c r="A283" s="4">
        <v>42374</v>
      </c>
      <c r="B283" s="3" t="s">
        <v>9</v>
      </c>
      <c r="C283" s="2" t="s">
        <v>330</v>
      </c>
      <c r="D283" s="8">
        <v>4040000</v>
      </c>
      <c r="E283" s="8">
        <v>8500000</v>
      </c>
      <c r="F283" s="2" t="s">
        <v>135</v>
      </c>
      <c r="G283" s="11">
        <f>SUMIF(B$2:B283,B283,D$2:D283)-SUMIF(B$2:B283,B283,E$2:E283)</f>
        <v>4120000</v>
      </c>
      <c r="H283" s="3"/>
    </row>
    <row r="284" spans="1:8" ht="15" hidden="1" customHeight="1" x14ac:dyDescent="0.25">
      <c r="A284" s="4">
        <v>42374</v>
      </c>
      <c r="B284" s="3" t="s">
        <v>10</v>
      </c>
      <c r="C284" s="2" t="s">
        <v>354</v>
      </c>
      <c r="D284" s="8">
        <v>4120000</v>
      </c>
      <c r="E284" s="8">
        <v>1680000</v>
      </c>
      <c r="F284" s="2" t="s">
        <v>102</v>
      </c>
      <c r="G284" s="11">
        <f>SUMIF(B$2:B284,B284,D$2:D284)-SUMIF(B$2:B284,B284,E$2:E284)</f>
        <v>4120000</v>
      </c>
      <c r="H284" s="3"/>
    </row>
    <row r="285" spans="1:8" ht="15" hidden="1" customHeight="1" x14ac:dyDescent="0.25">
      <c r="A285" s="4">
        <v>42374</v>
      </c>
      <c r="B285" s="3" t="s">
        <v>11</v>
      </c>
      <c r="C285" s="2" t="s">
        <v>374</v>
      </c>
      <c r="D285" s="8">
        <v>3360000</v>
      </c>
      <c r="E285" s="8">
        <v>3800000</v>
      </c>
      <c r="F285" s="2" t="s">
        <v>104</v>
      </c>
      <c r="G285" s="11">
        <f>SUMIF(B$2:B285,B285,D$2:D285)-SUMIF(B$2:B285,B285,E$2:E285)</f>
        <v>3360000</v>
      </c>
      <c r="H285" s="3"/>
    </row>
    <row r="286" spans="1:8" ht="15" hidden="1" customHeight="1" x14ac:dyDescent="0.25">
      <c r="A286" s="4">
        <v>42374</v>
      </c>
      <c r="B286" s="3" t="s">
        <v>12</v>
      </c>
      <c r="C286" s="2" t="s">
        <v>387</v>
      </c>
      <c r="D286" s="8">
        <v>1034500</v>
      </c>
      <c r="E286" s="8">
        <v>0</v>
      </c>
      <c r="F286" s="2"/>
      <c r="G286" s="11">
        <f>SUMIF(B$2:B286,B286,D$2:D286)-SUMIF(B$2:B286,B286,E$2:E286)</f>
        <v>877000</v>
      </c>
      <c r="H286" s="3"/>
    </row>
    <row r="287" spans="1:8" ht="15" hidden="1" customHeight="1" x14ac:dyDescent="0.25">
      <c r="A287" s="4">
        <v>42374</v>
      </c>
      <c r="B287" s="3" t="s">
        <v>13</v>
      </c>
      <c r="C287" s="2" t="s">
        <v>415</v>
      </c>
      <c r="D287" s="8">
        <v>2421500</v>
      </c>
      <c r="E287" s="8">
        <v>0</v>
      </c>
      <c r="F287" s="2"/>
      <c r="G287" s="11">
        <f>SUMIF(B$2:B287,B287,D$2:D287)-SUMIF(B$2:B287,B287,E$2:E287)</f>
        <v>2120000</v>
      </c>
      <c r="H287" s="3"/>
    </row>
    <row r="288" spans="1:8" ht="15" hidden="1" customHeight="1" x14ac:dyDescent="0.25">
      <c r="A288" s="4">
        <v>42374</v>
      </c>
      <c r="B288" s="3" t="s">
        <v>14</v>
      </c>
      <c r="C288" s="2"/>
      <c r="D288" s="8">
        <v>0</v>
      </c>
      <c r="E288" s="8">
        <v>0</v>
      </c>
      <c r="F288" s="2"/>
      <c r="G288" s="11">
        <f>SUMIF(B$2:B288,B288,D$2:D288)-SUMIF(B$2:B288,B288,E$2:E288)</f>
        <v>-870000</v>
      </c>
      <c r="H288" s="3"/>
    </row>
    <row r="289" spans="1:8" ht="15" hidden="1" customHeight="1" x14ac:dyDescent="0.25">
      <c r="A289" s="4">
        <v>42374</v>
      </c>
      <c r="B289" s="3" t="s">
        <v>15</v>
      </c>
      <c r="C289" s="2"/>
      <c r="D289" s="8">
        <v>4812000</v>
      </c>
      <c r="E289" s="8">
        <v>0</v>
      </c>
      <c r="F289" s="2"/>
      <c r="G289" s="11">
        <f>SUMIF(B$2:B289,B289,D$2:D289)-SUMIF(B$2:B289,B289,E$2:E289)</f>
        <v>13469000</v>
      </c>
      <c r="H289" s="3"/>
    </row>
    <row r="290" spans="1:8" ht="15" hidden="1" customHeight="1" x14ac:dyDescent="0.25">
      <c r="A290" s="4">
        <v>42374</v>
      </c>
      <c r="B290" s="3" t="s">
        <v>16</v>
      </c>
      <c r="C290" s="2"/>
      <c r="D290" s="8">
        <v>0</v>
      </c>
      <c r="E290" s="8">
        <v>0</v>
      </c>
      <c r="F290" s="2"/>
      <c r="G290" s="11">
        <f>SUMIF(B$2:B290,B290,D$2:D290)-SUMIF(B$2:B290,B290,E$2:E290)</f>
        <v>0</v>
      </c>
      <c r="H290" s="3"/>
    </row>
    <row r="291" spans="1:8" ht="15" hidden="1" customHeight="1" x14ac:dyDescent="0.25">
      <c r="A291" s="4">
        <v>42374</v>
      </c>
      <c r="B291" s="3" t="s">
        <v>17</v>
      </c>
      <c r="C291" s="2" t="s">
        <v>467</v>
      </c>
      <c r="D291" s="8">
        <v>2010500</v>
      </c>
      <c r="E291" s="8">
        <v>3245000</v>
      </c>
      <c r="F291" s="2" t="s">
        <v>466</v>
      </c>
      <c r="G291" s="11">
        <f>SUMIF(B$2:B291,B291,D$2:D291)-SUMIF(B$2:B291,B291,E$2:E291)</f>
        <v>-2818000</v>
      </c>
      <c r="H291" s="3"/>
    </row>
    <row r="292" spans="1:8" ht="15" hidden="1" customHeight="1" x14ac:dyDescent="0.25">
      <c r="A292" s="4">
        <v>42374</v>
      </c>
      <c r="B292" s="3" t="s">
        <v>18</v>
      </c>
      <c r="C292" s="2" t="s">
        <v>492</v>
      </c>
      <c r="D292" s="8">
        <v>0</v>
      </c>
      <c r="E292" s="8">
        <v>0</v>
      </c>
      <c r="F292" s="2"/>
      <c r="G292" s="11">
        <f>SUMIF(B$2:B292,B292,D$2:D292)-SUMIF(B$2:B292,B292,E$2:E292)</f>
        <v>2086500</v>
      </c>
      <c r="H292" s="3"/>
    </row>
    <row r="293" spans="1:8" ht="15" hidden="1" customHeight="1" x14ac:dyDescent="0.25">
      <c r="A293" s="4">
        <v>42374</v>
      </c>
      <c r="B293" s="3" t="s">
        <v>19</v>
      </c>
      <c r="C293" s="2"/>
      <c r="D293" s="8">
        <v>0</v>
      </c>
      <c r="E293" s="8">
        <v>0</v>
      </c>
      <c r="F293" s="2"/>
      <c r="G293" s="11">
        <f>SUMIF(B$2:B293,B293,D$2:D293)-SUMIF(B$2:B293,B293,E$2:E293)</f>
        <v>0</v>
      </c>
      <c r="H293" s="3"/>
    </row>
    <row r="294" spans="1:8" ht="15" hidden="1" customHeight="1" x14ac:dyDescent="0.25">
      <c r="A294" s="4">
        <v>42374</v>
      </c>
      <c r="B294" s="3" t="s">
        <v>20</v>
      </c>
      <c r="C294" s="2"/>
      <c r="D294" s="8">
        <v>6282000</v>
      </c>
      <c r="E294" s="8">
        <v>0</v>
      </c>
      <c r="F294" s="2"/>
      <c r="G294" s="11">
        <f>SUMIF(B$2:B294,B294,D$2:D294)-SUMIF(B$2:B294,B294,E$2:E294)</f>
        <v>6282000</v>
      </c>
      <c r="H294" s="3"/>
    </row>
    <row r="295" spans="1:8" ht="15" hidden="1" customHeight="1" x14ac:dyDescent="0.25">
      <c r="A295" s="4">
        <v>42374</v>
      </c>
      <c r="B295" s="3" t="s">
        <v>21</v>
      </c>
      <c r="C295" s="2"/>
      <c r="D295" s="8">
        <v>1739500</v>
      </c>
      <c r="E295" s="8">
        <v>3000000</v>
      </c>
      <c r="F295" s="2" t="s">
        <v>565</v>
      </c>
      <c r="G295" s="11">
        <f>SUMIF(B$2:B295,B295,D$2:D295)-SUMIF(B$2:B295,B295,E$2:E295)</f>
        <v>-487500</v>
      </c>
      <c r="H295" s="3"/>
    </row>
    <row r="296" spans="1:8" ht="15" hidden="1" customHeight="1" x14ac:dyDescent="0.25">
      <c r="A296" s="4">
        <v>42374</v>
      </c>
      <c r="B296" s="3" t="s">
        <v>22</v>
      </c>
      <c r="C296" s="2"/>
      <c r="D296" s="8">
        <v>0</v>
      </c>
      <c r="E296" s="8">
        <v>0</v>
      </c>
      <c r="F296" s="2"/>
      <c r="G296" s="11">
        <f>SUMIF(B$2:B296,B296,D$2:D296)-SUMIF(B$2:B296,B296,E$2:E296)</f>
        <v>266000</v>
      </c>
      <c r="H296" s="3"/>
    </row>
    <row r="297" spans="1:8" ht="15" hidden="1" customHeight="1" x14ac:dyDescent="0.25">
      <c r="A297" s="4">
        <v>42374</v>
      </c>
      <c r="B297" s="3" t="s">
        <v>23</v>
      </c>
      <c r="C297" s="2" t="s">
        <v>595</v>
      </c>
      <c r="D297" s="8">
        <v>154500</v>
      </c>
      <c r="E297" s="8">
        <v>0</v>
      </c>
      <c r="F297" s="2"/>
      <c r="G297" s="11">
        <f>SUMIF(B$2:B297,B297,D$2:D297)-SUMIF(B$2:B297,B297,E$2:E297)</f>
        <v>-2215500</v>
      </c>
      <c r="H297" s="3"/>
    </row>
    <row r="298" spans="1:8" ht="15" hidden="1" customHeight="1" x14ac:dyDescent="0.25">
      <c r="A298" s="4">
        <v>42374</v>
      </c>
      <c r="B298" s="3" t="s">
        <v>24</v>
      </c>
      <c r="C298" s="2" t="s">
        <v>616</v>
      </c>
      <c r="D298" s="8">
        <v>77500</v>
      </c>
      <c r="E298" s="8">
        <v>3220000</v>
      </c>
      <c r="F298" s="2" t="s">
        <v>615</v>
      </c>
      <c r="G298" s="11">
        <f>SUMIF(B$2:B298,B298,D$2:D298)-SUMIF(B$2:B298,B298,E$2:E298)</f>
        <v>-1635000</v>
      </c>
      <c r="H298" s="3"/>
    </row>
    <row r="299" spans="1:8" ht="15" hidden="1" customHeight="1" x14ac:dyDescent="0.25">
      <c r="A299" s="4">
        <v>42374</v>
      </c>
      <c r="B299" s="3" t="s">
        <v>25</v>
      </c>
      <c r="C299" s="2" t="s">
        <v>630</v>
      </c>
      <c r="D299" s="8">
        <v>967000</v>
      </c>
      <c r="E299" s="8">
        <v>3268500</v>
      </c>
      <c r="F299" s="2" t="s">
        <v>438</v>
      </c>
      <c r="G299" s="11">
        <f>SUMIF(B$2:B299,B299,D$2:D299)-SUMIF(B$2:B299,B299,E$2:E299)</f>
        <v>-566000</v>
      </c>
      <c r="H299" s="3"/>
    </row>
    <row r="300" spans="1:8" ht="15" hidden="1" customHeight="1" x14ac:dyDescent="0.25">
      <c r="A300" s="4">
        <v>42374</v>
      </c>
      <c r="B300" s="3" t="s">
        <v>26</v>
      </c>
      <c r="C300" s="2"/>
      <c r="D300" s="8">
        <v>0</v>
      </c>
      <c r="E300" s="8">
        <v>0</v>
      </c>
      <c r="F300" s="2"/>
      <c r="G300" s="11">
        <f>SUMIF(B$2:B300,B300,D$2:D300)-SUMIF(B$2:B300,B300,E$2:E300)</f>
        <v>580000</v>
      </c>
      <c r="H300" s="3"/>
    </row>
    <row r="301" spans="1:8" ht="15" hidden="1" customHeight="1" x14ac:dyDescent="0.25">
      <c r="A301" s="4">
        <v>42374</v>
      </c>
      <c r="B301" s="3" t="s">
        <v>27</v>
      </c>
      <c r="C301" s="2" t="s">
        <v>674</v>
      </c>
      <c r="D301" s="8">
        <v>421000</v>
      </c>
      <c r="E301" s="8">
        <v>2000000</v>
      </c>
      <c r="F301" s="2" t="s">
        <v>676</v>
      </c>
      <c r="G301" s="11">
        <f>SUMIF(B$2:B301,B301,D$2:D301)-SUMIF(B$2:B301,B301,E$2:E301)</f>
        <v>-114500</v>
      </c>
      <c r="H301" s="3"/>
    </row>
    <row r="302" spans="1:8" ht="15" hidden="1" customHeight="1" x14ac:dyDescent="0.25">
      <c r="A302" s="4">
        <v>42374</v>
      </c>
      <c r="B302" s="3" t="s">
        <v>28</v>
      </c>
      <c r="C302" s="2"/>
      <c r="D302" s="8">
        <v>0</v>
      </c>
      <c r="E302" s="8">
        <v>0</v>
      </c>
      <c r="F302" s="2"/>
      <c r="G302" s="11">
        <f>SUMIF(B$2:B302,B302,D$2:D302)-SUMIF(B$2:B302,B302,E$2:E302)</f>
        <v>0</v>
      </c>
      <c r="H302" s="3"/>
    </row>
    <row r="303" spans="1:8" ht="15" hidden="1" customHeight="1" x14ac:dyDescent="0.25">
      <c r="A303" s="4">
        <v>42374</v>
      </c>
      <c r="B303" s="3" t="s">
        <v>29</v>
      </c>
      <c r="C303" s="2" t="s">
        <v>692</v>
      </c>
      <c r="D303" s="8">
        <v>3457000</v>
      </c>
      <c r="E303" s="8">
        <v>6895000</v>
      </c>
      <c r="F303" s="2" t="s">
        <v>715</v>
      </c>
      <c r="G303" s="11">
        <f>SUMIF(B$2:B303,B303,D$2:D303)-SUMIF(B$2:B303,B303,E$2:E303)</f>
        <v>-2111500</v>
      </c>
      <c r="H303" s="3"/>
    </row>
    <row r="304" spans="1:8" ht="15" hidden="1" customHeight="1" x14ac:dyDescent="0.25">
      <c r="A304" s="4">
        <v>42374</v>
      </c>
      <c r="B304" s="3" t="s">
        <v>30</v>
      </c>
      <c r="C304" s="2"/>
      <c r="D304" s="8">
        <v>0</v>
      </c>
      <c r="E304" s="8">
        <v>0</v>
      </c>
      <c r="F304" s="2"/>
      <c r="G304" s="11">
        <f>SUMIF(B$2:B304,B304,D$2:D304)-SUMIF(B$2:B304,B304,E$2:E304)</f>
        <v>0</v>
      </c>
      <c r="H304" s="3"/>
    </row>
    <row r="305" spans="1:8" ht="15" hidden="1" customHeight="1" x14ac:dyDescent="0.25">
      <c r="A305" s="4">
        <v>42374</v>
      </c>
      <c r="B305" s="3" t="s">
        <v>31</v>
      </c>
      <c r="C305" s="2" t="s">
        <v>737</v>
      </c>
      <c r="D305" s="8">
        <v>1778500</v>
      </c>
      <c r="E305" s="8">
        <v>0</v>
      </c>
      <c r="F305" s="2"/>
      <c r="G305" s="11">
        <f>SUMIF(B$2:B305,B305,D$2:D305)-SUMIF(B$2:B305,B305,E$2:E305)</f>
        <v>-1429500</v>
      </c>
      <c r="H305" s="3"/>
    </row>
    <row r="306" spans="1:8" ht="15" hidden="1" customHeight="1" x14ac:dyDescent="0.25">
      <c r="A306" s="4">
        <v>42374</v>
      </c>
      <c r="B306" s="3" t="s">
        <v>32</v>
      </c>
      <c r="C306" s="2"/>
      <c r="D306" s="8">
        <v>0</v>
      </c>
      <c r="E306" s="8">
        <v>0</v>
      </c>
      <c r="F306" s="2"/>
      <c r="G306" s="11">
        <f>SUMIF(B$2:B306,B306,D$2:D306)-SUMIF(B$2:B306,B306,E$2:E306)</f>
        <v>1507000</v>
      </c>
      <c r="H306" s="3"/>
    </row>
    <row r="307" spans="1:8" ht="15" hidden="1" customHeight="1" x14ac:dyDescent="0.25">
      <c r="A307" s="4">
        <v>42374</v>
      </c>
      <c r="B307" s="3" t="s">
        <v>33</v>
      </c>
      <c r="C307" s="2"/>
      <c r="D307" s="8">
        <v>0</v>
      </c>
      <c r="E307" s="8">
        <v>0</v>
      </c>
      <c r="F307" s="2"/>
      <c r="G307" s="11">
        <f>SUMIF(B$2:B307,B307,D$2:D307)-SUMIF(B$2:B307,B307,E$2:E307)</f>
        <v>0</v>
      </c>
      <c r="H307" s="3"/>
    </row>
    <row r="308" spans="1:8" ht="15" hidden="1" customHeight="1" x14ac:dyDescent="0.25">
      <c r="A308" s="4">
        <v>42374</v>
      </c>
      <c r="B308" s="3" t="s">
        <v>34</v>
      </c>
      <c r="C308" s="2" t="s">
        <v>751</v>
      </c>
      <c r="D308" s="8">
        <v>464500</v>
      </c>
      <c r="E308" s="8">
        <v>3499500</v>
      </c>
      <c r="F308" s="2" t="s">
        <v>759</v>
      </c>
      <c r="G308" s="11">
        <f>SUMIF(B$2:B308,B308,D$2:D308)-SUMIF(B$2:B308,B308,E$2:E308)</f>
        <v>-1917500</v>
      </c>
      <c r="H308" s="3"/>
    </row>
    <row r="309" spans="1:8" ht="15" hidden="1" customHeight="1" x14ac:dyDescent="0.25">
      <c r="A309" s="4">
        <v>42374</v>
      </c>
      <c r="B309" s="3" t="s">
        <v>35</v>
      </c>
      <c r="C309" s="2" t="s">
        <v>781</v>
      </c>
      <c r="D309" s="8">
        <v>2194500</v>
      </c>
      <c r="E309" s="8">
        <v>0</v>
      </c>
      <c r="F309" s="2"/>
      <c r="G309" s="11">
        <f>SUMIF(B$2:B309,B309,D$2:D309)-SUMIF(B$2:B309,B309,E$2:E309)</f>
        <v>7486000</v>
      </c>
      <c r="H309" s="3"/>
    </row>
    <row r="310" spans="1:8" ht="15" hidden="1" customHeight="1" x14ac:dyDescent="0.25">
      <c r="A310" s="4">
        <v>42374</v>
      </c>
      <c r="B310" s="3" t="s">
        <v>1230</v>
      </c>
      <c r="C310" s="2"/>
      <c r="D310" s="8">
        <v>0</v>
      </c>
      <c r="E310" s="8">
        <v>0</v>
      </c>
      <c r="F310" s="2"/>
      <c r="G310" s="11">
        <f>SUMIF(B$2:B310,B310,D$2:D310)-SUMIF(B$2:B310,B310,E$2:E310)</f>
        <v>0</v>
      </c>
      <c r="H310" s="3"/>
    </row>
    <row r="311" spans="1:8" ht="15" hidden="1" customHeight="1" x14ac:dyDescent="0.25">
      <c r="A311" s="4">
        <v>42374</v>
      </c>
      <c r="B311" s="3" t="s">
        <v>36</v>
      </c>
      <c r="C311" s="2"/>
      <c r="D311" s="8">
        <v>0</v>
      </c>
      <c r="E311" s="8">
        <v>0</v>
      </c>
      <c r="F311" s="2"/>
      <c r="G311" s="11">
        <f>SUMIF(B$2:B311,B311,D$2:D311)-SUMIF(B$2:B311,B311,E$2:E311)</f>
        <v>-2808000</v>
      </c>
      <c r="H311" s="3"/>
    </row>
    <row r="312" spans="1:8" ht="15" hidden="1" customHeight="1" x14ac:dyDescent="0.25">
      <c r="A312" s="4">
        <v>42374</v>
      </c>
      <c r="B312" s="3" t="s">
        <v>37</v>
      </c>
      <c r="C312" s="2"/>
      <c r="D312" s="8">
        <v>0</v>
      </c>
      <c r="E312" s="8">
        <v>1510000</v>
      </c>
      <c r="F312" s="2" t="s">
        <v>857</v>
      </c>
      <c r="G312" s="11">
        <f>SUMIF(B$2:B312,B312,D$2:D312)-SUMIF(B$2:B312,B312,E$2:E312)</f>
        <v>-737000</v>
      </c>
      <c r="H312" s="3"/>
    </row>
    <row r="313" spans="1:8" ht="15" hidden="1" customHeight="1" x14ac:dyDescent="0.25">
      <c r="A313" s="4">
        <v>42374</v>
      </c>
      <c r="B313" s="3" t="s">
        <v>38</v>
      </c>
      <c r="C313" s="2" t="s">
        <v>867</v>
      </c>
      <c r="D313" s="8">
        <v>1150500</v>
      </c>
      <c r="E313" s="8">
        <v>0</v>
      </c>
      <c r="F313" s="2"/>
      <c r="G313" s="11">
        <f>SUMIF(B$2:B313,B313,D$2:D313)-SUMIF(B$2:B313,B313,E$2:E313)</f>
        <v>955500</v>
      </c>
      <c r="H313" s="3"/>
    </row>
    <row r="314" spans="1:8" ht="15" hidden="1" customHeight="1" x14ac:dyDescent="0.25">
      <c r="A314" s="4">
        <v>42374</v>
      </c>
      <c r="B314" s="3" t="s">
        <v>39</v>
      </c>
      <c r="C314" s="2"/>
      <c r="D314" s="8">
        <v>0</v>
      </c>
      <c r="E314" s="8">
        <v>1600000</v>
      </c>
      <c r="F314" s="2" t="s">
        <v>529</v>
      </c>
      <c r="G314" s="11">
        <f>SUMIF(B$2:B314,B314,D$2:D314)-SUMIF(B$2:B314,B314,E$2:E314)</f>
        <v>-1600000</v>
      </c>
      <c r="H314" s="3"/>
    </row>
    <row r="315" spans="1:8" ht="15" hidden="1" customHeight="1" x14ac:dyDescent="0.25">
      <c r="A315" s="4">
        <v>42374</v>
      </c>
      <c r="B315" s="3" t="s">
        <v>40</v>
      </c>
      <c r="C315" s="2" t="s">
        <v>901</v>
      </c>
      <c r="D315" s="8">
        <v>387500</v>
      </c>
      <c r="E315" s="8">
        <v>1500000</v>
      </c>
      <c r="F315" s="2" t="s">
        <v>903</v>
      </c>
      <c r="G315" s="11">
        <f>SUMIF(B$2:B315,B315,D$2:D315)-SUMIF(B$2:B315,B315,E$2:E315)</f>
        <v>-1190500</v>
      </c>
      <c r="H315" s="3"/>
    </row>
    <row r="316" spans="1:8" ht="15" hidden="1" customHeight="1" x14ac:dyDescent="0.25">
      <c r="A316" s="4">
        <v>42374</v>
      </c>
      <c r="B316" s="3" t="s">
        <v>41</v>
      </c>
      <c r="C316" s="2" t="s">
        <v>924</v>
      </c>
      <c r="D316" s="8">
        <v>261000</v>
      </c>
      <c r="E316" s="8">
        <v>0</v>
      </c>
      <c r="F316" s="2"/>
      <c r="G316" s="11">
        <f>SUMIF(B$2:B316,B316,D$2:D316)-SUMIF(B$2:B316,B316,E$2:E316)</f>
        <v>-3021000</v>
      </c>
      <c r="H316" s="3"/>
    </row>
    <row r="317" spans="1:8" ht="15" hidden="1" customHeight="1" x14ac:dyDescent="0.25">
      <c r="A317" s="4">
        <v>42374</v>
      </c>
      <c r="B317" s="3" t="s">
        <v>42</v>
      </c>
      <c r="C317" s="2"/>
      <c r="D317" s="8">
        <v>0</v>
      </c>
      <c r="E317" s="8">
        <v>0</v>
      </c>
      <c r="F317" s="2"/>
      <c r="G317" s="11">
        <f>SUMIF(B$2:B317,B317,D$2:D317)-SUMIF(B$2:B317,B317,E$2:E317)</f>
        <v>266000</v>
      </c>
      <c r="H317" s="3"/>
    </row>
    <row r="318" spans="1:8" ht="15" hidden="1" customHeight="1" x14ac:dyDescent="0.25">
      <c r="A318" s="4">
        <v>42374</v>
      </c>
      <c r="B318" s="3" t="s">
        <v>43</v>
      </c>
      <c r="C318" s="2" t="s">
        <v>201</v>
      </c>
      <c r="D318" s="8">
        <v>335000</v>
      </c>
      <c r="E318" s="8">
        <v>360000</v>
      </c>
      <c r="F318" s="2"/>
      <c r="G318" s="11">
        <f>SUMIF(B$2:B318,B318,D$2:D318)-SUMIF(B$2:B318,B318,E$2:E318)</f>
        <v>335000</v>
      </c>
      <c r="H318" s="3"/>
    </row>
    <row r="319" spans="1:8" ht="15" hidden="1" customHeight="1" x14ac:dyDescent="0.25">
      <c r="A319" s="4">
        <v>42374</v>
      </c>
      <c r="B319" s="3" t="s">
        <v>44</v>
      </c>
      <c r="C319" s="2" t="s">
        <v>952</v>
      </c>
      <c r="D319" s="8">
        <v>1237000</v>
      </c>
      <c r="E319" s="8">
        <v>0</v>
      </c>
      <c r="F319" s="2"/>
      <c r="G319" s="11">
        <f>SUMIF(B$2:B319,B319,D$2:D319)-SUMIF(B$2:B319,B319,E$2:E319)</f>
        <v>-2069000</v>
      </c>
      <c r="H319" s="3"/>
    </row>
    <row r="320" spans="1:8" ht="15" hidden="1" customHeight="1" x14ac:dyDescent="0.25">
      <c r="A320" s="4">
        <v>42374</v>
      </c>
      <c r="B320" s="3" t="s">
        <v>45</v>
      </c>
      <c r="C320" s="2" t="s">
        <v>244</v>
      </c>
      <c r="D320" s="8">
        <v>870000</v>
      </c>
      <c r="E320" s="8">
        <v>1440000</v>
      </c>
      <c r="F320" s="2" t="s">
        <v>255</v>
      </c>
      <c r="G320" s="11">
        <f>SUMIF(B$2:B320,B320,D$2:D320)-SUMIF(B$2:B320,B320,E$2:E320)</f>
        <v>870000</v>
      </c>
      <c r="H320" s="3"/>
    </row>
    <row r="321" spans="1:8" ht="15" hidden="1" customHeight="1" x14ac:dyDescent="0.25">
      <c r="A321" s="4">
        <v>42374</v>
      </c>
      <c r="B321" s="3" t="s">
        <v>46</v>
      </c>
      <c r="C321" s="2" t="s">
        <v>976</v>
      </c>
      <c r="D321" s="8">
        <v>106500</v>
      </c>
      <c r="E321" s="8">
        <v>0</v>
      </c>
      <c r="F321" s="2"/>
      <c r="G321" s="11">
        <f>SUMIF(B$2:B321,B321,D$2:D321)-SUMIF(B$2:B321,B321,E$2:E321)</f>
        <v>-1422500</v>
      </c>
      <c r="H321" s="3"/>
    </row>
    <row r="322" spans="1:8" ht="15" hidden="1" customHeight="1" x14ac:dyDescent="0.25">
      <c r="A322" s="4">
        <v>42374</v>
      </c>
      <c r="B322" s="3" t="s">
        <v>47</v>
      </c>
      <c r="C322" s="2" t="s">
        <v>1001</v>
      </c>
      <c r="D322" s="8">
        <v>348000</v>
      </c>
      <c r="E322" s="8">
        <v>0</v>
      </c>
      <c r="F322" s="2"/>
      <c r="G322" s="11">
        <f>SUMIF(B$2:B322,B322,D$2:D322)-SUMIF(B$2:B322,B322,E$2:E322)</f>
        <v>-2004500</v>
      </c>
      <c r="H322" s="3"/>
    </row>
    <row r="323" spans="1:8" ht="15" hidden="1" customHeight="1" x14ac:dyDescent="0.25">
      <c r="A323" s="4">
        <v>42374</v>
      </c>
      <c r="B323" s="3" t="s">
        <v>48</v>
      </c>
      <c r="C323" s="2" t="s">
        <v>1032</v>
      </c>
      <c r="D323" s="8">
        <v>1623500</v>
      </c>
      <c r="E323" s="8">
        <v>1532500</v>
      </c>
      <c r="F323" s="2" t="s">
        <v>1035</v>
      </c>
      <c r="G323" s="11">
        <f>SUMIF(B$2:B323,B323,D$2:D323)-SUMIF(B$2:B323,B323,E$2:E323)</f>
        <v>-3586000</v>
      </c>
      <c r="H323" s="3"/>
    </row>
    <row r="324" spans="1:8" ht="15" hidden="1" customHeight="1" x14ac:dyDescent="0.25">
      <c r="A324" s="4">
        <v>42374</v>
      </c>
      <c r="B324" s="3" t="s">
        <v>49</v>
      </c>
      <c r="C324" s="2"/>
      <c r="D324" s="8">
        <v>0</v>
      </c>
      <c r="E324" s="8">
        <v>0</v>
      </c>
      <c r="F324" s="2"/>
      <c r="G324" s="11">
        <f>SUMIF(B$2:B324,B324,D$2:D324)-SUMIF(B$2:B324,B324,E$2:E324)</f>
        <v>-3000000</v>
      </c>
      <c r="H324" s="3"/>
    </row>
    <row r="325" spans="1:8" ht="15" hidden="1" customHeight="1" x14ac:dyDescent="0.25">
      <c r="A325" s="4">
        <v>42374</v>
      </c>
      <c r="B325" s="3" t="s">
        <v>50</v>
      </c>
      <c r="C325" s="2"/>
      <c r="D325" s="8">
        <v>0</v>
      </c>
      <c r="E325" s="8">
        <v>0</v>
      </c>
      <c r="F325" s="2"/>
      <c r="G325" s="11">
        <f>SUMIF(B$2:B325,B325,D$2:D325)-SUMIF(B$2:B325,B325,E$2:E325)</f>
        <v>0</v>
      </c>
      <c r="H325" s="3"/>
    </row>
    <row r="326" spans="1:8" ht="15" hidden="1" customHeight="1" x14ac:dyDescent="0.25">
      <c r="A326" s="4">
        <v>42374</v>
      </c>
      <c r="B326" s="3" t="s">
        <v>51</v>
      </c>
      <c r="C326" s="2"/>
      <c r="D326" s="8">
        <v>0</v>
      </c>
      <c r="E326" s="8">
        <v>0</v>
      </c>
      <c r="F326" s="2"/>
      <c r="G326" s="11">
        <f>SUMIF(B$2:B326,B326,D$2:D326)-SUMIF(B$2:B326,B326,E$2:E326)</f>
        <v>0</v>
      </c>
      <c r="H326" s="3"/>
    </row>
    <row r="327" spans="1:8" ht="15" hidden="1" customHeight="1" x14ac:dyDescent="0.25">
      <c r="A327" s="4">
        <v>42374</v>
      </c>
      <c r="B327" s="3" t="s">
        <v>52</v>
      </c>
      <c r="C327" s="2" t="s">
        <v>285</v>
      </c>
      <c r="D327" s="8">
        <v>0</v>
      </c>
      <c r="E327" s="8">
        <v>920000</v>
      </c>
      <c r="F327" s="2"/>
      <c r="G327" s="11">
        <f>SUMIF(B$2:B327,B327,D$2:D327)-SUMIF(B$2:B327,B327,E$2:E327)</f>
        <v>0</v>
      </c>
      <c r="H327" s="3"/>
    </row>
    <row r="328" spans="1:8" ht="15" hidden="1" customHeight="1" x14ac:dyDescent="0.25">
      <c r="A328" s="4">
        <v>42374</v>
      </c>
      <c r="B328" s="3" t="s">
        <v>53</v>
      </c>
      <c r="C328" s="2"/>
      <c r="D328" s="8">
        <v>0</v>
      </c>
      <c r="E328" s="8">
        <v>1500000</v>
      </c>
      <c r="F328" s="2" t="s">
        <v>1098</v>
      </c>
      <c r="G328" s="11">
        <f>SUMIF(B$2:B328,B328,D$2:D328)-SUMIF(B$2:B328,B328,E$2:E328)</f>
        <v>-2146500</v>
      </c>
      <c r="H328" s="3"/>
    </row>
    <row r="329" spans="1:8" ht="15" hidden="1" customHeight="1" x14ac:dyDescent="0.25">
      <c r="A329" s="4">
        <v>42374</v>
      </c>
      <c r="B329" s="3" t="s">
        <v>54</v>
      </c>
      <c r="C329" s="2" t="s">
        <v>1120</v>
      </c>
      <c r="D329" s="8">
        <v>1933500</v>
      </c>
      <c r="E329" s="8">
        <v>0</v>
      </c>
      <c r="F329" s="2"/>
      <c r="G329" s="11">
        <f>SUMIF(B$2:B329,B329,D$2:D329)-SUMIF(B$2:B329,B329,E$2:E329)</f>
        <v>-63000</v>
      </c>
      <c r="H329" s="3"/>
    </row>
    <row r="330" spans="1:8" ht="15" hidden="1" customHeight="1" x14ac:dyDescent="0.25">
      <c r="A330" s="4">
        <v>42374</v>
      </c>
      <c r="B330" s="3" t="s">
        <v>55</v>
      </c>
      <c r="C330" s="2" t="s">
        <v>1142</v>
      </c>
      <c r="D330" s="8">
        <v>4522500</v>
      </c>
      <c r="E330" s="8">
        <v>2340000</v>
      </c>
      <c r="F330" s="2" t="s">
        <v>303</v>
      </c>
      <c r="G330" s="11">
        <f>SUMIF(B$2:B330,B330,D$2:D330)-SUMIF(B$2:B330,B330,E$2:E330)</f>
        <v>-10661500</v>
      </c>
      <c r="H330" s="3"/>
    </row>
    <row r="331" spans="1:8" ht="15" hidden="1" customHeight="1" x14ac:dyDescent="0.25">
      <c r="A331" s="4">
        <v>42374</v>
      </c>
      <c r="B331" s="3" t="s">
        <v>56</v>
      </c>
      <c r="C331" s="2" t="s">
        <v>1167</v>
      </c>
      <c r="D331" s="8">
        <v>106500</v>
      </c>
      <c r="E331" s="8">
        <v>0</v>
      </c>
      <c r="F331" s="2"/>
      <c r="G331" s="11">
        <f>SUMIF(B$2:B331,B331,D$2:D331)-SUMIF(B$2:B331,B331,E$2:E331)</f>
        <v>-7221000</v>
      </c>
      <c r="H331" s="3"/>
    </row>
    <row r="332" spans="1:8" ht="15" hidden="1" customHeight="1" x14ac:dyDescent="0.25">
      <c r="A332" s="4">
        <v>42374</v>
      </c>
      <c r="B332" s="3" t="s">
        <v>57</v>
      </c>
      <c r="C332" s="2"/>
      <c r="D332" s="8">
        <v>0</v>
      </c>
      <c r="E332" s="8">
        <v>0</v>
      </c>
      <c r="F332" s="2"/>
      <c r="G332" s="11">
        <f>SUMIF(B$2:B332,B332,D$2:D332)-SUMIF(B$2:B332,B332,E$2:E332)</f>
        <v>-1466000</v>
      </c>
      <c r="H332" s="3"/>
    </row>
    <row r="333" spans="1:8" ht="15" hidden="1" customHeight="1" x14ac:dyDescent="0.25">
      <c r="A333" s="4">
        <v>42374</v>
      </c>
      <c r="B333" s="3" t="s">
        <v>1251</v>
      </c>
      <c r="C333" s="2"/>
      <c r="D333" s="8">
        <v>0</v>
      </c>
      <c r="E333" s="8">
        <v>0</v>
      </c>
      <c r="F333" s="2"/>
      <c r="G333" s="11">
        <f>SUMIF(B$2:B333,B333,D$2:D333)-SUMIF(B$2:B333,B333,E$2:E333)</f>
        <v>0</v>
      </c>
      <c r="H333" s="3"/>
    </row>
    <row r="334" spans="1:8" ht="15" hidden="1" customHeight="1" x14ac:dyDescent="0.25">
      <c r="A334" s="4">
        <v>42374</v>
      </c>
      <c r="B334" s="3" t="s">
        <v>1233</v>
      </c>
      <c r="C334" s="2"/>
      <c r="D334" s="8">
        <v>0</v>
      </c>
      <c r="E334" s="8">
        <v>0</v>
      </c>
      <c r="F334" s="2"/>
      <c r="G334" s="11">
        <f>SUMIF(B$2:B334,B334,D$2:D334)-SUMIF(B$2:B334,B334,E$2:E334)</f>
        <v>0</v>
      </c>
      <c r="H334" s="3"/>
    </row>
    <row r="335" spans="1:8" ht="15" hidden="1" customHeight="1" x14ac:dyDescent="0.25">
      <c r="A335" s="4">
        <v>42374</v>
      </c>
      <c r="B335" s="3" t="s">
        <v>1234</v>
      </c>
      <c r="C335" s="2"/>
      <c r="D335" s="8">
        <v>0</v>
      </c>
      <c r="E335" s="8">
        <v>0</v>
      </c>
      <c r="F335" s="2"/>
      <c r="G335" s="11">
        <f>SUMIF(B$2:B335,B335,D$2:D335)-SUMIF(B$2:B335,B335,E$2:E335)</f>
        <v>0</v>
      </c>
      <c r="H335" s="3"/>
    </row>
    <row r="336" spans="1:8" ht="15" hidden="1" customHeight="1" x14ac:dyDescent="0.25">
      <c r="A336" s="4">
        <v>42374</v>
      </c>
      <c r="B336" s="3" t="s">
        <v>1235</v>
      </c>
      <c r="C336" s="2" t="s">
        <v>1237</v>
      </c>
      <c r="D336" s="8">
        <v>811500</v>
      </c>
      <c r="E336" s="8">
        <v>0</v>
      </c>
      <c r="F336" s="2"/>
      <c r="G336" s="11">
        <f>SUMIF(B$2:B336,B336,D$2:D336)-SUMIF(B$2:B336,B336,E$2:E336)</f>
        <v>811500</v>
      </c>
      <c r="H336" s="3"/>
    </row>
    <row r="337" spans="1:8" ht="15" hidden="1" customHeight="1" x14ac:dyDescent="0.25">
      <c r="A337" s="4">
        <v>42374</v>
      </c>
      <c r="B337" s="3" t="s">
        <v>1236</v>
      </c>
      <c r="C337" s="2"/>
      <c r="D337" s="8">
        <v>0</v>
      </c>
      <c r="E337" s="8">
        <v>0</v>
      </c>
      <c r="F337" s="2"/>
      <c r="G337" s="11">
        <f>SUMIF(B$2:B337,B337,D$2:D337)-SUMIF(B$2:B337,B337,E$2:E337)</f>
        <v>0</v>
      </c>
      <c r="H337" s="3"/>
    </row>
    <row r="338" spans="1:8" ht="15" hidden="1" customHeight="1" x14ac:dyDescent="0.25">
      <c r="A338" s="4">
        <v>42374</v>
      </c>
      <c r="B338" s="3" t="s">
        <v>58</v>
      </c>
      <c r="C338" s="2"/>
      <c r="D338" s="8">
        <v>0</v>
      </c>
      <c r="E338" s="8">
        <v>0</v>
      </c>
      <c r="F338" s="2"/>
      <c r="G338" s="11">
        <f>SUMIF(B$2:B338,B338,D$2:D338)-SUMIF(B$2:B338,B338,E$2:E338)</f>
        <v>0</v>
      </c>
      <c r="H338" s="3"/>
    </row>
    <row r="339" spans="1:8" ht="15" hidden="1" customHeight="1" x14ac:dyDescent="0.25">
      <c r="A339" s="4">
        <v>42374</v>
      </c>
      <c r="B339" s="3" t="s">
        <v>59</v>
      </c>
      <c r="C339" s="2" t="s">
        <v>1215</v>
      </c>
      <c r="D339" s="8">
        <v>541500</v>
      </c>
      <c r="E339" s="8">
        <v>0</v>
      </c>
      <c r="F339" s="2"/>
      <c r="G339" s="11">
        <f>SUMIF(B$2:B339,B339,D$2:D339)-SUMIF(B$2:B339,B339,E$2:E339)</f>
        <v>-729500</v>
      </c>
      <c r="H339" s="3"/>
    </row>
    <row r="340" spans="1:8" ht="15" hidden="1" customHeight="1" x14ac:dyDescent="0.25">
      <c r="A340" s="4">
        <v>42374</v>
      </c>
      <c r="B340" s="3" t="s">
        <v>60</v>
      </c>
      <c r="C340" s="2" t="s">
        <v>805</v>
      </c>
      <c r="D340" s="8">
        <v>614000</v>
      </c>
      <c r="E340" s="8">
        <v>464000</v>
      </c>
      <c r="F340" s="2" t="s">
        <v>590</v>
      </c>
      <c r="G340" s="11">
        <f>SUMIF(B$2:B340,B340,D$2:D340)-SUMIF(B$2:B340,B340,E$2:E340)</f>
        <v>614000</v>
      </c>
      <c r="H340" s="3"/>
    </row>
    <row r="341" spans="1:8" ht="15" hidden="1" customHeight="1" x14ac:dyDescent="0.25">
      <c r="A341" s="4">
        <v>42374</v>
      </c>
      <c r="B341" s="3" t="s">
        <v>61</v>
      </c>
      <c r="C341" s="2"/>
      <c r="D341" s="8">
        <v>0</v>
      </c>
      <c r="E341" s="8">
        <v>0</v>
      </c>
      <c r="F341" s="2"/>
      <c r="G341" s="11">
        <f>SUMIF(B$2:B341,B341,D$2:D341)-SUMIF(B$2:B341,B341,E$2:E341)</f>
        <v>1920000</v>
      </c>
      <c r="H341" s="3"/>
    </row>
    <row r="342" spans="1:8" ht="15" hidden="1" customHeight="1" x14ac:dyDescent="0.25">
      <c r="A342" s="4">
        <v>42375</v>
      </c>
      <c r="B342" s="3" t="s">
        <v>0</v>
      </c>
      <c r="C342" s="2"/>
      <c r="D342" s="8">
        <v>0</v>
      </c>
      <c r="E342" s="8">
        <v>1194500</v>
      </c>
      <c r="F342" s="2"/>
      <c r="G342" s="11">
        <f>SUMIF(B$2:B342,B342,D$2:D342)-SUMIF(B$2:B342,B342,E$2:E342)</f>
        <v>-1194500</v>
      </c>
      <c r="H342" s="3"/>
    </row>
    <row r="343" spans="1:8" ht="15" hidden="1" customHeight="1" x14ac:dyDescent="0.25">
      <c r="A343" s="4">
        <v>42375</v>
      </c>
      <c r="B343" s="3" t="s">
        <v>1</v>
      </c>
      <c r="C343" s="2"/>
      <c r="D343" s="8">
        <v>0</v>
      </c>
      <c r="E343" s="8">
        <v>0</v>
      </c>
      <c r="F343" s="2"/>
      <c r="G343" s="11">
        <f>SUMIF(B$2:B343,B343,D$2:D343)-SUMIF(B$2:B343,B343,E$2:E343)</f>
        <v>0</v>
      </c>
      <c r="H343" s="3"/>
    </row>
    <row r="344" spans="1:8" ht="15" hidden="1" customHeight="1" x14ac:dyDescent="0.25">
      <c r="A344" s="4">
        <v>42375</v>
      </c>
      <c r="B344" s="3" t="s">
        <v>2</v>
      </c>
      <c r="C344" s="2"/>
      <c r="D344" s="8">
        <v>0</v>
      </c>
      <c r="E344" s="8">
        <v>0</v>
      </c>
      <c r="F344" s="2"/>
      <c r="G344" s="11">
        <f>SUMIF(B$2:B344,B344,D$2:D344)-SUMIF(B$2:B344,B344,E$2:E344)</f>
        <v>0</v>
      </c>
      <c r="H344" s="3"/>
    </row>
    <row r="345" spans="1:8" ht="15" hidden="1" customHeight="1" x14ac:dyDescent="0.25">
      <c r="A345" s="4">
        <v>42375</v>
      </c>
      <c r="B345" s="3" t="s">
        <v>3</v>
      </c>
      <c r="C345" s="2" t="s">
        <v>75</v>
      </c>
      <c r="D345" s="8">
        <v>1816000</v>
      </c>
      <c r="E345" s="8">
        <v>0</v>
      </c>
      <c r="F345" s="2"/>
      <c r="G345" s="11">
        <f>SUMIF(B$2:B345,B345,D$2:D345)-SUMIF(B$2:B345,B345,E$2:E345)</f>
        <v>1957000</v>
      </c>
      <c r="H345" s="3"/>
    </row>
    <row r="346" spans="1:8" ht="15" customHeight="1" x14ac:dyDescent="0.25">
      <c r="A346" s="4">
        <v>42375</v>
      </c>
      <c r="B346" s="3" t="s">
        <v>4</v>
      </c>
      <c r="C346" s="2" t="s">
        <v>100</v>
      </c>
      <c r="D346" s="8">
        <v>6310000</v>
      </c>
      <c r="E346" s="8">
        <v>5675000</v>
      </c>
      <c r="F346" s="2"/>
      <c r="G346" s="11">
        <f>SUMIF(B$2:B346,B346,D$2:D346)-SUMIF(B$2:B346,B346,E$2:E346)</f>
        <v>6470000</v>
      </c>
      <c r="H346" s="3"/>
    </row>
    <row r="347" spans="1:8" ht="15" hidden="1" customHeight="1" x14ac:dyDescent="0.25">
      <c r="A347" s="4">
        <v>42375</v>
      </c>
      <c r="B347" s="3" t="s">
        <v>5</v>
      </c>
      <c r="C347" s="2" t="s">
        <v>138</v>
      </c>
      <c r="D347" s="8">
        <v>9775000</v>
      </c>
      <c r="E347" s="8">
        <v>7750000</v>
      </c>
      <c r="F347" s="2"/>
      <c r="G347" s="11">
        <f>SUMIF(B$2:B347,B347,D$2:D347)-SUMIF(B$2:B347,B347,E$2:E347)</f>
        <v>9775000</v>
      </c>
      <c r="H347" s="3"/>
    </row>
    <row r="348" spans="1:8" ht="15" hidden="1" customHeight="1" x14ac:dyDescent="0.25">
      <c r="A348" s="4">
        <v>42375</v>
      </c>
      <c r="B348" s="3" t="s">
        <v>6</v>
      </c>
      <c r="C348" s="2" t="s">
        <v>178</v>
      </c>
      <c r="D348" s="8">
        <v>3600000</v>
      </c>
      <c r="E348" s="8">
        <v>4830000</v>
      </c>
      <c r="F348" s="2"/>
      <c r="G348" s="11">
        <f>SUMIF(B$2:B348,B348,D$2:D348)-SUMIF(B$2:B348,B348,E$2:E348)</f>
        <v>3600000</v>
      </c>
      <c r="H348" s="3"/>
    </row>
    <row r="349" spans="1:8" ht="15" hidden="1" customHeight="1" x14ac:dyDescent="0.25">
      <c r="A349" s="4">
        <v>42375</v>
      </c>
      <c r="B349" s="3" t="s">
        <v>7</v>
      </c>
      <c r="C349" s="2" t="s">
        <v>211</v>
      </c>
      <c r="D349" s="8">
        <v>31040000</v>
      </c>
      <c r="E349" s="8">
        <v>9375000</v>
      </c>
      <c r="F349" s="2"/>
      <c r="G349" s="11">
        <f>SUMIF(B$2:B349,B349,D$2:D349)-SUMIF(B$2:B349,B349,E$2:E349)</f>
        <v>32250000</v>
      </c>
      <c r="H349" s="3"/>
    </row>
    <row r="350" spans="1:8" ht="15" hidden="1" customHeight="1" x14ac:dyDescent="0.25">
      <c r="A350" s="4">
        <v>42375</v>
      </c>
      <c r="B350" s="3" t="s">
        <v>8</v>
      </c>
      <c r="C350" s="2" t="s">
        <v>315</v>
      </c>
      <c r="D350" s="8">
        <v>2750000</v>
      </c>
      <c r="E350" s="8">
        <v>1350000</v>
      </c>
      <c r="F350" s="2"/>
      <c r="G350" s="11">
        <f>SUMIF(B$2:B350,B350,D$2:D350)-SUMIF(B$2:B350,B350,E$2:E350)</f>
        <v>2750000</v>
      </c>
      <c r="H350" s="3"/>
    </row>
    <row r="351" spans="1:8" ht="15" hidden="1" customHeight="1" x14ac:dyDescent="0.25">
      <c r="A351" s="4">
        <v>42375</v>
      </c>
      <c r="B351" s="3" t="s">
        <v>9</v>
      </c>
      <c r="C351" s="2" t="s">
        <v>331</v>
      </c>
      <c r="D351" s="8">
        <v>5960000</v>
      </c>
      <c r="E351" s="8">
        <v>4120000</v>
      </c>
      <c r="F351" s="2"/>
      <c r="G351" s="11">
        <f>SUMIF(B$2:B351,B351,D$2:D351)-SUMIF(B$2:B351,B351,E$2:E351)</f>
        <v>5960000</v>
      </c>
      <c r="H351" s="3"/>
    </row>
    <row r="352" spans="1:8" ht="15" hidden="1" customHeight="1" x14ac:dyDescent="0.25">
      <c r="A352" s="4">
        <v>42375</v>
      </c>
      <c r="B352" s="3" t="s">
        <v>10</v>
      </c>
      <c r="C352" s="2" t="s">
        <v>355</v>
      </c>
      <c r="D352" s="8">
        <v>0</v>
      </c>
      <c r="E352" s="8">
        <v>4120000</v>
      </c>
      <c r="F352" s="2"/>
      <c r="G352" s="11">
        <f>SUMIF(B$2:B352,B352,D$2:D352)-SUMIF(B$2:B352,B352,E$2:E352)</f>
        <v>0</v>
      </c>
      <c r="H352" s="3"/>
    </row>
    <row r="353" spans="1:8" ht="15" hidden="1" customHeight="1" x14ac:dyDescent="0.25">
      <c r="A353" s="4">
        <v>42375</v>
      </c>
      <c r="B353" s="3" t="s">
        <v>11</v>
      </c>
      <c r="C353" s="2" t="s">
        <v>375</v>
      </c>
      <c r="D353" s="8">
        <v>1560000</v>
      </c>
      <c r="E353" s="8">
        <v>3440000</v>
      </c>
      <c r="F353" s="2"/>
      <c r="G353" s="11">
        <f>SUMIF(B$2:B353,B353,D$2:D353)-SUMIF(B$2:B353,B353,E$2:E353)</f>
        <v>1480000</v>
      </c>
      <c r="H353" s="3"/>
    </row>
    <row r="354" spans="1:8" ht="15" hidden="1" customHeight="1" x14ac:dyDescent="0.25">
      <c r="A354" s="4">
        <v>42375</v>
      </c>
      <c r="B354" s="3" t="s">
        <v>12</v>
      </c>
      <c r="C354" s="2" t="s">
        <v>388</v>
      </c>
      <c r="D354" s="8">
        <v>270500</v>
      </c>
      <c r="E354" s="8">
        <v>0</v>
      </c>
      <c r="F354" s="2"/>
      <c r="G354" s="11">
        <f>SUMIF(B$2:B354,B354,D$2:D354)-SUMIF(B$2:B354,B354,E$2:E354)</f>
        <v>1147500</v>
      </c>
      <c r="H354" s="3"/>
    </row>
    <row r="355" spans="1:8" ht="15" hidden="1" customHeight="1" x14ac:dyDescent="0.25">
      <c r="A355" s="4">
        <v>42375</v>
      </c>
      <c r="B355" s="3" t="s">
        <v>13</v>
      </c>
      <c r="C355" s="2" t="s">
        <v>416</v>
      </c>
      <c r="D355" s="8">
        <v>1968000</v>
      </c>
      <c r="E355" s="8">
        <v>2500000</v>
      </c>
      <c r="F355" s="2"/>
      <c r="G355" s="11">
        <f>SUMIF(B$2:B355,B355,D$2:D355)-SUMIF(B$2:B355,B355,E$2:E355)</f>
        <v>1588000</v>
      </c>
      <c r="H355" s="3"/>
    </row>
    <row r="356" spans="1:8" ht="15" hidden="1" customHeight="1" x14ac:dyDescent="0.25">
      <c r="A356" s="4">
        <v>42375</v>
      </c>
      <c r="B356" s="3" t="s">
        <v>14</v>
      </c>
      <c r="C356" s="2"/>
      <c r="D356" s="8">
        <v>0</v>
      </c>
      <c r="E356" s="8">
        <v>0</v>
      </c>
      <c r="F356" s="2"/>
      <c r="G356" s="11">
        <f>SUMIF(B$2:B356,B356,D$2:D356)-SUMIF(B$2:B356,B356,E$2:E356)</f>
        <v>-870000</v>
      </c>
      <c r="H356" s="3"/>
    </row>
    <row r="357" spans="1:8" ht="15" hidden="1" customHeight="1" x14ac:dyDescent="0.25">
      <c r="A357" s="4">
        <v>42375</v>
      </c>
      <c r="B357" s="3" t="s">
        <v>15</v>
      </c>
      <c r="C357" s="2"/>
      <c r="D357" s="8">
        <v>0</v>
      </c>
      <c r="E357" s="8">
        <v>0</v>
      </c>
      <c r="F357" s="2"/>
      <c r="G357" s="11">
        <f>SUMIF(B$2:B357,B357,D$2:D357)-SUMIF(B$2:B357,B357,E$2:E357)</f>
        <v>13469000</v>
      </c>
      <c r="H357" s="3"/>
    </row>
    <row r="358" spans="1:8" ht="15" hidden="1" customHeight="1" x14ac:dyDescent="0.25">
      <c r="A358" s="4">
        <v>42375</v>
      </c>
      <c r="B358" s="3" t="s">
        <v>16</v>
      </c>
      <c r="C358" s="2"/>
      <c r="D358" s="8">
        <v>0</v>
      </c>
      <c r="E358" s="8">
        <v>1220500</v>
      </c>
      <c r="F358" s="2"/>
      <c r="G358" s="11">
        <f>SUMIF(B$2:B358,B358,D$2:D358)-SUMIF(B$2:B358,B358,E$2:E358)</f>
        <v>-1220500</v>
      </c>
      <c r="H358" s="3"/>
    </row>
    <row r="359" spans="1:8" ht="15" hidden="1" customHeight="1" x14ac:dyDescent="0.25">
      <c r="A359" s="4">
        <v>42375</v>
      </c>
      <c r="B359" s="3" t="s">
        <v>17</v>
      </c>
      <c r="C359" s="2" t="s">
        <v>468</v>
      </c>
      <c r="D359" s="8">
        <v>2918500</v>
      </c>
      <c r="E359" s="8">
        <v>0</v>
      </c>
      <c r="F359" s="2"/>
      <c r="G359" s="11">
        <f>SUMIF(B$2:B359,B359,D$2:D359)-SUMIF(B$2:B359,B359,E$2:E359)</f>
        <v>100500</v>
      </c>
      <c r="H359" s="3"/>
    </row>
    <row r="360" spans="1:8" ht="15" hidden="1" customHeight="1" x14ac:dyDescent="0.25">
      <c r="A360" s="4">
        <v>42375</v>
      </c>
      <c r="B360" s="3" t="s">
        <v>18</v>
      </c>
      <c r="C360" s="2"/>
      <c r="D360" s="8">
        <v>2010000</v>
      </c>
      <c r="E360" s="8">
        <v>0</v>
      </c>
      <c r="F360" s="2"/>
      <c r="G360" s="11">
        <f>SUMIF(B$2:B360,B360,D$2:D360)-SUMIF(B$2:B360,B360,E$2:E360)</f>
        <v>4096500</v>
      </c>
      <c r="H360" s="3"/>
    </row>
    <row r="361" spans="1:8" ht="15" hidden="1" customHeight="1" x14ac:dyDescent="0.25">
      <c r="A361" s="4">
        <v>42375</v>
      </c>
      <c r="B361" s="3" t="s">
        <v>19</v>
      </c>
      <c r="C361" s="2"/>
      <c r="D361" s="8">
        <v>0</v>
      </c>
      <c r="E361" s="8">
        <v>0</v>
      </c>
      <c r="F361" s="2"/>
      <c r="G361" s="11">
        <f>SUMIF(B$2:B361,B361,D$2:D361)-SUMIF(B$2:B361,B361,E$2:E361)</f>
        <v>0</v>
      </c>
      <c r="H361" s="3"/>
    </row>
    <row r="362" spans="1:8" ht="15" hidden="1" customHeight="1" x14ac:dyDescent="0.25">
      <c r="A362" s="4">
        <v>42375</v>
      </c>
      <c r="B362" s="3" t="s">
        <v>20</v>
      </c>
      <c r="C362" s="2" t="s">
        <v>530</v>
      </c>
      <c r="D362" s="8">
        <v>1119000</v>
      </c>
      <c r="E362" s="8">
        <v>6282000</v>
      </c>
      <c r="F362" s="2"/>
      <c r="G362" s="11">
        <f>SUMIF(B$2:B362,B362,D$2:D362)-SUMIF(B$2:B362,B362,E$2:E362)</f>
        <v>1119000</v>
      </c>
      <c r="H362" s="3"/>
    </row>
    <row r="363" spans="1:8" ht="15" hidden="1" customHeight="1" x14ac:dyDescent="0.25">
      <c r="A363" s="4">
        <v>42375</v>
      </c>
      <c r="B363" s="3" t="s">
        <v>21</v>
      </c>
      <c r="C363" s="2" t="s">
        <v>566</v>
      </c>
      <c r="D363" s="8">
        <v>1077500</v>
      </c>
      <c r="E363" s="8">
        <v>0</v>
      </c>
      <c r="F363" s="2"/>
      <c r="G363" s="11">
        <f>SUMIF(B$2:B363,B363,D$2:D363)-SUMIF(B$2:B363,B363,E$2:E363)</f>
        <v>590000</v>
      </c>
      <c r="H363" s="3"/>
    </row>
    <row r="364" spans="1:8" ht="15" hidden="1" customHeight="1" x14ac:dyDescent="0.25">
      <c r="A364" s="4">
        <v>42375</v>
      </c>
      <c r="B364" s="3" t="s">
        <v>22</v>
      </c>
      <c r="C364" s="2"/>
      <c r="D364" s="8">
        <v>0</v>
      </c>
      <c r="E364" s="8">
        <v>0</v>
      </c>
      <c r="F364" s="2"/>
      <c r="G364" s="11">
        <f>SUMIF(B$2:B364,B364,D$2:D364)-SUMIF(B$2:B364,B364,E$2:E364)</f>
        <v>266000</v>
      </c>
      <c r="H364" s="3"/>
    </row>
    <row r="365" spans="1:8" ht="15" hidden="1" customHeight="1" x14ac:dyDescent="0.25">
      <c r="A365" s="4">
        <v>42375</v>
      </c>
      <c r="B365" s="3" t="s">
        <v>23</v>
      </c>
      <c r="C365" s="2" t="s">
        <v>596</v>
      </c>
      <c r="D365" s="8">
        <v>803500</v>
      </c>
      <c r="E365" s="8">
        <v>0</v>
      </c>
      <c r="F365" s="2"/>
      <c r="G365" s="11">
        <f>SUMIF(B$2:B365,B365,D$2:D365)-SUMIF(B$2:B365,B365,E$2:E365)</f>
        <v>-1412000</v>
      </c>
      <c r="H365" s="3"/>
    </row>
    <row r="366" spans="1:8" ht="15" hidden="1" customHeight="1" x14ac:dyDescent="0.25">
      <c r="A366" s="4">
        <v>42375</v>
      </c>
      <c r="B366" s="3" t="s">
        <v>24</v>
      </c>
      <c r="C366" s="2" t="s">
        <v>617</v>
      </c>
      <c r="D366" s="8">
        <v>918500</v>
      </c>
      <c r="E366" s="8">
        <v>0</v>
      </c>
      <c r="F366" s="2"/>
      <c r="G366" s="11">
        <f>SUMIF(B$2:B366,B366,D$2:D366)-SUMIF(B$2:B366,B366,E$2:E366)</f>
        <v>-716500</v>
      </c>
      <c r="H366" s="3"/>
    </row>
    <row r="367" spans="1:8" ht="15" hidden="1" customHeight="1" x14ac:dyDescent="0.25">
      <c r="A367" s="4">
        <v>42375</v>
      </c>
      <c r="B367" s="3" t="s">
        <v>25</v>
      </c>
      <c r="C367" s="2" t="s">
        <v>631</v>
      </c>
      <c r="D367" s="8">
        <v>3162000</v>
      </c>
      <c r="E367" s="8">
        <v>0</v>
      </c>
      <c r="F367" s="2"/>
      <c r="G367" s="11">
        <f>SUMIF(B$2:B367,B367,D$2:D367)-SUMIF(B$2:B367,B367,E$2:E367)</f>
        <v>2596000</v>
      </c>
      <c r="H367" s="3"/>
    </row>
    <row r="368" spans="1:8" ht="15" hidden="1" customHeight="1" x14ac:dyDescent="0.25">
      <c r="A368" s="4">
        <v>42375</v>
      </c>
      <c r="B368" s="3" t="s">
        <v>26</v>
      </c>
      <c r="C368" s="2"/>
      <c r="D368" s="8">
        <v>0</v>
      </c>
      <c r="E368" s="8">
        <v>3180000</v>
      </c>
      <c r="F368" s="2"/>
      <c r="G368" s="11">
        <f>SUMIF(B$2:B368,B368,D$2:D368)-SUMIF(B$2:B368,B368,E$2:E368)</f>
        <v>-2600000</v>
      </c>
      <c r="H368" s="3"/>
    </row>
    <row r="369" spans="1:8" ht="15" hidden="1" customHeight="1" x14ac:dyDescent="0.25">
      <c r="A369" s="4">
        <v>42375</v>
      </c>
      <c r="B369" s="3" t="s">
        <v>27</v>
      </c>
      <c r="C369" s="2" t="s">
        <v>675</v>
      </c>
      <c r="D369" s="8">
        <v>0</v>
      </c>
      <c r="E369" s="8">
        <v>0</v>
      </c>
      <c r="F369" s="2"/>
      <c r="G369" s="11">
        <f>SUMIF(B$2:B369,B369,D$2:D369)-SUMIF(B$2:B369,B369,E$2:E369)</f>
        <v>-114500</v>
      </c>
      <c r="H369" s="3"/>
    </row>
    <row r="370" spans="1:8" ht="15" hidden="1" customHeight="1" x14ac:dyDescent="0.25">
      <c r="A370" s="4">
        <v>42375</v>
      </c>
      <c r="B370" s="3" t="s">
        <v>28</v>
      </c>
      <c r="C370" s="2"/>
      <c r="D370" s="8">
        <v>0</v>
      </c>
      <c r="E370" s="8">
        <v>0</v>
      </c>
      <c r="F370" s="2"/>
      <c r="G370" s="11">
        <f>SUMIF(B$2:B370,B370,D$2:D370)-SUMIF(B$2:B370,B370,E$2:E370)</f>
        <v>0</v>
      </c>
      <c r="H370" s="3"/>
    </row>
    <row r="371" spans="1:8" ht="15" hidden="1" customHeight="1" x14ac:dyDescent="0.25">
      <c r="A371" s="4">
        <v>42375</v>
      </c>
      <c r="B371" s="3" t="s">
        <v>29</v>
      </c>
      <c r="C371" s="2" t="s">
        <v>693</v>
      </c>
      <c r="D371" s="8">
        <v>8462000</v>
      </c>
      <c r="E371" s="8">
        <v>3456000</v>
      </c>
      <c r="F371" s="2"/>
      <c r="G371" s="11">
        <f>SUMIF(B$2:B371,B371,D$2:D371)-SUMIF(B$2:B371,B371,E$2:E371)</f>
        <v>2894500</v>
      </c>
      <c r="H371" s="3"/>
    </row>
    <row r="372" spans="1:8" ht="15" hidden="1" customHeight="1" x14ac:dyDescent="0.25">
      <c r="A372" s="4">
        <v>42375</v>
      </c>
      <c r="B372" s="3" t="s">
        <v>30</v>
      </c>
      <c r="C372" s="2"/>
      <c r="D372" s="8">
        <v>0</v>
      </c>
      <c r="E372" s="8">
        <v>0</v>
      </c>
      <c r="F372" s="2"/>
      <c r="G372" s="11">
        <f>SUMIF(B$2:B372,B372,D$2:D372)-SUMIF(B$2:B372,B372,E$2:E372)</f>
        <v>0</v>
      </c>
      <c r="H372" s="3"/>
    </row>
    <row r="373" spans="1:8" ht="15" hidden="1" customHeight="1" x14ac:dyDescent="0.25">
      <c r="A373" s="4">
        <v>42375</v>
      </c>
      <c r="B373" s="3" t="s">
        <v>31</v>
      </c>
      <c r="C373" s="2" t="s">
        <v>738</v>
      </c>
      <c r="D373" s="8">
        <v>695500</v>
      </c>
      <c r="E373" s="8">
        <v>0</v>
      </c>
      <c r="F373" s="2"/>
      <c r="G373" s="11">
        <f>SUMIF(B$2:B373,B373,D$2:D373)-SUMIF(B$2:B373,B373,E$2:E373)</f>
        <v>-734000</v>
      </c>
      <c r="H373" s="3"/>
    </row>
    <row r="374" spans="1:8" ht="15" hidden="1" customHeight="1" x14ac:dyDescent="0.25">
      <c r="A374" s="4">
        <v>42375</v>
      </c>
      <c r="B374" s="3" t="s">
        <v>32</v>
      </c>
      <c r="C374" s="2"/>
      <c r="D374" s="8">
        <v>0</v>
      </c>
      <c r="E374" s="8">
        <v>0</v>
      </c>
      <c r="F374" s="2"/>
      <c r="G374" s="11">
        <f>SUMIF(B$2:B374,B374,D$2:D374)-SUMIF(B$2:B374,B374,E$2:E374)</f>
        <v>1507000</v>
      </c>
      <c r="H374" s="3"/>
    </row>
    <row r="375" spans="1:8" ht="15" hidden="1" customHeight="1" x14ac:dyDescent="0.25">
      <c r="A375" s="4">
        <v>42375</v>
      </c>
      <c r="B375" s="3" t="s">
        <v>33</v>
      </c>
      <c r="C375" s="2"/>
      <c r="D375" s="8">
        <v>0</v>
      </c>
      <c r="E375" s="8">
        <v>0</v>
      </c>
      <c r="F375" s="2"/>
      <c r="G375" s="11">
        <f>SUMIF(B$2:B375,B375,D$2:D375)-SUMIF(B$2:B375,B375,E$2:E375)</f>
        <v>0</v>
      </c>
      <c r="H375" s="3"/>
    </row>
    <row r="376" spans="1:8" ht="15" hidden="1" customHeight="1" x14ac:dyDescent="0.25">
      <c r="A376" s="4">
        <v>42375</v>
      </c>
      <c r="B376" s="3" t="s">
        <v>34</v>
      </c>
      <c r="C376" s="2" t="s">
        <v>752</v>
      </c>
      <c r="D376" s="8">
        <v>1393000</v>
      </c>
      <c r="E376" s="8">
        <v>0</v>
      </c>
      <c r="F376" s="2"/>
      <c r="G376" s="11">
        <f>SUMIF(B$2:B376,B376,D$2:D376)-SUMIF(B$2:B376,B376,E$2:E376)</f>
        <v>-524500</v>
      </c>
      <c r="H376" s="3"/>
    </row>
    <row r="377" spans="1:8" ht="15" hidden="1" customHeight="1" x14ac:dyDescent="0.25">
      <c r="A377" s="4">
        <v>42375</v>
      </c>
      <c r="B377" s="3" t="s">
        <v>35</v>
      </c>
      <c r="C377" s="2" t="s">
        <v>782</v>
      </c>
      <c r="D377" s="8">
        <v>2590500</v>
      </c>
      <c r="E377" s="8">
        <v>17498000</v>
      </c>
      <c r="F377" s="2"/>
      <c r="G377" s="11">
        <f>SUMIF(B$2:B377,B377,D$2:D377)-SUMIF(B$2:B377,B377,E$2:E377)</f>
        <v>-7421500</v>
      </c>
      <c r="H377" s="3"/>
    </row>
    <row r="378" spans="1:8" ht="15" hidden="1" customHeight="1" x14ac:dyDescent="0.25">
      <c r="A378" s="4">
        <v>42375</v>
      </c>
      <c r="B378" s="3" t="s">
        <v>1230</v>
      </c>
      <c r="C378" s="2"/>
      <c r="D378" s="8">
        <v>0</v>
      </c>
      <c r="E378" s="8">
        <v>0</v>
      </c>
      <c r="F378" s="2"/>
      <c r="G378" s="11">
        <f>SUMIF(B$2:B378,B378,D$2:D378)-SUMIF(B$2:B378,B378,E$2:E378)</f>
        <v>0</v>
      </c>
      <c r="H378" s="3"/>
    </row>
    <row r="379" spans="1:8" ht="15" hidden="1" customHeight="1" x14ac:dyDescent="0.25">
      <c r="A379" s="4">
        <v>42375</v>
      </c>
      <c r="B379" s="3" t="s">
        <v>36</v>
      </c>
      <c r="C379" s="2"/>
      <c r="D379" s="8">
        <v>0</v>
      </c>
      <c r="E379" s="8">
        <v>340000</v>
      </c>
      <c r="F379" s="2"/>
      <c r="G379" s="11">
        <f>SUMIF(B$2:B379,B379,D$2:D379)-SUMIF(B$2:B379,B379,E$2:E379)</f>
        <v>-3148000</v>
      </c>
      <c r="H379" s="3"/>
    </row>
    <row r="380" spans="1:8" ht="15" hidden="1" customHeight="1" x14ac:dyDescent="0.25">
      <c r="A380" s="4">
        <v>42375</v>
      </c>
      <c r="B380" s="3" t="s">
        <v>37</v>
      </c>
      <c r="C380" s="2" t="s">
        <v>841</v>
      </c>
      <c r="D380" s="8">
        <v>154500</v>
      </c>
      <c r="E380" s="8">
        <v>0</v>
      </c>
      <c r="F380" s="2"/>
      <c r="G380" s="11">
        <f>SUMIF(B$2:B380,B380,D$2:D380)-SUMIF(B$2:B380,B380,E$2:E380)</f>
        <v>-582500</v>
      </c>
      <c r="H380" s="3"/>
    </row>
    <row r="381" spans="1:8" ht="15" hidden="1" customHeight="1" x14ac:dyDescent="0.25">
      <c r="A381" s="4">
        <v>42375</v>
      </c>
      <c r="B381" s="3" t="s">
        <v>38</v>
      </c>
      <c r="C381" s="2" t="s">
        <v>868</v>
      </c>
      <c r="D381" s="8">
        <v>966500</v>
      </c>
      <c r="E381" s="8">
        <v>1300000</v>
      </c>
      <c r="F381" s="2" t="s">
        <v>873</v>
      </c>
      <c r="G381" s="11">
        <f>SUMIF(B$2:B381,B381,D$2:D381)-SUMIF(B$2:B381,B381,E$2:E381)</f>
        <v>622000</v>
      </c>
      <c r="H381" s="3"/>
    </row>
    <row r="382" spans="1:8" ht="15" hidden="1" customHeight="1" x14ac:dyDescent="0.25">
      <c r="A382" s="4">
        <v>42375</v>
      </c>
      <c r="B382" s="3" t="s">
        <v>39</v>
      </c>
      <c r="C382" s="2"/>
      <c r="D382" s="8">
        <v>0</v>
      </c>
      <c r="E382" s="8">
        <v>0</v>
      </c>
      <c r="F382" s="2"/>
      <c r="G382" s="11">
        <f>SUMIF(B$2:B382,B382,D$2:D382)-SUMIF(B$2:B382,B382,E$2:E382)</f>
        <v>-1600000</v>
      </c>
      <c r="H382" s="3"/>
    </row>
    <row r="383" spans="1:8" ht="15" hidden="1" customHeight="1" x14ac:dyDescent="0.25">
      <c r="A383" s="4">
        <v>42375</v>
      </c>
      <c r="B383" s="3" t="s">
        <v>40</v>
      </c>
      <c r="C383" s="2" t="s">
        <v>902</v>
      </c>
      <c r="D383" s="8">
        <v>1430000</v>
      </c>
      <c r="E383" s="8">
        <v>980000</v>
      </c>
      <c r="F383" s="2" t="s">
        <v>904</v>
      </c>
      <c r="G383" s="11">
        <f>SUMIF(B$2:B383,B383,D$2:D383)-SUMIF(B$2:B383,B383,E$2:E383)</f>
        <v>-740500</v>
      </c>
      <c r="H383" s="3"/>
    </row>
    <row r="384" spans="1:8" ht="15" hidden="1" customHeight="1" x14ac:dyDescent="0.25">
      <c r="A384" s="4">
        <v>42375</v>
      </c>
      <c r="B384" s="3" t="s">
        <v>41</v>
      </c>
      <c r="C384" s="2" t="s">
        <v>925</v>
      </c>
      <c r="D384" s="8">
        <v>338000</v>
      </c>
      <c r="E384" s="8">
        <v>0</v>
      </c>
      <c r="F384" s="2"/>
      <c r="G384" s="11">
        <f>SUMIF(B$2:B384,B384,D$2:D384)-SUMIF(B$2:B384,B384,E$2:E384)</f>
        <v>-2683000</v>
      </c>
      <c r="H384" s="3"/>
    </row>
    <row r="385" spans="1:8" ht="15" hidden="1" customHeight="1" x14ac:dyDescent="0.25">
      <c r="A385" s="4">
        <v>42375</v>
      </c>
      <c r="B385" s="3" t="s">
        <v>42</v>
      </c>
      <c r="C385" s="2"/>
      <c r="D385" s="8">
        <v>0</v>
      </c>
      <c r="E385" s="8">
        <v>0</v>
      </c>
      <c r="F385" s="2"/>
      <c r="G385" s="11">
        <f>SUMIF(B$2:B385,B385,D$2:D385)-SUMIF(B$2:B385,B385,E$2:E385)</f>
        <v>266000</v>
      </c>
      <c r="H385" s="3"/>
    </row>
    <row r="386" spans="1:8" ht="15" hidden="1" customHeight="1" x14ac:dyDescent="0.25">
      <c r="A386" s="4">
        <v>42375</v>
      </c>
      <c r="B386" s="3" t="s">
        <v>43</v>
      </c>
      <c r="C386" s="2" t="s">
        <v>202</v>
      </c>
      <c r="D386" s="8">
        <v>160000</v>
      </c>
      <c r="E386" s="8">
        <v>335000</v>
      </c>
      <c r="F386" s="2"/>
      <c r="G386" s="11">
        <f>SUMIF(B$2:B386,B386,D$2:D386)-SUMIF(B$2:B386,B386,E$2:E386)</f>
        <v>160000</v>
      </c>
      <c r="H386" s="3"/>
    </row>
    <row r="387" spans="1:8" ht="15" hidden="1" customHeight="1" x14ac:dyDescent="0.25">
      <c r="A387" s="4">
        <v>42375</v>
      </c>
      <c r="B387" s="3" t="s">
        <v>44</v>
      </c>
      <c r="C387" s="2" t="s">
        <v>953</v>
      </c>
      <c r="D387" s="8">
        <v>1314500</v>
      </c>
      <c r="E387" s="8">
        <v>4000000</v>
      </c>
      <c r="F387" s="2" t="s">
        <v>915</v>
      </c>
      <c r="G387" s="11">
        <f>SUMIF(B$2:B387,B387,D$2:D387)-SUMIF(B$2:B387,B387,E$2:E387)</f>
        <v>-4754500</v>
      </c>
      <c r="H387" s="3"/>
    </row>
    <row r="388" spans="1:8" ht="15" hidden="1" customHeight="1" x14ac:dyDescent="0.25">
      <c r="A388" s="4">
        <v>42375</v>
      </c>
      <c r="B388" s="3" t="s">
        <v>45</v>
      </c>
      <c r="C388" s="2" t="s">
        <v>245</v>
      </c>
      <c r="D388" s="8">
        <v>840000</v>
      </c>
      <c r="E388" s="8">
        <v>870000</v>
      </c>
      <c r="F388" s="2"/>
      <c r="G388" s="11">
        <f>SUMIF(B$2:B388,B388,D$2:D388)-SUMIF(B$2:B388,B388,E$2:E388)</f>
        <v>840000</v>
      </c>
      <c r="H388" s="3"/>
    </row>
    <row r="389" spans="1:8" ht="15" hidden="1" customHeight="1" x14ac:dyDescent="0.25">
      <c r="A389" s="4">
        <v>42375</v>
      </c>
      <c r="B389" s="3" t="s">
        <v>46</v>
      </c>
      <c r="C389" s="2" t="s">
        <v>977</v>
      </c>
      <c r="D389" s="8">
        <v>261500</v>
      </c>
      <c r="E389" s="8">
        <v>0</v>
      </c>
      <c r="F389" s="2"/>
      <c r="G389" s="11">
        <f>SUMIF(B$2:B389,B389,D$2:D389)-SUMIF(B$2:B389,B389,E$2:E389)</f>
        <v>-1161000</v>
      </c>
      <c r="H389" s="3"/>
    </row>
    <row r="390" spans="1:8" ht="15" hidden="1" customHeight="1" x14ac:dyDescent="0.25">
      <c r="A390" s="4">
        <v>42375</v>
      </c>
      <c r="B390" s="3" t="s">
        <v>47</v>
      </c>
      <c r="C390" s="2" t="s">
        <v>1002</v>
      </c>
      <c r="D390" s="8">
        <v>1082000</v>
      </c>
      <c r="E390" s="8">
        <v>0</v>
      </c>
      <c r="F390" s="2"/>
      <c r="G390" s="11">
        <f>SUMIF(B$2:B390,B390,D$2:D390)-SUMIF(B$2:B390,B390,E$2:E390)</f>
        <v>-922500</v>
      </c>
      <c r="H390" s="3"/>
    </row>
    <row r="391" spans="1:8" ht="15" hidden="1" customHeight="1" x14ac:dyDescent="0.25">
      <c r="A391" s="4">
        <v>42375</v>
      </c>
      <c r="B391" s="3" t="s">
        <v>48</v>
      </c>
      <c r="C391" s="2" t="s">
        <v>1033</v>
      </c>
      <c r="D391" s="8">
        <v>1150000</v>
      </c>
      <c r="E391" s="8">
        <v>0</v>
      </c>
      <c r="F391" s="2"/>
      <c r="G391" s="11">
        <f>SUMIF(B$2:B391,B391,D$2:D391)-SUMIF(B$2:B391,B391,E$2:E391)</f>
        <v>-2436000</v>
      </c>
      <c r="H391" s="3"/>
    </row>
    <row r="392" spans="1:8" ht="15" hidden="1" customHeight="1" x14ac:dyDescent="0.25">
      <c r="A392" s="4">
        <v>42375</v>
      </c>
      <c r="B392" s="3" t="s">
        <v>49</v>
      </c>
      <c r="C392" s="2"/>
      <c r="D392" s="8">
        <v>0</v>
      </c>
      <c r="E392" s="8">
        <v>0</v>
      </c>
      <c r="F392" s="2"/>
      <c r="G392" s="11">
        <f>SUMIF(B$2:B392,B392,D$2:D392)-SUMIF(B$2:B392,B392,E$2:E392)</f>
        <v>-3000000</v>
      </c>
      <c r="H392" s="3"/>
    </row>
    <row r="393" spans="1:8" ht="15" hidden="1" customHeight="1" x14ac:dyDescent="0.25">
      <c r="A393" s="4">
        <v>42375</v>
      </c>
      <c r="B393" s="3" t="s">
        <v>50</v>
      </c>
      <c r="C393" s="2"/>
      <c r="D393" s="8">
        <v>0</v>
      </c>
      <c r="E393" s="8">
        <v>0</v>
      </c>
      <c r="F393" s="2"/>
      <c r="G393" s="11">
        <f>SUMIF(B$2:B393,B393,D$2:D393)-SUMIF(B$2:B393,B393,E$2:E393)</f>
        <v>0</v>
      </c>
      <c r="H393" s="3"/>
    </row>
    <row r="394" spans="1:8" ht="15" hidden="1" customHeight="1" x14ac:dyDescent="0.25">
      <c r="A394" s="4">
        <v>42375</v>
      </c>
      <c r="B394" s="3" t="s">
        <v>51</v>
      </c>
      <c r="C394" s="2"/>
      <c r="D394" s="8">
        <v>0</v>
      </c>
      <c r="E394" s="8">
        <v>0</v>
      </c>
      <c r="F394" s="2"/>
      <c r="G394" s="11">
        <f>SUMIF(B$2:B394,B394,D$2:D394)-SUMIF(B$2:B394,B394,E$2:E394)</f>
        <v>0</v>
      </c>
      <c r="H394" s="3"/>
    </row>
    <row r="395" spans="1:8" ht="15" hidden="1" customHeight="1" x14ac:dyDescent="0.25">
      <c r="A395" s="4">
        <v>42375</v>
      </c>
      <c r="B395" s="3" t="s">
        <v>52</v>
      </c>
      <c r="C395" s="2"/>
      <c r="D395" s="8">
        <v>0</v>
      </c>
      <c r="E395" s="8">
        <v>0</v>
      </c>
      <c r="F395" s="2"/>
      <c r="G395" s="11">
        <f>SUMIF(B$2:B395,B395,D$2:D395)-SUMIF(B$2:B395,B395,E$2:E395)</f>
        <v>0</v>
      </c>
      <c r="H395" s="3"/>
    </row>
    <row r="396" spans="1:8" ht="15" hidden="1" customHeight="1" x14ac:dyDescent="0.25">
      <c r="A396" s="4">
        <v>42375</v>
      </c>
      <c r="B396" s="3" t="s">
        <v>53</v>
      </c>
      <c r="C396" s="2"/>
      <c r="D396" s="8">
        <v>0</v>
      </c>
      <c r="E396" s="8">
        <v>0</v>
      </c>
      <c r="F396" s="2"/>
      <c r="G396" s="11">
        <f>SUMIF(B$2:B396,B396,D$2:D396)-SUMIF(B$2:B396,B396,E$2:E396)</f>
        <v>-2146500</v>
      </c>
      <c r="H396" s="3"/>
    </row>
    <row r="397" spans="1:8" ht="15" hidden="1" customHeight="1" x14ac:dyDescent="0.25">
      <c r="A397" s="4">
        <v>42375</v>
      </c>
      <c r="B397" s="3" t="s">
        <v>54</v>
      </c>
      <c r="C397" s="2" t="s">
        <v>1121</v>
      </c>
      <c r="D397" s="8">
        <v>1777500</v>
      </c>
      <c r="E397" s="8">
        <v>0</v>
      </c>
      <c r="F397" s="2"/>
      <c r="G397" s="11">
        <f>SUMIF(B$2:B397,B397,D$2:D397)-SUMIF(B$2:B397,B397,E$2:E397)</f>
        <v>1714500</v>
      </c>
      <c r="H397" s="3"/>
    </row>
    <row r="398" spans="1:8" ht="15" hidden="1" customHeight="1" x14ac:dyDescent="0.25">
      <c r="A398" s="4">
        <v>42375</v>
      </c>
      <c r="B398" s="3" t="s">
        <v>55</v>
      </c>
      <c r="C398" s="2" t="s">
        <v>1143</v>
      </c>
      <c r="D398" s="8">
        <v>3654000</v>
      </c>
      <c r="E398" s="8">
        <v>4525000</v>
      </c>
      <c r="F398" s="2" t="s">
        <v>1136</v>
      </c>
      <c r="G398" s="11">
        <f>SUMIF(B$2:B398,B398,D$2:D398)-SUMIF(B$2:B398,B398,E$2:E398)</f>
        <v>-11532500</v>
      </c>
      <c r="H398" s="3"/>
    </row>
    <row r="399" spans="1:8" ht="15" hidden="1" customHeight="1" x14ac:dyDescent="0.25">
      <c r="A399" s="4">
        <v>42375</v>
      </c>
      <c r="B399" s="3" t="s">
        <v>56</v>
      </c>
      <c r="C399" s="2" t="s">
        <v>1168</v>
      </c>
      <c r="D399" s="8">
        <v>154500</v>
      </c>
      <c r="E399" s="8">
        <v>0</v>
      </c>
      <c r="F399" s="2"/>
      <c r="G399" s="11">
        <f>SUMIF(B$2:B399,B399,D$2:D399)-SUMIF(B$2:B399,B399,E$2:E399)</f>
        <v>-7066500</v>
      </c>
      <c r="H399" s="3"/>
    </row>
    <row r="400" spans="1:8" ht="15" hidden="1" customHeight="1" x14ac:dyDescent="0.25">
      <c r="A400" s="4">
        <v>42375</v>
      </c>
      <c r="B400" s="3" t="s">
        <v>57</v>
      </c>
      <c r="C400" s="2" t="s">
        <v>1191</v>
      </c>
      <c r="D400" s="8">
        <v>1672500</v>
      </c>
      <c r="E400" s="8">
        <v>0</v>
      </c>
      <c r="F400" s="2"/>
      <c r="G400" s="11">
        <f>SUMIF(B$2:B400,B400,D$2:D400)-SUMIF(B$2:B400,B400,E$2:E400)</f>
        <v>206500</v>
      </c>
      <c r="H400" s="3"/>
    </row>
    <row r="401" spans="1:8" ht="15" hidden="1" customHeight="1" x14ac:dyDescent="0.25">
      <c r="A401" s="4">
        <v>42375</v>
      </c>
      <c r="B401" s="3" t="s">
        <v>1251</v>
      </c>
      <c r="C401" s="2"/>
      <c r="D401" s="8">
        <v>0</v>
      </c>
      <c r="E401" s="8">
        <v>0</v>
      </c>
      <c r="F401" s="2"/>
      <c r="G401" s="11">
        <f>SUMIF(B$2:B401,B401,D$2:D401)-SUMIF(B$2:B401,B401,E$2:E401)</f>
        <v>0</v>
      </c>
      <c r="H401" s="3"/>
    </row>
    <row r="402" spans="1:8" ht="15" hidden="1" customHeight="1" x14ac:dyDescent="0.25">
      <c r="A402" s="4">
        <v>42375</v>
      </c>
      <c r="B402" s="3" t="s">
        <v>1233</v>
      </c>
      <c r="C402" s="2"/>
      <c r="D402" s="8">
        <v>0</v>
      </c>
      <c r="E402" s="8">
        <v>0</v>
      </c>
      <c r="F402" s="2"/>
      <c r="G402" s="11">
        <f>SUMIF(B$2:B402,B402,D$2:D402)-SUMIF(B$2:B402,B402,E$2:E402)</f>
        <v>0</v>
      </c>
      <c r="H402" s="3"/>
    </row>
    <row r="403" spans="1:8" ht="15" hidden="1" customHeight="1" x14ac:dyDescent="0.25">
      <c r="A403" s="4">
        <v>42375</v>
      </c>
      <c r="B403" s="3" t="s">
        <v>1234</v>
      </c>
      <c r="C403" s="2"/>
      <c r="D403" s="8">
        <v>0</v>
      </c>
      <c r="E403" s="8">
        <v>0</v>
      </c>
      <c r="F403" s="2"/>
      <c r="G403" s="11">
        <f>SUMIF(B$2:B403,B403,D$2:D403)-SUMIF(B$2:B403,B403,E$2:E403)</f>
        <v>0</v>
      </c>
      <c r="H403" s="3"/>
    </row>
    <row r="404" spans="1:8" ht="15" hidden="1" customHeight="1" x14ac:dyDescent="0.25">
      <c r="A404" s="4">
        <v>42375</v>
      </c>
      <c r="B404" s="3" t="s">
        <v>1235</v>
      </c>
      <c r="C404" s="2"/>
      <c r="D404" s="8">
        <v>2821500</v>
      </c>
      <c r="E404" s="8">
        <v>0</v>
      </c>
      <c r="F404" s="2"/>
      <c r="G404" s="11">
        <f>SUMIF(B$2:B404,B404,D$2:D404)-SUMIF(B$2:B404,B404,E$2:E404)</f>
        <v>3633000</v>
      </c>
      <c r="H404" s="3"/>
    </row>
    <row r="405" spans="1:8" ht="15" hidden="1" customHeight="1" x14ac:dyDescent="0.25">
      <c r="A405" s="4">
        <v>42375</v>
      </c>
      <c r="B405" s="3" t="s">
        <v>1236</v>
      </c>
      <c r="C405" s="2"/>
      <c r="D405" s="8">
        <v>0</v>
      </c>
      <c r="E405" s="8">
        <v>0</v>
      </c>
      <c r="F405" s="2"/>
      <c r="G405" s="11">
        <f>SUMIF(B$2:B405,B405,D$2:D405)-SUMIF(B$2:B405,B405,E$2:E405)</f>
        <v>0</v>
      </c>
      <c r="H405" s="3"/>
    </row>
    <row r="406" spans="1:8" ht="15" hidden="1" customHeight="1" x14ac:dyDescent="0.25">
      <c r="A406" s="4">
        <v>42375</v>
      </c>
      <c r="B406" s="3" t="s">
        <v>58</v>
      </c>
      <c r="C406" s="2"/>
      <c r="D406" s="8">
        <v>0</v>
      </c>
      <c r="E406" s="8">
        <v>0</v>
      </c>
      <c r="F406" s="2"/>
      <c r="G406" s="11">
        <f>SUMIF(B$2:B406,B406,D$2:D406)-SUMIF(B$2:B406,B406,E$2:E406)</f>
        <v>0</v>
      </c>
      <c r="H406" s="3"/>
    </row>
    <row r="407" spans="1:8" ht="15" hidden="1" customHeight="1" x14ac:dyDescent="0.25">
      <c r="A407" s="4">
        <v>42375</v>
      </c>
      <c r="B407" s="3" t="s">
        <v>59</v>
      </c>
      <c r="C407" s="2"/>
      <c r="D407" s="8">
        <v>0</v>
      </c>
      <c r="E407" s="8">
        <v>0</v>
      </c>
      <c r="F407" s="2"/>
      <c r="G407" s="11">
        <f>SUMIF(B$2:B407,B407,D$2:D407)-SUMIF(B$2:B407,B407,E$2:E407)</f>
        <v>-729500</v>
      </c>
      <c r="H407" s="3"/>
    </row>
    <row r="408" spans="1:8" ht="15" hidden="1" customHeight="1" x14ac:dyDescent="0.25">
      <c r="A408" s="4">
        <v>42375</v>
      </c>
      <c r="B408" s="3" t="s">
        <v>60</v>
      </c>
      <c r="C408" s="2" t="s">
        <v>806</v>
      </c>
      <c r="D408" s="8">
        <v>420500</v>
      </c>
      <c r="E408" s="8">
        <v>614000</v>
      </c>
      <c r="F408" s="2" t="s">
        <v>830</v>
      </c>
      <c r="G408" s="11">
        <f>SUMIF(B$2:B408,B408,D$2:D408)-SUMIF(B$2:B408,B408,E$2:E408)</f>
        <v>420500</v>
      </c>
      <c r="H408" s="3"/>
    </row>
    <row r="409" spans="1:8" ht="15" hidden="1" customHeight="1" x14ac:dyDescent="0.25">
      <c r="A409" s="4">
        <v>42375</v>
      </c>
      <c r="B409" s="3" t="s">
        <v>61</v>
      </c>
      <c r="C409" s="2"/>
      <c r="D409" s="8">
        <v>1605000</v>
      </c>
      <c r="E409" s="8">
        <v>0</v>
      </c>
      <c r="F409" s="2"/>
      <c r="G409" s="11">
        <f>SUMIF(B$2:B409,B409,D$2:D409)-SUMIF(B$2:B409,B409,E$2:E409)</f>
        <v>3525000</v>
      </c>
      <c r="H409" s="3"/>
    </row>
    <row r="410" spans="1:8" ht="15" hidden="1" customHeight="1" x14ac:dyDescent="0.25">
      <c r="A410" s="4">
        <v>42376</v>
      </c>
      <c r="B410" s="3" t="s">
        <v>0</v>
      </c>
      <c r="C410" s="2"/>
      <c r="D410" s="8">
        <v>0</v>
      </c>
      <c r="E410" s="8">
        <v>0</v>
      </c>
      <c r="F410" s="2" t="s">
        <v>371</v>
      </c>
      <c r="G410" s="11">
        <f>SUMIF(B$2:B410,B410,D$2:D410)-SUMIF(B$2:B410,B410,E$2:E410)</f>
        <v>-1194500</v>
      </c>
      <c r="H410" s="3"/>
    </row>
    <row r="411" spans="1:8" ht="15" hidden="1" customHeight="1" x14ac:dyDescent="0.25">
      <c r="A411" s="4">
        <v>42376</v>
      </c>
      <c r="B411" s="3" t="s">
        <v>1</v>
      </c>
      <c r="C411" s="2"/>
      <c r="D411" s="8">
        <v>0</v>
      </c>
      <c r="E411" s="8">
        <v>0</v>
      </c>
      <c r="F411" s="2"/>
      <c r="G411" s="11">
        <f>SUMIF(B$2:B411,B411,D$2:D411)-SUMIF(B$2:B411,B411,E$2:E411)</f>
        <v>0</v>
      </c>
      <c r="H411" s="3"/>
    </row>
    <row r="412" spans="1:8" ht="15" hidden="1" customHeight="1" x14ac:dyDescent="0.25">
      <c r="A412" s="4">
        <v>42376</v>
      </c>
      <c r="B412" s="3" t="s">
        <v>2</v>
      </c>
      <c r="C412" s="2"/>
      <c r="D412" s="8">
        <v>0</v>
      </c>
      <c r="E412" s="8">
        <v>0</v>
      </c>
      <c r="F412" s="2"/>
      <c r="G412" s="11">
        <f>SUMIF(B$2:B412,B412,D$2:D412)-SUMIF(B$2:B412,B412,E$2:E412)</f>
        <v>0</v>
      </c>
      <c r="H412" s="3"/>
    </row>
    <row r="413" spans="1:8" ht="15" hidden="1" customHeight="1" x14ac:dyDescent="0.25">
      <c r="A413" s="4">
        <v>42376</v>
      </c>
      <c r="B413" s="3" t="s">
        <v>3</v>
      </c>
      <c r="C413" s="2" t="s">
        <v>76</v>
      </c>
      <c r="D413" s="8">
        <v>1314500</v>
      </c>
      <c r="E413" s="8">
        <v>2705000</v>
      </c>
      <c r="F413" s="2" t="s">
        <v>74</v>
      </c>
      <c r="G413" s="11">
        <f>SUMIF(B$2:B413,B413,D$2:D413)-SUMIF(B$2:B413,B413,E$2:E413)</f>
        <v>566500</v>
      </c>
      <c r="H413" s="3"/>
    </row>
    <row r="414" spans="1:8" ht="15" customHeight="1" x14ac:dyDescent="0.25">
      <c r="A414" s="4">
        <v>42376</v>
      </c>
      <c r="B414" s="3" t="s">
        <v>4</v>
      </c>
      <c r="C414" s="2" t="s">
        <v>101</v>
      </c>
      <c r="D414" s="8">
        <v>3750000</v>
      </c>
      <c r="E414" s="8">
        <v>6310000</v>
      </c>
      <c r="F414" s="2"/>
      <c r="G414" s="11">
        <f>SUMIF(B$2:B414,B414,D$2:D414)-SUMIF(B$2:B414,B414,E$2:E414)</f>
        <v>3910000</v>
      </c>
      <c r="H414" s="3"/>
    </row>
    <row r="415" spans="1:8" ht="15" hidden="1" customHeight="1" x14ac:dyDescent="0.25">
      <c r="A415" s="4">
        <v>42376</v>
      </c>
      <c r="B415" s="3" t="s">
        <v>5</v>
      </c>
      <c r="C415" s="2" t="s">
        <v>137</v>
      </c>
      <c r="D415" s="8">
        <v>8190000</v>
      </c>
      <c r="E415" s="8">
        <v>9775000</v>
      </c>
      <c r="F415" s="2" t="s">
        <v>135</v>
      </c>
      <c r="G415" s="11">
        <f>SUMIF(B$2:B415,B415,D$2:D415)-SUMIF(B$2:B415,B415,E$2:E415)</f>
        <v>8190000</v>
      </c>
      <c r="H415" s="3"/>
    </row>
    <row r="416" spans="1:8" ht="15" hidden="1" customHeight="1" x14ac:dyDescent="0.25">
      <c r="A416" s="4">
        <v>42376</v>
      </c>
      <c r="B416" s="3" t="s">
        <v>6</v>
      </c>
      <c r="C416" s="2" t="s">
        <v>179</v>
      </c>
      <c r="D416" s="8">
        <v>5040000</v>
      </c>
      <c r="E416" s="8">
        <v>3600000</v>
      </c>
      <c r="F416" s="2"/>
      <c r="G416" s="11">
        <f>SUMIF(B$2:B416,B416,D$2:D416)-SUMIF(B$2:B416,B416,E$2:E416)</f>
        <v>5040000</v>
      </c>
      <c r="H416" s="3"/>
    </row>
    <row r="417" spans="1:8" ht="15" hidden="1" customHeight="1" x14ac:dyDescent="0.25">
      <c r="A417" s="4">
        <v>42376</v>
      </c>
      <c r="B417" s="3" t="s">
        <v>7</v>
      </c>
      <c r="C417" s="2" t="s">
        <v>212</v>
      </c>
      <c r="D417" s="8">
        <v>22735000</v>
      </c>
      <c r="E417" s="8">
        <v>31040000</v>
      </c>
      <c r="F417" s="2" t="s">
        <v>135</v>
      </c>
      <c r="G417" s="11">
        <f>SUMIF(B$2:B417,B417,D$2:D417)-SUMIF(B$2:B417,B417,E$2:E417)</f>
        <v>23945000</v>
      </c>
      <c r="H417" s="3"/>
    </row>
    <row r="418" spans="1:8" ht="15" hidden="1" customHeight="1" x14ac:dyDescent="0.25">
      <c r="A418" s="4">
        <v>42376</v>
      </c>
      <c r="B418" s="3" t="s">
        <v>8</v>
      </c>
      <c r="C418" s="2" t="s">
        <v>316</v>
      </c>
      <c r="D418" s="8">
        <v>3160000</v>
      </c>
      <c r="E418" s="8">
        <v>3030000</v>
      </c>
      <c r="F418" s="2" t="s">
        <v>216</v>
      </c>
      <c r="G418" s="11">
        <f>SUMIF(B$2:B418,B418,D$2:D418)-SUMIF(B$2:B418,B418,E$2:E418)</f>
        <v>2880000</v>
      </c>
      <c r="H418" s="3"/>
    </row>
    <row r="419" spans="1:8" ht="15" hidden="1" customHeight="1" x14ac:dyDescent="0.25">
      <c r="A419" s="4">
        <v>42376</v>
      </c>
      <c r="B419" s="3" t="s">
        <v>9</v>
      </c>
      <c r="C419" s="2" t="s">
        <v>332</v>
      </c>
      <c r="D419" s="8">
        <v>5975000</v>
      </c>
      <c r="E419" s="8">
        <v>5960000</v>
      </c>
      <c r="F419" s="2" t="s">
        <v>216</v>
      </c>
      <c r="G419" s="11">
        <f>SUMIF(B$2:B419,B419,D$2:D419)-SUMIF(B$2:B419,B419,E$2:E419)</f>
        <v>5975000</v>
      </c>
      <c r="H419" s="3"/>
    </row>
    <row r="420" spans="1:8" ht="15" hidden="1" customHeight="1" x14ac:dyDescent="0.25">
      <c r="A420" s="4">
        <v>42376</v>
      </c>
      <c r="B420" s="3" t="s">
        <v>10</v>
      </c>
      <c r="C420" s="2"/>
      <c r="D420" s="8">
        <v>1920000</v>
      </c>
      <c r="E420" s="8">
        <v>0</v>
      </c>
      <c r="F420" s="2" t="s">
        <v>102</v>
      </c>
      <c r="G420" s="11">
        <f>SUMIF(B$2:B420,B420,D$2:D420)-SUMIF(B$2:B420,B420,E$2:E420)</f>
        <v>1920000</v>
      </c>
      <c r="H420" s="3"/>
    </row>
    <row r="421" spans="1:8" ht="15" hidden="1" customHeight="1" x14ac:dyDescent="0.25">
      <c r="A421" s="4">
        <v>42376</v>
      </c>
      <c r="B421" s="3" t="s">
        <v>11</v>
      </c>
      <c r="C421" s="2" t="s">
        <v>376</v>
      </c>
      <c r="D421" s="8">
        <v>5360000</v>
      </c>
      <c r="E421" s="8">
        <v>1560000</v>
      </c>
      <c r="F421" s="2" t="s">
        <v>112</v>
      </c>
      <c r="G421" s="11">
        <f>SUMIF(B$2:B421,B421,D$2:D421)-SUMIF(B$2:B421,B421,E$2:E421)</f>
        <v>5280000</v>
      </c>
      <c r="H421" s="3"/>
    </row>
    <row r="422" spans="1:8" ht="15" hidden="1" customHeight="1" x14ac:dyDescent="0.25">
      <c r="A422" s="4">
        <v>42376</v>
      </c>
      <c r="B422" s="3" t="s">
        <v>12</v>
      </c>
      <c r="C422" s="2" t="s">
        <v>389</v>
      </c>
      <c r="D422" s="8">
        <v>575500</v>
      </c>
      <c r="E422" s="8">
        <v>2030000</v>
      </c>
      <c r="F422" s="2"/>
      <c r="G422" s="11">
        <f>SUMIF(B$2:B422,B422,D$2:D422)-SUMIF(B$2:B422,B422,E$2:E422)</f>
        <v>-307000</v>
      </c>
      <c r="H422" s="3"/>
    </row>
    <row r="423" spans="1:8" ht="15" hidden="1" customHeight="1" x14ac:dyDescent="0.25">
      <c r="A423" s="4">
        <v>42376</v>
      </c>
      <c r="B423" s="3" t="s">
        <v>13</v>
      </c>
      <c r="C423" s="2" t="s">
        <v>417</v>
      </c>
      <c r="D423" s="8">
        <v>1072500</v>
      </c>
      <c r="E423" s="8">
        <v>0</v>
      </c>
      <c r="F423" s="2" t="s">
        <v>421</v>
      </c>
      <c r="G423" s="11">
        <f>SUMIF(B$2:B423,B423,D$2:D423)-SUMIF(B$2:B423,B423,E$2:E423)</f>
        <v>2660500</v>
      </c>
      <c r="H423" s="3"/>
    </row>
    <row r="424" spans="1:8" ht="15" hidden="1" customHeight="1" x14ac:dyDescent="0.25">
      <c r="A424" s="4">
        <v>42376</v>
      </c>
      <c r="B424" s="3" t="s">
        <v>14</v>
      </c>
      <c r="C424" s="2"/>
      <c r="D424" s="8">
        <v>0</v>
      </c>
      <c r="E424" s="8">
        <v>0</v>
      </c>
      <c r="F424" s="2"/>
      <c r="G424" s="11">
        <f>SUMIF(B$2:B424,B424,D$2:D424)-SUMIF(B$2:B424,B424,E$2:E424)</f>
        <v>-870000</v>
      </c>
      <c r="H424" s="3"/>
    </row>
    <row r="425" spans="1:8" ht="15" hidden="1" customHeight="1" x14ac:dyDescent="0.25">
      <c r="A425" s="4">
        <v>42376</v>
      </c>
      <c r="B425" s="3" t="s">
        <v>15</v>
      </c>
      <c r="C425" s="2"/>
      <c r="D425" s="8">
        <v>0</v>
      </c>
      <c r="E425" s="8">
        <v>0</v>
      </c>
      <c r="F425" s="2"/>
      <c r="G425" s="11">
        <f>SUMIF(B$2:B425,B425,D$2:D425)-SUMIF(B$2:B425,B425,E$2:E425)</f>
        <v>13469000</v>
      </c>
      <c r="H425" s="3"/>
    </row>
    <row r="426" spans="1:8" ht="15" hidden="1" customHeight="1" x14ac:dyDescent="0.25">
      <c r="A426" s="4">
        <v>42376</v>
      </c>
      <c r="B426" s="3" t="s">
        <v>16</v>
      </c>
      <c r="C426" s="2"/>
      <c r="D426" s="8">
        <v>270500</v>
      </c>
      <c r="E426" s="8">
        <v>225000</v>
      </c>
      <c r="F426" s="2" t="s">
        <v>458</v>
      </c>
      <c r="G426" s="11">
        <f>SUMIF(B$2:B426,B426,D$2:D426)-SUMIF(B$2:B426,B426,E$2:E426)</f>
        <v>-1175000</v>
      </c>
      <c r="H426" s="3"/>
    </row>
    <row r="427" spans="1:8" ht="15" hidden="1" customHeight="1" x14ac:dyDescent="0.25">
      <c r="A427" s="4">
        <v>42376</v>
      </c>
      <c r="B427" s="3" t="s">
        <v>17</v>
      </c>
      <c r="C427" s="2" t="s">
        <v>469</v>
      </c>
      <c r="D427" s="8">
        <v>1585000</v>
      </c>
      <c r="E427" s="8">
        <v>4235000</v>
      </c>
      <c r="F427" s="2"/>
      <c r="G427" s="11">
        <f>SUMIF(B$2:B427,B427,D$2:D427)-SUMIF(B$2:B427,B427,E$2:E427)</f>
        <v>-2549500</v>
      </c>
      <c r="H427" s="3"/>
    </row>
    <row r="428" spans="1:8" ht="15" hidden="1" customHeight="1" x14ac:dyDescent="0.25">
      <c r="A428" s="4">
        <v>42376</v>
      </c>
      <c r="B428" s="3" t="s">
        <v>18</v>
      </c>
      <c r="C428" s="2" t="s">
        <v>493</v>
      </c>
      <c r="D428" s="8">
        <v>2178500</v>
      </c>
      <c r="E428" s="8">
        <v>0</v>
      </c>
      <c r="F428" s="2"/>
      <c r="G428" s="11">
        <f>SUMIF(B$2:B428,B428,D$2:D428)-SUMIF(B$2:B428,B428,E$2:E428)</f>
        <v>6275000</v>
      </c>
      <c r="H428" s="3"/>
    </row>
    <row r="429" spans="1:8" ht="15" hidden="1" customHeight="1" x14ac:dyDescent="0.25">
      <c r="A429" s="4">
        <v>42376</v>
      </c>
      <c r="B429" s="3" t="s">
        <v>19</v>
      </c>
      <c r="C429" s="2"/>
      <c r="D429" s="8">
        <v>0</v>
      </c>
      <c r="E429" s="8">
        <v>0</v>
      </c>
      <c r="F429" s="2"/>
      <c r="G429" s="11">
        <f>SUMIF(B$2:B429,B429,D$2:D429)-SUMIF(B$2:B429,B429,E$2:E429)</f>
        <v>0</v>
      </c>
      <c r="H429" s="3"/>
    </row>
    <row r="430" spans="1:8" ht="15" hidden="1" customHeight="1" x14ac:dyDescent="0.25">
      <c r="A430" s="4">
        <v>42376</v>
      </c>
      <c r="B430" s="3" t="s">
        <v>20</v>
      </c>
      <c r="C430" s="2" t="s">
        <v>531</v>
      </c>
      <c r="D430" s="8">
        <v>1468500</v>
      </c>
      <c r="E430" s="8">
        <v>1119000</v>
      </c>
      <c r="F430" s="2" t="s">
        <v>535</v>
      </c>
      <c r="G430" s="11">
        <f>SUMIF(B$2:B430,B430,D$2:D430)-SUMIF(B$2:B430,B430,E$2:E430)</f>
        <v>1468500</v>
      </c>
      <c r="H430" s="3"/>
    </row>
    <row r="431" spans="1:8" ht="15" hidden="1" customHeight="1" x14ac:dyDescent="0.25">
      <c r="A431" s="4">
        <v>42376</v>
      </c>
      <c r="B431" s="3" t="s">
        <v>21</v>
      </c>
      <c r="C431" s="2" t="s">
        <v>567</v>
      </c>
      <c r="D431" s="8">
        <v>735000</v>
      </c>
      <c r="E431" s="8">
        <v>2000000</v>
      </c>
      <c r="F431" s="2"/>
      <c r="G431" s="11">
        <f>SUMIF(B$2:B431,B431,D$2:D431)-SUMIF(B$2:B431,B431,E$2:E431)</f>
        <v>-675000</v>
      </c>
      <c r="H431" s="3"/>
    </row>
    <row r="432" spans="1:8" ht="15" hidden="1" customHeight="1" x14ac:dyDescent="0.25">
      <c r="A432" s="4">
        <v>42376</v>
      </c>
      <c r="B432" s="3" t="s">
        <v>22</v>
      </c>
      <c r="C432" s="2"/>
      <c r="D432" s="8">
        <v>0</v>
      </c>
      <c r="E432" s="8">
        <v>0</v>
      </c>
      <c r="F432" s="2"/>
      <c r="G432" s="11">
        <f>SUMIF(B$2:B432,B432,D$2:D432)-SUMIF(B$2:B432,B432,E$2:E432)</f>
        <v>266000</v>
      </c>
      <c r="H432" s="3"/>
    </row>
    <row r="433" spans="1:8" ht="15" hidden="1" customHeight="1" x14ac:dyDescent="0.25">
      <c r="A433" s="4">
        <v>42376</v>
      </c>
      <c r="B433" s="3" t="s">
        <v>23</v>
      </c>
      <c r="C433" s="2" t="s">
        <v>597</v>
      </c>
      <c r="D433" s="8">
        <v>696000</v>
      </c>
      <c r="E433" s="8">
        <v>0</v>
      </c>
      <c r="F433" s="2"/>
      <c r="G433" s="11">
        <f>SUMIF(B$2:B433,B433,D$2:D433)-SUMIF(B$2:B433,B433,E$2:E433)</f>
        <v>-716000</v>
      </c>
      <c r="H433" s="3"/>
    </row>
    <row r="434" spans="1:8" ht="15" hidden="1" customHeight="1" x14ac:dyDescent="0.25">
      <c r="A434" s="4">
        <v>42376</v>
      </c>
      <c r="B434" s="3" t="s">
        <v>24</v>
      </c>
      <c r="C434" s="2" t="s">
        <v>618</v>
      </c>
      <c r="D434" s="8">
        <v>425000</v>
      </c>
      <c r="E434" s="8">
        <v>0</v>
      </c>
      <c r="F434" s="2"/>
      <c r="G434" s="11">
        <f>SUMIF(B$2:B434,B434,D$2:D434)-SUMIF(B$2:B434,B434,E$2:E434)</f>
        <v>-291500</v>
      </c>
      <c r="H434" s="3"/>
    </row>
    <row r="435" spans="1:8" ht="15" hidden="1" customHeight="1" x14ac:dyDescent="0.25">
      <c r="A435" s="4">
        <v>42376</v>
      </c>
      <c r="B435" s="3" t="s">
        <v>25</v>
      </c>
      <c r="C435" s="2" t="s">
        <v>632</v>
      </c>
      <c r="D435" s="8">
        <v>884500</v>
      </c>
      <c r="E435" s="8">
        <v>4130000</v>
      </c>
      <c r="F435" s="2"/>
      <c r="G435" s="11">
        <f>SUMIF(B$2:B435,B435,D$2:D435)-SUMIF(B$2:B435,B435,E$2:E435)</f>
        <v>-649500</v>
      </c>
      <c r="H435" s="3"/>
    </row>
    <row r="436" spans="1:8" ht="15" hidden="1" customHeight="1" x14ac:dyDescent="0.25">
      <c r="A436" s="4">
        <v>42376</v>
      </c>
      <c r="B436" s="3" t="s">
        <v>26</v>
      </c>
      <c r="C436" s="2"/>
      <c r="D436" s="8">
        <v>154500</v>
      </c>
      <c r="E436" s="8">
        <v>0</v>
      </c>
      <c r="F436" s="2" t="s">
        <v>590</v>
      </c>
      <c r="G436" s="11">
        <f>SUMIF(B$2:B436,B436,D$2:D436)-SUMIF(B$2:B436,B436,E$2:E436)</f>
        <v>-2445500</v>
      </c>
      <c r="H436" s="3"/>
    </row>
    <row r="437" spans="1:8" ht="15" hidden="1" customHeight="1" x14ac:dyDescent="0.25">
      <c r="A437" s="4">
        <v>42376</v>
      </c>
      <c r="B437" s="3" t="s">
        <v>27</v>
      </c>
      <c r="C437" s="2"/>
      <c r="D437" s="8">
        <v>77500</v>
      </c>
      <c r="E437" s="8">
        <v>0</v>
      </c>
      <c r="F437" s="2"/>
      <c r="G437" s="11">
        <f>SUMIF(B$2:B437,B437,D$2:D437)-SUMIF(B$2:B437,B437,E$2:E437)</f>
        <v>-37000</v>
      </c>
      <c r="H437" s="3"/>
    </row>
    <row r="438" spans="1:8" ht="15" hidden="1" customHeight="1" x14ac:dyDescent="0.25">
      <c r="A438" s="4">
        <v>42376</v>
      </c>
      <c r="B438" s="3" t="s">
        <v>28</v>
      </c>
      <c r="C438" s="2"/>
      <c r="D438" s="8">
        <v>0</v>
      </c>
      <c r="E438" s="8">
        <v>0</v>
      </c>
      <c r="F438" s="2"/>
      <c r="G438" s="11">
        <f>SUMIF(B$2:B438,B438,D$2:D438)-SUMIF(B$2:B438,B438,E$2:E438)</f>
        <v>0</v>
      </c>
      <c r="H438" s="3"/>
    </row>
    <row r="439" spans="1:8" ht="15" hidden="1" customHeight="1" x14ac:dyDescent="0.25">
      <c r="A439" s="4">
        <v>42376</v>
      </c>
      <c r="B439" s="3" t="s">
        <v>29</v>
      </c>
      <c r="C439" s="2" t="s">
        <v>694</v>
      </c>
      <c r="D439" s="8">
        <v>7395000</v>
      </c>
      <c r="E439" s="8">
        <v>8467000</v>
      </c>
      <c r="F439" s="2" t="s">
        <v>716</v>
      </c>
      <c r="G439" s="11">
        <f>SUMIF(B$2:B439,B439,D$2:D439)-SUMIF(B$2:B439,B439,E$2:E439)</f>
        <v>1822500</v>
      </c>
      <c r="H439" s="3"/>
    </row>
    <row r="440" spans="1:8" ht="15" hidden="1" customHeight="1" x14ac:dyDescent="0.25">
      <c r="A440" s="4">
        <v>42376</v>
      </c>
      <c r="B440" s="3" t="s">
        <v>30</v>
      </c>
      <c r="C440" s="2"/>
      <c r="D440" s="8">
        <v>0</v>
      </c>
      <c r="E440" s="8">
        <v>0</v>
      </c>
      <c r="F440" s="2"/>
      <c r="G440" s="11">
        <f>SUMIF(B$2:B440,B440,D$2:D440)-SUMIF(B$2:B440,B440,E$2:E440)</f>
        <v>0</v>
      </c>
      <c r="H440" s="3"/>
    </row>
    <row r="441" spans="1:8" ht="15" hidden="1" customHeight="1" x14ac:dyDescent="0.25">
      <c r="A441" s="4">
        <v>42376</v>
      </c>
      <c r="B441" s="3" t="s">
        <v>31</v>
      </c>
      <c r="C441" s="2"/>
      <c r="D441" s="8">
        <v>0</v>
      </c>
      <c r="E441" s="8">
        <v>0</v>
      </c>
      <c r="F441" s="2"/>
      <c r="G441" s="11">
        <f>SUMIF(B$2:B441,B441,D$2:D441)-SUMIF(B$2:B441,B441,E$2:E441)</f>
        <v>-734000</v>
      </c>
      <c r="H441" s="3"/>
    </row>
    <row r="442" spans="1:8" ht="15" hidden="1" customHeight="1" x14ac:dyDescent="0.25">
      <c r="A442" s="4">
        <v>42376</v>
      </c>
      <c r="B442" s="3" t="s">
        <v>32</v>
      </c>
      <c r="C442" s="2"/>
      <c r="D442" s="8">
        <v>0</v>
      </c>
      <c r="E442" s="8">
        <v>0</v>
      </c>
      <c r="F442" s="2"/>
      <c r="G442" s="11">
        <f>SUMIF(B$2:B442,B442,D$2:D442)-SUMIF(B$2:B442,B442,E$2:E442)</f>
        <v>1507000</v>
      </c>
      <c r="H442" s="3"/>
    </row>
    <row r="443" spans="1:8" ht="15" hidden="1" customHeight="1" x14ac:dyDescent="0.25">
      <c r="A443" s="4">
        <v>42376</v>
      </c>
      <c r="B443" s="3" t="s">
        <v>33</v>
      </c>
      <c r="C443" s="2"/>
      <c r="D443" s="8">
        <v>0</v>
      </c>
      <c r="E443" s="8">
        <v>0</v>
      </c>
      <c r="F443" s="2"/>
      <c r="G443" s="11">
        <f>SUMIF(B$2:B443,B443,D$2:D443)-SUMIF(B$2:B443,B443,E$2:E443)</f>
        <v>0</v>
      </c>
      <c r="H443" s="3"/>
    </row>
    <row r="444" spans="1:8" ht="15" hidden="1" customHeight="1" x14ac:dyDescent="0.25">
      <c r="A444" s="4">
        <v>42376</v>
      </c>
      <c r="B444" s="3" t="s">
        <v>34</v>
      </c>
      <c r="C444" s="2" t="s">
        <v>753</v>
      </c>
      <c r="D444" s="8">
        <v>575000</v>
      </c>
      <c r="E444" s="8">
        <v>0</v>
      </c>
      <c r="F444" s="2"/>
      <c r="G444" s="11">
        <f>SUMIF(B$2:B444,B444,D$2:D444)-SUMIF(B$2:B444,B444,E$2:E444)</f>
        <v>50500</v>
      </c>
      <c r="H444" s="3"/>
    </row>
    <row r="445" spans="1:8" ht="15" hidden="1" customHeight="1" x14ac:dyDescent="0.25">
      <c r="A445" s="4">
        <v>42376</v>
      </c>
      <c r="B445" s="3" t="s">
        <v>35</v>
      </c>
      <c r="C445" s="2" t="s">
        <v>783</v>
      </c>
      <c r="D445" s="8">
        <v>3130000</v>
      </c>
      <c r="E445" s="8">
        <v>0</v>
      </c>
      <c r="F445" s="2" t="s">
        <v>792</v>
      </c>
      <c r="G445" s="11">
        <f>SUMIF(B$2:B445,B445,D$2:D445)-SUMIF(B$2:B445,B445,E$2:E445)</f>
        <v>-4291500</v>
      </c>
      <c r="H445" s="3"/>
    </row>
    <row r="446" spans="1:8" ht="15" hidden="1" customHeight="1" x14ac:dyDescent="0.25">
      <c r="A446" s="4">
        <v>42376</v>
      </c>
      <c r="B446" s="3" t="s">
        <v>1230</v>
      </c>
      <c r="C446" s="2" t="s">
        <v>1231</v>
      </c>
      <c r="D446" s="8">
        <v>532000</v>
      </c>
      <c r="E446" s="8">
        <v>1140000</v>
      </c>
      <c r="F446" s="2" t="s">
        <v>604</v>
      </c>
      <c r="G446" s="11">
        <f>SUMIF(B$2:B446,B446,D$2:D446)-SUMIF(B$2:B446,B446,E$2:E446)</f>
        <v>-608000</v>
      </c>
      <c r="H446" s="3"/>
    </row>
    <row r="447" spans="1:8" ht="15" hidden="1" customHeight="1" x14ac:dyDescent="0.25">
      <c r="A447" s="4">
        <v>42376</v>
      </c>
      <c r="B447" s="3" t="s">
        <v>36</v>
      </c>
      <c r="C447" s="2"/>
      <c r="D447" s="8">
        <v>343500</v>
      </c>
      <c r="E447" s="8">
        <v>0</v>
      </c>
      <c r="F447" s="2" t="s">
        <v>536</v>
      </c>
      <c r="G447" s="11">
        <f>SUMIF(B$2:B447,B447,D$2:D447)-SUMIF(B$2:B447,B447,E$2:E447)</f>
        <v>-2804500</v>
      </c>
      <c r="H447" s="3"/>
    </row>
    <row r="448" spans="1:8" ht="15" hidden="1" customHeight="1" x14ac:dyDescent="0.25">
      <c r="A448" s="4">
        <v>42376</v>
      </c>
      <c r="B448" s="3" t="s">
        <v>37</v>
      </c>
      <c r="C448" s="2" t="s">
        <v>842</v>
      </c>
      <c r="D448" s="8">
        <v>154500</v>
      </c>
      <c r="E448" s="8">
        <v>0</v>
      </c>
      <c r="F448" s="2"/>
      <c r="G448" s="11">
        <f>SUMIF(B$2:B448,B448,D$2:D448)-SUMIF(B$2:B448,B448,E$2:E448)</f>
        <v>-428000</v>
      </c>
      <c r="H448" s="3"/>
    </row>
    <row r="449" spans="1:8" ht="15" hidden="1" customHeight="1" x14ac:dyDescent="0.25">
      <c r="A449" s="4">
        <v>42376</v>
      </c>
      <c r="B449" s="3" t="s">
        <v>38</v>
      </c>
      <c r="C449" s="2" t="s">
        <v>869</v>
      </c>
      <c r="D449" s="8">
        <v>425000</v>
      </c>
      <c r="E449" s="8">
        <v>1680000</v>
      </c>
      <c r="F449" s="2" t="s">
        <v>874</v>
      </c>
      <c r="G449" s="11">
        <f>SUMIF(B$2:B449,B449,D$2:D449)-SUMIF(B$2:B449,B449,E$2:E449)</f>
        <v>-633000</v>
      </c>
      <c r="H449" s="3"/>
    </row>
    <row r="450" spans="1:8" ht="15" hidden="1" customHeight="1" x14ac:dyDescent="0.25">
      <c r="A450" s="4">
        <v>42376</v>
      </c>
      <c r="B450" s="3" t="s">
        <v>39</v>
      </c>
      <c r="C450" s="2" t="s">
        <v>886</v>
      </c>
      <c r="D450" s="8">
        <v>154500</v>
      </c>
      <c r="E450" s="8">
        <v>0</v>
      </c>
      <c r="F450" s="2"/>
      <c r="G450" s="11">
        <f>SUMIF(B$2:B450,B450,D$2:D450)-SUMIF(B$2:B450,B450,E$2:E450)</f>
        <v>-1445500</v>
      </c>
      <c r="H450" s="3"/>
    </row>
    <row r="451" spans="1:8" ht="15" hidden="1" customHeight="1" x14ac:dyDescent="0.25">
      <c r="A451" s="4">
        <v>42376</v>
      </c>
      <c r="B451" s="3" t="s">
        <v>40</v>
      </c>
      <c r="C451" s="2"/>
      <c r="D451" s="8">
        <v>0</v>
      </c>
      <c r="E451" s="8">
        <v>0</v>
      </c>
      <c r="F451" s="2"/>
      <c r="G451" s="11">
        <f>SUMIF(B$2:B451,B451,D$2:D451)-SUMIF(B$2:B451,B451,E$2:E451)</f>
        <v>-740500</v>
      </c>
      <c r="H451" s="3"/>
    </row>
    <row r="452" spans="1:8" ht="15" hidden="1" customHeight="1" x14ac:dyDescent="0.25">
      <c r="A452" s="4">
        <v>42376</v>
      </c>
      <c r="B452" s="3" t="s">
        <v>41</v>
      </c>
      <c r="C452" s="2" t="s">
        <v>926</v>
      </c>
      <c r="D452" s="8">
        <v>1077500</v>
      </c>
      <c r="E452" s="8">
        <v>0</v>
      </c>
      <c r="F452" s="2"/>
      <c r="G452" s="11">
        <f>SUMIF(B$2:B452,B452,D$2:D452)-SUMIF(B$2:B452,B452,E$2:E452)</f>
        <v>-1605500</v>
      </c>
      <c r="H452" s="3"/>
    </row>
    <row r="453" spans="1:8" ht="15" hidden="1" customHeight="1" x14ac:dyDescent="0.25">
      <c r="A453" s="4">
        <v>42376</v>
      </c>
      <c r="B453" s="3" t="s">
        <v>42</v>
      </c>
      <c r="C453" s="2"/>
      <c r="D453" s="8">
        <v>0</v>
      </c>
      <c r="E453" s="8">
        <v>0</v>
      </c>
      <c r="F453" s="2"/>
      <c r="G453" s="11">
        <f>SUMIF(B$2:B453,B453,D$2:D453)-SUMIF(B$2:B453,B453,E$2:E453)</f>
        <v>266000</v>
      </c>
      <c r="H453" s="3"/>
    </row>
    <row r="454" spans="1:8" ht="15" hidden="1" customHeight="1" x14ac:dyDescent="0.25">
      <c r="A454" s="4">
        <v>42376</v>
      </c>
      <c r="B454" s="3" t="s">
        <v>43</v>
      </c>
      <c r="C454" s="2" t="s">
        <v>203</v>
      </c>
      <c r="D454" s="8">
        <v>965000</v>
      </c>
      <c r="E454" s="8">
        <v>160000</v>
      </c>
      <c r="F454" s="2" t="s">
        <v>205</v>
      </c>
      <c r="G454" s="11">
        <f>SUMIF(B$2:B454,B454,D$2:D454)-SUMIF(B$2:B454,B454,E$2:E454)</f>
        <v>965000</v>
      </c>
      <c r="H454" s="3"/>
    </row>
    <row r="455" spans="1:8" ht="15" hidden="1" customHeight="1" x14ac:dyDescent="0.25">
      <c r="A455" s="4">
        <v>42376</v>
      </c>
      <c r="B455" s="3" t="s">
        <v>44</v>
      </c>
      <c r="C455" s="2" t="s">
        <v>954</v>
      </c>
      <c r="D455" s="8">
        <v>2744000</v>
      </c>
      <c r="E455" s="8">
        <v>0</v>
      </c>
      <c r="F455" s="2"/>
      <c r="G455" s="11">
        <f>SUMIF(B$2:B455,B455,D$2:D455)-SUMIF(B$2:B455,B455,E$2:E455)</f>
        <v>-2010500</v>
      </c>
      <c r="H455" s="3"/>
    </row>
    <row r="456" spans="1:8" ht="15" hidden="1" customHeight="1" x14ac:dyDescent="0.25">
      <c r="A456" s="4">
        <v>42376</v>
      </c>
      <c r="B456" s="3" t="s">
        <v>45</v>
      </c>
      <c r="C456" s="2" t="s">
        <v>246</v>
      </c>
      <c r="D456" s="8">
        <v>160000</v>
      </c>
      <c r="E456" s="8">
        <v>840000</v>
      </c>
      <c r="F456" s="2" t="s">
        <v>256</v>
      </c>
      <c r="G456" s="11">
        <f>SUMIF(B$2:B456,B456,D$2:D456)-SUMIF(B$2:B456,B456,E$2:E456)</f>
        <v>160000</v>
      </c>
      <c r="H456" s="3"/>
    </row>
    <row r="457" spans="1:8" ht="15" hidden="1" customHeight="1" x14ac:dyDescent="0.25">
      <c r="A457" s="4">
        <v>42376</v>
      </c>
      <c r="B457" s="3" t="s">
        <v>46</v>
      </c>
      <c r="C457" s="2" t="s">
        <v>978</v>
      </c>
      <c r="D457" s="8">
        <v>957000</v>
      </c>
      <c r="E457" s="8">
        <v>500000</v>
      </c>
      <c r="F457" s="2" t="s">
        <v>979</v>
      </c>
      <c r="G457" s="11">
        <f>SUMIF(B$2:B457,B457,D$2:D457)-SUMIF(B$2:B457,B457,E$2:E457)</f>
        <v>-704000</v>
      </c>
      <c r="H457" s="3"/>
    </row>
    <row r="458" spans="1:8" ht="15" hidden="1" customHeight="1" x14ac:dyDescent="0.25">
      <c r="A458" s="4">
        <v>42376</v>
      </c>
      <c r="B458" s="3" t="s">
        <v>47</v>
      </c>
      <c r="C458" s="2" t="s">
        <v>1003</v>
      </c>
      <c r="D458" s="8">
        <v>580000</v>
      </c>
      <c r="E458" s="8">
        <v>0</v>
      </c>
      <c r="F458" s="2"/>
      <c r="G458" s="11">
        <f>SUMIF(B$2:B458,B458,D$2:D458)-SUMIF(B$2:B458,B458,E$2:E458)</f>
        <v>-342500</v>
      </c>
      <c r="H458" s="3"/>
    </row>
    <row r="459" spans="1:8" ht="15" hidden="1" customHeight="1" x14ac:dyDescent="0.25">
      <c r="A459" s="4">
        <v>42376</v>
      </c>
      <c r="B459" s="3" t="s">
        <v>48</v>
      </c>
      <c r="C459" s="2" t="s">
        <v>1034</v>
      </c>
      <c r="D459" s="8">
        <v>1073000</v>
      </c>
      <c r="E459" s="8">
        <v>2773500</v>
      </c>
      <c r="F459" s="2" t="s">
        <v>1036</v>
      </c>
      <c r="G459" s="11">
        <f>SUMIF(B$2:B459,B459,D$2:D459)-SUMIF(B$2:B459,B459,E$2:E459)</f>
        <v>-4136500</v>
      </c>
      <c r="H459" s="3"/>
    </row>
    <row r="460" spans="1:8" ht="15" hidden="1" customHeight="1" x14ac:dyDescent="0.25">
      <c r="A460" s="4">
        <v>42376</v>
      </c>
      <c r="B460" s="3" t="s">
        <v>49</v>
      </c>
      <c r="C460" s="2" t="s">
        <v>1056</v>
      </c>
      <c r="D460" s="8">
        <v>1470500</v>
      </c>
      <c r="E460" s="8">
        <v>0</v>
      </c>
      <c r="F460" s="2"/>
      <c r="G460" s="11">
        <f>SUMIF(B$2:B460,B460,D$2:D460)-SUMIF(B$2:B460,B460,E$2:E460)</f>
        <v>-1529500</v>
      </c>
      <c r="H460" s="3"/>
    </row>
    <row r="461" spans="1:8" ht="15" hidden="1" customHeight="1" x14ac:dyDescent="0.25">
      <c r="A461" s="4">
        <v>42376</v>
      </c>
      <c r="B461" s="3" t="s">
        <v>50</v>
      </c>
      <c r="C461" s="2"/>
      <c r="D461" s="8">
        <v>0</v>
      </c>
      <c r="E461" s="8">
        <v>0</v>
      </c>
      <c r="F461" s="2"/>
      <c r="G461" s="11">
        <f>SUMIF(B$2:B461,B461,D$2:D461)-SUMIF(B$2:B461,B461,E$2:E461)</f>
        <v>0</v>
      </c>
      <c r="H461" s="3"/>
    </row>
    <row r="462" spans="1:8" ht="15" hidden="1" customHeight="1" x14ac:dyDescent="0.25">
      <c r="A462" s="4">
        <v>42376</v>
      </c>
      <c r="B462" s="3" t="s">
        <v>51</v>
      </c>
      <c r="C462" s="2"/>
      <c r="D462" s="8">
        <v>0</v>
      </c>
      <c r="E462" s="8">
        <v>0</v>
      </c>
      <c r="F462" s="2"/>
      <c r="G462" s="11">
        <f>SUMIF(B$2:B462,B462,D$2:D462)-SUMIF(B$2:B462,B462,E$2:E462)</f>
        <v>0</v>
      </c>
      <c r="H462" s="3"/>
    </row>
    <row r="463" spans="1:8" ht="15" hidden="1" customHeight="1" x14ac:dyDescent="0.25">
      <c r="A463" s="4">
        <v>42376</v>
      </c>
      <c r="B463" s="3" t="s">
        <v>52</v>
      </c>
      <c r="C463" s="2"/>
      <c r="D463" s="8">
        <v>0</v>
      </c>
      <c r="E463" s="8">
        <v>0</v>
      </c>
      <c r="F463" s="2"/>
      <c r="G463" s="11">
        <f>SUMIF(B$2:B463,B463,D$2:D463)-SUMIF(B$2:B463,B463,E$2:E463)</f>
        <v>0</v>
      </c>
      <c r="H463" s="3"/>
    </row>
    <row r="464" spans="1:8" ht="15" hidden="1" customHeight="1" x14ac:dyDescent="0.25">
      <c r="A464" s="4">
        <v>42376</v>
      </c>
      <c r="B464" s="3" t="s">
        <v>53</v>
      </c>
      <c r="C464" s="2" t="s">
        <v>1099</v>
      </c>
      <c r="D464" s="8">
        <v>155000</v>
      </c>
      <c r="E464" s="8">
        <v>0</v>
      </c>
      <c r="F464" s="2"/>
      <c r="G464" s="11">
        <f>SUMIF(B$2:B464,B464,D$2:D464)-SUMIF(B$2:B464,B464,E$2:E464)</f>
        <v>-1991500</v>
      </c>
      <c r="H464" s="3"/>
    </row>
    <row r="465" spans="1:8" ht="15" hidden="1" customHeight="1" x14ac:dyDescent="0.25">
      <c r="A465" s="4">
        <v>42376</v>
      </c>
      <c r="B465" s="3" t="s">
        <v>54</v>
      </c>
      <c r="C465" s="2"/>
      <c r="D465" s="8">
        <v>0</v>
      </c>
      <c r="E465" s="8">
        <v>0</v>
      </c>
      <c r="F465" s="2"/>
      <c r="G465" s="11">
        <f>SUMIF(B$2:B465,B465,D$2:D465)-SUMIF(B$2:B465,B465,E$2:E465)</f>
        <v>1714500</v>
      </c>
      <c r="H465" s="3"/>
    </row>
    <row r="466" spans="1:8" ht="15" hidden="1" customHeight="1" x14ac:dyDescent="0.25">
      <c r="A466" s="4">
        <v>42376</v>
      </c>
      <c r="B466" s="3" t="s">
        <v>55</v>
      </c>
      <c r="C466" s="2" t="s">
        <v>1144</v>
      </c>
      <c r="D466" s="8">
        <v>1624000</v>
      </c>
      <c r="E466" s="8">
        <v>3665000</v>
      </c>
      <c r="F466" s="2" t="s">
        <v>665</v>
      </c>
      <c r="G466" s="11">
        <f>SUMIF(B$2:B466,B466,D$2:D466)-SUMIF(B$2:B466,B466,E$2:E466)</f>
        <v>-13573500</v>
      </c>
      <c r="H466" s="3"/>
    </row>
    <row r="467" spans="1:8" ht="15" hidden="1" customHeight="1" x14ac:dyDescent="0.25">
      <c r="A467" s="4">
        <v>42376</v>
      </c>
      <c r="B467" s="3" t="s">
        <v>56</v>
      </c>
      <c r="C467" s="2" t="s">
        <v>1169</v>
      </c>
      <c r="D467" s="8">
        <v>5866500</v>
      </c>
      <c r="E467" s="8">
        <v>1900000</v>
      </c>
      <c r="F467" s="2" t="s">
        <v>372</v>
      </c>
      <c r="G467" s="11">
        <f>SUMIF(B$2:B467,B467,D$2:D467)-SUMIF(B$2:B467,B467,E$2:E467)</f>
        <v>-3100000</v>
      </c>
      <c r="H467" s="3"/>
    </row>
    <row r="468" spans="1:8" ht="15" hidden="1" customHeight="1" x14ac:dyDescent="0.25">
      <c r="A468" s="4">
        <v>42376</v>
      </c>
      <c r="B468" s="3" t="s">
        <v>57</v>
      </c>
      <c r="C468" s="2"/>
      <c r="D468" s="8">
        <v>0</v>
      </c>
      <c r="E468" s="8">
        <v>0</v>
      </c>
      <c r="F468" s="2"/>
      <c r="G468" s="11">
        <f>SUMIF(B$2:B468,B468,D$2:D468)-SUMIF(B$2:B468,B468,E$2:E468)</f>
        <v>206500</v>
      </c>
      <c r="H468" s="3"/>
    </row>
    <row r="469" spans="1:8" ht="15" hidden="1" customHeight="1" x14ac:dyDescent="0.25">
      <c r="A469" s="4">
        <v>42376</v>
      </c>
      <c r="B469" s="3" t="s">
        <v>1251</v>
      </c>
      <c r="C469" s="2"/>
      <c r="D469" s="8">
        <v>26207500</v>
      </c>
      <c r="E469" s="8">
        <v>26207500</v>
      </c>
      <c r="F469" s="2" t="s">
        <v>1253</v>
      </c>
      <c r="G469" s="11">
        <f>SUMIF(B$2:B469,B469,D$2:D469)-SUMIF(B$2:B469,B469,E$2:E469)</f>
        <v>0</v>
      </c>
      <c r="H469" s="3"/>
    </row>
    <row r="470" spans="1:8" ht="15" hidden="1" customHeight="1" x14ac:dyDescent="0.25">
      <c r="A470" s="4">
        <v>42376</v>
      </c>
      <c r="B470" s="3" t="s">
        <v>1233</v>
      </c>
      <c r="C470" s="2"/>
      <c r="D470" s="8">
        <v>0</v>
      </c>
      <c r="E470" s="8">
        <v>0</v>
      </c>
      <c r="F470" s="2"/>
      <c r="G470" s="11">
        <f>SUMIF(B$2:B470,B470,D$2:D470)-SUMIF(B$2:B470,B470,E$2:E470)</f>
        <v>0</v>
      </c>
      <c r="H470" s="3"/>
    </row>
    <row r="471" spans="1:8" ht="15" hidden="1" customHeight="1" x14ac:dyDescent="0.25">
      <c r="A471" s="4">
        <v>42376</v>
      </c>
      <c r="B471" s="3" t="s">
        <v>1234</v>
      </c>
      <c r="C471" s="2"/>
      <c r="D471" s="8">
        <v>0</v>
      </c>
      <c r="E471" s="8">
        <v>0</v>
      </c>
      <c r="F471" s="2"/>
      <c r="G471" s="11">
        <f>SUMIF(B$2:B471,B471,D$2:D471)-SUMIF(B$2:B471,B471,E$2:E471)</f>
        <v>0</v>
      </c>
      <c r="H471" s="3"/>
    </row>
    <row r="472" spans="1:8" ht="15" hidden="1" customHeight="1" x14ac:dyDescent="0.25">
      <c r="A472" s="4">
        <v>42376</v>
      </c>
      <c r="B472" s="3" t="s">
        <v>1235</v>
      </c>
      <c r="C472" s="2"/>
      <c r="D472" s="8">
        <v>3041500</v>
      </c>
      <c r="E472" s="8">
        <v>0</v>
      </c>
      <c r="F472" s="2"/>
      <c r="G472" s="11">
        <f>SUMIF(B$2:B472,B472,D$2:D472)-SUMIF(B$2:B472,B472,E$2:E472)</f>
        <v>6674500</v>
      </c>
      <c r="H472" s="3"/>
    </row>
    <row r="473" spans="1:8" ht="15" hidden="1" customHeight="1" x14ac:dyDescent="0.25">
      <c r="A473" s="4">
        <v>42376</v>
      </c>
      <c r="B473" s="3" t="s">
        <v>1236</v>
      </c>
      <c r="C473" s="2" t="s">
        <v>1239</v>
      </c>
      <c r="D473" s="8">
        <v>77500</v>
      </c>
      <c r="E473" s="8">
        <v>2435000</v>
      </c>
      <c r="F473" s="2" t="s">
        <v>1238</v>
      </c>
      <c r="G473" s="11">
        <f>SUMIF(B$2:B473,B473,D$2:D473)-SUMIF(B$2:B473,B473,E$2:E473)</f>
        <v>-2357500</v>
      </c>
      <c r="H473" s="3"/>
    </row>
    <row r="474" spans="1:8" ht="15" hidden="1" customHeight="1" x14ac:dyDescent="0.25">
      <c r="A474" s="4">
        <v>42376</v>
      </c>
      <c r="B474" s="3" t="s">
        <v>58</v>
      </c>
      <c r="C474" s="2"/>
      <c r="D474" s="8">
        <v>0</v>
      </c>
      <c r="E474" s="8">
        <v>3000000</v>
      </c>
      <c r="F474" s="2" t="s">
        <v>1198</v>
      </c>
      <c r="G474" s="11">
        <f>SUMIF(B$2:B474,B474,D$2:D474)-SUMIF(B$2:B474,B474,E$2:E474)</f>
        <v>-3000000</v>
      </c>
      <c r="H474" s="3"/>
    </row>
    <row r="475" spans="1:8" ht="15" hidden="1" customHeight="1" x14ac:dyDescent="0.25">
      <c r="A475" s="4">
        <v>42376</v>
      </c>
      <c r="B475" s="3" t="s">
        <v>59</v>
      </c>
      <c r="C475" s="2" t="s">
        <v>1216</v>
      </c>
      <c r="D475" s="8">
        <v>77500</v>
      </c>
      <c r="E475" s="8">
        <v>0</v>
      </c>
      <c r="F475" s="2"/>
      <c r="G475" s="11">
        <f>SUMIF(B$2:B475,B475,D$2:D475)-SUMIF(B$2:B475,B475,E$2:E475)</f>
        <v>-652000</v>
      </c>
      <c r="H475" s="3"/>
    </row>
    <row r="476" spans="1:8" ht="15" hidden="1" customHeight="1" x14ac:dyDescent="0.25">
      <c r="A476" s="4">
        <v>42376</v>
      </c>
      <c r="B476" s="3" t="s">
        <v>60</v>
      </c>
      <c r="C476" s="2" t="s">
        <v>807</v>
      </c>
      <c r="D476" s="8">
        <v>387000</v>
      </c>
      <c r="E476" s="8">
        <v>420500</v>
      </c>
      <c r="F476" s="2" t="s">
        <v>831</v>
      </c>
      <c r="G476" s="11">
        <f>SUMIF(B$2:B476,B476,D$2:D476)-SUMIF(B$2:B476,B476,E$2:E476)</f>
        <v>387000</v>
      </c>
      <c r="H476" s="3"/>
    </row>
    <row r="477" spans="1:8" ht="15" hidden="1" customHeight="1" x14ac:dyDescent="0.25">
      <c r="A477" s="4">
        <v>42376</v>
      </c>
      <c r="B477" s="3" t="s">
        <v>61</v>
      </c>
      <c r="C477" s="2" t="s">
        <v>555</v>
      </c>
      <c r="D477" s="8">
        <v>0</v>
      </c>
      <c r="E477" s="8">
        <v>1605000</v>
      </c>
      <c r="F477" s="2"/>
      <c r="G477" s="11">
        <f>SUMIF(B$2:B477,B477,D$2:D477)-SUMIF(B$2:B477,B477,E$2:E477)</f>
        <v>1920000</v>
      </c>
      <c r="H477" s="3"/>
    </row>
    <row r="478" spans="1:8" ht="15" hidden="1" customHeight="1" x14ac:dyDescent="0.25">
      <c r="A478" s="4">
        <v>42377</v>
      </c>
      <c r="B478" s="3" t="s">
        <v>0</v>
      </c>
      <c r="C478" s="2"/>
      <c r="D478" s="8">
        <v>850500</v>
      </c>
      <c r="E478" s="8">
        <v>0</v>
      </c>
      <c r="F478" s="2"/>
      <c r="G478" s="11">
        <f>SUMIF(B$2:B478,B478,D$2:D478)-SUMIF(B$2:B478,B478,E$2:E478)</f>
        <v>-344000</v>
      </c>
      <c r="H478" s="3"/>
    </row>
    <row r="479" spans="1:8" ht="15" hidden="1" customHeight="1" x14ac:dyDescent="0.25">
      <c r="A479" s="4">
        <v>42377</v>
      </c>
      <c r="B479" s="3" t="s">
        <v>1</v>
      </c>
      <c r="C479" s="2"/>
      <c r="D479" s="8">
        <v>0</v>
      </c>
      <c r="E479" s="8">
        <v>0</v>
      </c>
      <c r="F479" s="2"/>
      <c r="G479" s="11">
        <f>SUMIF(B$2:B479,B479,D$2:D479)-SUMIF(B$2:B479,B479,E$2:E479)</f>
        <v>0</v>
      </c>
      <c r="H479" s="3"/>
    </row>
    <row r="480" spans="1:8" ht="15" hidden="1" customHeight="1" x14ac:dyDescent="0.25">
      <c r="A480" s="4">
        <v>42377</v>
      </c>
      <c r="B480" s="3" t="s">
        <v>2</v>
      </c>
      <c r="C480" s="2"/>
      <c r="D480" s="8">
        <v>0</v>
      </c>
      <c r="E480" s="8">
        <v>0</v>
      </c>
      <c r="F480" s="2"/>
      <c r="G480" s="11">
        <f>SUMIF(B$2:B480,B480,D$2:D480)-SUMIF(B$2:B480,B480,E$2:E480)</f>
        <v>0</v>
      </c>
      <c r="H480" s="3"/>
    </row>
    <row r="481" spans="1:8" ht="15" hidden="1" customHeight="1" x14ac:dyDescent="0.25">
      <c r="A481" s="4">
        <v>42377</v>
      </c>
      <c r="B481" s="3" t="s">
        <v>3</v>
      </c>
      <c r="C481" s="2" t="s">
        <v>78</v>
      </c>
      <c r="D481" s="8">
        <v>917500</v>
      </c>
      <c r="E481" s="8">
        <v>0</v>
      </c>
      <c r="F481" s="2" t="s">
        <v>77</v>
      </c>
      <c r="G481" s="11">
        <f>SUMIF(B$2:B481,B481,D$2:D481)-SUMIF(B$2:B481,B481,E$2:E481)</f>
        <v>1484000</v>
      </c>
      <c r="H481" s="3"/>
    </row>
    <row r="482" spans="1:8" ht="15" customHeight="1" x14ac:dyDescent="0.25">
      <c r="A482" s="4">
        <v>42377</v>
      </c>
      <c r="B482" s="3" t="s">
        <v>4</v>
      </c>
      <c r="C482" s="2" t="s">
        <v>103</v>
      </c>
      <c r="D482" s="8">
        <v>2360000</v>
      </c>
      <c r="E482" s="8">
        <v>3750000</v>
      </c>
      <c r="F482" s="2" t="s">
        <v>102</v>
      </c>
      <c r="G482" s="11">
        <f>SUMIF(B$2:B482,B482,D$2:D482)-SUMIF(B$2:B482,B482,E$2:E482)</f>
        <v>2520000</v>
      </c>
      <c r="H482" s="3"/>
    </row>
    <row r="483" spans="1:8" ht="15" hidden="1" customHeight="1" x14ac:dyDescent="0.25">
      <c r="A483" s="4">
        <v>42377</v>
      </c>
      <c r="B483" s="3" t="s">
        <v>5</v>
      </c>
      <c r="C483" s="2" t="s">
        <v>136</v>
      </c>
      <c r="D483" s="8">
        <v>6960000</v>
      </c>
      <c r="E483" s="8">
        <v>8190000</v>
      </c>
      <c r="F483" s="2" t="s">
        <v>102</v>
      </c>
      <c r="G483" s="11">
        <f>SUMIF(B$2:B483,B483,D$2:D483)-SUMIF(B$2:B483,B483,E$2:E483)</f>
        <v>6960000</v>
      </c>
      <c r="H483" s="3"/>
    </row>
    <row r="484" spans="1:8" ht="15" hidden="1" customHeight="1" x14ac:dyDescent="0.25">
      <c r="A484" s="4">
        <v>42377</v>
      </c>
      <c r="B484" s="3" t="s">
        <v>6</v>
      </c>
      <c r="C484" s="2" t="s">
        <v>180</v>
      </c>
      <c r="D484" s="8">
        <v>4815000</v>
      </c>
      <c r="E484" s="8">
        <v>5040000</v>
      </c>
      <c r="F484" s="2" t="s">
        <v>102</v>
      </c>
      <c r="G484" s="11">
        <f>SUMIF(B$2:B484,B484,D$2:D484)-SUMIF(B$2:B484,B484,E$2:E484)</f>
        <v>4815000</v>
      </c>
      <c r="H484" s="3"/>
    </row>
    <row r="485" spans="1:8" ht="15" hidden="1" customHeight="1" x14ac:dyDescent="0.25">
      <c r="A485" s="4">
        <v>42377</v>
      </c>
      <c r="B485" s="3" t="s">
        <v>7</v>
      </c>
      <c r="C485" s="2" t="s">
        <v>213</v>
      </c>
      <c r="D485" s="8">
        <v>16599831</v>
      </c>
      <c r="E485" s="8">
        <v>22455000</v>
      </c>
      <c r="F485" s="2" t="s">
        <v>102</v>
      </c>
      <c r="G485" s="11">
        <f>SUMIF(B$2:B485,B485,D$2:D485)-SUMIF(B$2:B485,B485,E$2:E485)</f>
        <v>18089831</v>
      </c>
      <c r="H485" s="3"/>
    </row>
    <row r="486" spans="1:8" ht="15" hidden="1" customHeight="1" x14ac:dyDescent="0.25">
      <c r="A486" s="4">
        <v>42377</v>
      </c>
      <c r="B486" s="3" t="s">
        <v>8</v>
      </c>
      <c r="C486" s="2" t="s">
        <v>317</v>
      </c>
      <c r="D486" s="8">
        <v>1280000</v>
      </c>
      <c r="E486" s="8">
        <v>2880000</v>
      </c>
      <c r="F486" s="2" t="s">
        <v>102</v>
      </c>
      <c r="G486" s="11">
        <f>SUMIF(B$2:B486,B486,D$2:D486)-SUMIF(B$2:B486,B486,E$2:E486)</f>
        <v>1280000</v>
      </c>
      <c r="H486" s="3"/>
    </row>
    <row r="487" spans="1:8" ht="15" hidden="1" customHeight="1" x14ac:dyDescent="0.25">
      <c r="A487" s="4">
        <v>42377</v>
      </c>
      <c r="B487" s="3" t="s">
        <v>9</v>
      </c>
      <c r="C487" s="2" t="s">
        <v>333</v>
      </c>
      <c r="D487" s="8">
        <v>5660000</v>
      </c>
      <c r="E487" s="8">
        <v>5975000</v>
      </c>
      <c r="F487" s="2" t="s">
        <v>102</v>
      </c>
      <c r="G487" s="11">
        <f>SUMIF(B$2:B487,B487,D$2:D487)-SUMIF(B$2:B487,B487,E$2:E487)</f>
        <v>5660000</v>
      </c>
      <c r="H487" s="3"/>
    </row>
    <row r="488" spans="1:8" ht="15" hidden="1" customHeight="1" x14ac:dyDescent="0.25">
      <c r="A488" s="4">
        <v>42377</v>
      </c>
      <c r="B488" s="3" t="s">
        <v>10</v>
      </c>
      <c r="C488" s="2" t="s">
        <v>356</v>
      </c>
      <c r="D488" s="8">
        <v>2630000</v>
      </c>
      <c r="E488" s="8">
        <v>1920000</v>
      </c>
      <c r="F488" s="2"/>
      <c r="G488" s="11">
        <f>SUMIF(B$2:B488,B488,D$2:D488)-SUMIF(B$2:B488,B488,E$2:E488)</f>
        <v>2630000</v>
      </c>
      <c r="H488" s="3"/>
    </row>
    <row r="489" spans="1:8" ht="15" hidden="1" customHeight="1" x14ac:dyDescent="0.25">
      <c r="A489" s="4">
        <v>42377</v>
      </c>
      <c r="B489" s="3" t="s">
        <v>11</v>
      </c>
      <c r="C489" s="2" t="s">
        <v>377</v>
      </c>
      <c r="D489" s="8">
        <v>1760000</v>
      </c>
      <c r="E489" s="8">
        <v>5360000</v>
      </c>
      <c r="F489" s="2" t="s">
        <v>148</v>
      </c>
      <c r="G489" s="11">
        <f>SUMIF(B$2:B489,B489,D$2:D489)-SUMIF(B$2:B489,B489,E$2:E489)</f>
        <v>1680000</v>
      </c>
      <c r="H489" s="3"/>
    </row>
    <row r="490" spans="1:8" ht="15" hidden="1" customHeight="1" x14ac:dyDescent="0.25">
      <c r="A490" s="4">
        <v>42377</v>
      </c>
      <c r="B490" s="3" t="s">
        <v>12</v>
      </c>
      <c r="C490" s="2" t="s">
        <v>390</v>
      </c>
      <c r="D490" s="8">
        <v>879500</v>
      </c>
      <c r="E490" s="8">
        <v>0</v>
      </c>
      <c r="F490" s="2" t="s">
        <v>394</v>
      </c>
      <c r="G490" s="11">
        <f>SUMIF(B$2:B490,B490,D$2:D490)-SUMIF(B$2:B490,B490,E$2:E490)</f>
        <v>572500</v>
      </c>
      <c r="H490" s="3"/>
    </row>
    <row r="491" spans="1:8" ht="15" hidden="1" customHeight="1" x14ac:dyDescent="0.25">
      <c r="A491" s="4">
        <v>42377</v>
      </c>
      <c r="B491" s="3" t="s">
        <v>13</v>
      </c>
      <c r="C491" s="2" t="s">
        <v>418</v>
      </c>
      <c r="D491" s="8">
        <v>154500</v>
      </c>
      <c r="E491" s="8">
        <v>2500000</v>
      </c>
      <c r="F491" s="2"/>
      <c r="G491" s="11">
        <f>SUMIF(B$2:B491,B491,D$2:D491)-SUMIF(B$2:B491,B491,E$2:E491)</f>
        <v>315000</v>
      </c>
      <c r="H491" s="3"/>
    </row>
    <row r="492" spans="1:8" ht="15" hidden="1" customHeight="1" x14ac:dyDescent="0.25">
      <c r="A492" s="4">
        <v>42377</v>
      </c>
      <c r="B492" s="3" t="s">
        <v>14</v>
      </c>
      <c r="C492" s="2"/>
      <c r="D492" s="8">
        <v>0</v>
      </c>
      <c r="E492" s="8">
        <v>0</v>
      </c>
      <c r="F492" s="2"/>
      <c r="G492" s="11">
        <f>SUMIF(B$2:B492,B492,D$2:D492)-SUMIF(B$2:B492,B492,E$2:E492)</f>
        <v>-870000</v>
      </c>
      <c r="H492" s="3"/>
    </row>
    <row r="493" spans="1:8" ht="15" hidden="1" customHeight="1" x14ac:dyDescent="0.25">
      <c r="A493" s="4">
        <v>42377</v>
      </c>
      <c r="B493" s="3" t="s">
        <v>15</v>
      </c>
      <c r="C493" s="2"/>
      <c r="D493" s="8">
        <v>0</v>
      </c>
      <c r="E493" s="8">
        <v>22000000</v>
      </c>
      <c r="F493" s="2"/>
      <c r="G493" s="11">
        <f>SUMIF(B$2:B493,B493,D$2:D493)-SUMIF(B$2:B493,B493,E$2:E493)</f>
        <v>-8531000</v>
      </c>
      <c r="H493" s="3"/>
    </row>
    <row r="494" spans="1:8" ht="15" hidden="1" customHeight="1" x14ac:dyDescent="0.25">
      <c r="A494" s="4">
        <v>42377</v>
      </c>
      <c r="B494" s="3" t="s">
        <v>16</v>
      </c>
      <c r="C494" s="2"/>
      <c r="D494" s="8">
        <v>1469000</v>
      </c>
      <c r="E494" s="8">
        <v>0</v>
      </c>
      <c r="F494" s="2" t="s">
        <v>459</v>
      </c>
      <c r="G494" s="11">
        <f>SUMIF(B$2:B494,B494,D$2:D494)-SUMIF(B$2:B494,B494,E$2:E494)</f>
        <v>294000</v>
      </c>
      <c r="H494" s="3"/>
    </row>
    <row r="495" spans="1:8" ht="15" hidden="1" customHeight="1" x14ac:dyDescent="0.25">
      <c r="A495" s="4">
        <v>42377</v>
      </c>
      <c r="B495" s="3" t="s">
        <v>17</v>
      </c>
      <c r="C495" s="2" t="s">
        <v>471</v>
      </c>
      <c r="D495" s="8">
        <v>1816500</v>
      </c>
      <c r="E495" s="8">
        <v>0</v>
      </c>
      <c r="F495" s="2" t="s">
        <v>470</v>
      </c>
      <c r="G495" s="11">
        <f>SUMIF(B$2:B495,B495,D$2:D495)-SUMIF(B$2:B495,B495,E$2:E495)</f>
        <v>-733000</v>
      </c>
      <c r="H495" s="3"/>
    </row>
    <row r="496" spans="1:8" ht="15" hidden="1" customHeight="1" x14ac:dyDescent="0.25">
      <c r="A496" s="4">
        <v>42377</v>
      </c>
      <c r="B496" s="3" t="s">
        <v>18</v>
      </c>
      <c r="C496" s="2" t="s">
        <v>494</v>
      </c>
      <c r="D496" s="8">
        <v>1700500</v>
      </c>
      <c r="E496" s="8">
        <v>3600000</v>
      </c>
      <c r="F496" s="2"/>
      <c r="G496" s="11">
        <f>SUMIF(B$2:B496,B496,D$2:D496)-SUMIF(B$2:B496,B496,E$2:E496)</f>
        <v>4375500</v>
      </c>
      <c r="H496" s="3"/>
    </row>
    <row r="497" spans="1:8" ht="15" hidden="1" customHeight="1" x14ac:dyDescent="0.25">
      <c r="A497" s="4">
        <v>42377</v>
      </c>
      <c r="B497" s="3" t="s">
        <v>19</v>
      </c>
      <c r="C497" s="2"/>
      <c r="D497" s="8">
        <v>0</v>
      </c>
      <c r="E497" s="8">
        <v>0</v>
      </c>
      <c r="F497" s="2"/>
      <c r="G497" s="11">
        <f>SUMIF(B$2:B497,B497,D$2:D497)-SUMIF(B$2:B497,B497,E$2:E497)</f>
        <v>0</v>
      </c>
      <c r="H497" s="3"/>
    </row>
    <row r="498" spans="1:8" ht="15" hidden="1" customHeight="1" x14ac:dyDescent="0.25">
      <c r="A498" s="4">
        <v>42377</v>
      </c>
      <c r="B498" s="3" t="s">
        <v>20</v>
      </c>
      <c r="C498" s="2" t="s">
        <v>532</v>
      </c>
      <c r="D498" s="8">
        <v>850500</v>
      </c>
      <c r="E498" s="8">
        <v>1468500</v>
      </c>
      <c r="F498" s="2" t="s">
        <v>536</v>
      </c>
      <c r="G498" s="11">
        <f>SUMIF(B$2:B498,B498,D$2:D498)-SUMIF(B$2:B498,B498,E$2:E498)</f>
        <v>850500</v>
      </c>
      <c r="H498" s="3"/>
    </row>
    <row r="499" spans="1:8" ht="15" hidden="1" customHeight="1" x14ac:dyDescent="0.25">
      <c r="A499" s="4">
        <v>42377</v>
      </c>
      <c r="B499" s="3" t="s">
        <v>21</v>
      </c>
      <c r="C499" s="2" t="s">
        <v>568</v>
      </c>
      <c r="D499" s="8">
        <v>1313500</v>
      </c>
      <c r="E499" s="8">
        <v>0</v>
      </c>
      <c r="F499" s="2" t="s">
        <v>569</v>
      </c>
      <c r="G499" s="11">
        <f>SUMIF(B$2:B499,B499,D$2:D499)-SUMIF(B$2:B499,B499,E$2:E499)</f>
        <v>638500</v>
      </c>
      <c r="H499" s="3"/>
    </row>
    <row r="500" spans="1:8" ht="15" hidden="1" customHeight="1" x14ac:dyDescent="0.25">
      <c r="A500" s="4">
        <v>42377</v>
      </c>
      <c r="B500" s="3" t="s">
        <v>22</v>
      </c>
      <c r="C500" s="2"/>
      <c r="D500" s="8">
        <v>1189000</v>
      </c>
      <c r="E500" s="8">
        <v>1032000</v>
      </c>
      <c r="F500" s="2"/>
      <c r="G500" s="11">
        <f>SUMIF(B$2:B500,B500,D$2:D500)-SUMIF(B$2:B500,B500,E$2:E500)</f>
        <v>423000</v>
      </c>
      <c r="H500" s="3"/>
    </row>
    <row r="501" spans="1:8" ht="15" hidden="1" customHeight="1" x14ac:dyDescent="0.25">
      <c r="A501" s="4">
        <v>42377</v>
      </c>
      <c r="B501" s="3" t="s">
        <v>23</v>
      </c>
      <c r="C501" s="2" t="s">
        <v>598</v>
      </c>
      <c r="D501" s="8">
        <v>1430000</v>
      </c>
      <c r="E501" s="8">
        <v>0</v>
      </c>
      <c r="F501" s="2"/>
      <c r="G501" s="11">
        <f>SUMIF(B$2:B501,B501,D$2:D501)-SUMIF(B$2:B501,B501,E$2:E501)</f>
        <v>714000</v>
      </c>
      <c r="H501" s="3"/>
    </row>
    <row r="502" spans="1:8" ht="15" hidden="1" customHeight="1" x14ac:dyDescent="0.25">
      <c r="A502" s="4">
        <v>42377</v>
      </c>
      <c r="B502" s="3" t="s">
        <v>24</v>
      </c>
      <c r="C502" s="2" t="s">
        <v>619</v>
      </c>
      <c r="D502" s="8">
        <v>0</v>
      </c>
      <c r="E502" s="8">
        <v>0</v>
      </c>
      <c r="F502" s="2"/>
      <c r="G502" s="11">
        <f>SUMIF(B$2:B502,B502,D$2:D502)-SUMIF(B$2:B502,B502,E$2:E502)</f>
        <v>-291500</v>
      </c>
      <c r="H502" s="3"/>
    </row>
    <row r="503" spans="1:8" ht="15" hidden="1" customHeight="1" x14ac:dyDescent="0.25">
      <c r="A503" s="4">
        <v>42377</v>
      </c>
      <c r="B503" s="3" t="s">
        <v>25</v>
      </c>
      <c r="C503" s="2" t="s">
        <v>633</v>
      </c>
      <c r="D503" s="8">
        <v>1265500</v>
      </c>
      <c r="E503" s="8">
        <v>0</v>
      </c>
      <c r="F503" s="2" t="s">
        <v>636</v>
      </c>
      <c r="G503" s="11">
        <f>SUMIF(B$2:B503,B503,D$2:D503)-SUMIF(B$2:B503,B503,E$2:E503)</f>
        <v>616000</v>
      </c>
      <c r="H503" s="3"/>
    </row>
    <row r="504" spans="1:8" ht="15" hidden="1" customHeight="1" x14ac:dyDescent="0.25">
      <c r="A504" s="4">
        <v>42377</v>
      </c>
      <c r="B504" s="3" t="s">
        <v>26</v>
      </c>
      <c r="C504" s="2" t="s">
        <v>655</v>
      </c>
      <c r="D504" s="8">
        <v>0</v>
      </c>
      <c r="E504" s="8">
        <v>0</v>
      </c>
      <c r="F504" s="2"/>
      <c r="G504" s="11">
        <f>SUMIF(B$2:B504,B504,D$2:D504)-SUMIF(B$2:B504,B504,E$2:E504)</f>
        <v>-2445500</v>
      </c>
      <c r="H504" s="3"/>
    </row>
    <row r="505" spans="1:8" ht="15" hidden="1" customHeight="1" x14ac:dyDescent="0.25">
      <c r="A505" s="4">
        <v>42377</v>
      </c>
      <c r="B505" s="3" t="s">
        <v>27</v>
      </c>
      <c r="C505" s="2" t="s">
        <v>677</v>
      </c>
      <c r="D505" s="8">
        <v>619000</v>
      </c>
      <c r="E505" s="8">
        <v>0</v>
      </c>
      <c r="F505" s="2"/>
      <c r="G505" s="11">
        <f>SUMIF(B$2:B505,B505,D$2:D505)-SUMIF(B$2:B505,B505,E$2:E505)</f>
        <v>582000</v>
      </c>
      <c r="H505" s="3"/>
    </row>
    <row r="506" spans="1:8" ht="15" hidden="1" customHeight="1" x14ac:dyDescent="0.25">
      <c r="A506" s="4">
        <v>42377</v>
      </c>
      <c r="B506" s="3" t="s">
        <v>28</v>
      </c>
      <c r="C506" s="2"/>
      <c r="D506" s="8">
        <v>0</v>
      </c>
      <c r="E506" s="8">
        <v>0</v>
      </c>
      <c r="F506" s="2"/>
      <c r="G506" s="11">
        <f>SUMIF(B$2:B506,B506,D$2:D506)-SUMIF(B$2:B506,B506,E$2:E506)</f>
        <v>0</v>
      </c>
      <c r="H506" s="3"/>
    </row>
    <row r="507" spans="1:8" ht="15" hidden="1" customHeight="1" x14ac:dyDescent="0.25">
      <c r="A507" s="4">
        <v>42377</v>
      </c>
      <c r="B507" s="3" t="s">
        <v>29</v>
      </c>
      <c r="C507" s="2" t="s">
        <v>695</v>
      </c>
      <c r="D507" s="8">
        <v>4977000</v>
      </c>
      <c r="E507" s="8">
        <v>7390000</v>
      </c>
      <c r="F507" s="2" t="s">
        <v>717</v>
      </c>
      <c r="G507" s="11">
        <f>SUMIF(B$2:B507,B507,D$2:D507)-SUMIF(B$2:B507,B507,E$2:E507)</f>
        <v>-590500</v>
      </c>
      <c r="H507" s="3"/>
    </row>
    <row r="508" spans="1:8" ht="15" hidden="1" customHeight="1" x14ac:dyDescent="0.25">
      <c r="A508" s="4">
        <v>42377</v>
      </c>
      <c r="B508" s="3" t="s">
        <v>30</v>
      </c>
      <c r="C508" s="2"/>
      <c r="D508" s="8">
        <v>0</v>
      </c>
      <c r="E508" s="8">
        <v>0</v>
      </c>
      <c r="F508" s="2"/>
      <c r="G508" s="11">
        <f>SUMIF(B$2:B508,B508,D$2:D508)-SUMIF(B$2:B508,B508,E$2:E508)</f>
        <v>0</v>
      </c>
      <c r="H508" s="3"/>
    </row>
    <row r="509" spans="1:8" ht="15" hidden="1" customHeight="1" x14ac:dyDescent="0.25">
      <c r="A509" s="4">
        <v>42377</v>
      </c>
      <c r="B509" s="3" t="s">
        <v>31</v>
      </c>
      <c r="C509" s="2"/>
      <c r="D509" s="8">
        <v>0</v>
      </c>
      <c r="E509" s="8">
        <v>0</v>
      </c>
      <c r="F509" s="2"/>
      <c r="G509" s="11">
        <f>SUMIF(B$2:B509,B509,D$2:D509)-SUMIF(B$2:B509,B509,E$2:E509)</f>
        <v>-734000</v>
      </c>
      <c r="H509" s="3"/>
    </row>
    <row r="510" spans="1:8" ht="15" hidden="1" customHeight="1" x14ac:dyDescent="0.25">
      <c r="A510" s="4">
        <v>42377</v>
      </c>
      <c r="B510" s="3" t="s">
        <v>32</v>
      </c>
      <c r="C510" s="2"/>
      <c r="D510" s="8">
        <v>0</v>
      </c>
      <c r="E510" s="8">
        <v>0</v>
      </c>
      <c r="F510" s="2"/>
      <c r="G510" s="11">
        <f>SUMIF(B$2:B510,B510,D$2:D510)-SUMIF(B$2:B510,B510,E$2:E510)</f>
        <v>1507000</v>
      </c>
      <c r="H510" s="3"/>
    </row>
    <row r="511" spans="1:8" ht="15" hidden="1" customHeight="1" x14ac:dyDescent="0.25">
      <c r="A511" s="4">
        <v>42377</v>
      </c>
      <c r="B511" s="3" t="s">
        <v>33</v>
      </c>
      <c r="C511" s="2" t="s">
        <v>772</v>
      </c>
      <c r="D511" s="8">
        <v>532000</v>
      </c>
      <c r="E511" s="8">
        <v>0</v>
      </c>
      <c r="F511" s="2"/>
      <c r="G511" s="11">
        <f>SUMIF(B$2:B511,B511,D$2:D511)-SUMIF(B$2:B511,B511,E$2:E511)</f>
        <v>532000</v>
      </c>
      <c r="H511" s="3"/>
    </row>
    <row r="512" spans="1:8" ht="15" hidden="1" customHeight="1" x14ac:dyDescent="0.25">
      <c r="A512" s="4">
        <v>42377</v>
      </c>
      <c r="B512" s="3" t="s">
        <v>34</v>
      </c>
      <c r="C512" s="2" t="s">
        <v>754</v>
      </c>
      <c r="D512" s="8">
        <v>1121000</v>
      </c>
      <c r="E512" s="8">
        <v>0</v>
      </c>
      <c r="F512" s="2"/>
      <c r="G512" s="11">
        <f>SUMIF(B$2:B512,B512,D$2:D512)-SUMIF(B$2:B512,B512,E$2:E512)</f>
        <v>1171500</v>
      </c>
      <c r="H512" s="3"/>
    </row>
    <row r="513" spans="1:8" ht="15" hidden="1" customHeight="1" x14ac:dyDescent="0.25">
      <c r="A513" s="4">
        <v>42377</v>
      </c>
      <c r="B513" s="3" t="s">
        <v>35</v>
      </c>
      <c r="C513" s="2" t="s">
        <v>784</v>
      </c>
      <c r="D513" s="8">
        <v>1692000</v>
      </c>
      <c r="E513" s="8">
        <v>7909000</v>
      </c>
      <c r="F513" s="2"/>
      <c r="G513" s="11">
        <f>SUMIF(B$2:B513,B513,D$2:D513)-SUMIF(B$2:B513,B513,E$2:E513)</f>
        <v>-10508500</v>
      </c>
      <c r="H513" s="3"/>
    </row>
    <row r="514" spans="1:8" ht="15" hidden="1" customHeight="1" x14ac:dyDescent="0.25">
      <c r="A514" s="4">
        <v>42377</v>
      </c>
      <c r="B514" s="3" t="s">
        <v>1230</v>
      </c>
      <c r="C514" s="2" t="s">
        <v>1232</v>
      </c>
      <c r="D514" s="8">
        <v>270500</v>
      </c>
      <c r="E514" s="8">
        <v>0</v>
      </c>
      <c r="F514" s="2"/>
      <c r="G514" s="11">
        <f>SUMIF(B$2:B514,B514,D$2:D514)-SUMIF(B$2:B514,B514,E$2:E514)</f>
        <v>-337500</v>
      </c>
      <c r="H514" s="3"/>
    </row>
    <row r="515" spans="1:8" ht="15" hidden="1" customHeight="1" x14ac:dyDescent="0.25">
      <c r="A515" s="4">
        <v>42377</v>
      </c>
      <c r="B515" s="3" t="s">
        <v>36</v>
      </c>
      <c r="C515" s="2"/>
      <c r="D515" s="8">
        <v>0</v>
      </c>
      <c r="E515" s="8">
        <v>0</v>
      </c>
      <c r="F515" s="2"/>
      <c r="G515" s="11">
        <f>SUMIF(B$2:B515,B515,D$2:D515)-SUMIF(B$2:B515,B515,E$2:E515)</f>
        <v>-2804500</v>
      </c>
      <c r="H515" s="3"/>
    </row>
    <row r="516" spans="1:8" ht="15" hidden="1" customHeight="1" x14ac:dyDescent="0.25">
      <c r="A516" s="4">
        <v>42377</v>
      </c>
      <c r="B516" s="3" t="s">
        <v>37</v>
      </c>
      <c r="C516" s="2" t="s">
        <v>843</v>
      </c>
      <c r="D516" s="8">
        <v>763500</v>
      </c>
      <c r="E516" s="8">
        <v>0</v>
      </c>
      <c r="F516" s="2"/>
      <c r="G516" s="11">
        <f>SUMIF(B$2:B516,B516,D$2:D516)-SUMIF(B$2:B516,B516,E$2:E516)</f>
        <v>335500</v>
      </c>
      <c r="H516" s="3"/>
    </row>
    <row r="517" spans="1:8" ht="15" hidden="1" customHeight="1" x14ac:dyDescent="0.25">
      <c r="A517" s="4">
        <v>42377</v>
      </c>
      <c r="B517" s="3" t="s">
        <v>38</v>
      </c>
      <c r="C517" s="2" t="s">
        <v>870</v>
      </c>
      <c r="D517" s="8">
        <v>618500</v>
      </c>
      <c r="E517" s="8">
        <v>0</v>
      </c>
      <c r="F517" s="2"/>
      <c r="G517" s="11">
        <f>SUMIF(B$2:B517,B517,D$2:D517)-SUMIF(B$2:B517,B517,E$2:E517)</f>
        <v>-14500</v>
      </c>
      <c r="H517" s="3"/>
    </row>
    <row r="518" spans="1:8" ht="15" hidden="1" customHeight="1" x14ac:dyDescent="0.25">
      <c r="A518" s="4">
        <v>42377</v>
      </c>
      <c r="B518" s="3" t="s">
        <v>39</v>
      </c>
      <c r="C518" s="2"/>
      <c r="D518" s="8">
        <v>0</v>
      </c>
      <c r="E518" s="8">
        <v>0</v>
      </c>
      <c r="F518" s="2"/>
      <c r="G518" s="11">
        <f>SUMIF(B$2:B518,B518,D$2:D518)-SUMIF(B$2:B518,B518,E$2:E518)</f>
        <v>-1445500</v>
      </c>
      <c r="H518" s="3"/>
    </row>
    <row r="519" spans="1:8" ht="15" hidden="1" customHeight="1" x14ac:dyDescent="0.25">
      <c r="A519" s="4">
        <v>42377</v>
      </c>
      <c r="B519" s="3" t="s">
        <v>40</v>
      </c>
      <c r="C519" s="2" t="s">
        <v>905</v>
      </c>
      <c r="D519" s="8">
        <v>1391500</v>
      </c>
      <c r="E519" s="8">
        <v>1280000</v>
      </c>
      <c r="F519" s="2"/>
      <c r="G519" s="11">
        <f>SUMIF(B$2:B519,B519,D$2:D519)-SUMIF(B$2:B519,B519,E$2:E519)</f>
        <v>-629000</v>
      </c>
      <c r="H519" s="3"/>
    </row>
    <row r="520" spans="1:8" ht="15" hidden="1" customHeight="1" x14ac:dyDescent="0.25">
      <c r="A520" s="4">
        <v>42377</v>
      </c>
      <c r="B520" s="3" t="s">
        <v>41</v>
      </c>
      <c r="C520" s="2" t="s">
        <v>927</v>
      </c>
      <c r="D520" s="8">
        <v>2434500</v>
      </c>
      <c r="E520" s="8">
        <v>3737500</v>
      </c>
      <c r="F520" s="2" t="s">
        <v>929</v>
      </c>
      <c r="G520" s="11">
        <f>SUMIF(B$2:B520,B520,D$2:D520)-SUMIF(B$2:B520,B520,E$2:E520)</f>
        <v>-2908500</v>
      </c>
      <c r="H520" s="3"/>
    </row>
    <row r="521" spans="1:8" ht="15" hidden="1" customHeight="1" x14ac:dyDescent="0.25">
      <c r="A521" s="4">
        <v>42377</v>
      </c>
      <c r="B521" s="3" t="s">
        <v>42</v>
      </c>
      <c r="C521" s="2"/>
      <c r="D521" s="8">
        <v>0</v>
      </c>
      <c r="E521" s="8">
        <v>0</v>
      </c>
      <c r="F521" s="2"/>
      <c r="G521" s="11">
        <f>SUMIF(B$2:B521,B521,D$2:D521)-SUMIF(B$2:B521,B521,E$2:E521)</f>
        <v>266000</v>
      </c>
      <c r="H521" s="3"/>
    </row>
    <row r="522" spans="1:8" ht="15" hidden="1" customHeight="1" x14ac:dyDescent="0.25">
      <c r="A522" s="4">
        <v>42377</v>
      </c>
      <c r="B522" s="3" t="s">
        <v>43</v>
      </c>
      <c r="C522" s="2" t="s">
        <v>204</v>
      </c>
      <c r="D522" s="8">
        <v>0</v>
      </c>
      <c r="E522" s="8">
        <v>965000</v>
      </c>
      <c r="F522" s="2" t="s">
        <v>205</v>
      </c>
      <c r="G522" s="11">
        <f>SUMIF(B$2:B522,B522,D$2:D522)-SUMIF(B$2:B522,B522,E$2:E522)</f>
        <v>0</v>
      </c>
      <c r="H522" s="3"/>
    </row>
    <row r="523" spans="1:8" ht="15" hidden="1" customHeight="1" x14ac:dyDescent="0.25">
      <c r="A523" s="4">
        <v>42377</v>
      </c>
      <c r="B523" s="3" t="s">
        <v>44</v>
      </c>
      <c r="C523" s="2" t="s">
        <v>955</v>
      </c>
      <c r="D523" s="8">
        <v>3412000</v>
      </c>
      <c r="E523" s="8">
        <v>4000000</v>
      </c>
      <c r="F523" s="2" t="s">
        <v>771</v>
      </c>
      <c r="G523" s="11">
        <f>SUMIF(B$2:B523,B523,D$2:D523)-SUMIF(B$2:B523,B523,E$2:E523)</f>
        <v>-2598500</v>
      </c>
      <c r="H523" s="3"/>
    </row>
    <row r="524" spans="1:8" ht="15" hidden="1" customHeight="1" x14ac:dyDescent="0.25">
      <c r="A524" s="4">
        <v>42377</v>
      </c>
      <c r="B524" s="3" t="s">
        <v>45</v>
      </c>
      <c r="C524" s="2" t="s">
        <v>247</v>
      </c>
      <c r="D524" s="8">
        <v>1080000</v>
      </c>
      <c r="E524" s="8">
        <v>160000</v>
      </c>
      <c r="F524" s="2" t="s">
        <v>257</v>
      </c>
      <c r="G524" s="11">
        <f>SUMIF(B$2:B524,B524,D$2:D524)-SUMIF(B$2:B524,B524,E$2:E524)</f>
        <v>1080000</v>
      </c>
      <c r="H524" s="3"/>
    </row>
    <row r="525" spans="1:8" ht="15" hidden="1" customHeight="1" x14ac:dyDescent="0.25">
      <c r="A525" s="4">
        <v>42377</v>
      </c>
      <c r="B525" s="3" t="s">
        <v>46</v>
      </c>
      <c r="C525" s="2"/>
      <c r="D525" s="8">
        <v>0</v>
      </c>
      <c r="E525" s="8">
        <v>1000000</v>
      </c>
      <c r="F525" s="2" t="s">
        <v>980</v>
      </c>
      <c r="G525" s="11">
        <f>SUMIF(B$2:B525,B525,D$2:D525)-SUMIF(B$2:B525,B525,E$2:E525)</f>
        <v>-1704000</v>
      </c>
      <c r="H525" s="3"/>
    </row>
    <row r="526" spans="1:8" ht="15" hidden="1" customHeight="1" x14ac:dyDescent="0.25">
      <c r="A526" s="4">
        <v>42377</v>
      </c>
      <c r="B526" s="3" t="s">
        <v>47</v>
      </c>
      <c r="C526" s="2" t="s">
        <v>1004</v>
      </c>
      <c r="D526" s="8">
        <v>386500</v>
      </c>
      <c r="E526" s="8">
        <v>0</v>
      </c>
      <c r="F526" s="2"/>
      <c r="G526" s="11">
        <f>SUMIF(B$2:B526,B526,D$2:D526)-SUMIF(B$2:B526,B526,E$2:E526)</f>
        <v>44000</v>
      </c>
      <c r="H526" s="3"/>
    </row>
    <row r="527" spans="1:8" ht="15" hidden="1" customHeight="1" x14ac:dyDescent="0.25">
      <c r="A527" s="4">
        <v>42377</v>
      </c>
      <c r="B527" s="3" t="s">
        <v>48</v>
      </c>
      <c r="C527" s="2"/>
      <c r="D527" s="8">
        <v>0</v>
      </c>
      <c r="E527" s="8">
        <v>0</v>
      </c>
      <c r="F527" s="2"/>
      <c r="G527" s="11">
        <f>SUMIF(B$2:B527,B527,D$2:D527)-SUMIF(B$2:B527,B527,E$2:E527)</f>
        <v>-4136500</v>
      </c>
      <c r="H527" s="3"/>
    </row>
    <row r="528" spans="1:8" ht="15" hidden="1" customHeight="1" x14ac:dyDescent="0.25">
      <c r="A528" s="4">
        <v>42377</v>
      </c>
      <c r="B528" s="3" t="s">
        <v>49</v>
      </c>
      <c r="C528" s="2" t="s">
        <v>1057</v>
      </c>
      <c r="D528" s="8">
        <v>773000</v>
      </c>
      <c r="E528" s="8">
        <v>1500000</v>
      </c>
      <c r="F528" s="2" t="s">
        <v>1065</v>
      </c>
      <c r="G528" s="11">
        <f>SUMIF(B$2:B528,B528,D$2:D528)-SUMIF(B$2:B528,B528,E$2:E528)</f>
        <v>-2256500</v>
      </c>
      <c r="H528" s="3"/>
    </row>
    <row r="529" spans="1:8" ht="15" hidden="1" customHeight="1" x14ac:dyDescent="0.25">
      <c r="A529" s="4">
        <v>42377</v>
      </c>
      <c r="B529" s="3" t="s">
        <v>50</v>
      </c>
      <c r="C529" s="2"/>
      <c r="D529" s="8">
        <v>0</v>
      </c>
      <c r="E529" s="8">
        <v>0</v>
      </c>
      <c r="F529" s="2"/>
      <c r="G529" s="11">
        <f>SUMIF(B$2:B529,B529,D$2:D529)-SUMIF(B$2:B529,B529,E$2:E529)</f>
        <v>0</v>
      </c>
      <c r="H529" s="3"/>
    </row>
    <row r="530" spans="1:8" ht="15" hidden="1" customHeight="1" x14ac:dyDescent="0.25">
      <c r="A530" s="4">
        <v>42377</v>
      </c>
      <c r="B530" s="3" t="s">
        <v>51</v>
      </c>
      <c r="C530" s="2"/>
      <c r="D530" s="8">
        <v>0</v>
      </c>
      <c r="E530" s="8">
        <v>0</v>
      </c>
      <c r="F530" s="2"/>
      <c r="G530" s="11">
        <f>SUMIF(B$2:B530,B530,D$2:D530)-SUMIF(B$2:B530,B530,E$2:E530)</f>
        <v>0</v>
      </c>
      <c r="H530" s="3"/>
    </row>
    <row r="531" spans="1:8" ht="15" hidden="1" customHeight="1" x14ac:dyDescent="0.25">
      <c r="A531" s="4">
        <v>42377</v>
      </c>
      <c r="B531" s="3" t="s">
        <v>52</v>
      </c>
      <c r="C531" s="2"/>
      <c r="D531" s="8">
        <v>0</v>
      </c>
      <c r="E531" s="8">
        <v>0</v>
      </c>
      <c r="F531" s="2"/>
      <c r="G531" s="11">
        <f>SUMIF(B$2:B531,B531,D$2:D531)-SUMIF(B$2:B531,B531,E$2:E531)</f>
        <v>0</v>
      </c>
      <c r="H531" s="3"/>
    </row>
    <row r="532" spans="1:8" ht="15" hidden="1" customHeight="1" x14ac:dyDescent="0.25">
      <c r="A532" s="4">
        <v>42377</v>
      </c>
      <c r="B532" s="3" t="s">
        <v>53</v>
      </c>
      <c r="C532" s="2" t="s">
        <v>1100</v>
      </c>
      <c r="D532" s="8">
        <v>77500</v>
      </c>
      <c r="E532" s="8">
        <v>0</v>
      </c>
      <c r="F532" s="2"/>
      <c r="G532" s="11">
        <f>SUMIF(B$2:B532,B532,D$2:D532)-SUMIF(B$2:B532,B532,E$2:E532)</f>
        <v>-1914000</v>
      </c>
      <c r="H532" s="3"/>
    </row>
    <row r="533" spans="1:8" ht="15" hidden="1" customHeight="1" x14ac:dyDescent="0.25">
      <c r="A533" s="4">
        <v>42377</v>
      </c>
      <c r="B533" s="3" t="s">
        <v>54</v>
      </c>
      <c r="C533" s="2"/>
      <c r="D533" s="8">
        <v>0</v>
      </c>
      <c r="E533" s="8">
        <v>3170000</v>
      </c>
      <c r="F533" s="2" t="s">
        <v>589</v>
      </c>
      <c r="G533" s="11">
        <f>SUMIF(B$2:B533,B533,D$2:D533)-SUMIF(B$2:B533,B533,E$2:E533)</f>
        <v>-1455500</v>
      </c>
      <c r="H533" s="3"/>
    </row>
    <row r="534" spans="1:8" ht="15" hidden="1" customHeight="1" x14ac:dyDescent="0.25">
      <c r="A534" s="4">
        <v>42377</v>
      </c>
      <c r="B534" s="3" t="s">
        <v>55</v>
      </c>
      <c r="C534" s="2"/>
      <c r="D534" s="8">
        <v>0</v>
      </c>
      <c r="E534" s="8">
        <v>0</v>
      </c>
      <c r="F534" s="2"/>
      <c r="G534" s="11">
        <f>SUMIF(B$2:B534,B534,D$2:D534)-SUMIF(B$2:B534,B534,E$2:E534)</f>
        <v>-13573500</v>
      </c>
      <c r="H534" s="3"/>
    </row>
    <row r="535" spans="1:8" ht="15" hidden="1" customHeight="1" x14ac:dyDescent="0.25">
      <c r="A535" s="4">
        <v>42377</v>
      </c>
      <c r="B535" s="3" t="s">
        <v>56</v>
      </c>
      <c r="C535" s="2" t="s">
        <v>1170</v>
      </c>
      <c r="D535" s="8">
        <v>7411500</v>
      </c>
      <c r="E535" s="8">
        <v>6113000</v>
      </c>
      <c r="F535" s="2" t="s">
        <v>1098</v>
      </c>
      <c r="G535" s="11">
        <f>SUMIF(B$2:B535,B535,D$2:D535)-SUMIF(B$2:B535,B535,E$2:E535)</f>
        <v>-1801500</v>
      </c>
      <c r="H535" s="3"/>
    </row>
    <row r="536" spans="1:8" ht="15" hidden="1" customHeight="1" x14ac:dyDescent="0.25">
      <c r="A536" s="4">
        <v>42377</v>
      </c>
      <c r="B536" s="3" t="s">
        <v>57</v>
      </c>
      <c r="C536" s="2" t="s">
        <v>1192</v>
      </c>
      <c r="D536" s="8">
        <v>541000</v>
      </c>
      <c r="E536" s="8">
        <v>0</v>
      </c>
      <c r="F536" s="2"/>
      <c r="G536" s="11">
        <f>SUMIF(B$2:B536,B536,D$2:D536)-SUMIF(B$2:B536,B536,E$2:E536)</f>
        <v>747500</v>
      </c>
      <c r="H536" s="3"/>
    </row>
    <row r="537" spans="1:8" ht="15" hidden="1" customHeight="1" x14ac:dyDescent="0.25">
      <c r="A537" s="4">
        <v>42377</v>
      </c>
      <c r="B537" s="3" t="s">
        <v>1251</v>
      </c>
      <c r="C537" s="2"/>
      <c r="D537" s="8">
        <v>0</v>
      </c>
      <c r="E537" s="8">
        <v>0</v>
      </c>
      <c r="F537" s="2"/>
      <c r="G537" s="11">
        <f>SUMIF(B$2:B537,B537,D$2:D537)-SUMIF(B$2:B537,B537,E$2:E537)</f>
        <v>0</v>
      </c>
      <c r="H537" s="3"/>
    </row>
    <row r="538" spans="1:8" ht="15" hidden="1" customHeight="1" x14ac:dyDescent="0.25">
      <c r="A538" s="4">
        <v>42377</v>
      </c>
      <c r="B538" s="3" t="s">
        <v>1233</v>
      </c>
      <c r="C538" s="2"/>
      <c r="D538" s="8">
        <v>0</v>
      </c>
      <c r="E538" s="8">
        <v>0</v>
      </c>
      <c r="F538" s="2"/>
      <c r="G538" s="11">
        <f>SUMIF(B$2:B538,B538,D$2:D538)-SUMIF(B$2:B538,B538,E$2:E538)</f>
        <v>0</v>
      </c>
      <c r="H538" s="3"/>
    </row>
    <row r="539" spans="1:8" ht="15" hidden="1" customHeight="1" x14ac:dyDescent="0.25">
      <c r="A539" s="4">
        <v>42377</v>
      </c>
      <c r="B539" s="3" t="s">
        <v>1234</v>
      </c>
      <c r="C539" s="2"/>
      <c r="D539" s="8">
        <v>0</v>
      </c>
      <c r="E539" s="8">
        <v>0</v>
      </c>
      <c r="F539" s="2"/>
      <c r="G539" s="11">
        <f>SUMIF(B$2:B539,B539,D$2:D539)-SUMIF(B$2:B539,B539,E$2:E539)</f>
        <v>0</v>
      </c>
      <c r="H539" s="3"/>
    </row>
    <row r="540" spans="1:8" ht="15" hidden="1" customHeight="1" x14ac:dyDescent="0.25">
      <c r="A540" s="4">
        <v>42377</v>
      </c>
      <c r="B540" s="3" t="s">
        <v>1235</v>
      </c>
      <c r="C540" s="2"/>
      <c r="D540" s="8">
        <v>0</v>
      </c>
      <c r="E540" s="8">
        <v>0</v>
      </c>
      <c r="F540" s="2"/>
      <c r="G540" s="11">
        <f>SUMIF(B$2:B540,B540,D$2:D540)-SUMIF(B$2:B540,B540,E$2:E540)</f>
        <v>6674500</v>
      </c>
      <c r="H540" s="3"/>
    </row>
    <row r="541" spans="1:8" ht="15" hidden="1" customHeight="1" x14ac:dyDescent="0.25">
      <c r="A541" s="4">
        <v>42377</v>
      </c>
      <c r="B541" s="3" t="s">
        <v>1236</v>
      </c>
      <c r="C541" s="2"/>
      <c r="D541" s="8">
        <v>0</v>
      </c>
      <c r="E541" s="8">
        <v>0</v>
      </c>
      <c r="F541" s="2"/>
      <c r="G541" s="11">
        <f>SUMIF(B$2:B541,B541,D$2:D541)-SUMIF(B$2:B541,B541,E$2:E541)</f>
        <v>-2357500</v>
      </c>
      <c r="H541" s="3"/>
    </row>
    <row r="542" spans="1:8" ht="15" hidden="1" customHeight="1" x14ac:dyDescent="0.25">
      <c r="A542" s="4">
        <v>42377</v>
      </c>
      <c r="B542" s="3" t="s">
        <v>58</v>
      </c>
      <c r="C542" s="2"/>
      <c r="D542" s="8">
        <v>0</v>
      </c>
      <c r="E542" s="8">
        <v>0</v>
      </c>
      <c r="F542" s="2"/>
      <c r="G542" s="11">
        <f>SUMIF(B$2:B542,B542,D$2:D542)-SUMIF(B$2:B542,B542,E$2:E542)</f>
        <v>-3000000</v>
      </c>
      <c r="H542" s="3"/>
    </row>
    <row r="543" spans="1:8" ht="15" hidden="1" customHeight="1" x14ac:dyDescent="0.25">
      <c r="A543" s="4">
        <v>42377</v>
      </c>
      <c r="B543" s="3" t="s">
        <v>59</v>
      </c>
      <c r="C543" s="2"/>
      <c r="D543" s="8">
        <v>0</v>
      </c>
      <c r="E543" s="8">
        <v>0</v>
      </c>
      <c r="F543" s="2"/>
      <c r="G543" s="11">
        <f>SUMIF(B$2:B543,B543,D$2:D543)-SUMIF(B$2:B543,B543,E$2:E543)</f>
        <v>-652000</v>
      </c>
      <c r="H543" s="3"/>
    </row>
    <row r="544" spans="1:8" ht="15" hidden="1" customHeight="1" x14ac:dyDescent="0.25">
      <c r="A544" s="4">
        <v>42377</v>
      </c>
      <c r="B544" s="3" t="s">
        <v>60</v>
      </c>
      <c r="C544" s="2" t="s">
        <v>808</v>
      </c>
      <c r="D544" s="8">
        <v>1807500</v>
      </c>
      <c r="E544" s="8">
        <v>387000</v>
      </c>
      <c r="F544" s="2" t="s">
        <v>831</v>
      </c>
      <c r="G544" s="11">
        <f>SUMIF(B$2:B544,B544,D$2:D544)-SUMIF(B$2:B544,B544,E$2:E544)</f>
        <v>1807500</v>
      </c>
      <c r="H544" s="3"/>
    </row>
    <row r="545" spans="1:8" ht="15" hidden="1" customHeight="1" x14ac:dyDescent="0.25">
      <c r="A545" s="4">
        <v>42377</v>
      </c>
      <c r="B545" s="3" t="s">
        <v>61</v>
      </c>
      <c r="C545" s="2"/>
      <c r="D545" s="8">
        <v>0</v>
      </c>
      <c r="E545" s="8">
        <v>0</v>
      </c>
      <c r="F545" s="2" t="s">
        <v>556</v>
      </c>
      <c r="G545" s="11">
        <f>SUMIF(B$2:B545,B545,D$2:D545)-SUMIF(B$2:B545,B545,E$2:E545)</f>
        <v>1920000</v>
      </c>
      <c r="H545" s="3"/>
    </row>
    <row r="546" spans="1:8" ht="15" hidden="1" customHeight="1" x14ac:dyDescent="0.25">
      <c r="A546" s="4">
        <v>42378</v>
      </c>
      <c r="B546" s="3" t="s">
        <v>0</v>
      </c>
      <c r="C546" s="2"/>
      <c r="D546" s="8">
        <v>155000</v>
      </c>
      <c r="E546" s="8">
        <v>0</v>
      </c>
      <c r="F546" s="2"/>
      <c r="G546" s="11">
        <f>SUMIF(B$2:B546,B546,D$2:D546)-SUMIF(B$2:B546,B546,E$2:E546)</f>
        <v>-189000</v>
      </c>
      <c r="H546" s="3"/>
    </row>
    <row r="547" spans="1:8" ht="15" hidden="1" customHeight="1" x14ac:dyDescent="0.25">
      <c r="A547" s="4">
        <v>42378</v>
      </c>
      <c r="B547" s="3" t="s">
        <v>1</v>
      </c>
      <c r="C547" s="2"/>
      <c r="D547" s="8">
        <v>0</v>
      </c>
      <c r="E547" s="8">
        <v>0</v>
      </c>
      <c r="F547" s="2"/>
      <c r="G547" s="11">
        <f>SUMIF(B$2:B547,B547,D$2:D547)-SUMIF(B$2:B547,B547,E$2:E547)</f>
        <v>0</v>
      </c>
      <c r="H547" s="3"/>
    </row>
    <row r="548" spans="1:8" ht="15" hidden="1" customHeight="1" x14ac:dyDescent="0.25">
      <c r="A548" s="4">
        <v>42378</v>
      </c>
      <c r="B548" s="3" t="s">
        <v>2</v>
      </c>
      <c r="C548" s="2"/>
      <c r="D548" s="8">
        <v>0</v>
      </c>
      <c r="E548" s="8">
        <v>0</v>
      </c>
      <c r="F548" s="2"/>
      <c r="G548" s="11">
        <f>SUMIF(B$2:B548,B548,D$2:D548)-SUMIF(B$2:B548,B548,E$2:E548)</f>
        <v>0</v>
      </c>
      <c r="H548" s="3"/>
    </row>
    <row r="549" spans="1:8" ht="15" hidden="1" customHeight="1" x14ac:dyDescent="0.25">
      <c r="A549" s="4">
        <v>42378</v>
      </c>
      <c r="B549" s="3" t="s">
        <v>3</v>
      </c>
      <c r="C549" s="2" t="s">
        <v>79</v>
      </c>
      <c r="D549" s="8">
        <v>2937000</v>
      </c>
      <c r="E549" s="8">
        <v>3131000</v>
      </c>
      <c r="F549" s="2"/>
      <c r="G549" s="11">
        <f>SUMIF(B$2:B549,B549,D$2:D549)-SUMIF(B$2:B549,B549,E$2:E549)</f>
        <v>1290000</v>
      </c>
      <c r="H549" s="3"/>
    </row>
    <row r="550" spans="1:8" ht="15" customHeight="1" x14ac:dyDescent="0.25">
      <c r="A550" s="4">
        <v>42378</v>
      </c>
      <c r="B550" s="3" t="s">
        <v>4</v>
      </c>
      <c r="C550" s="2" t="s">
        <v>105</v>
      </c>
      <c r="D550" s="8">
        <v>3630000</v>
      </c>
      <c r="E550" s="8">
        <v>2360000</v>
      </c>
      <c r="F550" s="2" t="s">
        <v>104</v>
      </c>
      <c r="G550" s="11">
        <f>SUMIF(B$2:B550,B550,D$2:D550)-SUMIF(B$2:B550,B550,E$2:E550)</f>
        <v>3790000</v>
      </c>
      <c r="H550" s="3"/>
    </row>
    <row r="551" spans="1:8" ht="15" hidden="1" customHeight="1" x14ac:dyDescent="0.25">
      <c r="A551" s="4">
        <v>42378</v>
      </c>
      <c r="B551" s="3" t="s">
        <v>5</v>
      </c>
      <c r="C551" s="2" t="s">
        <v>141</v>
      </c>
      <c r="D551" s="8">
        <v>9060000</v>
      </c>
      <c r="E551" s="8">
        <v>6960000</v>
      </c>
      <c r="F551" s="2" t="s">
        <v>104</v>
      </c>
      <c r="G551" s="11">
        <f>SUMIF(B$2:B551,B551,D$2:D551)-SUMIF(B$2:B551,B551,E$2:E551)</f>
        <v>9060000</v>
      </c>
      <c r="H551" s="3"/>
    </row>
    <row r="552" spans="1:8" ht="15" hidden="1" customHeight="1" x14ac:dyDescent="0.25">
      <c r="A552" s="4">
        <v>42378</v>
      </c>
      <c r="B552" s="3" t="s">
        <v>6</v>
      </c>
      <c r="C552" s="2" t="s">
        <v>181</v>
      </c>
      <c r="D552" s="8">
        <v>5520000</v>
      </c>
      <c r="E552" s="8">
        <v>4815000</v>
      </c>
      <c r="F552" s="2" t="s">
        <v>104</v>
      </c>
      <c r="G552" s="11">
        <f>SUMIF(B$2:B552,B552,D$2:D552)-SUMIF(B$2:B552,B552,E$2:E552)</f>
        <v>5520000</v>
      </c>
      <c r="H552" s="3"/>
    </row>
    <row r="553" spans="1:8" ht="15" hidden="1" customHeight="1" x14ac:dyDescent="0.25">
      <c r="A553" s="4">
        <v>42378</v>
      </c>
      <c r="B553" s="3" t="s">
        <v>7</v>
      </c>
      <c r="C553" s="2" t="s">
        <v>214</v>
      </c>
      <c r="D553" s="8">
        <v>11920000</v>
      </c>
      <c r="E553" s="8">
        <v>17460000</v>
      </c>
      <c r="F553" s="2" t="s">
        <v>217</v>
      </c>
      <c r="G553" s="11">
        <f>SUMIF(B$2:B553,B553,D$2:D553)-SUMIF(B$2:B553,B553,E$2:E553)</f>
        <v>12549831</v>
      </c>
      <c r="H553" s="3"/>
    </row>
    <row r="554" spans="1:8" ht="15" hidden="1" customHeight="1" x14ac:dyDescent="0.25">
      <c r="A554" s="4">
        <v>42378</v>
      </c>
      <c r="B554" s="3" t="s">
        <v>8</v>
      </c>
      <c r="C554" s="2" t="s">
        <v>318</v>
      </c>
      <c r="D554" s="8">
        <v>0</v>
      </c>
      <c r="E554" s="8">
        <v>1280000</v>
      </c>
      <c r="F554" s="2" t="s">
        <v>104</v>
      </c>
      <c r="G554" s="11">
        <f>SUMIF(B$2:B554,B554,D$2:D554)-SUMIF(B$2:B554,B554,E$2:E554)</f>
        <v>0</v>
      </c>
      <c r="H554" s="3"/>
    </row>
    <row r="555" spans="1:8" ht="15" hidden="1" customHeight="1" x14ac:dyDescent="0.25">
      <c r="A555" s="4">
        <v>42378</v>
      </c>
      <c r="B555" s="3" t="s">
        <v>9</v>
      </c>
      <c r="C555" s="2" t="s">
        <v>334</v>
      </c>
      <c r="D555" s="8">
        <v>7390000</v>
      </c>
      <c r="E555" s="8">
        <v>5660000</v>
      </c>
      <c r="F555" s="2" t="s">
        <v>104</v>
      </c>
      <c r="G555" s="11">
        <f>SUMIF(B$2:B555,B555,D$2:D555)-SUMIF(B$2:B555,B555,E$2:E555)</f>
        <v>7390000</v>
      </c>
      <c r="H555" s="3"/>
    </row>
    <row r="556" spans="1:8" ht="15" hidden="1" customHeight="1" x14ac:dyDescent="0.25">
      <c r="A556" s="4">
        <v>42378</v>
      </c>
      <c r="B556" s="3" t="s">
        <v>10</v>
      </c>
      <c r="C556" s="2" t="s">
        <v>357</v>
      </c>
      <c r="D556" s="8">
        <v>2720000</v>
      </c>
      <c r="E556" s="8">
        <v>2630000</v>
      </c>
      <c r="F556" s="2" t="s">
        <v>104</v>
      </c>
      <c r="G556" s="11">
        <f>SUMIF(B$2:B556,B556,D$2:D556)-SUMIF(B$2:B556,B556,E$2:E556)</f>
        <v>2720000</v>
      </c>
      <c r="H556" s="3"/>
    </row>
    <row r="557" spans="1:8" ht="15" hidden="1" customHeight="1" x14ac:dyDescent="0.25">
      <c r="A557" s="4">
        <v>42378</v>
      </c>
      <c r="B557" s="3" t="s">
        <v>11</v>
      </c>
      <c r="C557" s="2" t="s">
        <v>248</v>
      </c>
      <c r="D557" s="8">
        <v>0</v>
      </c>
      <c r="E557" s="8">
        <v>0</v>
      </c>
      <c r="F557" s="2" t="s">
        <v>120</v>
      </c>
      <c r="G557" s="11">
        <f>SUMIF(B$2:B557,B557,D$2:D557)-SUMIF(B$2:B557,B557,E$2:E557)</f>
        <v>1680000</v>
      </c>
      <c r="H557" s="3"/>
    </row>
    <row r="558" spans="1:8" ht="15" hidden="1" customHeight="1" x14ac:dyDescent="0.25">
      <c r="A558" s="4">
        <v>42378</v>
      </c>
      <c r="B558" s="3" t="s">
        <v>12</v>
      </c>
      <c r="C558" s="2" t="s">
        <v>391</v>
      </c>
      <c r="D558" s="8">
        <v>773000</v>
      </c>
      <c r="E558" s="8">
        <v>0</v>
      </c>
      <c r="F558" s="2"/>
      <c r="G558" s="11">
        <f>SUMIF(B$2:B558,B558,D$2:D558)-SUMIF(B$2:B558,B558,E$2:E558)</f>
        <v>1345500</v>
      </c>
      <c r="H558" s="3"/>
    </row>
    <row r="559" spans="1:8" ht="15" hidden="1" customHeight="1" x14ac:dyDescent="0.25">
      <c r="A559" s="4">
        <v>42378</v>
      </c>
      <c r="B559" s="3" t="s">
        <v>13</v>
      </c>
      <c r="C559" s="2" t="s">
        <v>419</v>
      </c>
      <c r="D559" s="8">
        <v>2908500</v>
      </c>
      <c r="E559" s="8">
        <v>0</v>
      </c>
      <c r="F559" s="2"/>
      <c r="G559" s="11">
        <f>SUMIF(B$2:B559,B559,D$2:D559)-SUMIF(B$2:B559,B559,E$2:E559)</f>
        <v>3223500</v>
      </c>
      <c r="H559" s="3"/>
    </row>
    <row r="560" spans="1:8" ht="15" hidden="1" customHeight="1" x14ac:dyDescent="0.25">
      <c r="A560" s="4">
        <v>42378</v>
      </c>
      <c r="B560" s="3" t="s">
        <v>14</v>
      </c>
      <c r="C560" s="2"/>
      <c r="D560" s="8">
        <v>520000</v>
      </c>
      <c r="E560" s="8">
        <v>2000000</v>
      </c>
      <c r="F560" s="2"/>
      <c r="G560" s="11">
        <f>SUMIF(B$2:B560,B560,D$2:D560)-SUMIF(B$2:B560,B560,E$2:E560)</f>
        <v>-2350000</v>
      </c>
      <c r="H560" s="3"/>
    </row>
    <row r="561" spans="1:8" ht="15" hidden="1" customHeight="1" x14ac:dyDescent="0.25">
      <c r="A561" s="4">
        <v>42378</v>
      </c>
      <c r="B561" s="3" t="s">
        <v>15</v>
      </c>
      <c r="C561" s="2"/>
      <c r="D561" s="8">
        <v>0</v>
      </c>
      <c r="E561" s="8">
        <v>0</v>
      </c>
      <c r="F561" s="2" t="s">
        <v>456</v>
      </c>
      <c r="G561" s="11">
        <f>SUMIF(B$2:B561,B561,D$2:D561)-SUMIF(B$2:B561,B561,E$2:E561)</f>
        <v>-8531000</v>
      </c>
      <c r="H561" s="3"/>
    </row>
    <row r="562" spans="1:8" ht="15" hidden="1" customHeight="1" x14ac:dyDescent="0.25">
      <c r="A562" s="4">
        <v>42378</v>
      </c>
      <c r="B562" s="3" t="s">
        <v>16</v>
      </c>
      <c r="C562" s="2"/>
      <c r="D562" s="8">
        <v>154500</v>
      </c>
      <c r="E562" s="8">
        <v>0</v>
      </c>
      <c r="F562" s="2"/>
      <c r="G562" s="11">
        <f>SUMIF(B$2:B562,B562,D$2:D562)-SUMIF(B$2:B562,B562,E$2:E562)</f>
        <v>448500</v>
      </c>
      <c r="H562" s="3"/>
    </row>
    <row r="563" spans="1:8" ht="15" hidden="1" customHeight="1" x14ac:dyDescent="0.25">
      <c r="A563" s="4">
        <v>42378</v>
      </c>
      <c r="B563" s="3" t="s">
        <v>17</v>
      </c>
      <c r="C563" s="2" t="s">
        <v>472</v>
      </c>
      <c r="D563" s="8">
        <v>4508000</v>
      </c>
      <c r="E563" s="8">
        <v>0</v>
      </c>
      <c r="F563" s="2"/>
      <c r="G563" s="11">
        <f>SUMIF(B$2:B563,B563,D$2:D563)-SUMIF(B$2:B563,B563,E$2:E563)</f>
        <v>3775000</v>
      </c>
      <c r="H563" s="3"/>
    </row>
    <row r="564" spans="1:8" ht="15" hidden="1" customHeight="1" x14ac:dyDescent="0.25">
      <c r="A564" s="4">
        <v>42378</v>
      </c>
      <c r="B564" s="3" t="s">
        <v>18</v>
      </c>
      <c r="C564" s="2" t="s">
        <v>495</v>
      </c>
      <c r="D564" s="8">
        <v>1198000</v>
      </c>
      <c r="E564" s="8">
        <v>0</v>
      </c>
      <c r="F564" s="2" t="s">
        <v>435</v>
      </c>
      <c r="G564" s="11">
        <f>SUMIF(B$2:B564,B564,D$2:D564)-SUMIF(B$2:B564,B564,E$2:E564)</f>
        <v>5573500</v>
      </c>
      <c r="H564" s="3"/>
    </row>
    <row r="565" spans="1:8" ht="15" hidden="1" customHeight="1" x14ac:dyDescent="0.25">
      <c r="A565" s="4">
        <v>42378</v>
      </c>
      <c r="B565" s="3" t="s">
        <v>19</v>
      </c>
      <c r="C565" s="2"/>
      <c r="D565" s="8">
        <v>0</v>
      </c>
      <c r="E565" s="8">
        <v>0</v>
      </c>
      <c r="F565" s="2"/>
      <c r="G565" s="11">
        <f>SUMIF(B$2:B565,B565,D$2:D565)-SUMIF(B$2:B565,B565,E$2:E565)</f>
        <v>0</v>
      </c>
      <c r="H565" s="3"/>
    </row>
    <row r="566" spans="1:8" ht="15" hidden="1" customHeight="1" x14ac:dyDescent="0.25">
      <c r="A566" s="4">
        <v>42378</v>
      </c>
      <c r="B566" s="3" t="s">
        <v>20</v>
      </c>
      <c r="C566" s="2" t="s">
        <v>533</v>
      </c>
      <c r="D566" s="8">
        <v>1846000</v>
      </c>
      <c r="E566" s="8">
        <v>850500</v>
      </c>
      <c r="F566" s="2" t="s">
        <v>537</v>
      </c>
      <c r="G566" s="11">
        <f>SUMIF(B$2:B566,B566,D$2:D566)-SUMIF(B$2:B566,B566,E$2:E566)</f>
        <v>1846000</v>
      </c>
      <c r="H566" s="3"/>
    </row>
    <row r="567" spans="1:8" ht="15" hidden="1" customHeight="1" x14ac:dyDescent="0.25">
      <c r="A567" s="4">
        <v>42378</v>
      </c>
      <c r="B567" s="3" t="s">
        <v>21</v>
      </c>
      <c r="C567" s="2" t="s">
        <v>570</v>
      </c>
      <c r="D567" s="8">
        <v>889500</v>
      </c>
      <c r="E567" s="8">
        <v>0</v>
      </c>
      <c r="F567" s="2"/>
      <c r="G567" s="11">
        <f>SUMIF(B$2:B567,B567,D$2:D567)-SUMIF(B$2:B567,B567,E$2:E567)</f>
        <v>1528000</v>
      </c>
      <c r="H567" s="3"/>
    </row>
    <row r="568" spans="1:8" ht="15" hidden="1" customHeight="1" x14ac:dyDescent="0.25">
      <c r="A568" s="4">
        <v>42378</v>
      </c>
      <c r="B568" s="3" t="s">
        <v>22</v>
      </c>
      <c r="C568" s="2"/>
      <c r="D568" s="8">
        <v>0</v>
      </c>
      <c r="E568" s="8">
        <v>0</v>
      </c>
      <c r="F568" s="2" t="s">
        <v>592</v>
      </c>
      <c r="G568" s="11">
        <f>SUMIF(B$2:B568,B568,D$2:D568)-SUMIF(B$2:B568,B568,E$2:E568)</f>
        <v>423000</v>
      </c>
      <c r="H568" s="3"/>
    </row>
    <row r="569" spans="1:8" ht="15" hidden="1" customHeight="1" x14ac:dyDescent="0.25">
      <c r="A569" s="4">
        <v>42378</v>
      </c>
      <c r="B569" s="3" t="s">
        <v>23</v>
      </c>
      <c r="C569" s="2" t="s">
        <v>599</v>
      </c>
      <c r="D569" s="8">
        <v>851000</v>
      </c>
      <c r="E569" s="8">
        <v>0</v>
      </c>
      <c r="F569" s="2"/>
      <c r="G569" s="11">
        <f>SUMIF(B$2:B569,B569,D$2:D569)-SUMIF(B$2:B569,B569,E$2:E569)</f>
        <v>1565000</v>
      </c>
      <c r="H569" s="3"/>
    </row>
    <row r="570" spans="1:8" ht="15" hidden="1" customHeight="1" x14ac:dyDescent="0.25">
      <c r="A570" s="4">
        <v>42378</v>
      </c>
      <c r="B570" s="3" t="s">
        <v>24</v>
      </c>
      <c r="C570" s="2"/>
      <c r="D570" s="8">
        <v>0</v>
      </c>
      <c r="E570" s="8">
        <v>0</v>
      </c>
      <c r="F570" s="2"/>
      <c r="G570" s="11">
        <f>SUMIF(B$2:B570,B570,D$2:D570)-SUMIF(B$2:B570,B570,E$2:E570)</f>
        <v>-291500</v>
      </c>
      <c r="H570" s="3"/>
    </row>
    <row r="571" spans="1:8" ht="15" hidden="1" customHeight="1" x14ac:dyDescent="0.25">
      <c r="A571" s="4">
        <v>42378</v>
      </c>
      <c r="B571" s="3" t="s">
        <v>25</v>
      </c>
      <c r="C571" s="2" t="s">
        <v>634</v>
      </c>
      <c r="D571" s="8">
        <v>687000</v>
      </c>
      <c r="E571" s="8">
        <v>0</v>
      </c>
      <c r="F571" s="2"/>
      <c r="G571" s="11">
        <f>SUMIF(B$2:B571,B571,D$2:D571)-SUMIF(B$2:B571,B571,E$2:E571)</f>
        <v>1303000</v>
      </c>
      <c r="H571" s="3"/>
    </row>
    <row r="572" spans="1:8" ht="15" hidden="1" customHeight="1" x14ac:dyDescent="0.25">
      <c r="A572" s="4">
        <v>42378</v>
      </c>
      <c r="B572" s="3" t="s">
        <v>26</v>
      </c>
      <c r="C572" s="2"/>
      <c r="D572" s="8">
        <v>773000</v>
      </c>
      <c r="E572" s="8">
        <v>0</v>
      </c>
      <c r="F572" s="2"/>
      <c r="G572" s="11">
        <f>SUMIF(B$2:B572,B572,D$2:D572)-SUMIF(B$2:B572,B572,E$2:E572)</f>
        <v>-1672500</v>
      </c>
      <c r="H572" s="3"/>
    </row>
    <row r="573" spans="1:8" ht="15" hidden="1" customHeight="1" x14ac:dyDescent="0.25">
      <c r="A573" s="4">
        <v>42378</v>
      </c>
      <c r="B573" s="3" t="s">
        <v>27</v>
      </c>
      <c r="C573" s="2" t="s">
        <v>677</v>
      </c>
      <c r="D573" s="8">
        <v>1778000</v>
      </c>
      <c r="E573" s="8">
        <v>0</v>
      </c>
      <c r="F573" s="2"/>
      <c r="G573" s="11">
        <f>SUMIF(B$2:B573,B573,D$2:D573)-SUMIF(B$2:B573,B573,E$2:E573)</f>
        <v>2360000</v>
      </c>
      <c r="H573" s="3"/>
    </row>
    <row r="574" spans="1:8" ht="15" hidden="1" customHeight="1" x14ac:dyDescent="0.25">
      <c r="A574" s="4">
        <v>42378</v>
      </c>
      <c r="B574" s="3" t="s">
        <v>28</v>
      </c>
      <c r="C574" s="2"/>
      <c r="D574" s="8">
        <v>0</v>
      </c>
      <c r="E574" s="8">
        <v>0</v>
      </c>
      <c r="F574" s="2"/>
      <c r="G574" s="11">
        <f>SUMIF(B$2:B574,B574,D$2:D574)-SUMIF(B$2:B574,B574,E$2:E574)</f>
        <v>0</v>
      </c>
      <c r="H574" s="3"/>
    </row>
    <row r="575" spans="1:8" ht="15" hidden="1" customHeight="1" x14ac:dyDescent="0.25">
      <c r="A575" s="4">
        <v>42378</v>
      </c>
      <c r="B575" s="3" t="s">
        <v>29</v>
      </c>
      <c r="C575" s="2" t="s">
        <v>696</v>
      </c>
      <c r="D575" s="8">
        <v>7256000</v>
      </c>
      <c r="E575" s="8">
        <v>4975000</v>
      </c>
      <c r="F575" s="2" t="s">
        <v>718</v>
      </c>
      <c r="G575" s="11">
        <f>SUMIF(B$2:B575,B575,D$2:D575)-SUMIF(B$2:B575,B575,E$2:E575)</f>
        <v>1690500</v>
      </c>
      <c r="H575" s="3"/>
    </row>
    <row r="576" spans="1:8" ht="15" hidden="1" customHeight="1" x14ac:dyDescent="0.25">
      <c r="A576" s="4">
        <v>42378</v>
      </c>
      <c r="B576" s="3" t="s">
        <v>30</v>
      </c>
      <c r="C576" s="2"/>
      <c r="D576" s="8">
        <v>0</v>
      </c>
      <c r="E576" s="8">
        <v>0</v>
      </c>
      <c r="F576" s="2"/>
      <c r="G576" s="11">
        <f>SUMIF(B$2:B576,B576,D$2:D576)-SUMIF(B$2:B576,B576,E$2:E576)</f>
        <v>0</v>
      </c>
      <c r="H576" s="3"/>
    </row>
    <row r="577" spans="1:8" ht="15" hidden="1" customHeight="1" x14ac:dyDescent="0.25">
      <c r="A577" s="4">
        <v>42378</v>
      </c>
      <c r="B577" s="3" t="s">
        <v>31</v>
      </c>
      <c r="C577" s="2"/>
      <c r="D577" s="8">
        <v>0</v>
      </c>
      <c r="E577" s="8">
        <v>0</v>
      </c>
      <c r="F577" s="2"/>
      <c r="G577" s="11">
        <f>SUMIF(B$2:B577,B577,D$2:D577)-SUMIF(B$2:B577,B577,E$2:E577)</f>
        <v>-734000</v>
      </c>
      <c r="H577" s="3"/>
    </row>
    <row r="578" spans="1:8" ht="15" hidden="1" customHeight="1" x14ac:dyDescent="0.25">
      <c r="A578" s="4">
        <v>42378</v>
      </c>
      <c r="B578" s="3" t="s">
        <v>32</v>
      </c>
      <c r="C578" s="2"/>
      <c r="D578" s="8">
        <v>0</v>
      </c>
      <c r="E578" s="8">
        <v>0</v>
      </c>
      <c r="F578" s="2"/>
      <c r="G578" s="11">
        <f>SUMIF(B$2:B578,B578,D$2:D578)-SUMIF(B$2:B578,B578,E$2:E578)</f>
        <v>1507000</v>
      </c>
      <c r="H578" s="3"/>
    </row>
    <row r="579" spans="1:8" ht="15" hidden="1" customHeight="1" x14ac:dyDescent="0.25">
      <c r="A579" s="4">
        <v>42378</v>
      </c>
      <c r="B579" s="3" t="s">
        <v>33</v>
      </c>
      <c r="C579" s="2"/>
      <c r="D579" s="8">
        <v>0</v>
      </c>
      <c r="E579" s="8">
        <v>0</v>
      </c>
      <c r="F579" s="2"/>
      <c r="G579" s="11">
        <f>SUMIF(B$2:B579,B579,D$2:D579)-SUMIF(B$2:B579,B579,E$2:E579)</f>
        <v>532000</v>
      </c>
      <c r="H579" s="3"/>
    </row>
    <row r="580" spans="1:8" ht="15" hidden="1" customHeight="1" x14ac:dyDescent="0.25">
      <c r="A580" s="4">
        <v>42378</v>
      </c>
      <c r="B580" s="3" t="s">
        <v>34</v>
      </c>
      <c r="C580" s="2" t="s">
        <v>755</v>
      </c>
      <c r="D580" s="8">
        <v>2271500</v>
      </c>
      <c r="E580" s="8">
        <v>0</v>
      </c>
      <c r="F580" s="2"/>
      <c r="G580" s="11">
        <f>SUMIF(B$2:B580,B580,D$2:D580)-SUMIF(B$2:B580,B580,E$2:E580)</f>
        <v>3443000</v>
      </c>
      <c r="H580" s="3"/>
    </row>
    <row r="581" spans="1:8" ht="15" hidden="1" customHeight="1" x14ac:dyDescent="0.25">
      <c r="A581" s="4">
        <v>42378</v>
      </c>
      <c r="B581" s="3" t="s">
        <v>35</v>
      </c>
      <c r="C581" s="2" t="s">
        <v>755</v>
      </c>
      <c r="D581" s="8">
        <v>4735500</v>
      </c>
      <c r="E581" s="8">
        <v>0</v>
      </c>
      <c r="F581" s="2" t="s">
        <v>793</v>
      </c>
      <c r="G581" s="11">
        <f>SUMIF(B$2:B581,B581,D$2:D581)-SUMIF(B$2:B581,B581,E$2:E581)</f>
        <v>-5773000</v>
      </c>
      <c r="H581" s="3"/>
    </row>
    <row r="582" spans="1:8" ht="15" hidden="1" customHeight="1" x14ac:dyDescent="0.25">
      <c r="A582" s="4">
        <v>42378</v>
      </c>
      <c r="B582" s="3" t="s">
        <v>1230</v>
      </c>
      <c r="C582" s="2"/>
      <c r="D582" s="8">
        <v>0</v>
      </c>
      <c r="E582" s="8">
        <v>0</v>
      </c>
      <c r="F582" s="2"/>
      <c r="G582" s="11">
        <f>SUMIF(B$2:B582,B582,D$2:D582)-SUMIF(B$2:B582,B582,E$2:E582)</f>
        <v>-337500</v>
      </c>
      <c r="H582" s="3"/>
    </row>
    <row r="583" spans="1:8" ht="15" hidden="1" customHeight="1" x14ac:dyDescent="0.25">
      <c r="A583" s="4">
        <v>42378</v>
      </c>
      <c r="B583" s="3" t="s">
        <v>36</v>
      </c>
      <c r="C583" s="2"/>
      <c r="D583" s="8">
        <v>154500</v>
      </c>
      <c r="E583" s="8">
        <v>0</v>
      </c>
      <c r="F583" s="2"/>
      <c r="G583" s="11">
        <f>SUMIF(B$2:B583,B583,D$2:D583)-SUMIF(B$2:B583,B583,E$2:E583)</f>
        <v>-2650000</v>
      </c>
      <c r="H583" s="3"/>
    </row>
    <row r="584" spans="1:8" ht="15" hidden="1" customHeight="1" x14ac:dyDescent="0.25">
      <c r="A584" s="4">
        <v>42378</v>
      </c>
      <c r="B584" s="3" t="s">
        <v>37</v>
      </c>
      <c r="C584" s="2" t="s">
        <v>844</v>
      </c>
      <c r="D584" s="8">
        <v>309000</v>
      </c>
      <c r="E584" s="8">
        <v>0</v>
      </c>
      <c r="F584" s="2"/>
      <c r="G584" s="11">
        <f>SUMIF(B$2:B584,B584,D$2:D584)-SUMIF(B$2:B584,B584,E$2:E584)</f>
        <v>644500</v>
      </c>
      <c r="H584" s="3"/>
    </row>
    <row r="585" spans="1:8" ht="15" hidden="1" customHeight="1" x14ac:dyDescent="0.25">
      <c r="A585" s="4">
        <v>42378</v>
      </c>
      <c r="B585" s="3" t="s">
        <v>38</v>
      </c>
      <c r="C585" s="2" t="s">
        <v>871</v>
      </c>
      <c r="D585" s="8">
        <v>2318500</v>
      </c>
      <c r="E585" s="8">
        <v>0</v>
      </c>
      <c r="F585" s="2"/>
      <c r="G585" s="11">
        <f>SUMIF(B$2:B585,B585,D$2:D585)-SUMIF(B$2:B585,B585,E$2:E585)</f>
        <v>2304000</v>
      </c>
      <c r="H585" s="3"/>
    </row>
    <row r="586" spans="1:8" ht="15" hidden="1" customHeight="1" x14ac:dyDescent="0.25">
      <c r="A586" s="4">
        <v>42378</v>
      </c>
      <c r="B586" s="3" t="s">
        <v>39</v>
      </c>
      <c r="C586" s="2"/>
      <c r="D586" s="8">
        <v>0</v>
      </c>
      <c r="E586" s="8">
        <v>0</v>
      </c>
      <c r="F586" s="2"/>
      <c r="G586" s="11">
        <f>SUMIF(B$2:B586,B586,D$2:D586)-SUMIF(B$2:B586,B586,E$2:E586)</f>
        <v>-1445500</v>
      </c>
      <c r="H586" s="3"/>
    </row>
    <row r="587" spans="1:8" ht="15" hidden="1" customHeight="1" x14ac:dyDescent="0.25">
      <c r="A587" s="4">
        <v>42378</v>
      </c>
      <c r="B587" s="3" t="s">
        <v>40</v>
      </c>
      <c r="C587" s="2" t="s">
        <v>906</v>
      </c>
      <c r="D587" s="8">
        <v>3015000</v>
      </c>
      <c r="E587" s="8">
        <v>930000</v>
      </c>
      <c r="F587" s="2"/>
      <c r="G587" s="11">
        <f>SUMIF(B$2:B587,B587,D$2:D587)-SUMIF(B$2:B587,B587,E$2:E587)</f>
        <v>1456000</v>
      </c>
      <c r="H587" s="3"/>
    </row>
    <row r="588" spans="1:8" ht="15" hidden="1" customHeight="1" x14ac:dyDescent="0.25">
      <c r="A588" s="4">
        <v>42378</v>
      </c>
      <c r="B588" s="3" t="s">
        <v>41</v>
      </c>
      <c r="C588" s="2" t="s">
        <v>928</v>
      </c>
      <c r="D588" s="8">
        <v>1429500</v>
      </c>
      <c r="E588" s="8">
        <v>0</v>
      </c>
      <c r="F588" s="2"/>
      <c r="G588" s="11">
        <f>SUMIF(B$2:B588,B588,D$2:D588)-SUMIF(B$2:B588,B588,E$2:E588)</f>
        <v>-1479000</v>
      </c>
      <c r="H588" s="3"/>
    </row>
    <row r="589" spans="1:8" ht="15" hidden="1" customHeight="1" x14ac:dyDescent="0.25">
      <c r="A589" s="4">
        <v>42378</v>
      </c>
      <c r="B589" s="3" t="s">
        <v>42</v>
      </c>
      <c r="C589" s="2"/>
      <c r="D589" s="8">
        <v>0</v>
      </c>
      <c r="E589" s="8">
        <v>0</v>
      </c>
      <c r="F589" s="2"/>
      <c r="G589" s="11">
        <f>SUMIF(B$2:B589,B589,D$2:D589)-SUMIF(B$2:B589,B589,E$2:E589)</f>
        <v>266000</v>
      </c>
      <c r="H589" s="3"/>
    </row>
    <row r="590" spans="1:8" ht="15" hidden="1" customHeight="1" x14ac:dyDescent="0.25">
      <c r="A590" s="4">
        <v>42378</v>
      </c>
      <c r="B590" s="3" t="s">
        <v>43</v>
      </c>
      <c r="C590" s="2"/>
      <c r="D590" s="8">
        <v>0</v>
      </c>
      <c r="E590" s="8">
        <v>0</v>
      </c>
      <c r="F590" s="2" t="s">
        <v>206</v>
      </c>
      <c r="G590" s="11">
        <f>SUMIF(B$2:B590,B590,D$2:D590)-SUMIF(B$2:B590,B590,E$2:E590)</f>
        <v>0</v>
      </c>
      <c r="H590" s="3"/>
    </row>
    <row r="591" spans="1:8" ht="15" hidden="1" customHeight="1" x14ac:dyDescent="0.25">
      <c r="A591" s="4">
        <v>42378</v>
      </c>
      <c r="B591" s="3" t="s">
        <v>44</v>
      </c>
      <c r="C591" s="2" t="s">
        <v>956</v>
      </c>
      <c r="D591" s="8">
        <v>2705500</v>
      </c>
      <c r="E591" s="8">
        <v>0</v>
      </c>
      <c r="F591" s="2"/>
      <c r="G591" s="11">
        <f>SUMIF(B$2:B591,B591,D$2:D591)-SUMIF(B$2:B591,B591,E$2:E591)</f>
        <v>107000</v>
      </c>
      <c r="H591" s="3"/>
    </row>
    <row r="592" spans="1:8" ht="15" hidden="1" customHeight="1" x14ac:dyDescent="0.25">
      <c r="A592" s="4">
        <v>42378</v>
      </c>
      <c r="B592" s="3" t="s">
        <v>45</v>
      </c>
      <c r="C592" s="2" t="s">
        <v>248</v>
      </c>
      <c r="D592" s="8">
        <v>2160000</v>
      </c>
      <c r="E592" s="8">
        <v>1080000</v>
      </c>
      <c r="F592" s="2" t="s">
        <v>257</v>
      </c>
      <c r="G592" s="11">
        <f>SUMIF(B$2:B592,B592,D$2:D592)-SUMIF(B$2:B592,B592,E$2:E592)</f>
        <v>2160000</v>
      </c>
      <c r="H592" s="3"/>
    </row>
    <row r="593" spans="1:8" ht="15" hidden="1" customHeight="1" x14ac:dyDescent="0.25">
      <c r="A593" s="4">
        <v>42378</v>
      </c>
      <c r="B593" s="3" t="s">
        <v>46</v>
      </c>
      <c r="C593" s="2" t="s">
        <v>981</v>
      </c>
      <c r="D593" s="8">
        <v>952000</v>
      </c>
      <c r="E593" s="8">
        <v>0</v>
      </c>
      <c r="F593" s="2"/>
      <c r="G593" s="11">
        <f>SUMIF(B$2:B593,B593,D$2:D593)-SUMIF(B$2:B593,B593,E$2:E593)</f>
        <v>-752000</v>
      </c>
      <c r="H593" s="3"/>
    </row>
    <row r="594" spans="1:8" ht="15" hidden="1" customHeight="1" x14ac:dyDescent="0.25">
      <c r="A594" s="4">
        <v>42378</v>
      </c>
      <c r="B594" s="3" t="s">
        <v>47</v>
      </c>
      <c r="C594" s="2" t="s">
        <v>1005</v>
      </c>
      <c r="D594" s="8">
        <v>1584500</v>
      </c>
      <c r="E594" s="8">
        <v>2396500</v>
      </c>
      <c r="F594" s="2" t="s">
        <v>1011</v>
      </c>
      <c r="G594" s="11">
        <f>SUMIF(B$2:B594,B594,D$2:D594)-SUMIF(B$2:B594,B594,E$2:E594)</f>
        <v>-768000</v>
      </c>
      <c r="H594" s="3"/>
    </row>
    <row r="595" spans="1:8" ht="15" hidden="1" customHeight="1" x14ac:dyDescent="0.25">
      <c r="A595" s="4">
        <v>42378</v>
      </c>
      <c r="B595" s="3" t="s">
        <v>48</v>
      </c>
      <c r="C595" s="2" t="s">
        <v>1037</v>
      </c>
      <c r="D595" s="8">
        <v>730500</v>
      </c>
      <c r="E595" s="8">
        <v>0</v>
      </c>
      <c r="F595" s="2"/>
      <c r="G595" s="11">
        <f>SUMIF(B$2:B595,B595,D$2:D595)-SUMIF(B$2:B595,B595,E$2:E595)</f>
        <v>-3406000</v>
      </c>
      <c r="H595" s="3"/>
    </row>
    <row r="596" spans="1:8" ht="15" hidden="1" customHeight="1" x14ac:dyDescent="0.25">
      <c r="A596" s="4">
        <v>42378</v>
      </c>
      <c r="B596" s="3" t="s">
        <v>49</v>
      </c>
      <c r="C596" s="2" t="s">
        <v>1058</v>
      </c>
      <c r="D596" s="8">
        <v>686000</v>
      </c>
      <c r="E596" s="8">
        <v>0</v>
      </c>
      <c r="F596" s="2"/>
      <c r="G596" s="11">
        <f>SUMIF(B$2:B596,B596,D$2:D596)-SUMIF(B$2:B596,B596,E$2:E596)</f>
        <v>-1570500</v>
      </c>
      <c r="H596" s="3"/>
    </row>
    <row r="597" spans="1:8" ht="15" hidden="1" customHeight="1" x14ac:dyDescent="0.25">
      <c r="A597" s="4">
        <v>42378</v>
      </c>
      <c r="B597" s="3" t="s">
        <v>50</v>
      </c>
      <c r="C597" s="2"/>
      <c r="D597" s="8">
        <v>0</v>
      </c>
      <c r="E597" s="8">
        <v>0</v>
      </c>
      <c r="F597" s="2"/>
      <c r="G597" s="11">
        <f>SUMIF(B$2:B597,B597,D$2:D597)-SUMIF(B$2:B597,B597,E$2:E597)</f>
        <v>0</v>
      </c>
      <c r="H597" s="3"/>
    </row>
    <row r="598" spans="1:8" ht="15" hidden="1" customHeight="1" x14ac:dyDescent="0.25">
      <c r="A598" s="4">
        <v>42378</v>
      </c>
      <c r="B598" s="3" t="s">
        <v>51</v>
      </c>
      <c r="C598" s="2"/>
      <c r="D598" s="8">
        <v>0</v>
      </c>
      <c r="E598" s="8">
        <v>0</v>
      </c>
      <c r="F598" s="2"/>
      <c r="G598" s="11">
        <f>SUMIF(B$2:B598,B598,D$2:D598)-SUMIF(B$2:B598,B598,E$2:E598)</f>
        <v>0</v>
      </c>
      <c r="H598" s="3"/>
    </row>
    <row r="599" spans="1:8" ht="15" hidden="1" customHeight="1" x14ac:dyDescent="0.25">
      <c r="A599" s="4">
        <v>42378</v>
      </c>
      <c r="B599" s="3" t="s">
        <v>52</v>
      </c>
      <c r="C599" s="2"/>
      <c r="D599" s="8">
        <v>3320000</v>
      </c>
      <c r="E599" s="8">
        <v>0</v>
      </c>
      <c r="F599" s="2"/>
      <c r="G599" s="11">
        <f>SUMIF(B$2:B599,B599,D$2:D599)-SUMIF(B$2:B599,B599,E$2:E599)</f>
        <v>3320000</v>
      </c>
      <c r="H599" s="3"/>
    </row>
    <row r="600" spans="1:8" ht="15" hidden="1" customHeight="1" x14ac:dyDescent="0.25">
      <c r="A600" s="4">
        <v>42378</v>
      </c>
      <c r="B600" s="3" t="s">
        <v>53</v>
      </c>
      <c r="C600" s="2" t="s">
        <v>1101</v>
      </c>
      <c r="D600" s="8">
        <v>696000</v>
      </c>
      <c r="E600" s="8">
        <v>0</v>
      </c>
      <c r="F600" s="2"/>
      <c r="G600" s="11">
        <f>SUMIF(B$2:B600,B600,D$2:D600)-SUMIF(B$2:B600,B600,E$2:E600)</f>
        <v>-1218000</v>
      </c>
      <c r="H600" s="3"/>
    </row>
    <row r="601" spans="1:8" ht="15" hidden="1" customHeight="1" x14ac:dyDescent="0.25">
      <c r="A601" s="4">
        <v>42378</v>
      </c>
      <c r="B601" s="3" t="s">
        <v>54</v>
      </c>
      <c r="C601" s="2" t="s">
        <v>1122</v>
      </c>
      <c r="D601" s="8">
        <v>4909000</v>
      </c>
      <c r="E601" s="8">
        <v>0</v>
      </c>
      <c r="F601" s="2"/>
      <c r="G601" s="11">
        <f>SUMIF(B$2:B601,B601,D$2:D601)-SUMIF(B$2:B601,B601,E$2:E601)</f>
        <v>3453500</v>
      </c>
      <c r="H601" s="3"/>
    </row>
    <row r="602" spans="1:8" ht="15" hidden="1" customHeight="1" x14ac:dyDescent="0.25">
      <c r="A602" s="4">
        <v>42378</v>
      </c>
      <c r="B602" s="3" t="s">
        <v>55</v>
      </c>
      <c r="C602" s="2"/>
      <c r="D602" s="8">
        <v>0</v>
      </c>
      <c r="E602" s="8">
        <v>0</v>
      </c>
      <c r="F602" s="2"/>
      <c r="G602" s="11">
        <f>SUMIF(B$2:B602,B602,D$2:D602)-SUMIF(B$2:B602,B602,E$2:E602)</f>
        <v>-13573500</v>
      </c>
      <c r="H602" s="3"/>
    </row>
    <row r="603" spans="1:8" ht="15" hidden="1" customHeight="1" x14ac:dyDescent="0.25">
      <c r="A603" s="4">
        <v>42378</v>
      </c>
      <c r="B603" s="3" t="s">
        <v>56</v>
      </c>
      <c r="C603" s="2" t="s">
        <v>1171</v>
      </c>
      <c r="D603" s="8">
        <v>18659500</v>
      </c>
      <c r="E603" s="8">
        <v>7000000</v>
      </c>
      <c r="F603" s="2" t="s">
        <v>589</v>
      </c>
      <c r="G603" s="11">
        <f>SUMIF(B$2:B603,B603,D$2:D603)-SUMIF(B$2:B603,B603,E$2:E603)</f>
        <v>9858000</v>
      </c>
      <c r="H603" s="3"/>
    </row>
    <row r="604" spans="1:8" ht="15" hidden="1" customHeight="1" x14ac:dyDescent="0.25">
      <c r="A604" s="4">
        <v>42378</v>
      </c>
      <c r="B604" s="3" t="s">
        <v>57</v>
      </c>
      <c r="C604" s="2" t="s">
        <v>1193</v>
      </c>
      <c r="D604" s="8">
        <v>657000</v>
      </c>
      <c r="E604" s="8">
        <v>0</v>
      </c>
      <c r="F604" s="2"/>
      <c r="G604" s="11">
        <f>SUMIF(B$2:B604,B604,D$2:D604)-SUMIF(B$2:B604,B604,E$2:E604)</f>
        <v>1404500</v>
      </c>
      <c r="H604" s="3"/>
    </row>
    <row r="605" spans="1:8" ht="15" hidden="1" customHeight="1" x14ac:dyDescent="0.25">
      <c r="A605" s="4">
        <v>42378</v>
      </c>
      <c r="B605" s="3" t="s">
        <v>1251</v>
      </c>
      <c r="C605" s="2"/>
      <c r="D605" s="8">
        <v>0</v>
      </c>
      <c r="E605" s="8">
        <v>0</v>
      </c>
      <c r="F605" s="2"/>
      <c r="G605" s="11">
        <f>SUMIF(B$2:B605,B605,D$2:D605)-SUMIF(B$2:B605,B605,E$2:E605)</f>
        <v>0</v>
      </c>
      <c r="H605" s="3"/>
    </row>
    <row r="606" spans="1:8" ht="15" hidden="1" customHeight="1" x14ac:dyDescent="0.25">
      <c r="A606" s="4">
        <v>42378</v>
      </c>
      <c r="B606" s="3" t="s">
        <v>1233</v>
      </c>
      <c r="C606" s="2"/>
      <c r="D606" s="8">
        <v>0</v>
      </c>
      <c r="E606" s="8">
        <v>2000000</v>
      </c>
      <c r="F606" s="2" t="s">
        <v>1136</v>
      </c>
      <c r="G606" s="11">
        <f>SUMIF(B$2:B606,B606,D$2:D606)-SUMIF(B$2:B606,B606,E$2:E606)</f>
        <v>-2000000</v>
      </c>
      <c r="H606" s="3"/>
    </row>
    <row r="607" spans="1:8" ht="15" hidden="1" customHeight="1" x14ac:dyDescent="0.25">
      <c r="A607" s="4">
        <v>42378</v>
      </c>
      <c r="B607" s="3" t="s">
        <v>1234</v>
      </c>
      <c r="C607" s="2"/>
      <c r="D607" s="8">
        <v>0</v>
      </c>
      <c r="E607" s="8">
        <v>0</v>
      </c>
      <c r="F607" s="2"/>
      <c r="G607" s="11">
        <f>SUMIF(B$2:B607,B607,D$2:D607)-SUMIF(B$2:B607,B607,E$2:E607)</f>
        <v>0</v>
      </c>
      <c r="H607" s="3"/>
    </row>
    <row r="608" spans="1:8" ht="15" hidden="1" customHeight="1" x14ac:dyDescent="0.25">
      <c r="A608" s="4">
        <v>42378</v>
      </c>
      <c r="B608" s="3" t="s">
        <v>1235</v>
      </c>
      <c r="C608" s="2"/>
      <c r="D608" s="8">
        <v>0</v>
      </c>
      <c r="E608" s="8">
        <v>0</v>
      </c>
      <c r="F608" s="2"/>
      <c r="G608" s="11">
        <f>SUMIF(B$2:B608,B608,D$2:D608)-SUMIF(B$2:B608,B608,E$2:E608)</f>
        <v>6674500</v>
      </c>
      <c r="H608" s="3"/>
    </row>
    <row r="609" spans="1:8" ht="15" hidden="1" customHeight="1" x14ac:dyDescent="0.25">
      <c r="A609" s="4">
        <v>42378</v>
      </c>
      <c r="B609" s="3" t="s">
        <v>1236</v>
      </c>
      <c r="C609" s="2" t="s">
        <v>1240</v>
      </c>
      <c r="D609" s="8">
        <v>966500</v>
      </c>
      <c r="E609" s="8">
        <v>0</v>
      </c>
      <c r="F609" s="2"/>
      <c r="G609" s="11">
        <f>SUMIF(B$2:B609,B609,D$2:D609)-SUMIF(B$2:B609,B609,E$2:E609)</f>
        <v>-1391000</v>
      </c>
      <c r="H609" s="3"/>
    </row>
    <row r="610" spans="1:8" ht="15" hidden="1" customHeight="1" x14ac:dyDescent="0.25">
      <c r="A610" s="4">
        <v>42378</v>
      </c>
      <c r="B610" s="3" t="s">
        <v>58</v>
      </c>
      <c r="C610" s="2" t="s">
        <v>1199</v>
      </c>
      <c r="D610" s="8">
        <v>1541500</v>
      </c>
      <c r="E610" s="8">
        <v>0</v>
      </c>
      <c r="F610" s="2"/>
      <c r="G610" s="11">
        <f>SUMIF(B$2:B610,B610,D$2:D610)-SUMIF(B$2:B610,B610,E$2:E610)</f>
        <v>-1458500</v>
      </c>
      <c r="H610" s="3"/>
    </row>
    <row r="611" spans="1:8" ht="15" hidden="1" customHeight="1" x14ac:dyDescent="0.25">
      <c r="A611" s="4">
        <v>42378</v>
      </c>
      <c r="B611" s="3" t="s">
        <v>59</v>
      </c>
      <c r="C611" s="2"/>
      <c r="D611" s="8">
        <v>0</v>
      </c>
      <c r="E611" s="8">
        <v>0</v>
      </c>
      <c r="F611" s="2"/>
      <c r="G611" s="11">
        <f>SUMIF(B$2:B611,B611,D$2:D611)-SUMIF(B$2:B611,B611,E$2:E611)</f>
        <v>-652000</v>
      </c>
      <c r="H611" s="3"/>
    </row>
    <row r="612" spans="1:8" ht="15" hidden="1" customHeight="1" x14ac:dyDescent="0.25">
      <c r="A612" s="4">
        <v>42378</v>
      </c>
      <c r="B612" s="3" t="s">
        <v>60</v>
      </c>
      <c r="C612" s="2" t="s">
        <v>809</v>
      </c>
      <c r="D612" s="8">
        <v>266000</v>
      </c>
      <c r="E612" s="8">
        <v>1807500</v>
      </c>
      <c r="F612" s="2" t="s">
        <v>831</v>
      </c>
      <c r="G612" s="11">
        <f>SUMIF(B$2:B612,B612,D$2:D612)-SUMIF(B$2:B612,B612,E$2:E612)</f>
        <v>266000</v>
      </c>
      <c r="H612" s="3"/>
    </row>
    <row r="613" spans="1:8" ht="15" hidden="1" customHeight="1" x14ac:dyDescent="0.25">
      <c r="A613" s="4">
        <v>42378</v>
      </c>
      <c r="B613" s="3" t="s">
        <v>61</v>
      </c>
      <c r="C613" s="2"/>
      <c r="D613" s="8">
        <v>735000</v>
      </c>
      <c r="E613" s="8">
        <v>0</v>
      </c>
      <c r="F613" s="2"/>
      <c r="G613" s="11">
        <f>SUMIF(B$2:B613,B613,D$2:D613)-SUMIF(B$2:B613,B613,E$2:E613)</f>
        <v>2655000</v>
      </c>
      <c r="H613" s="3"/>
    </row>
    <row r="614" spans="1:8" ht="15" hidden="1" customHeight="1" x14ac:dyDescent="0.25">
      <c r="A614" s="4">
        <v>42379</v>
      </c>
      <c r="B614" s="3" t="s">
        <v>0</v>
      </c>
      <c r="C614" s="2"/>
      <c r="D614" s="8">
        <v>0</v>
      </c>
      <c r="E614" s="8">
        <v>0</v>
      </c>
      <c r="F614" s="2"/>
      <c r="G614" s="11">
        <f>SUMIF(B$2:B614,B614,D$2:D614)-SUMIF(B$2:B614,B614,E$2:E614)</f>
        <v>-189000</v>
      </c>
      <c r="H614" s="3"/>
    </row>
    <row r="615" spans="1:8" ht="15" hidden="1" customHeight="1" x14ac:dyDescent="0.25">
      <c r="A615" s="4">
        <v>42379</v>
      </c>
      <c r="B615" s="3" t="s">
        <v>1</v>
      </c>
      <c r="C615" s="2"/>
      <c r="D615" s="8">
        <v>0</v>
      </c>
      <c r="E615" s="8">
        <v>0</v>
      </c>
      <c r="F615" s="2"/>
      <c r="G615" s="11">
        <f>SUMIF(B$2:B615,B615,D$2:D615)-SUMIF(B$2:B615,B615,E$2:E615)</f>
        <v>0</v>
      </c>
      <c r="H615" s="3"/>
    </row>
    <row r="616" spans="1:8" ht="15" hidden="1" customHeight="1" x14ac:dyDescent="0.25">
      <c r="A616" s="4">
        <v>42379</v>
      </c>
      <c r="B616" s="3" t="s">
        <v>2</v>
      </c>
      <c r="C616" s="2"/>
      <c r="D616" s="8">
        <v>0</v>
      </c>
      <c r="E616" s="8">
        <v>0</v>
      </c>
      <c r="F616" s="2"/>
      <c r="G616" s="11">
        <f>SUMIF(B$2:B616,B616,D$2:D616)-SUMIF(B$2:B616,B616,E$2:E616)</f>
        <v>0</v>
      </c>
      <c r="H616" s="3"/>
    </row>
    <row r="617" spans="1:8" ht="15" hidden="1" customHeight="1" x14ac:dyDescent="0.25">
      <c r="A617" s="4">
        <v>42379</v>
      </c>
      <c r="B617" s="3" t="s">
        <v>3</v>
      </c>
      <c r="C617" s="2" t="s">
        <v>81</v>
      </c>
      <c r="D617" s="8">
        <v>850000</v>
      </c>
      <c r="E617" s="8">
        <v>0</v>
      </c>
      <c r="F617" s="2" t="s">
        <v>80</v>
      </c>
      <c r="G617" s="11">
        <f>SUMIF(B$2:B617,B617,D$2:D617)-SUMIF(B$2:B617,B617,E$2:E617)</f>
        <v>2140000</v>
      </c>
      <c r="H617" s="3"/>
    </row>
    <row r="618" spans="1:8" ht="15" customHeight="1" x14ac:dyDescent="0.25">
      <c r="A618" s="4">
        <v>42379</v>
      </c>
      <c r="B618" s="3" t="s">
        <v>4</v>
      </c>
      <c r="C618" s="2" t="s">
        <v>108</v>
      </c>
      <c r="D618" s="8">
        <v>0</v>
      </c>
      <c r="E618" s="8">
        <v>3630000</v>
      </c>
      <c r="F618" s="2" t="s">
        <v>104</v>
      </c>
      <c r="G618" s="11">
        <f>SUMIF(B$2:B618,B618,D$2:D618)-SUMIF(B$2:B618,B618,E$2:E618)</f>
        <v>160000</v>
      </c>
      <c r="H618" s="3"/>
    </row>
    <row r="619" spans="1:8" ht="15" hidden="1" customHeight="1" x14ac:dyDescent="0.25">
      <c r="A619" s="4">
        <v>42379</v>
      </c>
      <c r="B619" s="3" t="s">
        <v>5</v>
      </c>
      <c r="C619" s="2" t="s">
        <v>142</v>
      </c>
      <c r="D619" s="8">
        <v>0</v>
      </c>
      <c r="E619" s="8">
        <v>9060000</v>
      </c>
      <c r="F619" s="2" t="s">
        <v>104</v>
      </c>
      <c r="G619" s="11">
        <f>SUMIF(B$2:B619,B619,D$2:D619)-SUMIF(B$2:B619,B619,E$2:E619)</f>
        <v>0</v>
      </c>
      <c r="H619" s="3"/>
    </row>
    <row r="620" spans="1:8" ht="15" hidden="1" customHeight="1" x14ac:dyDescent="0.25">
      <c r="A620" s="4">
        <v>42379</v>
      </c>
      <c r="B620" s="3" t="s">
        <v>6</v>
      </c>
      <c r="C620" s="2" t="s">
        <v>182</v>
      </c>
      <c r="D620" s="8">
        <v>0</v>
      </c>
      <c r="E620" s="8">
        <v>5520000</v>
      </c>
      <c r="F620" s="2" t="s">
        <v>104</v>
      </c>
      <c r="G620" s="11">
        <f>SUMIF(B$2:B620,B620,D$2:D620)-SUMIF(B$2:B620,B620,E$2:E620)</f>
        <v>0</v>
      </c>
      <c r="H620" s="3"/>
    </row>
    <row r="621" spans="1:8" ht="15" hidden="1" customHeight="1" x14ac:dyDescent="0.25">
      <c r="A621" s="4">
        <v>42379</v>
      </c>
      <c r="B621" s="3" t="s">
        <v>7</v>
      </c>
      <c r="C621" s="2" t="s">
        <v>215</v>
      </c>
      <c r="D621" s="8">
        <v>0</v>
      </c>
      <c r="E621" s="8">
        <v>11920000</v>
      </c>
      <c r="F621" s="2" t="s">
        <v>106</v>
      </c>
      <c r="G621" s="11">
        <f>SUMIF(B$2:B621,B621,D$2:D621)-SUMIF(B$2:B621,B621,E$2:E621)</f>
        <v>629831</v>
      </c>
      <c r="H621" s="3"/>
    </row>
    <row r="622" spans="1:8" ht="15" hidden="1" customHeight="1" x14ac:dyDescent="0.25">
      <c r="A622" s="4">
        <v>42379</v>
      </c>
      <c r="B622" s="3" t="s">
        <v>8</v>
      </c>
      <c r="C622" s="2"/>
      <c r="D622" s="8">
        <v>0</v>
      </c>
      <c r="E622" s="8">
        <v>0</v>
      </c>
      <c r="F622" s="2" t="s">
        <v>106</v>
      </c>
      <c r="G622" s="11">
        <f>SUMIF(B$2:B622,B622,D$2:D622)-SUMIF(B$2:B622,B622,E$2:E622)</f>
        <v>0</v>
      </c>
      <c r="H622" s="3"/>
    </row>
    <row r="623" spans="1:8" ht="15" hidden="1" customHeight="1" x14ac:dyDescent="0.25">
      <c r="A623" s="4">
        <v>42379</v>
      </c>
      <c r="B623" s="3" t="s">
        <v>9</v>
      </c>
      <c r="C623" s="2" t="s">
        <v>335</v>
      </c>
      <c r="D623" s="8">
        <v>0</v>
      </c>
      <c r="E623" s="8">
        <v>7390000</v>
      </c>
      <c r="F623" s="2" t="s">
        <v>104</v>
      </c>
      <c r="G623" s="11">
        <f>SUMIF(B$2:B623,B623,D$2:D623)-SUMIF(B$2:B623,B623,E$2:E623)</f>
        <v>0</v>
      </c>
      <c r="H623" s="3"/>
    </row>
    <row r="624" spans="1:8" ht="15" hidden="1" customHeight="1" x14ac:dyDescent="0.25">
      <c r="A624" s="4">
        <v>42379</v>
      </c>
      <c r="B624" s="3" t="s">
        <v>10</v>
      </c>
      <c r="C624" s="2" t="s">
        <v>358</v>
      </c>
      <c r="D624" s="8">
        <v>0</v>
      </c>
      <c r="E624" s="8">
        <v>2720000</v>
      </c>
      <c r="F624" s="2" t="s">
        <v>104</v>
      </c>
      <c r="G624" s="11">
        <f>SUMIF(B$2:B624,B624,D$2:D624)-SUMIF(B$2:B624,B624,E$2:E624)</f>
        <v>0</v>
      </c>
      <c r="H624" s="3"/>
    </row>
    <row r="625" spans="1:8" ht="15" hidden="1" customHeight="1" x14ac:dyDescent="0.25">
      <c r="A625" s="4">
        <v>42379</v>
      </c>
      <c r="B625" s="3" t="s">
        <v>11</v>
      </c>
      <c r="C625" s="2"/>
      <c r="D625" s="8">
        <v>0</v>
      </c>
      <c r="E625" s="8">
        <v>0</v>
      </c>
      <c r="F625" s="2"/>
      <c r="G625" s="11">
        <f>SUMIF(B$2:B625,B625,D$2:D625)-SUMIF(B$2:B625,B625,E$2:E625)</f>
        <v>1680000</v>
      </c>
      <c r="H625" s="3"/>
    </row>
    <row r="626" spans="1:8" ht="15" hidden="1" customHeight="1" x14ac:dyDescent="0.25">
      <c r="A626" s="4">
        <v>42379</v>
      </c>
      <c r="B626" s="3" t="s">
        <v>12</v>
      </c>
      <c r="C626" s="2" t="s">
        <v>392</v>
      </c>
      <c r="D626" s="8">
        <v>0</v>
      </c>
      <c r="E626" s="8">
        <v>2030000</v>
      </c>
      <c r="F626" s="2"/>
      <c r="G626" s="11">
        <f>SUMIF(B$2:B626,B626,D$2:D626)-SUMIF(B$2:B626,B626,E$2:E626)</f>
        <v>-684500</v>
      </c>
      <c r="H626" s="3"/>
    </row>
    <row r="627" spans="1:8" ht="15" hidden="1" customHeight="1" x14ac:dyDescent="0.25">
      <c r="A627" s="4">
        <v>42379</v>
      </c>
      <c r="B627" s="3" t="s">
        <v>13</v>
      </c>
      <c r="C627" s="2" t="s">
        <v>392</v>
      </c>
      <c r="D627" s="8">
        <v>0</v>
      </c>
      <c r="E627" s="8">
        <v>3000000</v>
      </c>
      <c r="F627" s="2"/>
      <c r="G627" s="11">
        <f>SUMIF(B$2:B627,B627,D$2:D627)-SUMIF(B$2:B627,B627,E$2:E627)</f>
        <v>223500</v>
      </c>
      <c r="H627" s="3"/>
    </row>
    <row r="628" spans="1:8" ht="15" hidden="1" customHeight="1" x14ac:dyDescent="0.25">
      <c r="A628" s="4">
        <v>42379</v>
      </c>
      <c r="B628" s="3" t="s">
        <v>14</v>
      </c>
      <c r="C628" s="2" t="s">
        <v>441</v>
      </c>
      <c r="D628" s="8">
        <v>691000</v>
      </c>
      <c r="E628" s="8">
        <v>0</v>
      </c>
      <c r="F628" s="2" t="s">
        <v>438</v>
      </c>
      <c r="G628" s="11">
        <f>SUMIF(B$2:B628,B628,D$2:D628)-SUMIF(B$2:B628,B628,E$2:E628)</f>
        <v>-1659000</v>
      </c>
      <c r="H628" s="3"/>
    </row>
    <row r="629" spans="1:8" ht="15" hidden="1" customHeight="1" x14ac:dyDescent="0.25">
      <c r="A629" s="4">
        <v>42379</v>
      </c>
      <c r="B629" s="3" t="s">
        <v>15</v>
      </c>
      <c r="C629" s="2"/>
      <c r="D629" s="8">
        <v>0</v>
      </c>
      <c r="E629" s="8">
        <v>0</v>
      </c>
      <c r="F629" s="2"/>
      <c r="G629" s="11">
        <f>SUMIF(B$2:B629,B629,D$2:D629)-SUMIF(B$2:B629,B629,E$2:E629)</f>
        <v>-8531000</v>
      </c>
      <c r="H629" s="3"/>
    </row>
    <row r="630" spans="1:8" ht="15" hidden="1" customHeight="1" x14ac:dyDescent="0.25">
      <c r="A630" s="4">
        <v>42379</v>
      </c>
      <c r="B630" s="3" t="s">
        <v>16</v>
      </c>
      <c r="C630" s="2"/>
      <c r="D630" s="8">
        <v>0</v>
      </c>
      <c r="E630" s="8">
        <v>0</v>
      </c>
      <c r="F630" s="2"/>
      <c r="G630" s="11">
        <f>SUMIF(B$2:B630,B630,D$2:D630)-SUMIF(B$2:B630,B630,E$2:E630)</f>
        <v>448500</v>
      </c>
      <c r="H630" s="3"/>
    </row>
    <row r="631" spans="1:8" ht="15" hidden="1" customHeight="1" x14ac:dyDescent="0.25">
      <c r="A631" s="4">
        <v>42379</v>
      </c>
      <c r="B631" s="3" t="s">
        <v>17</v>
      </c>
      <c r="C631" s="2" t="s">
        <v>473</v>
      </c>
      <c r="D631" s="8">
        <v>816500</v>
      </c>
      <c r="E631" s="8">
        <v>0</v>
      </c>
      <c r="F631" s="2"/>
      <c r="G631" s="11">
        <f>SUMIF(B$2:B631,B631,D$2:D631)-SUMIF(B$2:B631,B631,E$2:E631)</f>
        <v>4591500</v>
      </c>
      <c r="H631" s="3"/>
    </row>
    <row r="632" spans="1:8" ht="15" hidden="1" customHeight="1" x14ac:dyDescent="0.25">
      <c r="A632" s="4">
        <v>42379</v>
      </c>
      <c r="B632" s="3" t="s">
        <v>18</v>
      </c>
      <c r="C632" s="2" t="s">
        <v>496</v>
      </c>
      <c r="D632" s="8">
        <v>0</v>
      </c>
      <c r="E632" s="8">
        <v>0</v>
      </c>
      <c r="F632" s="2"/>
      <c r="G632" s="11">
        <f>SUMIF(B$2:B632,B632,D$2:D632)-SUMIF(B$2:B632,B632,E$2:E632)</f>
        <v>5573500</v>
      </c>
      <c r="H632" s="3"/>
    </row>
    <row r="633" spans="1:8" ht="15" hidden="1" customHeight="1" x14ac:dyDescent="0.25">
      <c r="A633" s="4">
        <v>42379</v>
      </c>
      <c r="B633" s="3" t="s">
        <v>19</v>
      </c>
      <c r="C633" s="2"/>
      <c r="D633" s="8">
        <v>0</v>
      </c>
      <c r="E633" s="8">
        <v>0</v>
      </c>
      <c r="F633" s="2"/>
      <c r="G633" s="11">
        <f>SUMIF(B$2:B633,B633,D$2:D633)-SUMIF(B$2:B633,B633,E$2:E633)</f>
        <v>0</v>
      </c>
      <c r="H633" s="3"/>
    </row>
    <row r="634" spans="1:8" ht="15" hidden="1" customHeight="1" x14ac:dyDescent="0.25">
      <c r="A634" s="4">
        <v>42379</v>
      </c>
      <c r="B634" s="3" t="s">
        <v>20</v>
      </c>
      <c r="C634" s="2" t="s">
        <v>534</v>
      </c>
      <c r="D634" s="8">
        <v>0</v>
      </c>
      <c r="E634" s="8">
        <v>1846000</v>
      </c>
      <c r="F634" s="2" t="s">
        <v>538</v>
      </c>
      <c r="G634" s="11">
        <f>SUMIF(B$2:B634,B634,D$2:D634)-SUMIF(B$2:B634,B634,E$2:E634)</f>
        <v>0</v>
      </c>
      <c r="H634" s="3"/>
    </row>
    <row r="635" spans="1:8" ht="15" hidden="1" customHeight="1" x14ac:dyDescent="0.25">
      <c r="A635" s="4">
        <v>42379</v>
      </c>
      <c r="B635" s="3" t="s">
        <v>21</v>
      </c>
      <c r="C635" s="2" t="s">
        <v>571</v>
      </c>
      <c r="D635" s="8">
        <v>0</v>
      </c>
      <c r="E635" s="8">
        <v>0</v>
      </c>
      <c r="F635" s="2"/>
      <c r="G635" s="11">
        <f>SUMIF(B$2:B635,B635,D$2:D635)-SUMIF(B$2:B635,B635,E$2:E635)</f>
        <v>1528000</v>
      </c>
      <c r="H635" s="3"/>
    </row>
    <row r="636" spans="1:8" ht="15" hidden="1" customHeight="1" x14ac:dyDescent="0.25">
      <c r="A636" s="4">
        <v>42379</v>
      </c>
      <c r="B636" s="3" t="s">
        <v>22</v>
      </c>
      <c r="C636" s="2"/>
      <c r="D636" s="8">
        <v>0</v>
      </c>
      <c r="E636" s="8">
        <v>0</v>
      </c>
      <c r="F636" s="2"/>
      <c r="G636" s="11">
        <f>SUMIF(B$2:B636,B636,D$2:D636)-SUMIF(B$2:B636,B636,E$2:E636)</f>
        <v>423000</v>
      </c>
      <c r="H636" s="3"/>
    </row>
    <row r="637" spans="1:8" ht="15" hidden="1" customHeight="1" x14ac:dyDescent="0.25">
      <c r="A637" s="4">
        <v>42379</v>
      </c>
      <c r="B637" s="3" t="s">
        <v>23</v>
      </c>
      <c r="C637" s="2" t="s">
        <v>600</v>
      </c>
      <c r="D637" s="8">
        <v>386500</v>
      </c>
      <c r="E637" s="8">
        <v>0</v>
      </c>
      <c r="F637" s="2"/>
      <c r="G637" s="11">
        <f>SUMIF(B$2:B637,B637,D$2:D637)-SUMIF(B$2:B637,B637,E$2:E637)</f>
        <v>1951500</v>
      </c>
      <c r="H637" s="3"/>
    </row>
    <row r="638" spans="1:8" ht="15" hidden="1" customHeight="1" x14ac:dyDescent="0.25">
      <c r="A638" s="4">
        <v>42379</v>
      </c>
      <c r="B638" s="3" t="s">
        <v>24</v>
      </c>
      <c r="C638" s="2"/>
      <c r="D638" s="8">
        <v>154500</v>
      </c>
      <c r="E638" s="8">
        <v>0</v>
      </c>
      <c r="F638" s="2"/>
      <c r="G638" s="11">
        <f>SUMIF(B$2:B638,B638,D$2:D638)-SUMIF(B$2:B638,B638,E$2:E638)</f>
        <v>-137000</v>
      </c>
      <c r="H638" s="3"/>
    </row>
    <row r="639" spans="1:8" ht="15" hidden="1" customHeight="1" x14ac:dyDescent="0.25">
      <c r="A639" s="4">
        <v>42379</v>
      </c>
      <c r="B639" s="3" t="s">
        <v>25</v>
      </c>
      <c r="C639" s="2" t="s">
        <v>635</v>
      </c>
      <c r="D639" s="8">
        <v>0</v>
      </c>
      <c r="E639" s="8">
        <v>0</v>
      </c>
      <c r="F639" s="2"/>
      <c r="G639" s="11">
        <f>SUMIF(B$2:B639,B639,D$2:D639)-SUMIF(B$2:B639,B639,E$2:E639)</f>
        <v>1303000</v>
      </c>
      <c r="H639" s="3"/>
    </row>
    <row r="640" spans="1:8" ht="15" hidden="1" customHeight="1" x14ac:dyDescent="0.25">
      <c r="A640" s="4">
        <v>42379</v>
      </c>
      <c r="B640" s="3" t="s">
        <v>26</v>
      </c>
      <c r="C640" s="2" t="s">
        <v>656</v>
      </c>
      <c r="D640" s="8">
        <v>266000</v>
      </c>
      <c r="E640" s="8">
        <v>0</v>
      </c>
      <c r="F640" s="2"/>
      <c r="G640" s="11">
        <f>SUMIF(B$2:B640,B640,D$2:D640)-SUMIF(B$2:B640,B640,E$2:E640)</f>
        <v>-1406500</v>
      </c>
      <c r="H640" s="3"/>
    </row>
    <row r="641" spans="1:8" ht="15" hidden="1" customHeight="1" x14ac:dyDescent="0.25">
      <c r="A641" s="4">
        <v>42379</v>
      </c>
      <c r="B641" s="3" t="s">
        <v>27</v>
      </c>
      <c r="C641" s="2" t="s">
        <v>678</v>
      </c>
      <c r="D641" s="8">
        <v>502500</v>
      </c>
      <c r="E641" s="8">
        <v>0</v>
      </c>
      <c r="F641" s="2"/>
      <c r="G641" s="11">
        <f>SUMIF(B$2:B641,B641,D$2:D641)-SUMIF(B$2:B641,B641,E$2:E641)</f>
        <v>2862500</v>
      </c>
      <c r="H641" s="3"/>
    </row>
    <row r="642" spans="1:8" ht="15" hidden="1" customHeight="1" x14ac:dyDescent="0.25">
      <c r="A642" s="4">
        <v>42379</v>
      </c>
      <c r="B642" s="3" t="s">
        <v>28</v>
      </c>
      <c r="C642" s="2"/>
      <c r="D642" s="8">
        <v>0</v>
      </c>
      <c r="E642" s="8">
        <v>0</v>
      </c>
      <c r="F642" s="2"/>
      <c r="G642" s="11">
        <f>SUMIF(B$2:B642,B642,D$2:D642)-SUMIF(B$2:B642,B642,E$2:E642)</f>
        <v>0</v>
      </c>
      <c r="H642" s="3"/>
    </row>
    <row r="643" spans="1:8" ht="15" hidden="1" customHeight="1" x14ac:dyDescent="0.25">
      <c r="A643" s="4">
        <v>42379</v>
      </c>
      <c r="B643" s="3" t="s">
        <v>29</v>
      </c>
      <c r="C643" s="2" t="s">
        <v>697</v>
      </c>
      <c r="D643" s="8">
        <v>1238000</v>
      </c>
      <c r="E643" s="8">
        <v>0</v>
      </c>
      <c r="F643" s="2" t="s">
        <v>719</v>
      </c>
      <c r="G643" s="11">
        <f>SUMIF(B$2:B643,B643,D$2:D643)-SUMIF(B$2:B643,B643,E$2:E643)</f>
        <v>2928500</v>
      </c>
      <c r="H643" s="3"/>
    </row>
    <row r="644" spans="1:8" ht="15" hidden="1" customHeight="1" x14ac:dyDescent="0.25">
      <c r="A644" s="4">
        <v>42379</v>
      </c>
      <c r="B644" s="3" t="s">
        <v>30</v>
      </c>
      <c r="C644" s="2"/>
      <c r="D644" s="8">
        <v>0</v>
      </c>
      <c r="E644" s="8">
        <v>0</v>
      </c>
      <c r="F644" s="2"/>
      <c r="G644" s="11">
        <f>SUMIF(B$2:B644,B644,D$2:D644)-SUMIF(B$2:B644,B644,E$2:E644)</f>
        <v>0</v>
      </c>
      <c r="H644" s="3"/>
    </row>
    <row r="645" spans="1:8" ht="15" hidden="1" customHeight="1" x14ac:dyDescent="0.25">
      <c r="A645" s="4">
        <v>42379</v>
      </c>
      <c r="B645" s="3" t="s">
        <v>31</v>
      </c>
      <c r="C645" s="2"/>
      <c r="D645" s="8">
        <v>0</v>
      </c>
      <c r="E645" s="8">
        <v>0</v>
      </c>
      <c r="F645" s="2"/>
      <c r="G645" s="11">
        <f>SUMIF(B$2:B645,B645,D$2:D645)-SUMIF(B$2:B645,B645,E$2:E645)</f>
        <v>-734000</v>
      </c>
      <c r="H645" s="3"/>
    </row>
    <row r="646" spans="1:8" ht="15" hidden="1" customHeight="1" x14ac:dyDescent="0.25">
      <c r="A646" s="4">
        <v>42379</v>
      </c>
      <c r="B646" s="3" t="s">
        <v>32</v>
      </c>
      <c r="C646" s="2"/>
      <c r="D646" s="8">
        <v>0</v>
      </c>
      <c r="E646" s="8">
        <v>0</v>
      </c>
      <c r="F646" s="2"/>
      <c r="G646" s="11">
        <f>SUMIF(B$2:B646,B646,D$2:D646)-SUMIF(B$2:B646,B646,E$2:E646)</f>
        <v>1507000</v>
      </c>
      <c r="H646" s="3"/>
    </row>
    <row r="647" spans="1:8" ht="15" hidden="1" customHeight="1" x14ac:dyDescent="0.25">
      <c r="A647" s="4">
        <v>42379</v>
      </c>
      <c r="B647" s="3" t="s">
        <v>33</v>
      </c>
      <c r="C647" s="2"/>
      <c r="D647" s="8">
        <v>0</v>
      </c>
      <c r="E647" s="8">
        <v>0</v>
      </c>
      <c r="F647" s="2"/>
      <c r="G647" s="11">
        <f>SUMIF(B$2:B647,B647,D$2:D647)-SUMIF(B$2:B647,B647,E$2:E647)</f>
        <v>532000</v>
      </c>
      <c r="H647" s="3"/>
    </row>
    <row r="648" spans="1:8" ht="15" hidden="1" customHeight="1" x14ac:dyDescent="0.25">
      <c r="A648" s="4">
        <v>42379</v>
      </c>
      <c r="B648" s="3" t="s">
        <v>34</v>
      </c>
      <c r="C648" s="2" t="s">
        <v>756</v>
      </c>
      <c r="D648" s="8">
        <v>425000</v>
      </c>
      <c r="E648" s="8">
        <v>0</v>
      </c>
      <c r="F648" s="2"/>
      <c r="G648" s="11">
        <f>SUMIF(B$2:B648,B648,D$2:D648)-SUMIF(B$2:B648,B648,E$2:E648)</f>
        <v>3868000</v>
      </c>
      <c r="H648" s="3"/>
    </row>
    <row r="649" spans="1:8" ht="15" hidden="1" customHeight="1" x14ac:dyDescent="0.25">
      <c r="A649" s="4">
        <v>42379</v>
      </c>
      <c r="B649" s="3" t="s">
        <v>35</v>
      </c>
      <c r="C649" s="2" t="s">
        <v>785</v>
      </c>
      <c r="D649" s="8">
        <v>618500</v>
      </c>
      <c r="E649" s="8">
        <v>0</v>
      </c>
      <c r="F649" s="2"/>
      <c r="G649" s="11">
        <f>SUMIF(B$2:B649,B649,D$2:D649)-SUMIF(B$2:B649,B649,E$2:E649)</f>
        <v>-5154500</v>
      </c>
      <c r="H649" s="3"/>
    </row>
    <row r="650" spans="1:8" ht="15" hidden="1" customHeight="1" x14ac:dyDescent="0.25">
      <c r="A650" s="4">
        <v>42379</v>
      </c>
      <c r="B650" s="3" t="s">
        <v>1230</v>
      </c>
      <c r="C650" s="2"/>
      <c r="D650" s="8">
        <v>734500</v>
      </c>
      <c r="E650" s="8">
        <v>0</v>
      </c>
      <c r="F650" s="2"/>
      <c r="G650" s="11">
        <f>SUMIF(B$2:B650,B650,D$2:D650)-SUMIF(B$2:B650,B650,E$2:E650)</f>
        <v>397000</v>
      </c>
      <c r="H650" s="3"/>
    </row>
    <row r="651" spans="1:8" ht="15" hidden="1" customHeight="1" x14ac:dyDescent="0.25">
      <c r="A651" s="4">
        <v>42379</v>
      </c>
      <c r="B651" s="3" t="s">
        <v>36</v>
      </c>
      <c r="C651" s="2"/>
      <c r="D651" s="8">
        <v>0</v>
      </c>
      <c r="E651" s="8">
        <v>0</v>
      </c>
      <c r="F651" s="2"/>
      <c r="G651" s="11">
        <f>SUMIF(B$2:B651,B651,D$2:D651)-SUMIF(B$2:B651,B651,E$2:E651)</f>
        <v>-2650000</v>
      </c>
      <c r="H651" s="3"/>
    </row>
    <row r="652" spans="1:8" ht="15" hidden="1" customHeight="1" x14ac:dyDescent="0.25">
      <c r="A652" s="4">
        <v>42379</v>
      </c>
      <c r="B652" s="3" t="s">
        <v>37</v>
      </c>
      <c r="C652" s="2" t="s">
        <v>845</v>
      </c>
      <c r="D652" s="8">
        <v>261000</v>
      </c>
      <c r="E652" s="8">
        <v>0</v>
      </c>
      <c r="F652" s="2"/>
      <c r="G652" s="11">
        <f>SUMIF(B$2:B652,B652,D$2:D652)-SUMIF(B$2:B652,B652,E$2:E652)</f>
        <v>905500</v>
      </c>
      <c r="H652" s="3"/>
    </row>
    <row r="653" spans="1:8" ht="15" hidden="1" customHeight="1" x14ac:dyDescent="0.25">
      <c r="A653" s="4">
        <v>42379</v>
      </c>
      <c r="B653" s="3" t="s">
        <v>38</v>
      </c>
      <c r="C653" s="2"/>
      <c r="D653" s="8">
        <v>0</v>
      </c>
      <c r="E653" s="8">
        <v>0</v>
      </c>
      <c r="F653" s="2"/>
      <c r="G653" s="11">
        <f>SUMIF(B$2:B653,B653,D$2:D653)-SUMIF(B$2:B653,B653,E$2:E653)</f>
        <v>2304000</v>
      </c>
      <c r="H653" s="3"/>
    </row>
    <row r="654" spans="1:8" ht="15" hidden="1" customHeight="1" x14ac:dyDescent="0.25">
      <c r="A654" s="4">
        <v>42379</v>
      </c>
      <c r="B654" s="3" t="s">
        <v>39</v>
      </c>
      <c r="C654" s="2"/>
      <c r="D654" s="8">
        <v>0</v>
      </c>
      <c r="E654" s="8">
        <v>0</v>
      </c>
      <c r="F654" s="2"/>
      <c r="G654" s="11">
        <f>SUMIF(B$2:B654,B654,D$2:D654)-SUMIF(B$2:B654,B654,E$2:E654)</f>
        <v>-1445500</v>
      </c>
      <c r="H654" s="3"/>
    </row>
    <row r="655" spans="1:8" ht="15" hidden="1" customHeight="1" x14ac:dyDescent="0.25">
      <c r="A655" s="4">
        <v>42379</v>
      </c>
      <c r="B655" s="3" t="s">
        <v>40</v>
      </c>
      <c r="C655" s="2" t="s">
        <v>907</v>
      </c>
      <c r="D655" s="8">
        <v>647500</v>
      </c>
      <c r="E655" s="8">
        <v>0</v>
      </c>
      <c r="F655" s="2"/>
      <c r="G655" s="11">
        <f>SUMIF(B$2:B655,B655,D$2:D655)-SUMIF(B$2:B655,B655,E$2:E655)</f>
        <v>2103500</v>
      </c>
      <c r="H655" s="3"/>
    </row>
    <row r="656" spans="1:8" ht="15" hidden="1" customHeight="1" x14ac:dyDescent="0.25">
      <c r="A656" s="4">
        <v>42379</v>
      </c>
      <c r="B656" s="3" t="s">
        <v>41</v>
      </c>
      <c r="C656" s="2"/>
      <c r="D656" s="8">
        <v>0</v>
      </c>
      <c r="E656" s="8">
        <v>0</v>
      </c>
      <c r="F656" s="2"/>
      <c r="G656" s="11">
        <f>SUMIF(B$2:B656,B656,D$2:D656)-SUMIF(B$2:B656,B656,E$2:E656)</f>
        <v>-1479000</v>
      </c>
      <c r="H656" s="3"/>
    </row>
    <row r="657" spans="1:8" ht="15" hidden="1" customHeight="1" x14ac:dyDescent="0.25">
      <c r="A657" s="4">
        <v>42379</v>
      </c>
      <c r="B657" s="3" t="s">
        <v>42</v>
      </c>
      <c r="C657" s="2"/>
      <c r="D657" s="8">
        <v>0</v>
      </c>
      <c r="E657" s="8">
        <v>0</v>
      </c>
      <c r="F657" s="2"/>
      <c r="G657" s="11">
        <f>SUMIF(B$2:B657,B657,D$2:D657)-SUMIF(B$2:B657,B657,E$2:E657)</f>
        <v>266000</v>
      </c>
      <c r="H657" s="3"/>
    </row>
    <row r="658" spans="1:8" ht="15" hidden="1" customHeight="1" x14ac:dyDescent="0.25">
      <c r="A658" s="4">
        <v>42379</v>
      </c>
      <c r="B658" s="3" t="s">
        <v>43</v>
      </c>
      <c r="C658" s="2"/>
      <c r="D658" s="8">
        <v>0</v>
      </c>
      <c r="E658" s="8">
        <v>0</v>
      </c>
      <c r="F658" s="2"/>
      <c r="G658" s="11">
        <f>SUMIF(B$2:B658,B658,D$2:D658)-SUMIF(B$2:B658,B658,E$2:E658)</f>
        <v>0</v>
      </c>
      <c r="H658" s="3"/>
    </row>
    <row r="659" spans="1:8" ht="15" hidden="1" customHeight="1" x14ac:dyDescent="0.25">
      <c r="A659" s="4">
        <v>42379</v>
      </c>
      <c r="B659" s="3" t="s">
        <v>44</v>
      </c>
      <c r="C659" s="2"/>
      <c r="D659" s="8">
        <v>0</v>
      </c>
      <c r="E659" s="8">
        <v>0</v>
      </c>
      <c r="F659" s="2"/>
      <c r="G659" s="11">
        <f>SUMIF(B$2:B659,B659,D$2:D659)-SUMIF(B$2:B659,B659,E$2:E659)</f>
        <v>107000</v>
      </c>
      <c r="H659" s="3"/>
    </row>
    <row r="660" spans="1:8" ht="15" hidden="1" customHeight="1" x14ac:dyDescent="0.25">
      <c r="A660" s="4">
        <v>42379</v>
      </c>
      <c r="B660" s="3" t="s">
        <v>45</v>
      </c>
      <c r="C660" s="2" t="s">
        <v>249</v>
      </c>
      <c r="D660" s="8">
        <v>1030000</v>
      </c>
      <c r="E660" s="8">
        <v>2160000</v>
      </c>
      <c r="F660" s="2" t="s">
        <v>257</v>
      </c>
      <c r="G660" s="11">
        <f>SUMIF(B$2:B660,B660,D$2:D660)-SUMIF(B$2:B660,B660,E$2:E660)</f>
        <v>1030000</v>
      </c>
      <c r="H660" s="3"/>
    </row>
    <row r="661" spans="1:8" ht="15" hidden="1" customHeight="1" x14ac:dyDescent="0.25">
      <c r="A661" s="4">
        <v>42379</v>
      </c>
      <c r="B661" s="3" t="s">
        <v>46</v>
      </c>
      <c r="C661" s="2" t="s">
        <v>982</v>
      </c>
      <c r="D661" s="8">
        <v>1106500</v>
      </c>
      <c r="E661" s="8">
        <v>0</v>
      </c>
      <c r="F661" s="2"/>
      <c r="G661" s="11">
        <f>SUMIF(B$2:B661,B661,D$2:D661)-SUMIF(B$2:B661,B661,E$2:E661)</f>
        <v>354500</v>
      </c>
      <c r="H661" s="3"/>
    </row>
    <row r="662" spans="1:8" ht="15" hidden="1" customHeight="1" x14ac:dyDescent="0.25">
      <c r="A662" s="4">
        <v>42379</v>
      </c>
      <c r="B662" s="3" t="s">
        <v>47</v>
      </c>
      <c r="C662" s="2" t="s">
        <v>1006</v>
      </c>
      <c r="D662" s="8">
        <v>680000</v>
      </c>
      <c r="E662" s="8">
        <v>0</v>
      </c>
      <c r="F662" s="2"/>
      <c r="G662" s="11">
        <f>SUMIF(B$2:B662,B662,D$2:D662)-SUMIF(B$2:B662,B662,E$2:E662)</f>
        <v>-88000</v>
      </c>
      <c r="H662" s="3"/>
    </row>
    <row r="663" spans="1:8" ht="15" hidden="1" customHeight="1" x14ac:dyDescent="0.25">
      <c r="A663" s="4">
        <v>42379</v>
      </c>
      <c r="B663" s="3" t="s">
        <v>48</v>
      </c>
      <c r="C663" s="2" t="s">
        <v>1038</v>
      </c>
      <c r="D663" s="8">
        <v>570000</v>
      </c>
      <c r="E663" s="8">
        <v>0</v>
      </c>
      <c r="F663" s="2"/>
      <c r="G663" s="11">
        <f>SUMIF(B$2:B663,B663,D$2:D663)-SUMIF(B$2:B663,B663,E$2:E663)</f>
        <v>-2836000</v>
      </c>
      <c r="H663" s="3"/>
    </row>
    <row r="664" spans="1:8" ht="15" hidden="1" customHeight="1" x14ac:dyDescent="0.25">
      <c r="A664" s="4">
        <v>42379</v>
      </c>
      <c r="B664" s="3" t="s">
        <v>49</v>
      </c>
      <c r="C664" s="2" t="s">
        <v>1059</v>
      </c>
      <c r="D664" s="8">
        <v>706500</v>
      </c>
      <c r="E664" s="8">
        <v>0</v>
      </c>
      <c r="F664" s="2"/>
      <c r="G664" s="11">
        <f>SUMIF(B$2:B664,B664,D$2:D664)-SUMIF(B$2:B664,B664,E$2:E664)</f>
        <v>-864000</v>
      </c>
      <c r="H664" s="3"/>
    </row>
    <row r="665" spans="1:8" ht="15" hidden="1" customHeight="1" x14ac:dyDescent="0.25">
      <c r="A665" s="4">
        <v>42379</v>
      </c>
      <c r="B665" s="3" t="s">
        <v>50</v>
      </c>
      <c r="C665" s="2"/>
      <c r="D665" s="8">
        <v>0</v>
      </c>
      <c r="E665" s="8">
        <v>0</v>
      </c>
      <c r="F665" s="2"/>
      <c r="G665" s="11">
        <f>SUMIF(B$2:B665,B665,D$2:D665)-SUMIF(B$2:B665,B665,E$2:E665)</f>
        <v>0</v>
      </c>
      <c r="H665" s="3"/>
    </row>
    <row r="666" spans="1:8" ht="15" hidden="1" customHeight="1" x14ac:dyDescent="0.25">
      <c r="A666" s="4">
        <v>42379</v>
      </c>
      <c r="B666" s="3" t="s">
        <v>51</v>
      </c>
      <c r="C666" s="2"/>
      <c r="D666" s="8">
        <v>0</v>
      </c>
      <c r="E666" s="8">
        <v>0</v>
      </c>
      <c r="F666" s="2"/>
      <c r="G666" s="11">
        <f>SUMIF(B$2:B666,B666,D$2:D666)-SUMIF(B$2:B666,B666,E$2:E666)</f>
        <v>0</v>
      </c>
      <c r="H666" s="3"/>
    </row>
    <row r="667" spans="1:8" ht="15" hidden="1" customHeight="1" x14ac:dyDescent="0.25">
      <c r="A667" s="4">
        <v>42379</v>
      </c>
      <c r="B667" s="3" t="s">
        <v>52</v>
      </c>
      <c r="C667" s="2" t="s">
        <v>286</v>
      </c>
      <c r="D667" s="8">
        <v>0</v>
      </c>
      <c r="E667" s="8">
        <v>3320000</v>
      </c>
      <c r="F667" s="2"/>
      <c r="G667" s="11">
        <f>SUMIF(B$2:B667,B667,D$2:D667)-SUMIF(B$2:B667,B667,E$2:E667)</f>
        <v>0</v>
      </c>
      <c r="H667" s="3"/>
    </row>
    <row r="668" spans="1:8" ht="15" hidden="1" customHeight="1" x14ac:dyDescent="0.25">
      <c r="A668" s="4">
        <v>42379</v>
      </c>
      <c r="B668" s="3" t="s">
        <v>53</v>
      </c>
      <c r="C668" s="2" t="s">
        <v>1102</v>
      </c>
      <c r="D668" s="8">
        <v>77500</v>
      </c>
      <c r="E668" s="8">
        <v>400000</v>
      </c>
      <c r="F668" s="2"/>
      <c r="G668" s="11">
        <f>SUMIF(B$2:B668,B668,D$2:D668)-SUMIF(B$2:B668,B668,E$2:E668)</f>
        <v>-1540500</v>
      </c>
      <c r="H668" s="3"/>
    </row>
    <row r="669" spans="1:8" ht="15" hidden="1" customHeight="1" x14ac:dyDescent="0.25">
      <c r="A669" s="4">
        <v>42379</v>
      </c>
      <c r="B669" s="3" t="s">
        <v>54</v>
      </c>
      <c r="C669" s="2" t="s">
        <v>1123</v>
      </c>
      <c r="D669" s="8">
        <v>850500</v>
      </c>
      <c r="E669" s="8">
        <v>5960000</v>
      </c>
      <c r="F669" s="2" t="s">
        <v>588</v>
      </c>
      <c r="G669" s="11">
        <f>SUMIF(B$2:B669,B669,D$2:D669)-SUMIF(B$2:B669,B669,E$2:E669)</f>
        <v>-1656000</v>
      </c>
      <c r="H669" s="3"/>
    </row>
    <row r="670" spans="1:8" ht="15" hidden="1" customHeight="1" x14ac:dyDescent="0.25">
      <c r="A670" s="4">
        <v>42379</v>
      </c>
      <c r="B670" s="3" t="s">
        <v>55</v>
      </c>
      <c r="C670" s="2"/>
      <c r="D670" s="8">
        <v>0</v>
      </c>
      <c r="E670" s="8">
        <v>0</v>
      </c>
      <c r="F670" s="2"/>
      <c r="G670" s="11">
        <f>SUMIF(B$2:B670,B670,D$2:D670)-SUMIF(B$2:B670,B670,E$2:E670)</f>
        <v>-13573500</v>
      </c>
      <c r="H670" s="3"/>
    </row>
    <row r="671" spans="1:8" ht="15" hidden="1" customHeight="1" x14ac:dyDescent="0.25">
      <c r="A671" s="4">
        <v>42379</v>
      </c>
      <c r="B671" s="3" t="s">
        <v>56</v>
      </c>
      <c r="C671" s="2" t="s">
        <v>1172</v>
      </c>
      <c r="D671" s="8">
        <v>2735500</v>
      </c>
      <c r="E671" s="8">
        <v>0</v>
      </c>
      <c r="F671" s="2"/>
      <c r="G671" s="11">
        <f>SUMIF(B$2:B671,B671,D$2:D671)-SUMIF(B$2:B671,B671,E$2:E671)</f>
        <v>12593500</v>
      </c>
      <c r="H671" s="3"/>
    </row>
    <row r="672" spans="1:8" ht="15" hidden="1" customHeight="1" x14ac:dyDescent="0.25">
      <c r="A672" s="4">
        <v>42379</v>
      </c>
      <c r="B672" s="3" t="s">
        <v>57</v>
      </c>
      <c r="C672" s="2" t="s">
        <v>1194</v>
      </c>
      <c r="D672" s="8">
        <v>232000</v>
      </c>
      <c r="E672" s="8">
        <v>0</v>
      </c>
      <c r="F672" s="2"/>
      <c r="G672" s="11">
        <f>SUMIF(B$2:B672,B672,D$2:D672)-SUMIF(B$2:B672,B672,E$2:E672)</f>
        <v>1636500</v>
      </c>
      <c r="H672" s="3"/>
    </row>
    <row r="673" spans="1:8" ht="15" hidden="1" customHeight="1" x14ac:dyDescent="0.25">
      <c r="A673" s="4">
        <v>42379</v>
      </c>
      <c r="B673" s="3" t="s">
        <v>1251</v>
      </c>
      <c r="C673" s="2"/>
      <c r="D673" s="8">
        <v>0</v>
      </c>
      <c r="E673" s="8">
        <v>0</v>
      </c>
      <c r="F673" s="2"/>
      <c r="G673" s="11">
        <f>SUMIF(B$2:B673,B673,D$2:D673)-SUMIF(B$2:B673,B673,E$2:E673)</f>
        <v>0</v>
      </c>
      <c r="H673" s="3"/>
    </row>
    <row r="674" spans="1:8" ht="15" hidden="1" customHeight="1" x14ac:dyDescent="0.25">
      <c r="A674" s="4">
        <v>42379</v>
      </c>
      <c r="B674" s="3" t="s">
        <v>1233</v>
      </c>
      <c r="C674" s="2"/>
      <c r="D674" s="8">
        <v>0</v>
      </c>
      <c r="E674" s="8">
        <v>0</v>
      </c>
      <c r="F674" s="2"/>
      <c r="G674" s="11">
        <f>SUMIF(B$2:B674,B674,D$2:D674)-SUMIF(B$2:B674,B674,E$2:E674)</f>
        <v>-2000000</v>
      </c>
      <c r="H674" s="3"/>
    </row>
    <row r="675" spans="1:8" ht="15" hidden="1" customHeight="1" x14ac:dyDescent="0.25">
      <c r="A675" s="4">
        <v>42379</v>
      </c>
      <c r="B675" s="3" t="s">
        <v>1234</v>
      </c>
      <c r="C675" s="2"/>
      <c r="D675" s="8">
        <v>0</v>
      </c>
      <c r="E675" s="8">
        <v>0</v>
      </c>
      <c r="F675" s="2"/>
      <c r="G675" s="11">
        <f>SUMIF(B$2:B675,B675,D$2:D675)-SUMIF(B$2:B675,B675,E$2:E675)</f>
        <v>0</v>
      </c>
      <c r="H675" s="3"/>
    </row>
    <row r="676" spans="1:8" ht="15" hidden="1" customHeight="1" x14ac:dyDescent="0.25">
      <c r="A676" s="4">
        <v>42379</v>
      </c>
      <c r="B676" s="3" t="s">
        <v>1235</v>
      </c>
      <c r="C676" s="2"/>
      <c r="D676" s="8">
        <v>0</v>
      </c>
      <c r="E676" s="8">
        <v>0</v>
      </c>
      <c r="F676" s="2"/>
      <c r="G676" s="11">
        <f>SUMIF(B$2:B676,B676,D$2:D676)-SUMIF(B$2:B676,B676,E$2:E676)</f>
        <v>6674500</v>
      </c>
      <c r="H676" s="3"/>
    </row>
    <row r="677" spans="1:8" ht="15" hidden="1" customHeight="1" x14ac:dyDescent="0.25">
      <c r="A677" s="4">
        <v>42379</v>
      </c>
      <c r="B677" s="3" t="s">
        <v>1236</v>
      </c>
      <c r="C677" s="2" t="s">
        <v>1241</v>
      </c>
      <c r="D677" s="8">
        <v>387000</v>
      </c>
      <c r="E677" s="8">
        <v>0</v>
      </c>
      <c r="F677" s="2"/>
      <c r="G677" s="11">
        <f>SUMIF(B$2:B677,B677,D$2:D677)-SUMIF(B$2:B677,B677,E$2:E677)</f>
        <v>-1004000</v>
      </c>
      <c r="H677" s="3"/>
    </row>
    <row r="678" spans="1:8" ht="15" hidden="1" customHeight="1" x14ac:dyDescent="0.25">
      <c r="A678" s="4">
        <v>42379</v>
      </c>
      <c r="B678" s="3" t="s">
        <v>58</v>
      </c>
      <c r="C678" s="2" t="s">
        <v>1200</v>
      </c>
      <c r="D678" s="8">
        <v>154500</v>
      </c>
      <c r="E678" s="8">
        <v>0</v>
      </c>
      <c r="F678" s="2"/>
      <c r="G678" s="11">
        <f>SUMIF(B$2:B678,B678,D$2:D678)-SUMIF(B$2:B678,B678,E$2:E678)</f>
        <v>-1304000</v>
      </c>
      <c r="H678" s="3"/>
    </row>
    <row r="679" spans="1:8" ht="15" hidden="1" customHeight="1" x14ac:dyDescent="0.25">
      <c r="A679" s="4">
        <v>42379</v>
      </c>
      <c r="B679" s="3" t="s">
        <v>59</v>
      </c>
      <c r="C679" s="2"/>
      <c r="D679" s="8">
        <v>0</v>
      </c>
      <c r="E679" s="8">
        <v>0</v>
      </c>
      <c r="F679" s="2"/>
      <c r="G679" s="11">
        <f>SUMIF(B$2:B679,B679,D$2:D679)-SUMIF(B$2:B679,B679,E$2:E679)</f>
        <v>-652000</v>
      </c>
      <c r="H679" s="3"/>
    </row>
    <row r="680" spans="1:8" ht="15" hidden="1" customHeight="1" x14ac:dyDescent="0.25">
      <c r="A680" s="4">
        <v>42379</v>
      </c>
      <c r="B680" s="3" t="s">
        <v>60</v>
      </c>
      <c r="C680" s="2" t="s">
        <v>810</v>
      </c>
      <c r="D680" s="8">
        <v>77500</v>
      </c>
      <c r="E680" s="8">
        <v>266000</v>
      </c>
      <c r="F680" s="2" t="s">
        <v>831</v>
      </c>
      <c r="G680" s="11">
        <f>SUMIF(B$2:B680,B680,D$2:D680)-SUMIF(B$2:B680,B680,E$2:E680)</f>
        <v>77500</v>
      </c>
      <c r="H680" s="3"/>
    </row>
    <row r="681" spans="1:8" ht="15" hidden="1" customHeight="1" x14ac:dyDescent="0.25">
      <c r="A681" s="4">
        <v>42379</v>
      </c>
      <c r="B681" s="3" t="s">
        <v>61</v>
      </c>
      <c r="C681" s="2" t="s">
        <v>557</v>
      </c>
      <c r="D681" s="8">
        <v>0</v>
      </c>
      <c r="E681" s="8">
        <v>735000</v>
      </c>
      <c r="F681" s="2"/>
      <c r="G681" s="11">
        <f>SUMIF(B$2:B681,B681,D$2:D681)-SUMIF(B$2:B681,B681,E$2:E681)</f>
        <v>1920000</v>
      </c>
      <c r="H681" s="3"/>
    </row>
    <row r="682" spans="1:8" ht="15" hidden="1" customHeight="1" x14ac:dyDescent="0.25">
      <c r="A682" s="4">
        <v>42380</v>
      </c>
      <c r="B682" s="3" t="s">
        <v>0</v>
      </c>
      <c r="C682" s="2"/>
      <c r="D682" s="8">
        <v>0</v>
      </c>
      <c r="E682" s="8">
        <v>0</v>
      </c>
      <c r="F682" s="2"/>
      <c r="G682" s="11">
        <f>SUMIF(B$2:B682,B682,D$2:D682)-SUMIF(B$2:B682,B682,E$2:E682)</f>
        <v>-189000</v>
      </c>
      <c r="H682" s="3"/>
    </row>
    <row r="683" spans="1:8" ht="15" hidden="1" customHeight="1" x14ac:dyDescent="0.25">
      <c r="A683" s="4">
        <v>42380</v>
      </c>
      <c r="B683" s="3" t="s">
        <v>1</v>
      </c>
      <c r="C683" s="2"/>
      <c r="D683" s="8">
        <v>0</v>
      </c>
      <c r="E683" s="8">
        <v>0</v>
      </c>
      <c r="F683" s="2"/>
      <c r="G683" s="11">
        <f>SUMIF(B$2:B683,B683,D$2:D683)-SUMIF(B$2:B683,B683,E$2:E683)</f>
        <v>0</v>
      </c>
      <c r="H683" s="3"/>
    </row>
    <row r="684" spans="1:8" ht="15" hidden="1" customHeight="1" x14ac:dyDescent="0.25">
      <c r="A684" s="4">
        <v>42380</v>
      </c>
      <c r="B684" s="3" t="s">
        <v>2</v>
      </c>
      <c r="C684" s="2"/>
      <c r="D684" s="8">
        <v>0</v>
      </c>
      <c r="E684" s="8">
        <v>0</v>
      </c>
      <c r="F684" s="2"/>
      <c r="G684" s="11">
        <f>SUMIF(B$2:B684,B684,D$2:D684)-SUMIF(B$2:B684,B684,E$2:E684)</f>
        <v>0</v>
      </c>
      <c r="H684" s="3"/>
    </row>
    <row r="685" spans="1:8" ht="15" hidden="1" customHeight="1" x14ac:dyDescent="0.25">
      <c r="A685" s="4">
        <v>42380</v>
      </c>
      <c r="B685" s="3" t="s">
        <v>3</v>
      </c>
      <c r="C685" s="2" t="s">
        <v>82</v>
      </c>
      <c r="D685" s="8">
        <v>232000</v>
      </c>
      <c r="E685" s="8">
        <v>0</v>
      </c>
      <c r="F685" s="2"/>
      <c r="G685" s="11">
        <f>SUMIF(B$2:B685,B685,D$2:D685)-SUMIF(B$2:B685,B685,E$2:E685)</f>
        <v>2372000</v>
      </c>
      <c r="H685" s="3"/>
    </row>
    <row r="686" spans="1:8" ht="15" customHeight="1" x14ac:dyDescent="0.25">
      <c r="A686" s="4">
        <v>42380</v>
      </c>
      <c r="B686" s="3" t="s">
        <v>4</v>
      </c>
      <c r="C686" s="2"/>
      <c r="D686" s="8">
        <v>2870000</v>
      </c>
      <c r="E686" s="8">
        <v>0</v>
      </c>
      <c r="F686" s="2" t="s">
        <v>106</v>
      </c>
      <c r="G686" s="11">
        <f>SUMIF(B$2:B686,B686,D$2:D686)-SUMIF(B$2:B686,B686,E$2:E686)</f>
        <v>3030000</v>
      </c>
      <c r="H686" s="3"/>
    </row>
    <row r="687" spans="1:8" ht="15" hidden="1" customHeight="1" x14ac:dyDescent="0.25">
      <c r="A687" s="4">
        <v>42380</v>
      </c>
      <c r="B687" s="3" t="s">
        <v>5</v>
      </c>
      <c r="C687" s="2"/>
      <c r="D687" s="8">
        <v>12570000</v>
      </c>
      <c r="E687" s="8">
        <v>0</v>
      </c>
      <c r="F687" s="2" t="s">
        <v>106</v>
      </c>
      <c r="G687" s="11">
        <f>SUMIF(B$2:B687,B687,D$2:D687)-SUMIF(B$2:B687,B687,E$2:E687)</f>
        <v>12570000</v>
      </c>
      <c r="H687" s="3"/>
    </row>
    <row r="688" spans="1:8" ht="15" hidden="1" customHeight="1" x14ac:dyDescent="0.25">
      <c r="A688" s="4">
        <v>42380</v>
      </c>
      <c r="B688" s="3" t="s">
        <v>6</v>
      </c>
      <c r="C688" s="2"/>
      <c r="D688" s="8">
        <v>8470000</v>
      </c>
      <c r="E688" s="8">
        <v>0</v>
      </c>
      <c r="F688" s="2" t="s">
        <v>106</v>
      </c>
      <c r="G688" s="11">
        <f>SUMIF(B$2:B688,B688,D$2:D688)-SUMIF(B$2:B688,B688,E$2:E688)</f>
        <v>8470000</v>
      </c>
      <c r="H688" s="3"/>
    </row>
    <row r="689" spans="1:8" ht="15" hidden="1" customHeight="1" x14ac:dyDescent="0.25">
      <c r="A689" s="4">
        <v>42380</v>
      </c>
      <c r="B689" s="3" t="s">
        <v>7</v>
      </c>
      <c r="C689" s="2"/>
      <c r="D689" s="8">
        <v>31180000</v>
      </c>
      <c r="E689" s="8">
        <v>0</v>
      </c>
      <c r="F689" s="2" t="s">
        <v>106</v>
      </c>
      <c r="G689" s="11">
        <f>SUMIF(B$2:B689,B689,D$2:D689)-SUMIF(B$2:B689,B689,E$2:E689)</f>
        <v>31809831</v>
      </c>
      <c r="H689" s="3"/>
    </row>
    <row r="690" spans="1:8" ht="15" hidden="1" customHeight="1" x14ac:dyDescent="0.25">
      <c r="A690" s="4">
        <v>42380</v>
      </c>
      <c r="B690" s="3" t="s">
        <v>8</v>
      </c>
      <c r="C690" s="2"/>
      <c r="D690" s="8">
        <v>1400000</v>
      </c>
      <c r="E690" s="8">
        <v>0</v>
      </c>
      <c r="F690" s="2"/>
      <c r="G690" s="11">
        <f>SUMIF(B$2:B690,B690,D$2:D690)-SUMIF(B$2:B690,B690,E$2:E690)</f>
        <v>1400000</v>
      </c>
      <c r="H690" s="3"/>
    </row>
    <row r="691" spans="1:8" ht="15" hidden="1" customHeight="1" x14ac:dyDescent="0.25">
      <c r="A691" s="4">
        <v>42380</v>
      </c>
      <c r="B691" s="3" t="s">
        <v>9</v>
      </c>
      <c r="C691" s="2"/>
      <c r="D691" s="8">
        <v>5870000</v>
      </c>
      <c r="E691" s="8">
        <v>0</v>
      </c>
      <c r="F691" s="2" t="s">
        <v>106</v>
      </c>
      <c r="G691" s="11">
        <f>SUMIF(B$2:B691,B691,D$2:D691)-SUMIF(B$2:B691,B691,E$2:E691)</f>
        <v>5870000</v>
      </c>
      <c r="H691" s="3"/>
    </row>
    <row r="692" spans="1:8" ht="15" hidden="1" customHeight="1" x14ac:dyDescent="0.25">
      <c r="A692" s="4">
        <v>42380</v>
      </c>
      <c r="B692" s="3" t="s">
        <v>10</v>
      </c>
      <c r="C692" s="2"/>
      <c r="D692" s="8">
        <v>0</v>
      </c>
      <c r="E692" s="8">
        <v>0</v>
      </c>
      <c r="F692" s="2" t="s">
        <v>106</v>
      </c>
      <c r="G692" s="11">
        <f>SUMIF(B$2:B692,B692,D$2:D692)-SUMIF(B$2:B692,B692,E$2:E692)</f>
        <v>0</v>
      </c>
      <c r="H692" s="3"/>
    </row>
    <row r="693" spans="1:8" ht="15" hidden="1" customHeight="1" x14ac:dyDescent="0.25">
      <c r="A693" s="4">
        <v>42380</v>
      </c>
      <c r="B693" s="3" t="s">
        <v>11</v>
      </c>
      <c r="C693" s="2"/>
      <c r="D693" s="8">
        <v>0</v>
      </c>
      <c r="E693" s="8">
        <v>0</v>
      </c>
      <c r="F693" s="2"/>
      <c r="G693" s="11">
        <f>SUMIF(B$2:B693,B693,D$2:D693)-SUMIF(B$2:B693,B693,E$2:E693)</f>
        <v>1680000</v>
      </c>
      <c r="H693" s="3"/>
    </row>
    <row r="694" spans="1:8" ht="15" hidden="1" customHeight="1" x14ac:dyDescent="0.25">
      <c r="A694" s="4">
        <v>42380</v>
      </c>
      <c r="B694" s="3" t="s">
        <v>12</v>
      </c>
      <c r="C694" s="2"/>
      <c r="D694" s="8">
        <v>1005000</v>
      </c>
      <c r="E694" s="8">
        <v>0</v>
      </c>
      <c r="F694" s="2" t="s">
        <v>395</v>
      </c>
      <c r="G694" s="11">
        <f>SUMIF(B$2:B694,B694,D$2:D694)-SUMIF(B$2:B694,B694,E$2:E694)</f>
        <v>320500</v>
      </c>
      <c r="H694" s="3"/>
    </row>
    <row r="695" spans="1:8" ht="15" hidden="1" customHeight="1" x14ac:dyDescent="0.25">
      <c r="A695" s="4">
        <v>42380</v>
      </c>
      <c r="B695" s="3" t="s">
        <v>13</v>
      </c>
      <c r="C695" s="2"/>
      <c r="D695" s="8">
        <v>734000</v>
      </c>
      <c r="E695" s="8">
        <v>2500000</v>
      </c>
      <c r="F695" s="2" t="s">
        <v>423</v>
      </c>
      <c r="G695" s="11">
        <f>SUMIF(B$2:B695,B695,D$2:D695)-SUMIF(B$2:B695,B695,E$2:E695)</f>
        <v>-1542500</v>
      </c>
      <c r="H695" s="3"/>
    </row>
    <row r="696" spans="1:8" ht="15" hidden="1" customHeight="1" x14ac:dyDescent="0.25">
      <c r="A696" s="4">
        <v>42380</v>
      </c>
      <c r="B696" s="3" t="s">
        <v>14</v>
      </c>
      <c r="C696" s="2" t="s">
        <v>442</v>
      </c>
      <c r="D696" s="8">
        <v>0</v>
      </c>
      <c r="E696" s="8">
        <v>0</v>
      </c>
      <c r="F696" s="2"/>
      <c r="G696" s="11">
        <f>SUMIF(B$2:B696,B696,D$2:D696)-SUMIF(B$2:B696,B696,E$2:E696)</f>
        <v>-1659000</v>
      </c>
      <c r="H696" s="3"/>
    </row>
    <row r="697" spans="1:8" ht="15" hidden="1" customHeight="1" x14ac:dyDescent="0.25">
      <c r="A697" s="4">
        <v>42380</v>
      </c>
      <c r="B697" s="3" t="s">
        <v>15</v>
      </c>
      <c r="C697" s="2"/>
      <c r="D697" s="8">
        <v>0</v>
      </c>
      <c r="E697" s="8">
        <v>0</v>
      </c>
      <c r="F697" s="2"/>
      <c r="G697" s="11">
        <f>SUMIF(B$2:B697,B697,D$2:D697)-SUMIF(B$2:B697,B697,E$2:E697)</f>
        <v>-8531000</v>
      </c>
      <c r="H697" s="3"/>
    </row>
    <row r="698" spans="1:8" ht="15" hidden="1" customHeight="1" x14ac:dyDescent="0.25">
      <c r="A698" s="4">
        <v>42380</v>
      </c>
      <c r="B698" s="3" t="s">
        <v>16</v>
      </c>
      <c r="C698" s="2"/>
      <c r="D698" s="8">
        <v>579500</v>
      </c>
      <c r="E698" s="8">
        <v>1470000</v>
      </c>
      <c r="F698" s="2"/>
      <c r="G698" s="11">
        <f>SUMIF(B$2:B698,B698,D$2:D698)-SUMIF(B$2:B698,B698,E$2:E698)</f>
        <v>-442000</v>
      </c>
      <c r="H698" s="3"/>
    </row>
    <row r="699" spans="1:8" ht="15" hidden="1" customHeight="1" x14ac:dyDescent="0.25">
      <c r="A699" s="4">
        <v>42380</v>
      </c>
      <c r="B699" s="3" t="s">
        <v>17</v>
      </c>
      <c r="C699" s="2" t="s">
        <v>474</v>
      </c>
      <c r="D699" s="8">
        <v>4316500</v>
      </c>
      <c r="E699" s="8">
        <v>7145000</v>
      </c>
      <c r="F699" s="2"/>
      <c r="G699" s="11">
        <f>SUMIF(B$2:B699,B699,D$2:D699)-SUMIF(B$2:B699,B699,E$2:E699)</f>
        <v>1763000</v>
      </c>
      <c r="H699" s="3"/>
    </row>
    <row r="700" spans="1:8" ht="15" hidden="1" customHeight="1" x14ac:dyDescent="0.25">
      <c r="A700" s="4">
        <v>42380</v>
      </c>
      <c r="B700" s="3" t="s">
        <v>18</v>
      </c>
      <c r="C700" s="2"/>
      <c r="D700" s="8">
        <v>0</v>
      </c>
      <c r="E700" s="8">
        <v>0</v>
      </c>
      <c r="F700" s="2"/>
      <c r="G700" s="11">
        <f>SUMIF(B$2:B700,B700,D$2:D700)-SUMIF(B$2:B700,B700,E$2:E700)</f>
        <v>5573500</v>
      </c>
      <c r="H700" s="3"/>
    </row>
    <row r="701" spans="1:8" ht="15" hidden="1" customHeight="1" x14ac:dyDescent="0.25">
      <c r="A701" s="4">
        <v>42380</v>
      </c>
      <c r="B701" s="3" t="s">
        <v>19</v>
      </c>
      <c r="C701" s="2"/>
      <c r="D701" s="8">
        <v>532000</v>
      </c>
      <c r="E701" s="8">
        <v>0</v>
      </c>
      <c r="F701" s="2"/>
      <c r="G701" s="11">
        <f>SUMIF(B$2:B701,B701,D$2:D701)-SUMIF(B$2:B701,B701,E$2:E701)</f>
        <v>532000</v>
      </c>
      <c r="H701" s="3"/>
    </row>
    <row r="702" spans="1:8" ht="15" hidden="1" customHeight="1" x14ac:dyDescent="0.25">
      <c r="A702" s="4">
        <v>42380</v>
      </c>
      <c r="B702" s="3" t="s">
        <v>20</v>
      </c>
      <c r="C702" s="2"/>
      <c r="D702" s="8">
        <v>2976000</v>
      </c>
      <c r="E702" s="8">
        <v>0</v>
      </c>
      <c r="F702" s="2" t="s">
        <v>539</v>
      </c>
      <c r="G702" s="11">
        <f>SUMIF(B$2:B702,B702,D$2:D702)-SUMIF(B$2:B702,B702,E$2:E702)</f>
        <v>2976000</v>
      </c>
      <c r="H702" s="3"/>
    </row>
    <row r="703" spans="1:8" ht="15" hidden="1" customHeight="1" x14ac:dyDescent="0.25">
      <c r="A703" s="4">
        <v>42380</v>
      </c>
      <c r="B703" s="3" t="s">
        <v>21</v>
      </c>
      <c r="C703" s="2"/>
      <c r="D703" s="8">
        <v>1347500</v>
      </c>
      <c r="E703" s="8">
        <v>3000000</v>
      </c>
      <c r="F703" s="2"/>
      <c r="G703" s="11">
        <f>SUMIF(B$2:B703,B703,D$2:D703)-SUMIF(B$2:B703,B703,E$2:E703)</f>
        <v>-124500</v>
      </c>
      <c r="H703" s="3"/>
    </row>
    <row r="704" spans="1:8" ht="15" hidden="1" customHeight="1" x14ac:dyDescent="0.25">
      <c r="A704" s="4">
        <v>42380</v>
      </c>
      <c r="B704" s="3" t="s">
        <v>22</v>
      </c>
      <c r="C704" s="2"/>
      <c r="D704" s="8">
        <v>0</v>
      </c>
      <c r="E704" s="8">
        <v>0</v>
      </c>
      <c r="F704" s="2"/>
      <c r="G704" s="11">
        <f>SUMIF(B$2:B704,B704,D$2:D704)-SUMIF(B$2:B704,B704,E$2:E704)</f>
        <v>423000</v>
      </c>
      <c r="H704" s="3"/>
    </row>
    <row r="705" spans="1:8" ht="15" hidden="1" customHeight="1" x14ac:dyDescent="0.25">
      <c r="A705" s="4">
        <v>42380</v>
      </c>
      <c r="B705" s="3" t="s">
        <v>23</v>
      </c>
      <c r="C705" s="2" t="s">
        <v>601</v>
      </c>
      <c r="D705" s="8">
        <v>0</v>
      </c>
      <c r="E705" s="8">
        <v>1500000</v>
      </c>
      <c r="F705" s="2"/>
      <c r="G705" s="11">
        <f>SUMIF(B$2:B705,B705,D$2:D705)-SUMIF(B$2:B705,B705,E$2:E705)</f>
        <v>451500</v>
      </c>
      <c r="H705" s="3"/>
    </row>
    <row r="706" spans="1:8" ht="15" hidden="1" customHeight="1" x14ac:dyDescent="0.25">
      <c r="A706" s="4">
        <v>42380</v>
      </c>
      <c r="B706" s="3" t="s">
        <v>24</v>
      </c>
      <c r="C706" s="2"/>
      <c r="D706" s="8">
        <v>0</v>
      </c>
      <c r="E706" s="8">
        <v>0</v>
      </c>
      <c r="F706" s="2"/>
      <c r="G706" s="11">
        <f>SUMIF(B$2:B706,B706,D$2:D706)-SUMIF(B$2:B706,B706,E$2:E706)</f>
        <v>-137000</v>
      </c>
      <c r="H706" s="3"/>
    </row>
    <row r="707" spans="1:8" ht="15" hidden="1" customHeight="1" x14ac:dyDescent="0.25">
      <c r="A707" s="4">
        <v>42380</v>
      </c>
      <c r="B707" s="3" t="s">
        <v>25</v>
      </c>
      <c r="C707" s="2"/>
      <c r="D707" s="8">
        <v>3552000</v>
      </c>
      <c r="E707" s="8">
        <v>2836500</v>
      </c>
      <c r="F707" s="2"/>
      <c r="G707" s="11">
        <f>SUMIF(B$2:B707,B707,D$2:D707)-SUMIF(B$2:B707,B707,E$2:E707)</f>
        <v>2018500</v>
      </c>
      <c r="H707" s="3"/>
    </row>
    <row r="708" spans="1:8" ht="15" hidden="1" customHeight="1" x14ac:dyDescent="0.25">
      <c r="A708" s="4">
        <v>42380</v>
      </c>
      <c r="B708" s="3" t="s">
        <v>26</v>
      </c>
      <c r="C708" s="2" t="s">
        <v>657</v>
      </c>
      <c r="D708" s="8">
        <v>154500</v>
      </c>
      <c r="E708" s="8">
        <v>0</v>
      </c>
      <c r="F708" s="2"/>
      <c r="G708" s="11">
        <f>SUMIF(B$2:B708,B708,D$2:D708)-SUMIF(B$2:B708,B708,E$2:E708)</f>
        <v>-1252000</v>
      </c>
      <c r="H708" s="3"/>
    </row>
    <row r="709" spans="1:8" ht="15" hidden="1" customHeight="1" x14ac:dyDescent="0.25">
      <c r="A709" s="4">
        <v>42380</v>
      </c>
      <c r="B709" s="3" t="s">
        <v>27</v>
      </c>
      <c r="C709" s="2" t="s">
        <v>679</v>
      </c>
      <c r="D709" s="8">
        <v>1189000</v>
      </c>
      <c r="E709" s="8">
        <v>4000000</v>
      </c>
      <c r="F709" s="2"/>
      <c r="G709" s="11">
        <f>SUMIF(B$2:B709,B709,D$2:D709)-SUMIF(B$2:B709,B709,E$2:E709)</f>
        <v>51500</v>
      </c>
      <c r="H709" s="3"/>
    </row>
    <row r="710" spans="1:8" ht="15" hidden="1" customHeight="1" x14ac:dyDescent="0.25">
      <c r="A710" s="4">
        <v>42380</v>
      </c>
      <c r="B710" s="3" t="s">
        <v>28</v>
      </c>
      <c r="C710" s="2"/>
      <c r="D710" s="8">
        <v>0</v>
      </c>
      <c r="E710" s="8">
        <v>0</v>
      </c>
      <c r="F710" s="2"/>
      <c r="G710" s="11">
        <f>SUMIF(B$2:B710,B710,D$2:D710)-SUMIF(B$2:B710,B710,E$2:E710)</f>
        <v>0</v>
      </c>
      <c r="H710" s="3"/>
    </row>
    <row r="711" spans="1:8" ht="15" hidden="1" customHeight="1" x14ac:dyDescent="0.25">
      <c r="A711" s="4">
        <v>42380</v>
      </c>
      <c r="B711" s="3" t="s">
        <v>29</v>
      </c>
      <c r="C711" s="2" t="s">
        <v>698</v>
      </c>
      <c r="D711" s="8">
        <v>2981500</v>
      </c>
      <c r="E711" s="8">
        <v>8495000</v>
      </c>
      <c r="F711" s="2"/>
      <c r="G711" s="11">
        <f>SUMIF(B$2:B711,B711,D$2:D711)-SUMIF(B$2:B711,B711,E$2:E711)</f>
        <v>-2585000</v>
      </c>
      <c r="H711" s="3"/>
    </row>
    <row r="712" spans="1:8" ht="15" hidden="1" customHeight="1" x14ac:dyDescent="0.25">
      <c r="A712" s="4">
        <v>42380</v>
      </c>
      <c r="B712" s="3" t="s">
        <v>30</v>
      </c>
      <c r="C712" s="2"/>
      <c r="D712" s="8">
        <v>0</v>
      </c>
      <c r="E712" s="8">
        <v>0</v>
      </c>
      <c r="F712" s="2"/>
      <c r="G712" s="11">
        <f>SUMIF(B$2:B712,B712,D$2:D712)-SUMIF(B$2:B712,B712,E$2:E712)</f>
        <v>0</v>
      </c>
      <c r="H712" s="3"/>
    </row>
    <row r="713" spans="1:8" ht="15" hidden="1" customHeight="1" x14ac:dyDescent="0.25">
      <c r="A713" s="4">
        <v>42380</v>
      </c>
      <c r="B713" s="3" t="s">
        <v>31</v>
      </c>
      <c r="C713" s="2" t="s">
        <v>739</v>
      </c>
      <c r="D713" s="8">
        <v>904000</v>
      </c>
      <c r="E713" s="8">
        <v>3903500</v>
      </c>
      <c r="F713" s="2"/>
      <c r="G713" s="11">
        <f>SUMIF(B$2:B713,B713,D$2:D713)-SUMIF(B$2:B713,B713,E$2:E713)</f>
        <v>-3733500</v>
      </c>
      <c r="H713" s="3"/>
    </row>
    <row r="714" spans="1:8" ht="15" hidden="1" customHeight="1" x14ac:dyDescent="0.25">
      <c r="A714" s="4">
        <v>42380</v>
      </c>
      <c r="B714" s="3" t="s">
        <v>32</v>
      </c>
      <c r="C714" s="2"/>
      <c r="D714" s="8">
        <v>0</v>
      </c>
      <c r="E714" s="8">
        <v>0</v>
      </c>
      <c r="F714" s="2"/>
      <c r="G714" s="11">
        <f>SUMIF(B$2:B714,B714,D$2:D714)-SUMIF(B$2:B714,B714,E$2:E714)</f>
        <v>1507000</v>
      </c>
      <c r="H714" s="3"/>
    </row>
    <row r="715" spans="1:8" ht="15" hidden="1" customHeight="1" x14ac:dyDescent="0.25">
      <c r="A715" s="4">
        <v>42380</v>
      </c>
      <c r="B715" s="3" t="s">
        <v>33</v>
      </c>
      <c r="C715" s="2"/>
      <c r="D715" s="8">
        <v>0</v>
      </c>
      <c r="E715" s="8">
        <v>0</v>
      </c>
      <c r="F715" s="2"/>
      <c r="G715" s="11">
        <f>SUMIF(B$2:B715,B715,D$2:D715)-SUMIF(B$2:B715,B715,E$2:E715)</f>
        <v>532000</v>
      </c>
      <c r="H715" s="3"/>
    </row>
    <row r="716" spans="1:8" ht="15" hidden="1" customHeight="1" x14ac:dyDescent="0.25">
      <c r="A716" s="4">
        <v>42380</v>
      </c>
      <c r="B716" s="3" t="s">
        <v>34</v>
      </c>
      <c r="C716" s="2" t="s">
        <v>757</v>
      </c>
      <c r="D716" s="8">
        <v>1151000</v>
      </c>
      <c r="E716" s="8">
        <v>6293000</v>
      </c>
      <c r="F716" s="2"/>
      <c r="G716" s="11">
        <f>SUMIF(B$2:B716,B716,D$2:D716)-SUMIF(B$2:B716,B716,E$2:E716)</f>
        <v>-1274000</v>
      </c>
      <c r="H716" s="3"/>
    </row>
    <row r="717" spans="1:8" ht="15" hidden="1" customHeight="1" x14ac:dyDescent="0.25">
      <c r="A717" s="4">
        <v>42380</v>
      </c>
      <c r="B717" s="3" t="s">
        <v>35</v>
      </c>
      <c r="C717" s="2" t="s">
        <v>786</v>
      </c>
      <c r="D717" s="8">
        <v>2938000</v>
      </c>
      <c r="E717" s="8">
        <v>7046000</v>
      </c>
      <c r="F717" s="2"/>
      <c r="G717" s="11">
        <f>SUMIF(B$2:B717,B717,D$2:D717)-SUMIF(B$2:B717,B717,E$2:E717)</f>
        <v>-9262500</v>
      </c>
      <c r="H717" s="3"/>
    </row>
    <row r="718" spans="1:8" ht="15" hidden="1" customHeight="1" x14ac:dyDescent="0.25">
      <c r="A718" s="4">
        <v>42380</v>
      </c>
      <c r="B718" s="3" t="s">
        <v>1230</v>
      </c>
      <c r="C718" s="2"/>
      <c r="D718" s="8">
        <v>0</v>
      </c>
      <c r="E718" s="8">
        <v>0</v>
      </c>
      <c r="F718" s="2"/>
      <c r="G718" s="11">
        <f>SUMIF(B$2:B718,B718,D$2:D718)-SUMIF(B$2:B718,B718,E$2:E718)</f>
        <v>397000</v>
      </c>
      <c r="H718" s="3"/>
    </row>
    <row r="719" spans="1:8" ht="15" hidden="1" customHeight="1" x14ac:dyDescent="0.25">
      <c r="A719" s="4">
        <v>42380</v>
      </c>
      <c r="B719" s="3" t="s">
        <v>36</v>
      </c>
      <c r="C719" s="2"/>
      <c r="D719" s="8">
        <v>754000</v>
      </c>
      <c r="E719" s="8">
        <v>0</v>
      </c>
      <c r="F719" s="2"/>
      <c r="G719" s="11">
        <f>SUMIF(B$2:B719,B719,D$2:D719)-SUMIF(B$2:B719,B719,E$2:E719)</f>
        <v>-1896000</v>
      </c>
      <c r="H719" s="3"/>
    </row>
    <row r="720" spans="1:8" ht="15" hidden="1" customHeight="1" x14ac:dyDescent="0.25">
      <c r="A720" s="4">
        <v>42380</v>
      </c>
      <c r="B720" s="3" t="s">
        <v>37</v>
      </c>
      <c r="C720" s="2" t="s">
        <v>846</v>
      </c>
      <c r="D720" s="8">
        <v>483500</v>
      </c>
      <c r="E720" s="8">
        <v>1640000</v>
      </c>
      <c r="F720" s="2" t="s">
        <v>858</v>
      </c>
      <c r="G720" s="11">
        <f>SUMIF(B$2:B720,B720,D$2:D720)-SUMIF(B$2:B720,B720,E$2:E720)</f>
        <v>-251000</v>
      </c>
      <c r="H720" s="3"/>
    </row>
    <row r="721" spans="1:8" ht="15" hidden="1" customHeight="1" x14ac:dyDescent="0.25">
      <c r="A721" s="4">
        <v>42380</v>
      </c>
      <c r="B721" s="3" t="s">
        <v>38</v>
      </c>
      <c r="C721" s="2"/>
      <c r="D721" s="8">
        <v>0</v>
      </c>
      <c r="E721" s="8">
        <v>0</v>
      </c>
      <c r="F721" s="2"/>
      <c r="G721" s="11">
        <f>SUMIF(B$2:B721,B721,D$2:D721)-SUMIF(B$2:B721,B721,E$2:E721)</f>
        <v>2304000</v>
      </c>
      <c r="H721" s="3"/>
    </row>
    <row r="722" spans="1:8" ht="15" hidden="1" customHeight="1" x14ac:dyDescent="0.25">
      <c r="A722" s="4">
        <v>42380</v>
      </c>
      <c r="B722" s="3" t="s">
        <v>39</v>
      </c>
      <c r="C722" s="2" t="s">
        <v>887</v>
      </c>
      <c r="D722" s="8">
        <v>77500</v>
      </c>
      <c r="E722" s="8">
        <v>0</v>
      </c>
      <c r="F722" s="2"/>
      <c r="G722" s="11">
        <f>SUMIF(B$2:B722,B722,D$2:D722)-SUMIF(B$2:B722,B722,E$2:E722)</f>
        <v>-1368000</v>
      </c>
      <c r="H722" s="3"/>
    </row>
    <row r="723" spans="1:8" ht="15" hidden="1" customHeight="1" x14ac:dyDescent="0.25">
      <c r="A723" s="4">
        <v>42380</v>
      </c>
      <c r="B723" s="3" t="s">
        <v>40</v>
      </c>
      <c r="C723" s="2"/>
      <c r="D723" s="8">
        <v>0</v>
      </c>
      <c r="E723" s="8">
        <v>1265000</v>
      </c>
      <c r="F723" s="2" t="s">
        <v>429</v>
      </c>
      <c r="G723" s="11">
        <f>SUMIF(B$2:B723,B723,D$2:D723)-SUMIF(B$2:B723,B723,E$2:E723)</f>
        <v>838500</v>
      </c>
      <c r="H723" s="3"/>
    </row>
    <row r="724" spans="1:8" ht="15" hidden="1" customHeight="1" x14ac:dyDescent="0.25">
      <c r="A724" s="4">
        <v>42380</v>
      </c>
      <c r="B724" s="3" t="s">
        <v>41</v>
      </c>
      <c r="C724" s="2"/>
      <c r="D724" s="8">
        <v>0</v>
      </c>
      <c r="E724" s="8">
        <v>3246000</v>
      </c>
      <c r="F724" s="2" t="s">
        <v>422</v>
      </c>
      <c r="G724" s="11">
        <f>SUMIF(B$2:B724,B724,D$2:D724)-SUMIF(B$2:B724,B724,E$2:E724)</f>
        <v>-4725000</v>
      </c>
      <c r="H724" s="3"/>
    </row>
    <row r="725" spans="1:8" ht="15" hidden="1" customHeight="1" x14ac:dyDescent="0.25">
      <c r="A725" s="4">
        <v>42380</v>
      </c>
      <c r="B725" s="3" t="s">
        <v>42</v>
      </c>
      <c r="C725" s="2"/>
      <c r="D725" s="8">
        <v>0</v>
      </c>
      <c r="E725" s="8">
        <v>0</v>
      </c>
      <c r="F725" s="2"/>
      <c r="G725" s="11">
        <f>SUMIF(B$2:B725,B725,D$2:D725)-SUMIF(B$2:B725,B725,E$2:E725)</f>
        <v>266000</v>
      </c>
      <c r="H725" s="3"/>
    </row>
    <row r="726" spans="1:8" ht="15" hidden="1" customHeight="1" x14ac:dyDescent="0.25">
      <c r="A726" s="4">
        <v>42380</v>
      </c>
      <c r="B726" s="3" t="s">
        <v>43</v>
      </c>
      <c r="C726" s="2"/>
      <c r="D726" s="8">
        <v>0</v>
      </c>
      <c r="E726" s="8">
        <v>0</v>
      </c>
      <c r="F726" s="2"/>
      <c r="G726" s="11">
        <f>SUMIF(B$2:B726,B726,D$2:D726)-SUMIF(B$2:B726,B726,E$2:E726)</f>
        <v>0</v>
      </c>
      <c r="H726" s="3"/>
    </row>
    <row r="727" spans="1:8" ht="15" hidden="1" customHeight="1" x14ac:dyDescent="0.25">
      <c r="A727" s="4">
        <v>42380</v>
      </c>
      <c r="B727" s="3" t="s">
        <v>44</v>
      </c>
      <c r="C727" s="2" t="s">
        <v>958</v>
      </c>
      <c r="D727" s="8">
        <v>5605000</v>
      </c>
      <c r="E727" s="8">
        <v>7000000</v>
      </c>
      <c r="F727" s="2" t="s">
        <v>957</v>
      </c>
      <c r="G727" s="11">
        <f>SUMIF(B$2:B727,B727,D$2:D727)-SUMIF(B$2:B727,B727,E$2:E727)</f>
        <v>-1288000</v>
      </c>
      <c r="H727" s="3"/>
    </row>
    <row r="728" spans="1:8" ht="15" hidden="1" customHeight="1" x14ac:dyDescent="0.25">
      <c r="A728" s="4">
        <v>42380</v>
      </c>
      <c r="B728" s="3" t="s">
        <v>45</v>
      </c>
      <c r="C728" s="2" t="s">
        <v>250</v>
      </c>
      <c r="D728" s="8">
        <v>160000</v>
      </c>
      <c r="E728" s="8">
        <v>1030000</v>
      </c>
      <c r="F728" s="2" t="s">
        <v>258</v>
      </c>
      <c r="G728" s="11">
        <f>SUMIF(B$2:B728,B728,D$2:D728)-SUMIF(B$2:B728,B728,E$2:E728)</f>
        <v>160000</v>
      </c>
      <c r="H728" s="3"/>
    </row>
    <row r="729" spans="1:8" ht="15" hidden="1" customHeight="1" x14ac:dyDescent="0.25">
      <c r="A729" s="4">
        <v>42380</v>
      </c>
      <c r="B729" s="3" t="s">
        <v>46</v>
      </c>
      <c r="C729" s="2" t="s">
        <v>983</v>
      </c>
      <c r="D729" s="8">
        <v>995500</v>
      </c>
      <c r="E729" s="8">
        <v>2000000</v>
      </c>
      <c r="F729" s="2" t="s">
        <v>986</v>
      </c>
      <c r="G729" s="11">
        <f>SUMIF(B$2:B729,B729,D$2:D729)-SUMIF(B$2:B729,B729,E$2:E729)</f>
        <v>-650000</v>
      </c>
      <c r="H729" s="3"/>
    </row>
    <row r="730" spans="1:8" ht="15" hidden="1" customHeight="1" x14ac:dyDescent="0.25">
      <c r="A730" s="4">
        <v>42380</v>
      </c>
      <c r="B730" s="3" t="s">
        <v>47</v>
      </c>
      <c r="C730" s="2" t="s">
        <v>1007</v>
      </c>
      <c r="D730" s="8">
        <v>1227500</v>
      </c>
      <c r="E730" s="8">
        <v>0</v>
      </c>
      <c r="F730" s="2"/>
      <c r="G730" s="11">
        <f>SUMIF(B$2:B730,B730,D$2:D730)-SUMIF(B$2:B730,B730,E$2:E730)</f>
        <v>1139500</v>
      </c>
      <c r="H730" s="3"/>
    </row>
    <row r="731" spans="1:8" ht="15" hidden="1" customHeight="1" x14ac:dyDescent="0.25">
      <c r="A731" s="4">
        <v>42380</v>
      </c>
      <c r="B731" s="3" t="s">
        <v>48</v>
      </c>
      <c r="C731" s="2" t="s">
        <v>1039</v>
      </c>
      <c r="D731" s="8">
        <v>2272000</v>
      </c>
      <c r="E731" s="8">
        <v>1073000</v>
      </c>
      <c r="F731" s="2" t="s">
        <v>1053</v>
      </c>
      <c r="G731" s="11">
        <f>SUMIF(B$2:B731,B731,D$2:D731)-SUMIF(B$2:B731,B731,E$2:E731)</f>
        <v>-1637000</v>
      </c>
      <c r="H731" s="3"/>
    </row>
    <row r="732" spans="1:8" ht="15" hidden="1" customHeight="1" x14ac:dyDescent="0.25">
      <c r="A732" s="4">
        <v>42380</v>
      </c>
      <c r="B732" s="3" t="s">
        <v>49</v>
      </c>
      <c r="C732" s="2" t="s">
        <v>1060</v>
      </c>
      <c r="D732" s="8">
        <v>1682000</v>
      </c>
      <c r="E732" s="8">
        <v>2000000</v>
      </c>
      <c r="F732" s="2" t="s">
        <v>1064</v>
      </c>
      <c r="G732" s="11">
        <f>SUMIF(B$2:B732,B732,D$2:D732)-SUMIF(B$2:B732,B732,E$2:E732)</f>
        <v>-1182000</v>
      </c>
      <c r="H732" s="3"/>
    </row>
    <row r="733" spans="1:8" ht="15" hidden="1" customHeight="1" x14ac:dyDescent="0.25">
      <c r="A733" s="4">
        <v>42380</v>
      </c>
      <c r="B733" s="3" t="s">
        <v>50</v>
      </c>
      <c r="C733" s="2"/>
      <c r="D733" s="8">
        <v>0</v>
      </c>
      <c r="E733" s="8">
        <v>0</v>
      </c>
      <c r="F733" s="2"/>
      <c r="G733" s="11">
        <f>SUMIF(B$2:B733,B733,D$2:D733)-SUMIF(B$2:B733,B733,E$2:E733)</f>
        <v>0</v>
      </c>
      <c r="H733" s="3"/>
    </row>
    <row r="734" spans="1:8" ht="15" hidden="1" customHeight="1" x14ac:dyDescent="0.25">
      <c r="A734" s="4">
        <v>42380</v>
      </c>
      <c r="B734" s="3" t="s">
        <v>51</v>
      </c>
      <c r="C734" s="2"/>
      <c r="D734" s="8">
        <v>0</v>
      </c>
      <c r="E734" s="8">
        <v>0</v>
      </c>
      <c r="F734" s="2"/>
      <c r="G734" s="11">
        <f>SUMIF(B$2:B734,B734,D$2:D734)-SUMIF(B$2:B734,B734,E$2:E734)</f>
        <v>0</v>
      </c>
      <c r="H734" s="3"/>
    </row>
    <row r="735" spans="1:8" ht="15" hidden="1" customHeight="1" x14ac:dyDescent="0.25">
      <c r="A735" s="4">
        <v>42380</v>
      </c>
      <c r="B735" s="3" t="s">
        <v>52</v>
      </c>
      <c r="C735" s="2"/>
      <c r="D735" s="8">
        <v>2120000</v>
      </c>
      <c r="E735" s="8">
        <v>0</v>
      </c>
      <c r="F735" s="2" t="s">
        <v>287</v>
      </c>
      <c r="G735" s="11">
        <f>SUMIF(B$2:B735,B735,D$2:D735)-SUMIF(B$2:B735,B735,E$2:E735)</f>
        <v>2120000</v>
      </c>
      <c r="H735" s="3"/>
    </row>
    <row r="736" spans="1:8" ht="15" hidden="1" customHeight="1" x14ac:dyDescent="0.25">
      <c r="A736" s="4">
        <v>42380</v>
      </c>
      <c r="B736" s="3" t="s">
        <v>53</v>
      </c>
      <c r="C736" s="2" t="s">
        <v>1103</v>
      </c>
      <c r="D736" s="8">
        <v>1082500</v>
      </c>
      <c r="E736" s="8">
        <v>2000000</v>
      </c>
      <c r="F736" s="2"/>
      <c r="G736" s="11">
        <f>SUMIF(B$2:B736,B736,D$2:D736)-SUMIF(B$2:B736,B736,E$2:E736)</f>
        <v>-2458000</v>
      </c>
      <c r="H736" s="3"/>
    </row>
    <row r="737" spans="1:8" ht="15" hidden="1" customHeight="1" x14ac:dyDescent="0.25">
      <c r="A737" s="4">
        <v>42380</v>
      </c>
      <c r="B737" s="3" t="s">
        <v>54</v>
      </c>
      <c r="C737" s="2" t="s">
        <v>1124</v>
      </c>
      <c r="D737" s="8">
        <v>2126000</v>
      </c>
      <c r="E737" s="8">
        <v>0</v>
      </c>
      <c r="F737" s="2"/>
      <c r="G737" s="11">
        <f>SUMIF(B$2:B737,B737,D$2:D737)-SUMIF(B$2:B737,B737,E$2:E737)</f>
        <v>470000</v>
      </c>
      <c r="H737" s="3"/>
    </row>
    <row r="738" spans="1:8" ht="15" hidden="1" customHeight="1" x14ac:dyDescent="0.25">
      <c r="A738" s="4">
        <v>42380</v>
      </c>
      <c r="B738" s="3" t="s">
        <v>55</v>
      </c>
      <c r="C738" s="2"/>
      <c r="D738" s="8">
        <v>0</v>
      </c>
      <c r="E738" s="8">
        <v>0</v>
      </c>
      <c r="F738" s="2"/>
      <c r="G738" s="11">
        <f>SUMIF(B$2:B738,B738,D$2:D738)-SUMIF(B$2:B738,B738,E$2:E738)</f>
        <v>-13573500</v>
      </c>
      <c r="H738" s="3"/>
    </row>
    <row r="739" spans="1:8" ht="15" hidden="1" customHeight="1" x14ac:dyDescent="0.25">
      <c r="A739" s="4">
        <v>42380</v>
      </c>
      <c r="B739" s="3" t="s">
        <v>56</v>
      </c>
      <c r="C739" s="2" t="s">
        <v>1173</v>
      </c>
      <c r="D739" s="8">
        <v>6013500</v>
      </c>
      <c r="E739" s="8">
        <v>21000000</v>
      </c>
      <c r="F739" s="2" t="s">
        <v>371</v>
      </c>
      <c r="G739" s="11">
        <f>SUMIF(B$2:B739,B739,D$2:D739)-SUMIF(B$2:B739,B739,E$2:E739)</f>
        <v>-2393000</v>
      </c>
      <c r="H739" s="3"/>
    </row>
    <row r="740" spans="1:8" ht="15" hidden="1" customHeight="1" x14ac:dyDescent="0.25">
      <c r="A740" s="4">
        <v>42380</v>
      </c>
      <c r="B740" s="3" t="s">
        <v>57</v>
      </c>
      <c r="C740" s="2" t="s">
        <v>1195</v>
      </c>
      <c r="D740" s="8">
        <v>1198500</v>
      </c>
      <c r="E740" s="8">
        <v>0</v>
      </c>
      <c r="F740" s="2"/>
      <c r="G740" s="11">
        <f>SUMIF(B$2:B740,B740,D$2:D740)-SUMIF(B$2:B740,B740,E$2:E740)</f>
        <v>2835000</v>
      </c>
      <c r="H740" s="3"/>
    </row>
    <row r="741" spans="1:8" ht="15" hidden="1" customHeight="1" x14ac:dyDescent="0.25">
      <c r="A741" s="4">
        <v>42380</v>
      </c>
      <c r="B741" s="3" t="s">
        <v>1251</v>
      </c>
      <c r="C741" s="2"/>
      <c r="D741" s="8">
        <v>31925000</v>
      </c>
      <c r="E741" s="8">
        <v>31925000</v>
      </c>
      <c r="F741" s="2" t="s">
        <v>1254</v>
      </c>
      <c r="G741" s="11">
        <f>SUMIF(B$2:B741,B741,D$2:D741)-SUMIF(B$2:B741,B741,E$2:E741)</f>
        <v>0</v>
      </c>
      <c r="H741" s="3"/>
    </row>
    <row r="742" spans="1:8" ht="15" hidden="1" customHeight="1" x14ac:dyDescent="0.25">
      <c r="A742" s="4">
        <v>42380</v>
      </c>
      <c r="B742" s="3" t="s">
        <v>1233</v>
      </c>
      <c r="C742" s="2"/>
      <c r="D742" s="8">
        <v>0</v>
      </c>
      <c r="E742" s="8">
        <v>0</v>
      </c>
      <c r="F742" s="2"/>
      <c r="G742" s="11">
        <f>SUMIF(B$2:B742,B742,D$2:D742)-SUMIF(B$2:B742,B742,E$2:E742)</f>
        <v>-2000000</v>
      </c>
      <c r="H742" s="3"/>
    </row>
    <row r="743" spans="1:8" ht="15" hidden="1" customHeight="1" x14ac:dyDescent="0.25">
      <c r="A743" s="4">
        <v>42380</v>
      </c>
      <c r="B743" s="3" t="s">
        <v>1234</v>
      </c>
      <c r="C743" s="2"/>
      <c r="D743" s="8">
        <v>0</v>
      </c>
      <c r="E743" s="8">
        <v>0</v>
      </c>
      <c r="F743" s="2"/>
      <c r="G743" s="11">
        <f>SUMIF(B$2:B743,B743,D$2:D743)-SUMIF(B$2:B743,B743,E$2:E743)</f>
        <v>0</v>
      </c>
      <c r="H743" s="3"/>
    </row>
    <row r="744" spans="1:8" ht="15" hidden="1" customHeight="1" x14ac:dyDescent="0.25">
      <c r="A744" s="4">
        <v>42380</v>
      </c>
      <c r="B744" s="3" t="s">
        <v>1235</v>
      </c>
      <c r="C744" s="2"/>
      <c r="D744" s="8">
        <v>0</v>
      </c>
      <c r="E744" s="8">
        <v>0</v>
      </c>
      <c r="F744" s="2"/>
      <c r="G744" s="11">
        <f>SUMIF(B$2:B744,B744,D$2:D744)-SUMIF(B$2:B744,B744,E$2:E744)</f>
        <v>6674500</v>
      </c>
      <c r="H744" s="3"/>
    </row>
    <row r="745" spans="1:8" ht="15" hidden="1" customHeight="1" x14ac:dyDescent="0.25">
      <c r="A745" s="4">
        <v>42380</v>
      </c>
      <c r="B745" s="3" t="s">
        <v>1236</v>
      </c>
      <c r="C745" s="2" t="s">
        <v>1242</v>
      </c>
      <c r="D745" s="8">
        <v>387000</v>
      </c>
      <c r="E745" s="8">
        <v>0</v>
      </c>
      <c r="F745" s="2"/>
      <c r="G745" s="11">
        <f>SUMIF(B$2:B745,B745,D$2:D745)-SUMIF(B$2:B745,B745,E$2:E745)</f>
        <v>-617000</v>
      </c>
      <c r="H745" s="3"/>
    </row>
    <row r="746" spans="1:8" ht="15" hidden="1" customHeight="1" x14ac:dyDescent="0.25">
      <c r="A746" s="4">
        <v>42380</v>
      </c>
      <c r="B746" s="3" t="s">
        <v>58</v>
      </c>
      <c r="C746" s="2" t="s">
        <v>1201</v>
      </c>
      <c r="D746" s="8">
        <v>270500</v>
      </c>
      <c r="E746" s="8">
        <v>0</v>
      </c>
      <c r="F746" s="2"/>
      <c r="G746" s="11">
        <f>SUMIF(B$2:B746,B746,D$2:D746)-SUMIF(B$2:B746,B746,E$2:E746)</f>
        <v>-1033500</v>
      </c>
      <c r="H746" s="3"/>
    </row>
    <row r="747" spans="1:8" ht="15" hidden="1" customHeight="1" x14ac:dyDescent="0.25">
      <c r="A747" s="4">
        <v>42380</v>
      </c>
      <c r="B747" s="3" t="s">
        <v>59</v>
      </c>
      <c r="C747" s="2" t="s">
        <v>1217</v>
      </c>
      <c r="D747" s="8">
        <v>1605000</v>
      </c>
      <c r="E747" s="8">
        <v>0</v>
      </c>
      <c r="F747" s="2"/>
      <c r="G747" s="11">
        <f>SUMIF(B$2:B747,B747,D$2:D747)-SUMIF(B$2:B747,B747,E$2:E747)</f>
        <v>953000</v>
      </c>
      <c r="H747" s="3"/>
    </row>
    <row r="748" spans="1:8" ht="15" hidden="1" customHeight="1" x14ac:dyDescent="0.25">
      <c r="A748" s="4">
        <v>42380</v>
      </c>
      <c r="B748" s="3" t="s">
        <v>60</v>
      </c>
      <c r="C748" s="2" t="s">
        <v>811</v>
      </c>
      <c r="D748" s="8">
        <v>1130000</v>
      </c>
      <c r="E748" s="8">
        <v>77500</v>
      </c>
      <c r="F748" s="2" t="s">
        <v>832</v>
      </c>
      <c r="G748" s="11">
        <f>SUMIF(B$2:B748,B748,D$2:D748)-SUMIF(B$2:B748,B748,E$2:E748)</f>
        <v>1130000</v>
      </c>
      <c r="H748" s="3"/>
    </row>
    <row r="749" spans="1:8" ht="15" hidden="1" customHeight="1" x14ac:dyDescent="0.25">
      <c r="A749" s="4">
        <v>42380</v>
      </c>
      <c r="B749" s="3" t="s">
        <v>61</v>
      </c>
      <c r="C749" s="2"/>
      <c r="D749" s="8">
        <v>0</v>
      </c>
      <c r="E749" s="8">
        <v>0</v>
      </c>
      <c r="F749" s="2"/>
      <c r="G749" s="11">
        <f>SUMIF(B$2:B749,B749,D$2:D749)-SUMIF(B$2:B749,B749,E$2:E749)</f>
        <v>1920000</v>
      </c>
      <c r="H749" s="3"/>
    </row>
    <row r="750" spans="1:8" ht="15" hidden="1" customHeight="1" x14ac:dyDescent="0.25">
      <c r="A750" s="4">
        <v>42381</v>
      </c>
      <c r="B750" s="3" t="s">
        <v>0</v>
      </c>
      <c r="C750" s="2"/>
      <c r="D750" s="8">
        <v>0</v>
      </c>
      <c r="E750" s="8">
        <v>0</v>
      </c>
      <c r="F750" s="2"/>
      <c r="G750" s="11">
        <f>SUMIF(B$2:B750,B750,D$2:D750)-SUMIF(B$2:B750,B750,E$2:E750)</f>
        <v>-189000</v>
      </c>
      <c r="H750" s="3"/>
    </row>
    <row r="751" spans="1:8" ht="15" hidden="1" customHeight="1" x14ac:dyDescent="0.25">
      <c r="A751" s="4">
        <v>42381</v>
      </c>
      <c r="B751" s="3" t="s">
        <v>1</v>
      </c>
      <c r="C751" s="2"/>
      <c r="D751" s="8">
        <v>0</v>
      </c>
      <c r="E751" s="8">
        <v>0</v>
      </c>
      <c r="F751" s="2"/>
      <c r="G751" s="11">
        <f>SUMIF(B$2:B751,B751,D$2:D751)-SUMIF(B$2:B751,B751,E$2:E751)</f>
        <v>0</v>
      </c>
      <c r="H751" s="3"/>
    </row>
    <row r="752" spans="1:8" ht="15" hidden="1" customHeight="1" x14ac:dyDescent="0.25">
      <c r="A752" s="4">
        <v>42381</v>
      </c>
      <c r="B752" s="3" t="s">
        <v>2</v>
      </c>
      <c r="C752" s="2"/>
      <c r="D752" s="8">
        <v>0</v>
      </c>
      <c r="E752" s="8">
        <v>0</v>
      </c>
      <c r="F752" s="2"/>
      <c r="G752" s="11">
        <f>SUMIF(B$2:B752,B752,D$2:D752)-SUMIF(B$2:B752,B752,E$2:E752)</f>
        <v>0</v>
      </c>
      <c r="H752" s="3"/>
    </row>
    <row r="753" spans="1:8" ht="15" hidden="1" customHeight="1" x14ac:dyDescent="0.25">
      <c r="A753" s="4">
        <v>42381</v>
      </c>
      <c r="B753" s="3" t="s">
        <v>3</v>
      </c>
      <c r="C753" s="2" t="s">
        <v>84</v>
      </c>
      <c r="D753" s="8">
        <v>0</v>
      </c>
      <c r="E753" s="8">
        <v>4695000</v>
      </c>
      <c r="F753" s="2"/>
      <c r="G753" s="11">
        <f>SUMIF(B$2:B753,B753,D$2:D753)-SUMIF(B$2:B753,B753,E$2:E753)</f>
        <v>-2323000</v>
      </c>
      <c r="H753" s="3"/>
    </row>
    <row r="754" spans="1:8" ht="15" customHeight="1" x14ac:dyDescent="0.25">
      <c r="A754" s="4">
        <v>42381</v>
      </c>
      <c r="B754" s="3" t="s">
        <v>4</v>
      </c>
      <c r="C754" s="2" t="s">
        <v>107</v>
      </c>
      <c r="D754" s="8">
        <v>1640000</v>
      </c>
      <c r="E754" s="8">
        <v>2870000</v>
      </c>
      <c r="F754" s="2"/>
      <c r="G754" s="11">
        <f>SUMIF(B$2:B754,B754,D$2:D754)-SUMIF(B$2:B754,B754,E$2:E754)</f>
        <v>1800000</v>
      </c>
      <c r="H754" s="3"/>
    </row>
    <row r="755" spans="1:8" ht="15" hidden="1" customHeight="1" x14ac:dyDescent="0.25">
      <c r="A755" s="4">
        <v>42381</v>
      </c>
      <c r="B755" s="3" t="s">
        <v>5</v>
      </c>
      <c r="C755" s="2" t="s">
        <v>143</v>
      </c>
      <c r="D755" s="8">
        <v>8425000</v>
      </c>
      <c r="E755" s="8">
        <v>12570000</v>
      </c>
      <c r="F755" s="2"/>
      <c r="G755" s="11">
        <f>SUMIF(B$2:B755,B755,D$2:D755)-SUMIF(B$2:B755,B755,E$2:E755)</f>
        <v>8425000</v>
      </c>
      <c r="H755" s="3"/>
    </row>
    <row r="756" spans="1:8" ht="15" hidden="1" customHeight="1" x14ac:dyDescent="0.25">
      <c r="A756" s="4">
        <v>42381</v>
      </c>
      <c r="B756" s="3" t="s">
        <v>6</v>
      </c>
      <c r="C756" s="2" t="s">
        <v>183</v>
      </c>
      <c r="D756" s="8">
        <v>3840000</v>
      </c>
      <c r="E756" s="8">
        <v>8470000</v>
      </c>
      <c r="F756" s="2"/>
      <c r="G756" s="11">
        <f>SUMIF(B$2:B756,B756,D$2:D756)-SUMIF(B$2:B756,B756,E$2:E756)</f>
        <v>3840000</v>
      </c>
      <c r="H756" s="3"/>
    </row>
    <row r="757" spans="1:8" ht="15" hidden="1" customHeight="1" x14ac:dyDescent="0.25">
      <c r="A757" s="4">
        <v>42381</v>
      </c>
      <c r="B757" s="3" t="s">
        <v>7</v>
      </c>
      <c r="C757" s="2" t="s">
        <v>218</v>
      </c>
      <c r="D757" s="8">
        <v>19735000</v>
      </c>
      <c r="E757" s="8">
        <v>31180000</v>
      </c>
      <c r="F757" s="2"/>
      <c r="G757" s="11">
        <f>SUMIF(B$2:B757,B757,D$2:D757)-SUMIF(B$2:B757,B757,E$2:E757)</f>
        <v>20364831</v>
      </c>
      <c r="H757" s="3"/>
    </row>
    <row r="758" spans="1:8" ht="15" hidden="1" customHeight="1" x14ac:dyDescent="0.25">
      <c r="A758" s="4">
        <v>42381</v>
      </c>
      <c r="B758" s="3" t="s">
        <v>8</v>
      </c>
      <c r="C758" s="2" t="s">
        <v>319</v>
      </c>
      <c r="D758" s="8">
        <v>0</v>
      </c>
      <c r="E758" s="8">
        <v>1400000</v>
      </c>
      <c r="F758" s="2"/>
      <c r="G758" s="11">
        <f>SUMIF(B$2:B758,B758,D$2:D758)-SUMIF(B$2:B758,B758,E$2:E758)</f>
        <v>0</v>
      </c>
      <c r="H758" s="3"/>
    </row>
    <row r="759" spans="1:8" ht="15" hidden="1" customHeight="1" x14ac:dyDescent="0.25">
      <c r="A759" s="4">
        <v>42381</v>
      </c>
      <c r="B759" s="3" t="s">
        <v>9</v>
      </c>
      <c r="C759" s="2" t="s">
        <v>336</v>
      </c>
      <c r="D759" s="8">
        <v>1760000</v>
      </c>
      <c r="E759" s="8">
        <v>5870000</v>
      </c>
      <c r="F759" s="2"/>
      <c r="G759" s="11">
        <f>SUMIF(B$2:B759,B759,D$2:D759)-SUMIF(B$2:B759,B759,E$2:E759)</f>
        <v>1760000</v>
      </c>
      <c r="H759" s="3"/>
    </row>
    <row r="760" spans="1:8" ht="15" hidden="1" customHeight="1" x14ac:dyDescent="0.25">
      <c r="A760" s="4">
        <v>42381</v>
      </c>
      <c r="B760" s="3" t="s">
        <v>10</v>
      </c>
      <c r="C760" s="2"/>
      <c r="D760" s="8">
        <v>0</v>
      </c>
      <c r="E760" s="8">
        <v>0</v>
      </c>
      <c r="F760" s="2"/>
      <c r="G760" s="11">
        <f>SUMIF(B$2:B760,B760,D$2:D760)-SUMIF(B$2:B760,B760,E$2:E760)</f>
        <v>0</v>
      </c>
      <c r="H760" s="3"/>
    </row>
    <row r="761" spans="1:8" ht="15" hidden="1" customHeight="1" x14ac:dyDescent="0.25">
      <c r="A761" s="4">
        <v>42381</v>
      </c>
      <c r="B761" s="3" t="s">
        <v>11</v>
      </c>
      <c r="C761" s="2"/>
      <c r="D761" s="8">
        <v>0</v>
      </c>
      <c r="E761" s="8">
        <v>0</v>
      </c>
      <c r="F761" s="2"/>
      <c r="G761" s="11">
        <f>SUMIF(B$2:B761,B761,D$2:D761)-SUMIF(B$2:B761,B761,E$2:E761)</f>
        <v>1680000</v>
      </c>
      <c r="H761" s="3"/>
    </row>
    <row r="762" spans="1:8" ht="15" hidden="1" customHeight="1" x14ac:dyDescent="0.25">
      <c r="A762" s="4">
        <v>42381</v>
      </c>
      <c r="B762" s="3" t="s">
        <v>12</v>
      </c>
      <c r="C762" s="2" t="s">
        <v>396</v>
      </c>
      <c r="D762" s="8">
        <v>154500</v>
      </c>
      <c r="E762" s="8">
        <v>0</v>
      </c>
      <c r="F762" s="2"/>
      <c r="G762" s="11">
        <f>SUMIF(B$2:B762,B762,D$2:D762)-SUMIF(B$2:B762,B762,E$2:E762)</f>
        <v>475000</v>
      </c>
      <c r="H762" s="3"/>
    </row>
    <row r="763" spans="1:8" ht="15" hidden="1" customHeight="1" x14ac:dyDescent="0.25">
      <c r="A763" s="4">
        <v>42381</v>
      </c>
      <c r="B763" s="3" t="s">
        <v>13</v>
      </c>
      <c r="C763" s="2" t="s">
        <v>424</v>
      </c>
      <c r="D763" s="8">
        <v>1279500</v>
      </c>
      <c r="E763" s="8">
        <v>0</v>
      </c>
      <c r="F763" s="2" t="s">
        <v>429</v>
      </c>
      <c r="G763" s="11">
        <f>SUMIF(B$2:B763,B763,D$2:D763)-SUMIF(B$2:B763,B763,E$2:E763)</f>
        <v>-263000</v>
      </c>
      <c r="H763" s="3"/>
    </row>
    <row r="764" spans="1:8" ht="15" hidden="1" customHeight="1" x14ac:dyDescent="0.25">
      <c r="A764" s="4">
        <v>42381</v>
      </c>
      <c r="B764" s="3" t="s">
        <v>14</v>
      </c>
      <c r="C764" s="2"/>
      <c r="D764" s="8">
        <v>270500</v>
      </c>
      <c r="E764" s="8">
        <v>1000000</v>
      </c>
      <c r="F764" s="2"/>
      <c r="G764" s="11">
        <f>SUMIF(B$2:B764,B764,D$2:D764)-SUMIF(B$2:B764,B764,E$2:E764)</f>
        <v>-2388500</v>
      </c>
      <c r="H764" s="3"/>
    </row>
    <row r="765" spans="1:8" ht="15" hidden="1" customHeight="1" x14ac:dyDescent="0.25">
      <c r="A765" s="4">
        <v>42381</v>
      </c>
      <c r="B765" s="3" t="s">
        <v>15</v>
      </c>
      <c r="C765" s="2"/>
      <c r="D765" s="8">
        <v>0</v>
      </c>
      <c r="E765" s="8">
        <v>0</v>
      </c>
      <c r="F765" s="2"/>
      <c r="G765" s="11">
        <f>SUMIF(B$2:B765,B765,D$2:D765)-SUMIF(B$2:B765,B765,E$2:E765)</f>
        <v>-8531000</v>
      </c>
      <c r="H765" s="3"/>
    </row>
    <row r="766" spans="1:8" ht="15" hidden="1" customHeight="1" x14ac:dyDescent="0.25">
      <c r="A766" s="4">
        <v>42381</v>
      </c>
      <c r="B766" s="3" t="s">
        <v>16</v>
      </c>
      <c r="C766" s="2"/>
      <c r="D766" s="8">
        <v>0</v>
      </c>
      <c r="E766" s="8">
        <v>0</v>
      </c>
      <c r="F766" s="2" t="s">
        <v>460</v>
      </c>
      <c r="G766" s="11">
        <f>SUMIF(B$2:B766,B766,D$2:D766)-SUMIF(B$2:B766,B766,E$2:E766)</f>
        <v>-442000</v>
      </c>
      <c r="H766" s="3"/>
    </row>
    <row r="767" spans="1:8" ht="15" hidden="1" customHeight="1" x14ac:dyDescent="0.25">
      <c r="A767" s="4">
        <v>42381</v>
      </c>
      <c r="B767" s="3" t="s">
        <v>17</v>
      </c>
      <c r="C767" s="2" t="s">
        <v>475</v>
      </c>
      <c r="D767" s="8">
        <v>4201500</v>
      </c>
      <c r="E767" s="8">
        <v>0</v>
      </c>
      <c r="F767" s="2" t="s">
        <v>476</v>
      </c>
      <c r="G767" s="11">
        <f>SUMIF(B$2:B767,B767,D$2:D767)-SUMIF(B$2:B767,B767,E$2:E767)</f>
        <v>5964500</v>
      </c>
      <c r="H767" s="3"/>
    </row>
    <row r="768" spans="1:8" ht="15" hidden="1" customHeight="1" x14ac:dyDescent="0.25">
      <c r="A768" s="4">
        <v>42381</v>
      </c>
      <c r="B768" s="3" t="s">
        <v>18</v>
      </c>
      <c r="C768" s="2"/>
      <c r="D768" s="8">
        <v>3866000</v>
      </c>
      <c r="E768" s="8">
        <v>6140000</v>
      </c>
      <c r="F768" s="2"/>
      <c r="G768" s="11">
        <f>SUMIF(B$2:B768,B768,D$2:D768)-SUMIF(B$2:B768,B768,E$2:E768)</f>
        <v>3299500</v>
      </c>
      <c r="H768" s="3"/>
    </row>
    <row r="769" spans="1:8" ht="15" hidden="1" customHeight="1" x14ac:dyDescent="0.25">
      <c r="A769" s="4">
        <v>42381</v>
      </c>
      <c r="B769" s="3" t="s">
        <v>19</v>
      </c>
      <c r="C769" s="2" t="s">
        <v>558</v>
      </c>
      <c r="D769" s="8">
        <v>0</v>
      </c>
      <c r="E769" s="8">
        <v>532000</v>
      </c>
      <c r="F769" s="2"/>
      <c r="G769" s="11">
        <f>SUMIF(B$2:B769,B769,D$2:D769)-SUMIF(B$2:B769,B769,E$2:E769)</f>
        <v>0</v>
      </c>
      <c r="H769" s="3"/>
    </row>
    <row r="770" spans="1:8" ht="15" hidden="1" customHeight="1" x14ac:dyDescent="0.25">
      <c r="A770" s="4">
        <v>42381</v>
      </c>
      <c r="B770" s="3" t="s">
        <v>20</v>
      </c>
      <c r="C770" s="2" t="s">
        <v>540</v>
      </c>
      <c r="D770" s="8">
        <v>4792500</v>
      </c>
      <c r="E770" s="8">
        <v>2976000</v>
      </c>
      <c r="F770" s="2"/>
      <c r="G770" s="11">
        <f>SUMIF(B$2:B770,B770,D$2:D770)-SUMIF(B$2:B770,B770,E$2:E770)</f>
        <v>4792500</v>
      </c>
      <c r="H770" s="3"/>
    </row>
    <row r="771" spans="1:8" ht="15" hidden="1" customHeight="1" x14ac:dyDescent="0.25">
      <c r="A771" s="4">
        <v>42381</v>
      </c>
      <c r="B771" s="3" t="s">
        <v>21</v>
      </c>
      <c r="C771" s="2" t="s">
        <v>573</v>
      </c>
      <c r="D771" s="8">
        <v>309000</v>
      </c>
      <c r="E771" s="8">
        <v>0</v>
      </c>
      <c r="F771" s="2" t="s">
        <v>572</v>
      </c>
      <c r="G771" s="11">
        <f>SUMIF(B$2:B771,B771,D$2:D771)-SUMIF(B$2:B771,B771,E$2:E771)</f>
        <v>184500</v>
      </c>
      <c r="H771" s="3"/>
    </row>
    <row r="772" spans="1:8" ht="15" hidden="1" customHeight="1" x14ac:dyDescent="0.25">
      <c r="A772" s="4">
        <v>42381</v>
      </c>
      <c r="B772" s="3" t="s">
        <v>22</v>
      </c>
      <c r="C772" s="2"/>
      <c r="D772" s="8">
        <v>0</v>
      </c>
      <c r="E772" s="8">
        <v>0</v>
      </c>
      <c r="F772" s="2"/>
      <c r="G772" s="11">
        <f>SUMIF(B$2:B772,B772,D$2:D772)-SUMIF(B$2:B772,B772,E$2:E772)</f>
        <v>423000</v>
      </c>
      <c r="H772" s="3"/>
    </row>
    <row r="773" spans="1:8" ht="15" hidden="1" customHeight="1" x14ac:dyDescent="0.25">
      <c r="A773" s="4">
        <v>42381</v>
      </c>
      <c r="B773" s="3" t="s">
        <v>23</v>
      </c>
      <c r="C773" s="2"/>
      <c r="D773" s="8">
        <v>735000</v>
      </c>
      <c r="E773" s="8">
        <v>1550000</v>
      </c>
      <c r="F773" s="2" t="s">
        <v>602</v>
      </c>
      <c r="G773" s="11">
        <f>SUMIF(B$2:B773,B773,D$2:D773)-SUMIF(B$2:B773,B773,E$2:E773)</f>
        <v>-363500</v>
      </c>
      <c r="H773" s="3"/>
    </row>
    <row r="774" spans="1:8" ht="15" hidden="1" customHeight="1" x14ac:dyDescent="0.25">
      <c r="A774" s="4">
        <v>42381</v>
      </c>
      <c r="B774" s="3" t="s">
        <v>24</v>
      </c>
      <c r="C774" s="2"/>
      <c r="D774" s="8">
        <v>0</v>
      </c>
      <c r="E774" s="8">
        <v>0</v>
      </c>
      <c r="F774" s="2"/>
      <c r="G774" s="11">
        <f>SUMIF(B$2:B774,B774,D$2:D774)-SUMIF(B$2:B774,B774,E$2:E774)</f>
        <v>-137000</v>
      </c>
      <c r="H774" s="3"/>
    </row>
    <row r="775" spans="1:8" ht="15" hidden="1" customHeight="1" x14ac:dyDescent="0.25">
      <c r="A775" s="4">
        <v>42381</v>
      </c>
      <c r="B775" s="3" t="s">
        <v>25</v>
      </c>
      <c r="C775" s="2" t="s">
        <v>637</v>
      </c>
      <c r="D775" s="8">
        <v>657500</v>
      </c>
      <c r="E775" s="8">
        <v>0</v>
      </c>
      <c r="F775" s="2" t="s">
        <v>301</v>
      </c>
      <c r="G775" s="11">
        <f>SUMIF(B$2:B775,B775,D$2:D775)-SUMIF(B$2:B775,B775,E$2:E775)</f>
        <v>2676000</v>
      </c>
      <c r="H775" s="3"/>
    </row>
    <row r="776" spans="1:8" ht="15" hidden="1" customHeight="1" x14ac:dyDescent="0.25">
      <c r="A776" s="4">
        <v>42381</v>
      </c>
      <c r="B776" s="3" t="s">
        <v>26</v>
      </c>
      <c r="C776" s="2" t="s">
        <v>658</v>
      </c>
      <c r="D776" s="8">
        <v>425500</v>
      </c>
      <c r="E776" s="8">
        <v>0</v>
      </c>
      <c r="F776" s="2"/>
      <c r="G776" s="11">
        <f>SUMIF(B$2:B776,B776,D$2:D776)-SUMIF(B$2:B776,B776,E$2:E776)</f>
        <v>-826500</v>
      </c>
      <c r="H776" s="3"/>
    </row>
    <row r="777" spans="1:8" ht="15" hidden="1" customHeight="1" x14ac:dyDescent="0.25">
      <c r="A777" s="4">
        <v>42381</v>
      </c>
      <c r="B777" s="3" t="s">
        <v>27</v>
      </c>
      <c r="C777" s="2" t="s">
        <v>680</v>
      </c>
      <c r="D777" s="8">
        <v>232500</v>
      </c>
      <c r="E777" s="8">
        <v>0</v>
      </c>
      <c r="F777" s="2" t="s">
        <v>686</v>
      </c>
      <c r="G777" s="11">
        <f>SUMIF(B$2:B777,B777,D$2:D777)-SUMIF(B$2:B777,B777,E$2:E777)</f>
        <v>284000</v>
      </c>
      <c r="H777" s="3"/>
    </row>
    <row r="778" spans="1:8" ht="15" hidden="1" customHeight="1" x14ac:dyDescent="0.25">
      <c r="A778" s="4">
        <v>42381</v>
      </c>
      <c r="B778" s="3" t="s">
        <v>28</v>
      </c>
      <c r="C778" s="2"/>
      <c r="D778" s="8">
        <v>0</v>
      </c>
      <c r="E778" s="8">
        <v>1868000</v>
      </c>
      <c r="F778" s="2"/>
      <c r="G778" s="11">
        <f>SUMIF(B$2:B778,B778,D$2:D778)-SUMIF(B$2:B778,B778,E$2:E778)</f>
        <v>-1868000</v>
      </c>
      <c r="H778" s="3"/>
    </row>
    <row r="779" spans="1:8" ht="15" hidden="1" customHeight="1" x14ac:dyDescent="0.25">
      <c r="A779" s="4">
        <v>42381</v>
      </c>
      <c r="B779" s="3" t="s">
        <v>29</v>
      </c>
      <c r="C779" s="2" t="s">
        <v>699</v>
      </c>
      <c r="D779" s="8">
        <v>5291000</v>
      </c>
      <c r="E779" s="8">
        <v>2980000</v>
      </c>
      <c r="F779" s="2" t="s">
        <v>720</v>
      </c>
      <c r="G779" s="11">
        <f>SUMIF(B$2:B779,B779,D$2:D779)-SUMIF(B$2:B779,B779,E$2:E779)</f>
        <v>-274000</v>
      </c>
      <c r="H779" s="3"/>
    </row>
    <row r="780" spans="1:8" ht="15" hidden="1" customHeight="1" x14ac:dyDescent="0.25">
      <c r="A780" s="4">
        <v>42381</v>
      </c>
      <c r="B780" s="3" t="s">
        <v>30</v>
      </c>
      <c r="C780" s="2"/>
      <c r="D780" s="8">
        <v>0</v>
      </c>
      <c r="E780" s="8">
        <v>0</v>
      </c>
      <c r="F780" s="2"/>
      <c r="G780" s="11">
        <f>SUMIF(B$2:B780,B780,D$2:D780)-SUMIF(B$2:B780,B780,E$2:E780)</f>
        <v>0</v>
      </c>
      <c r="H780" s="3"/>
    </row>
    <row r="781" spans="1:8" ht="15" hidden="1" customHeight="1" x14ac:dyDescent="0.25">
      <c r="A781" s="4">
        <v>42381</v>
      </c>
      <c r="B781" s="3" t="s">
        <v>31</v>
      </c>
      <c r="C781" s="2" t="s">
        <v>740</v>
      </c>
      <c r="D781" s="8">
        <v>1121000</v>
      </c>
      <c r="E781" s="8">
        <v>0</v>
      </c>
      <c r="F781" s="2"/>
      <c r="G781" s="11">
        <f>SUMIF(B$2:B781,B781,D$2:D781)-SUMIF(B$2:B781,B781,E$2:E781)</f>
        <v>-2612500</v>
      </c>
      <c r="H781" s="3"/>
    </row>
    <row r="782" spans="1:8" ht="15" hidden="1" customHeight="1" x14ac:dyDescent="0.25">
      <c r="A782" s="4">
        <v>42381</v>
      </c>
      <c r="B782" s="3" t="s">
        <v>32</v>
      </c>
      <c r="C782" s="2"/>
      <c r="D782" s="8">
        <v>0</v>
      </c>
      <c r="E782" s="8">
        <v>0</v>
      </c>
      <c r="F782" s="2"/>
      <c r="G782" s="11">
        <f>SUMIF(B$2:B782,B782,D$2:D782)-SUMIF(B$2:B782,B782,E$2:E782)</f>
        <v>1507000</v>
      </c>
      <c r="H782" s="3"/>
    </row>
    <row r="783" spans="1:8" ht="15" hidden="1" customHeight="1" x14ac:dyDescent="0.25">
      <c r="A783" s="4">
        <v>42381</v>
      </c>
      <c r="B783" s="3" t="s">
        <v>33</v>
      </c>
      <c r="C783" s="2" t="s">
        <v>773</v>
      </c>
      <c r="D783" s="8">
        <v>536500</v>
      </c>
      <c r="E783" s="8">
        <v>0</v>
      </c>
      <c r="F783" s="2"/>
      <c r="G783" s="11">
        <f>SUMIF(B$2:B783,B783,D$2:D783)-SUMIF(B$2:B783,B783,E$2:E783)</f>
        <v>1068500</v>
      </c>
      <c r="H783" s="3"/>
    </row>
    <row r="784" spans="1:8" ht="15" hidden="1" customHeight="1" x14ac:dyDescent="0.25">
      <c r="A784" s="4">
        <v>42381</v>
      </c>
      <c r="B784" s="3" t="s">
        <v>34</v>
      </c>
      <c r="C784" s="2" t="s">
        <v>760</v>
      </c>
      <c r="D784" s="8">
        <v>1770500</v>
      </c>
      <c r="E784" s="8">
        <v>0</v>
      </c>
      <c r="F784" s="2" t="s">
        <v>758</v>
      </c>
      <c r="G784" s="11">
        <f>SUMIF(B$2:B784,B784,D$2:D784)-SUMIF(B$2:B784,B784,E$2:E784)</f>
        <v>496500</v>
      </c>
      <c r="H784" s="3"/>
    </row>
    <row r="785" spans="1:8" ht="15" hidden="1" customHeight="1" x14ac:dyDescent="0.25">
      <c r="A785" s="4">
        <v>42381</v>
      </c>
      <c r="B785" s="3" t="s">
        <v>35</v>
      </c>
      <c r="C785" s="2" t="s">
        <v>787</v>
      </c>
      <c r="D785" s="8">
        <v>2473500</v>
      </c>
      <c r="E785" s="8">
        <v>0</v>
      </c>
      <c r="F785" s="2" t="s">
        <v>794</v>
      </c>
      <c r="G785" s="11">
        <f>SUMIF(B$2:B785,B785,D$2:D785)-SUMIF(B$2:B785,B785,E$2:E785)</f>
        <v>-6789000</v>
      </c>
      <c r="H785" s="3"/>
    </row>
    <row r="786" spans="1:8" ht="15" hidden="1" customHeight="1" x14ac:dyDescent="0.25">
      <c r="A786" s="4">
        <v>42381</v>
      </c>
      <c r="B786" s="3" t="s">
        <v>1230</v>
      </c>
      <c r="C786" s="2"/>
      <c r="D786" s="8">
        <v>77500</v>
      </c>
      <c r="E786" s="8">
        <v>0</v>
      </c>
      <c r="F786" s="2"/>
      <c r="G786" s="11">
        <f>SUMIF(B$2:B786,B786,D$2:D786)-SUMIF(B$2:B786,B786,E$2:E786)</f>
        <v>474500</v>
      </c>
      <c r="H786" s="3"/>
    </row>
    <row r="787" spans="1:8" ht="15" hidden="1" customHeight="1" x14ac:dyDescent="0.25">
      <c r="A787" s="4">
        <v>42381</v>
      </c>
      <c r="B787" s="3" t="s">
        <v>36</v>
      </c>
      <c r="C787" s="2"/>
      <c r="D787" s="8">
        <v>465000</v>
      </c>
      <c r="E787" s="8">
        <v>0</v>
      </c>
      <c r="F787" s="2"/>
      <c r="G787" s="11">
        <f>SUMIF(B$2:B787,B787,D$2:D787)-SUMIF(B$2:B787,B787,E$2:E787)</f>
        <v>-1431000</v>
      </c>
      <c r="H787" s="3"/>
    </row>
    <row r="788" spans="1:8" ht="15" hidden="1" customHeight="1" x14ac:dyDescent="0.25">
      <c r="A788" s="4">
        <v>42381</v>
      </c>
      <c r="B788" s="3" t="s">
        <v>37</v>
      </c>
      <c r="C788" s="2"/>
      <c r="D788" s="8">
        <v>0</v>
      </c>
      <c r="E788" s="8">
        <v>0</v>
      </c>
      <c r="F788" s="2"/>
      <c r="G788" s="11">
        <f>SUMIF(B$2:B788,B788,D$2:D788)-SUMIF(B$2:B788,B788,E$2:E788)</f>
        <v>-251000</v>
      </c>
      <c r="H788" s="3"/>
    </row>
    <row r="789" spans="1:8" ht="15" hidden="1" customHeight="1" x14ac:dyDescent="0.25">
      <c r="A789" s="4">
        <v>42381</v>
      </c>
      <c r="B789" s="3" t="s">
        <v>38</v>
      </c>
      <c r="C789" s="2"/>
      <c r="D789" s="8">
        <v>1082000</v>
      </c>
      <c r="E789" s="8">
        <v>3000000</v>
      </c>
      <c r="F789" s="2" t="s">
        <v>875</v>
      </c>
      <c r="G789" s="11">
        <f>SUMIF(B$2:B789,B789,D$2:D789)-SUMIF(B$2:B789,B789,E$2:E789)</f>
        <v>386000</v>
      </c>
      <c r="H789" s="3"/>
    </row>
    <row r="790" spans="1:8" ht="15" hidden="1" customHeight="1" x14ac:dyDescent="0.25">
      <c r="A790" s="4">
        <v>42381</v>
      </c>
      <c r="B790" s="3" t="s">
        <v>39</v>
      </c>
      <c r="C790" s="2"/>
      <c r="D790" s="8">
        <v>0</v>
      </c>
      <c r="E790" s="8">
        <v>0</v>
      </c>
      <c r="F790" s="2"/>
      <c r="G790" s="11">
        <f>SUMIF(B$2:B790,B790,D$2:D790)-SUMIF(B$2:B790,B790,E$2:E790)</f>
        <v>-1368000</v>
      </c>
      <c r="H790" s="3"/>
    </row>
    <row r="791" spans="1:8" ht="15" hidden="1" customHeight="1" x14ac:dyDescent="0.25">
      <c r="A791" s="4">
        <v>42381</v>
      </c>
      <c r="B791" s="3" t="s">
        <v>40</v>
      </c>
      <c r="C791" s="2" t="s">
        <v>912</v>
      </c>
      <c r="D791" s="8">
        <v>2126500</v>
      </c>
      <c r="E791" s="8">
        <v>5000000</v>
      </c>
      <c r="F791" s="2" t="s">
        <v>800</v>
      </c>
      <c r="G791" s="11">
        <f>SUMIF(B$2:B791,B791,D$2:D791)-SUMIF(B$2:B791,B791,E$2:E791)</f>
        <v>-2035000</v>
      </c>
      <c r="H791" s="3"/>
    </row>
    <row r="792" spans="1:8" ht="15" hidden="1" customHeight="1" x14ac:dyDescent="0.25">
      <c r="A792" s="4">
        <v>42381</v>
      </c>
      <c r="B792" s="3" t="s">
        <v>41</v>
      </c>
      <c r="C792" s="2" t="s">
        <v>930</v>
      </c>
      <c r="D792" s="8">
        <v>1623500</v>
      </c>
      <c r="E792" s="8">
        <v>0</v>
      </c>
      <c r="F792" s="2"/>
      <c r="G792" s="11">
        <f>SUMIF(B$2:B792,B792,D$2:D792)-SUMIF(B$2:B792,B792,E$2:E792)</f>
        <v>-3101500</v>
      </c>
      <c r="H792" s="3"/>
    </row>
    <row r="793" spans="1:8" ht="15" hidden="1" customHeight="1" x14ac:dyDescent="0.25">
      <c r="A793" s="4">
        <v>42381</v>
      </c>
      <c r="B793" s="3" t="s">
        <v>42</v>
      </c>
      <c r="C793" s="2"/>
      <c r="D793" s="8">
        <v>0</v>
      </c>
      <c r="E793" s="8">
        <v>0</v>
      </c>
      <c r="F793" s="2"/>
      <c r="G793" s="11">
        <f>SUMIF(B$2:B793,B793,D$2:D793)-SUMIF(B$2:B793,B793,E$2:E793)</f>
        <v>266000</v>
      </c>
      <c r="H793" s="3"/>
    </row>
    <row r="794" spans="1:8" ht="15" hidden="1" customHeight="1" x14ac:dyDescent="0.25">
      <c r="A794" s="4">
        <v>42381</v>
      </c>
      <c r="B794" s="3" t="s">
        <v>43</v>
      </c>
      <c r="C794" s="2"/>
      <c r="D794" s="8">
        <v>0</v>
      </c>
      <c r="E794" s="8">
        <v>0</v>
      </c>
      <c r="F794" s="2"/>
      <c r="G794" s="11">
        <f>SUMIF(B$2:B794,B794,D$2:D794)-SUMIF(B$2:B794,B794,E$2:E794)</f>
        <v>0</v>
      </c>
      <c r="H794" s="3"/>
    </row>
    <row r="795" spans="1:8" ht="15" hidden="1" customHeight="1" x14ac:dyDescent="0.25">
      <c r="A795" s="4">
        <v>42381</v>
      </c>
      <c r="B795" s="3" t="s">
        <v>44</v>
      </c>
      <c r="C795" s="2" t="s">
        <v>959</v>
      </c>
      <c r="D795" s="8">
        <v>2996500</v>
      </c>
      <c r="E795" s="8">
        <v>0</v>
      </c>
      <c r="F795" s="2"/>
      <c r="G795" s="11">
        <f>SUMIF(B$2:B795,B795,D$2:D795)-SUMIF(B$2:B795,B795,E$2:E795)</f>
        <v>1708500</v>
      </c>
      <c r="H795" s="3"/>
    </row>
    <row r="796" spans="1:8" ht="15" hidden="1" customHeight="1" x14ac:dyDescent="0.25">
      <c r="A796" s="4">
        <v>42381</v>
      </c>
      <c r="B796" s="3" t="s">
        <v>45</v>
      </c>
      <c r="C796" s="2" t="s">
        <v>251</v>
      </c>
      <c r="D796" s="8">
        <v>960000</v>
      </c>
      <c r="E796" s="8">
        <v>160000</v>
      </c>
      <c r="F796" s="2" t="s">
        <v>259</v>
      </c>
      <c r="G796" s="11">
        <f>SUMIF(B$2:B796,B796,D$2:D796)-SUMIF(B$2:B796,B796,E$2:E796)</f>
        <v>960000</v>
      </c>
      <c r="H796" s="3"/>
    </row>
    <row r="797" spans="1:8" ht="15" hidden="1" customHeight="1" x14ac:dyDescent="0.25">
      <c r="A797" s="4">
        <v>42381</v>
      </c>
      <c r="B797" s="3" t="s">
        <v>46</v>
      </c>
      <c r="C797" s="2" t="s">
        <v>984</v>
      </c>
      <c r="D797" s="8">
        <v>1155500</v>
      </c>
      <c r="E797" s="8">
        <v>1000000</v>
      </c>
      <c r="F797" s="2" t="s">
        <v>987</v>
      </c>
      <c r="G797" s="11">
        <f>SUMIF(B$2:B797,B797,D$2:D797)-SUMIF(B$2:B797,B797,E$2:E797)</f>
        <v>-494500</v>
      </c>
      <c r="H797" s="3"/>
    </row>
    <row r="798" spans="1:8" ht="15" hidden="1" customHeight="1" x14ac:dyDescent="0.25">
      <c r="A798" s="4">
        <v>42381</v>
      </c>
      <c r="B798" s="3" t="s">
        <v>47</v>
      </c>
      <c r="C798" s="2" t="s">
        <v>1008</v>
      </c>
      <c r="D798" s="8">
        <v>730000</v>
      </c>
      <c r="E798" s="8">
        <v>3492000</v>
      </c>
      <c r="F798" s="2" t="s">
        <v>1012</v>
      </c>
      <c r="G798" s="11">
        <f>SUMIF(B$2:B798,B798,D$2:D798)-SUMIF(B$2:B798,B798,E$2:E798)</f>
        <v>-1622500</v>
      </c>
      <c r="H798" s="3"/>
    </row>
    <row r="799" spans="1:8" ht="15" hidden="1" customHeight="1" x14ac:dyDescent="0.25">
      <c r="A799" s="4">
        <v>42381</v>
      </c>
      <c r="B799" s="3" t="s">
        <v>48</v>
      </c>
      <c r="C799" s="2" t="s">
        <v>1040</v>
      </c>
      <c r="D799" s="8">
        <v>653000</v>
      </c>
      <c r="E799" s="8">
        <v>0</v>
      </c>
      <c r="F799" s="2"/>
      <c r="G799" s="11">
        <f>SUMIF(B$2:B799,B799,D$2:D799)-SUMIF(B$2:B799,B799,E$2:E799)</f>
        <v>-984000</v>
      </c>
      <c r="H799" s="3"/>
    </row>
    <row r="800" spans="1:8" ht="15" hidden="1" customHeight="1" x14ac:dyDescent="0.25">
      <c r="A800" s="4">
        <v>42381</v>
      </c>
      <c r="B800" s="3" t="s">
        <v>49</v>
      </c>
      <c r="C800" s="2" t="s">
        <v>1061</v>
      </c>
      <c r="D800" s="8">
        <v>1658500</v>
      </c>
      <c r="E800" s="8">
        <v>1800000</v>
      </c>
      <c r="F800" s="2" t="s">
        <v>1066</v>
      </c>
      <c r="G800" s="11">
        <f>SUMIF(B$2:B800,B800,D$2:D800)-SUMIF(B$2:B800,B800,E$2:E800)</f>
        <v>-1323500</v>
      </c>
      <c r="H800" s="3"/>
    </row>
    <row r="801" spans="1:8" ht="15" hidden="1" customHeight="1" x14ac:dyDescent="0.25">
      <c r="A801" s="4">
        <v>42381</v>
      </c>
      <c r="B801" s="3" t="s">
        <v>50</v>
      </c>
      <c r="C801" s="2"/>
      <c r="D801" s="8">
        <v>0</v>
      </c>
      <c r="E801" s="8">
        <v>0</v>
      </c>
      <c r="F801" s="2"/>
      <c r="G801" s="11">
        <f>SUMIF(B$2:B801,B801,D$2:D801)-SUMIF(B$2:B801,B801,E$2:E801)</f>
        <v>0</v>
      </c>
      <c r="H801" s="3"/>
    </row>
    <row r="802" spans="1:8" ht="15" hidden="1" customHeight="1" x14ac:dyDescent="0.25">
      <c r="A802" s="4">
        <v>42381</v>
      </c>
      <c r="B802" s="3" t="s">
        <v>51</v>
      </c>
      <c r="C802" s="2"/>
      <c r="D802" s="8">
        <v>0</v>
      </c>
      <c r="E802" s="8">
        <v>0</v>
      </c>
      <c r="F802" s="2"/>
      <c r="G802" s="11">
        <f>SUMIF(B$2:B802,B802,D$2:D802)-SUMIF(B$2:B802,B802,E$2:E802)</f>
        <v>0</v>
      </c>
      <c r="H802" s="3"/>
    </row>
    <row r="803" spans="1:8" ht="15" hidden="1" customHeight="1" x14ac:dyDescent="0.25">
      <c r="A803" s="4">
        <v>42381</v>
      </c>
      <c r="B803" s="3" t="s">
        <v>52</v>
      </c>
      <c r="C803" s="2" t="s">
        <v>288</v>
      </c>
      <c r="D803" s="8">
        <v>3400000</v>
      </c>
      <c r="E803" s="8">
        <v>1480000</v>
      </c>
      <c r="F803" s="2"/>
      <c r="G803" s="11">
        <f>SUMIF(B$2:B803,B803,D$2:D803)-SUMIF(B$2:B803,B803,E$2:E803)</f>
        <v>4040000</v>
      </c>
      <c r="H803" s="3"/>
    </row>
    <row r="804" spans="1:8" ht="15" hidden="1" customHeight="1" x14ac:dyDescent="0.25">
      <c r="A804" s="4">
        <v>42381</v>
      </c>
      <c r="B804" s="3" t="s">
        <v>53</v>
      </c>
      <c r="C804" s="2" t="s">
        <v>1104</v>
      </c>
      <c r="D804" s="8">
        <v>811500</v>
      </c>
      <c r="E804" s="8">
        <v>0</v>
      </c>
      <c r="F804" s="2"/>
      <c r="G804" s="11">
        <f>SUMIF(B$2:B804,B804,D$2:D804)-SUMIF(B$2:B804,B804,E$2:E804)</f>
        <v>-1646500</v>
      </c>
      <c r="H804" s="3"/>
    </row>
    <row r="805" spans="1:8" ht="15" hidden="1" customHeight="1" x14ac:dyDescent="0.25">
      <c r="A805" s="4">
        <v>42381</v>
      </c>
      <c r="B805" s="3" t="s">
        <v>54</v>
      </c>
      <c r="C805" s="2" t="s">
        <v>1125</v>
      </c>
      <c r="D805" s="8">
        <v>309500</v>
      </c>
      <c r="E805" s="8">
        <v>0</v>
      </c>
      <c r="F805" s="2"/>
      <c r="G805" s="11">
        <f>SUMIF(B$2:B805,B805,D$2:D805)-SUMIF(B$2:B805,B805,E$2:E805)</f>
        <v>779500</v>
      </c>
      <c r="H805" s="3"/>
    </row>
    <row r="806" spans="1:8" ht="15" hidden="1" customHeight="1" x14ac:dyDescent="0.25">
      <c r="A806" s="4">
        <v>42381</v>
      </c>
      <c r="B806" s="3" t="s">
        <v>55</v>
      </c>
      <c r="C806" s="2"/>
      <c r="D806" s="8">
        <v>0</v>
      </c>
      <c r="E806" s="8">
        <v>0</v>
      </c>
      <c r="F806" s="2"/>
      <c r="G806" s="11">
        <f>SUMIF(B$2:B806,B806,D$2:D806)-SUMIF(B$2:B806,B806,E$2:E806)</f>
        <v>-13573500</v>
      </c>
      <c r="H806" s="3"/>
    </row>
    <row r="807" spans="1:8" ht="15" hidden="1" customHeight="1" x14ac:dyDescent="0.25">
      <c r="A807" s="4">
        <v>42381</v>
      </c>
      <c r="B807" s="3" t="s">
        <v>56</v>
      </c>
      <c r="C807" s="2" t="s">
        <v>1174</v>
      </c>
      <c r="D807" s="8">
        <v>10202000</v>
      </c>
      <c r="E807" s="8">
        <v>5500000</v>
      </c>
      <c r="F807" s="2" t="s">
        <v>1160</v>
      </c>
      <c r="G807" s="11">
        <f>SUMIF(B$2:B807,B807,D$2:D807)-SUMIF(B$2:B807,B807,E$2:E807)</f>
        <v>2309000</v>
      </c>
      <c r="H807" s="3"/>
    </row>
    <row r="808" spans="1:8" ht="15" hidden="1" customHeight="1" x14ac:dyDescent="0.25">
      <c r="A808" s="4">
        <v>42381</v>
      </c>
      <c r="B808" s="3" t="s">
        <v>57</v>
      </c>
      <c r="C808" s="2" t="s">
        <v>1196</v>
      </c>
      <c r="D808" s="8">
        <v>348000</v>
      </c>
      <c r="E808" s="8">
        <v>0</v>
      </c>
      <c r="F808" s="2"/>
      <c r="G808" s="11">
        <f>SUMIF(B$2:B808,B808,D$2:D808)-SUMIF(B$2:B808,B808,E$2:E808)</f>
        <v>3183000</v>
      </c>
      <c r="H808" s="3"/>
    </row>
    <row r="809" spans="1:8" ht="15" hidden="1" customHeight="1" x14ac:dyDescent="0.25">
      <c r="A809" s="4">
        <v>42381</v>
      </c>
      <c r="B809" s="3" t="s">
        <v>1251</v>
      </c>
      <c r="C809" s="2"/>
      <c r="D809" s="8">
        <v>18107000</v>
      </c>
      <c r="E809" s="8">
        <v>18107000</v>
      </c>
      <c r="F809" s="2" t="s">
        <v>1255</v>
      </c>
      <c r="G809" s="11">
        <f>SUMIF(B$2:B809,B809,D$2:D809)-SUMIF(B$2:B809,B809,E$2:E809)</f>
        <v>0</v>
      </c>
      <c r="H809" s="3"/>
    </row>
    <row r="810" spans="1:8" ht="15" hidden="1" customHeight="1" x14ac:dyDescent="0.25">
      <c r="A810" s="4">
        <v>42381</v>
      </c>
      <c r="B810" s="3" t="s">
        <v>1233</v>
      </c>
      <c r="C810" s="2"/>
      <c r="D810" s="8">
        <v>0</v>
      </c>
      <c r="E810" s="8">
        <v>0</v>
      </c>
      <c r="F810" s="2"/>
      <c r="G810" s="11">
        <f>SUMIF(B$2:B810,B810,D$2:D810)-SUMIF(B$2:B810,B810,E$2:E810)</f>
        <v>-2000000</v>
      </c>
      <c r="H810" s="3"/>
    </row>
    <row r="811" spans="1:8" ht="15" hidden="1" customHeight="1" x14ac:dyDescent="0.25">
      <c r="A811" s="4">
        <v>42381</v>
      </c>
      <c r="B811" s="3" t="s">
        <v>1234</v>
      </c>
      <c r="C811" s="2"/>
      <c r="D811" s="8">
        <v>0</v>
      </c>
      <c r="E811" s="8">
        <v>0</v>
      </c>
      <c r="F811" s="2"/>
      <c r="G811" s="11">
        <f>SUMIF(B$2:B811,B811,D$2:D811)-SUMIF(B$2:B811,B811,E$2:E811)</f>
        <v>0</v>
      </c>
      <c r="H811" s="3"/>
    </row>
    <row r="812" spans="1:8" ht="15" hidden="1" customHeight="1" x14ac:dyDescent="0.25">
      <c r="A812" s="4">
        <v>42381</v>
      </c>
      <c r="B812" s="3" t="s">
        <v>1235</v>
      </c>
      <c r="C812" s="2"/>
      <c r="D812" s="8">
        <v>0</v>
      </c>
      <c r="E812" s="8">
        <v>0</v>
      </c>
      <c r="F812" s="2"/>
      <c r="G812" s="11">
        <f>SUMIF(B$2:B812,B812,D$2:D812)-SUMIF(B$2:B812,B812,E$2:E812)</f>
        <v>6674500</v>
      </c>
      <c r="H812" s="3"/>
    </row>
    <row r="813" spans="1:8" ht="15" hidden="1" customHeight="1" x14ac:dyDescent="0.25">
      <c r="A813" s="4">
        <v>42381</v>
      </c>
      <c r="B813" s="3" t="s">
        <v>1236</v>
      </c>
      <c r="C813" s="2" t="s">
        <v>1243</v>
      </c>
      <c r="D813" s="8">
        <v>155000</v>
      </c>
      <c r="E813" s="8">
        <v>0</v>
      </c>
      <c r="F813" s="2"/>
      <c r="G813" s="11">
        <f>SUMIF(B$2:B813,B813,D$2:D813)-SUMIF(B$2:B813,B813,E$2:E813)</f>
        <v>-462000</v>
      </c>
      <c r="H813" s="3"/>
    </row>
    <row r="814" spans="1:8" ht="15" hidden="1" customHeight="1" x14ac:dyDescent="0.25">
      <c r="A814" s="4">
        <v>42381</v>
      </c>
      <c r="B814" s="3" t="s">
        <v>58</v>
      </c>
      <c r="C814" s="2" t="s">
        <v>1202</v>
      </c>
      <c r="D814" s="8">
        <v>154500</v>
      </c>
      <c r="E814" s="8">
        <v>0</v>
      </c>
      <c r="F814" s="2"/>
      <c r="G814" s="11">
        <f>SUMIF(B$2:B814,B814,D$2:D814)-SUMIF(B$2:B814,B814,E$2:E814)</f>
        <v>-879000</v>
      </c>
      <c r="H814" s="3"/>
    </row>
    <row r="815" spans="1:8" ht="15" hidden="1" customHeight="1" x14ac:dyDescent="0.25">
      <c r="A815" s="4">
        <v>42381</v>
      </c>
      <c r="B815" s="3" t="s">
        <v>59</v>
      </c>
      <c r="C815" s="2" t="s">
        <v>1218</v>
      </c>
      <c r="D815" s="8">
        <v>966000</v>
      </c>
      <c r="E815" s="8">
        <v>2240000</v>
      </c>
      <c r="F815" s="2" t="s">
        <v>1220</v>
      </c>
      <c r="G815" s="11">
        <f>SUMIF(B$2:B815,B815,D$2:D815)-SUMIF(B$2:B815,B815,E$2:E815)</f>
        <v>-321000</v>
      </c>
      <c r="H815" s="3"/>
    </row>
    <row r="816" spans="1:8" ht="15" hidden="1" customHeight="1" x14ac:dyDescent="0.25">
      <c r="A816" s="4">
        <v>42381</v>
      </c>
      <c r="B816" s="3" t="s">
        <v>60</v>
      </c>
      <c r="C816" s="2" t="s">
        <v>812</v>
      </c>
      <c r="D816" s="8">
        <v>885000</v>
      </c>
      <c r="E816" s="8">
        <v>1130000</v>
      </c>
      <c r="F816" s="2" t="s">
        <v>833</v>
      </c>
      <c r="G816" s="11">
        <f>SUMIF(B$2:B816,B816,D$2:D816)-SUMIF(B$2:B816,B816,E$2:E816)</f>
        <v>885000</v>
      </c>
      <c r="H816" s="3"/>
    </row>
    <row r="817" spans="1:8" ht="15" hidden="1" customHeight="1" x14ac:dyDescent="0.25">
      <c r="A817" s="4">
        <v>42381</v>
      </c>
      <c r="B817" s="3" t="s">
        <v>61</v>
      </c>
      <c r="C817" s="2"/>
      <c r="D817" s="8">
        <v>0</v>
      </c>
      <c r="E817" s="8">
        <v>0</v>
      </c>
      <c r="F817" s="2"/>
      <c r="G817" s="11">
        <f>SUMIF(B$2:B817,B817,D$2:D817)-SUMIF(B$2:B817,B817,E$2:E817)</f>
        <v>1920000</v>
      </c>
      <c r="H817" s="3"/>
    </row>
    <row r="818" spans="1:8" ht="15" hidden="1" customHeight="1" x14ac:dyDescent="0.25">
      <c r="A818" s="4">
        <v>42382</v>
      </c>
      <c r="B818" s="3" t="s">
        <v>0</v>
      </c>
      <c r="C818" s="2"/>
      <c r="D818" s="8">
        <v>0</v>
      </c>
      <c r="E818" s="8">
        <v>1640000</v>
      </c>
      <c r="F818" s="2"/>
      <c r="G818" s="11">
        <f>SUMIF(B$2:B818,B818,D$2:D818)-SUMIF(B$2:B818,B818,E$2:E818)</f>
        <v>-1829000</v>
      </c>
      <c r="H818" s="3"/>
    </row>
    <row r="819" spans="1:8" ht="15" hidden="1" customHeight="1" x14ac:dyDescent="0.25">
      <c r="A819" s="4">
        <v>42382</v>
      </c>
      <c r="B819" s="3" t="s">
        <v>1</v>
      </c>
      <c r="C819" s="2"/>
      <c r="D819" s="8">
        <v>0</v>
      </c>
      <c r="E819" s="8">
        <v>1165000</v>
      </c>
      <c r="F819" s="2"/>
      <c r="G819" s="11">
        <f>SUMIF(B$2:B819,B819,D$2:D819)-SUMIF(B$2:B819,B819,E$2:E819)</f>
        <v>-1165000</v>
      </c>
      <c r="H819" s="3"/>
    </row>
    <row r="820" spans="1:8" ht="15" hidden="1" customHeight="1" x14ac:dyDescent="0.25">
      <c r="A820" s="4">
        <v>42382</v>
      </c>
      <c r="B820" s="3" t="s">
        <v>2</v>
      </c>
      <c r="C820" s="2"/>
      <c r="D820" s="8">
        <v>0</v>
      </c>
      <c r="E820" s="8">
        <v>0</v>
      </c>
      <c r="F820" s="2"/>
      <c r="G820" s="11">
        <f>SUMIF(B$2:B820,B820,D$2:D820)-SUMIF(B$2:B820,B820,E$2:E820)</f>
        <v>0</v>
      </c>
      <c r="H820" s="3"/>
    </row>
    <row r="821" spans="1:8" ht="15" hidden="1" customHeight="1" x14ac:dyDescent="0.25">
      <c r="A821" s="4">
        <v>42382</v>
      </c>
      <c r="B821" s="3" t="s">
        <v>3</v>
      </c>
      <c r="C821" s="2"/>
      <c r="D821" s="8">
        <v>2446000</v>
      </c>
      <c r="E821" s="8">
        <v>0</v>
      </c>
      <c r="F821" s="2" t="s">
        <v>83</v>
      </c>
      <c r="G821" s="11">
        <f>SUMIF(B$2:B821,B821,D$2:D821)-SUMIF(B$2:B821,B821,E$2:E821)</f>
        <v>123000</v>
      </c>
      <c r="H821" s="3"/>
    </row>
    <row r="822" spans="1:8" ht="15" customHeight="1" x14ac:dyDescent="0.25">
      <c r="A822" s="4">
        <v>42382</v>
      </c>
      <c r="B822" s="3" t="s">
        <v>4</v>
      </c>
      <c r="C822" s="2" t="s">
        <v>111</v>
      </c>
      <c r="D822" s="8">
        <v>2550000</v>
      </c>
      <c r="E822" s="8">
        <v>3960000</v>
      </c>
      <c r="F822" s="2" t="s">
        <v>109</v>
      </c>
      <c r="G822" s="11">
        <f>SUMIF(B$2:B822,B822,D$2:D822)-SUMIF(B$2:B822,B822,E$2:E822)</f>
        <v>390000</v>
      </c>
      <c r="H822" s="3"/>
    </row>
    <row r="823" spans="1:8" ht="15" hidden="1" customHeight="1" x14ac:dyDescent="0.25">
      <c r="A823" s="4">
        <v>42382</v>
      </c>
      <c r="B823" s="3" t="s">
        <v>5</v>
      </c>
      <c r="C823" s="2" t="s">
        <v>145</v>
      </c>
      <c r="D823" s="8">
        <v>5360000</v>
      </c>
      <c r="E823" s="8">
        <v>7230000</v>
      </c>
      <c r="F823" s="2" t="s">
        <v>109</v>
      </c>
      <c r="G823" s="11">
        <f>SUMIF(B$2:B823,B823,D$2:D823)-SUMIF(B$2:B823,B823,E$2:E823)</f>
        <v>6555000</v>
      </c>
      <c r="H823" s="3"/>
    </row>
    <row r="824" spans="1:8" ht="15" hidden="1" customHeight="1" x14ac:dyDescent="0.25">
      <c r="A824" s="4">
        <v>42382</v>
      </c>
      <c r="B824" s="3" t="s">
        <v>6</v>
      </c>
      <c r="C824" s="2" t="s">
        <v>184</v>
      </c>
      <c r="D824" s="8">
        <v>3000000</v>
      </c>
      <c r="E824" s="8">
        <v>5190000</v>
      </c>
      <c r="F824" s="2" t="s">
        <v>109</v>
      </c>
      <c r="G824" s="11">
        <f>SUMIF(B$2:B824,B824,D$2:D824)-SUMIF(B$2:B824,B824,E$2:E824)</f>
        <v>1650000</v>
      </c>
      <c r="H824" s="3"/>
    </row>
    <row r="825" spans="1:8" ht="15" hidden="1" customHeight="1" x14ac:dyDescent="0.25">
      <c r="A825" s="4">
        <v>42382</v>
      </c>
      <c r="B825" s="3" t="s">
        <v>7</v>
      </c>
      <c r="C825" s="2" t="s">
        <v>219</v>
      </c>
      <c r="D825" s="8">
        <v>20120000</v>
      </c>
      <c r="E825" s="8">
        <v>25290000</v>
      </c>
      <c r="F825" s="2" t="s">
        <v>223</v>
      </c>
      <c r="G825" s="11">
        <f>SUMIF(B$2:B825,B825,D$2:D825)-SUMIF(B$2:B825,B825,E$2:E825)</f>
        <v>15194831</v>
      </c>
      <c r="H825" s="3"/>
    </row>
    <row r="826" spans="1:8" ht="15" hidden="1" customHeight="1" x14ac:dyDescent="0.25">
      <c r="A826" s="4">
        <v>42382</v>
      </c>
      <c r="B826" s="3" t="s">
        <v>8</v>
      </c>
      <c r="C826" s="2"/>
      <c r="D826" s="8">
        <v>1695000</v>
      </c>
      <c r="E826" s="8">
        <v>0</v>
      </c>
      <c r="F826" s="2" t="s">
        <v>320</v>
      </c>
      <c r="G826" s="11">
        <f>SUMIF(B$2:B826,B826,D$2:D826)-SUMIF(B$2:B826,B826,E$2:E826)</f>
        <v>1695000</v>
      </c>
      <c r="H826" s="3"/>
    </row>
    <row r="827" spans="1:8" ht="15" hidden="1" customHeight="1" x14ac:dyDescent="0.25">
      <c r="A827" s="4">
        <v>42382</v>
      </c>
      <c r="B827" s="3" t="s">
        <v>9</v>
      </c>
      <c r="C827" s="2" t="s">
        <v>337</v>
      </c>
      <c r="D827" s="8">
        <v>3640000</v>
      </c>
      <c r="E827" s="8">
        <v>2670000</v>
      </c>
      <c r="F827" s="2" t="s">
        <v>320</v>
      </c>
      <c r="G827" s="11">
        <f>SUMIF(B$2:B827,B827,D$2:D827)-SUMIF(B$2:B827,B827,E$2:E827)</f>
        <v>2730000</v>
      </c>
      <c r="H827" s="3"/>
    </row>
    <row r="828" spans="1:8" ht="15" hidden="1" customHeight="1" x14ac:dyDescent="0.25">
      <c r="A828" s="4">
        <v>42382</v>
      </c>
      <c r="B828" s="3" t="s">
        <v>10</v>
      </c>
      <c r="C828" s="2"/>
      <c r="D828" s="8">
        <v>280000</v>
      </c>
      <c r="E828" s="8">
        <v>560000</v>
      </c>
      <c r="F828" s="2"/>
      <c r="G828" s="11">
        <f>SUMIF(B$2:B828,B828,D$2:D828)-SUMIF(B$2:B828,B828,E$2:E828)</f>
        <v>-280000</v>
      </c>
      <c r="H828" s="3"/>
    </row>
    <row r="829" spans="1:8" ht="15" hidden="1" customHeight="1" x14ac:dyDescent="0.25">
      <c r="A829" s="4">
        <v>42382</v>
      </c>
      <c r="B829" s="3" t="s">
        <v>11</v>
      </c>
      <c r="C829" s="2"/>
      <c r="D829" s="8">
        <v>0</v>
      </c>
      <c r="E829" s="8">
        <v>0</v>
      </c>
      <c r="F829" s="2"/>
      <c r="G829" s="11">
        <f>SUMIF(B$2:B829,B829,D$2:D829)-SUMIF(B$2:B829,B829,E$2:E829)</f>
        <v>1680000</v>
      </c>
      <c r="H829" s="3"/>
    </row>
    <row r="830" spans="1:8" ht="15" hidden="1" customHeight="1" x14ac:dyDescent="0.25">
      <c r="A830" s="4">
        <v>42382</v>
      </c>
      <c r="B830" s="3" t="s">
        <v>12</v>
      </c>
      <c r="C830" s="2" t="s">
        <v>397</v>
      </c>
      <c r="D830" s="8">
        <v>77500</v>
      </c>
      <c r="E830" s="8">
        <v>0</v>
      </c>
      <c r="F830" s="2"/>
      <c r="G830" s="11">
        <f>SUMIF(B$2:B830,B830,D$2:D830)-SUMIF(B$2:B830,B830,E$2:E830)</f>
        <v>552500</v>
      </c>
      <c r="H830" s="3"/>
    </row>
    <row r="831" spans="1:8" ht="15" hidden="1" customHeight="1" x14ac:dyDescent="0.25">
      <c r="A831" s="4">
        <v>42382</v>
      </c>
      <c r="B831" s="3" t="s">
        <v>13</v>
      </c>
      <c r="C831" s="2" t="s">
        <v>425</v>
      </c>
      <c r="D831" s="8">
        <v>2096500</v>
      </c>
      <c r="E831" s="8">
        <v>2500000</v>
      </c>
      <c r="F831" s="2"/>
      <c r="G831" s="11">
        <f>SUMIF(B$2:B831,B831,D$2:D831)-SUMIF(B$2:B831,B831,E$2:E831)</f>
        <v>-666500</v>
      </c>
      <c r="H831" s="3"/>
    </row>
    <row r="832" spans="1:8" ht="15" hidden="1" customHeight="1" x14ac:dyDescent="0.25">
      <c r="A832" s="4">
        <v>42382</v>
      </c>
      <c r="B832" s="3" t="s">
        <v>14</v>
      </c>
      <c r="C832" s="2" t="s">
        <v>443</v>
      </c>
      <c r="D832" s="8">
        <v>1270500</v>
      </c>
      <c r="E832" s="8">
        <v>0</v>
      </c>
      <c r="F832" s="2" t="s">
        <v>439</v>
      </c>
      <c r="G832" s="11">
        <f>SUMIF(B$2:B832,B832,D$2:D832)-SUMIF(B$2:B832,B832,E$2:E832)</f>
        <v>-1118000</v>
      </c>
      <c r="H832" s="3"/>
    </row>
    <row r="833" spans="1:8" ht="15" hidden="1" customHeight="1" x14ac:dyDescent="0.25">
      <c r="A833" s="4">
        <v>42382</v>
      </c>
      <c r="B833" s="3" t="s">
        <v>15</v>
      </c>
      <c r="C833" s="2"/>
      <c r="D833" s="8">
        <v>0</v>
      </c>
      <c r="E833" s="8">
        <v>0</v>
      </c>
      <c r="F833" s="2"/>
      <c r="G833" s="11">
        <f>SUMIF(B$2:B833,B833,D$2:D833)-SUMIF(B$2:B833,B833,E$2:E833)</f>
        <v>-8531000</v>
      </c>
      <c r="H833" s="3"/>
    </row>
    <row r="834" spans="1:8" ht="15" hidden="1" customHeight="1" x14ac:dyDescent="0.25">
      <c r="A834" s="4">
        <v>42382</v>
      </c>
      <c r="B834" s="3" t="s">
        <v>16</v>
      </c>
      <c r="C834" s="2"/>
      <c r="D834" s="8">
        <v>734500</v>
      </c>
      <c r="E834" s="8">
        <v>0</v>
      </c>
      <c r="F834" s="2"/>
      <c r="G834" s="11">
        <f>SUMIF(B$2:B834,B834,D$2:D834)-SUMIF(B$2:B834,B834,E$2:E834)</f>
        <v>292500</v>
      </c>
      <c r="H834" s="3"/>
    </row>
    <row r="835" spans="1:8" ht="15" hidden="1" customHeight="1" x14ac:dyDescent="0.25">
      <c r="A835" s="4">
        <v>42382</v>
      </c>
      <c r="B835" s="3" t="s">
        <v>17</v>
      </c>
      <c r="C835" s="2" t="s">
        <v>478</v>
      </c>
      <c r="D835" s="8">
        <v>1276500</v>
      </c>
      <c r="E835" s="8">
        <v>8405000</v>
      </c>
      <c r="F835" s="2"/>
      <c r="G835" s="11">
        <f>SUMIF(B$2:B835,B835,D$2:D835)-SUMIF(B$2:B835,B835,E$2:E835)</f>
        <v>-1164000</v>
      </c>
      <c r="H835" s="3"/>
    </row>
    <row r="836" spans="1:8" ht="15" hidden="1" customHeight="1" x14ac:dyDescent="0.25">
      <c r="A836" s="4">
        <v>42382</v>
      </c>
      <c r="B836" s="3" t="s">
        <v>18</v>
      </c>
      <c r="C836" s="2" t="s">
        <v>497</v>
      </c>
      <c r="D836" s="8">
        <v>1430000</v>
      </c>
      <c r="E836" s="8">
        <v>0</v>
      </c>
      <c r="F836" s="2" t="s">
        <v>499</v>
      </c>
      <c r="G836" s="11">
        <f>SUMIF(B$2:B836,B836,D$2:D836)-SUMIF(B$2:B836,B836,E$2:E836)</f>
        <v>4729500</v>
      </c>
      <c r="H836" s="3"/>
    </row>
    <row r="837" spans="1:8" ht="15" hidden="1" customHeight="1" x14ac:dyDescent="0.25">
      <c r="A837" s="4">
        <v>42382</v>
      </c>
      <c r="B837" s="3" t="s">
        <v>19</v>
      </c>
      <c r="C837" s="2"/>
      <c r="D837" s="8">
        <v>0</v>
      </c>
      <c r="E837" s="8">
        <v>0</v>
      </c>
      <c r="F837" s="2" t="s">
        <v>559</v>
      </c>
      <c r="G837" s="11">
        <f>SUMIF(B$2:B837,B837,D$2:D837)-SUMIF(B$2:B837,B837,E$2:E837)</f>
        <v>0</v>
      </c>
      <c r="H837" s="3"/>
    </row>
    <row r="838" spans="1:8" ht="15" hidden="1" customHeight="1" x14ac:dyDescent="0.25">
      <c r="A838" s="4">
        <v>42382</v>
      </c>
      <c r="B838" s="3" t="s">
        <v>20</v>
      </c>
      <c r="C838" s="2" t="s">
        <v>541</v>
      </c>
      <c r="D838" s="8">
        <v>3324500</v>
      </c>
      <c r="E838" s="8">
        <v>4792500</v>
      </c>
      <c r="F838" s="2"/>
      <c r="G838" s="11">
        <f>SUMIF(B$2:B838,B838,D$2:D838)-SUMIF(B$2:B838,B838,E$2:E838)</f>
        <v>3324500</v>
      </c>
      <c r="H838" s="3"/>
    </row>
    <row r="839" spans="1:8" ht="15" hidden="1" customHeight="1" x14ac:dyDescent="0.25">
      <c r="A839" s="4">
        <v>42382</v>
      </c>
      <c r="B839" s="3" t="s">
        <v>21</v>
      </c>
      <c r="C839" s="2" t="s">
        <v>574</v>
      </c>
      <c r="D839" s="8">
        <v>77500</v>
      </c>
      <c r="E839" s="8">
        <v>0</v>
      </c>
      <c r="F839" s="2"/>
      <c r="G839" s="11">
        <f>SUMIF(B$2:B839,B839,D$2:D839)-SUMIF(B$2:B839,B839,E$2:E839)</f>
        <v>262000</v>
      </c>
      <c r="H839" s="3"/>
    </row>
    <row r="840" spans="1:8" ht="15" hidden="1" customHeight="1" x14ac:dyDescent="0.25">
      <c r="A840" s="4">
        <v>42382</v>
      </c>
      <c r="B840" s="3" t="s">
        <v>22</v>
      </c>
      <c r="C840" s="2"/>
      <c r="D840" s="8">
        <v>0</v>
      </c>
      <c r="E840" s="8">
        <v>0</v>
      </c>
      <c r="F840" s="2"/>
      <c r="G840" s="11">
        <f>SUMIF(B$2:B840,B840,D$2:D840)-SUMIF(B$2:B840,B840,E$2:E840)</f>
        <v>423000</v>
      </c>
      <c r="H840" s="3"/>
    </row>
    <row r="841" spans="1:8" ht="15" hidden="1" customHeight="1" x14ac:dyDescent="0.25">
      <c r="A841" s="4">
        <v>42382</v>
      </c>
      <c r="B841" s="3" t="s">
        <v>23</v>
      </c>
      <c r="C841" s="2" t="s">
        <v>605</v>
      </c>
      <c r="D841" s="8">
        <v>1039000</v>
      </c>
      <c r="E841" s="8">
        <v>1200000</v>
      </c>
      <c r="F841" s="2" t="s">
        <v>603</v>
      </c>
      <c r="G841" s="11">
        <f>SUMIF(B$2:B841,B841,D$2:D841)-SUMIF(B$2:B841,B841,E$2:E841)</f>
        <v>-524500</v>
      </c>
      <c r="H841" s="3"/>
    </row>
    <row r="842" spans="1:8" ht="15" hidden="1" customHeight="1" x14ac:dyDescent="0.25">
      <c r="A842" s="4">
        <v>42382</v>
      </c>
      <c r="B842" s="3" t="s">
        <v>24</v>
      </c>
      <c r="C842" s="2"/>
      <c r="D842" s="8">
        <v>0</v>
      </c>
      <c r="E842" s="8">
        <v>0</v>
      </c>
      <c r="F842" s="2"/>
      <c r="G842" s="11">
        <f>SUMIF(B$2:B842,B842,D$2:D842)-SUMIF(B$2:B842,B842,E$2:E842)</f>
        <v>-137000</v>
      </c>
      <c r="H842" s="3"/>
    </row>
    <row r="843" spans="1:8" ht="15" hidden="1" customHeight="1" x14ac:dyDescent="0.25">
      <c r="A843" s="4">
        <v>42382</v>
      </c>
      <c r="B843" s="3" t="s">
        <v>25</v>
      </c>
      <c r="C843" s="2" t="s">
        <v>638</v>
      </c>
      <c r="D843" s="8">
        <v>919500</v>
      </c>
      <c r="E843" s="8">
        <v>4210000</v>
      </c>
      <c r="F843" s="2"/>
      <c r="G843" s="11">
        <f>SUMIF(B$2:B843,B843,D$2:D843)-SUMIF(B$2:B843,B843,E$2:E843)</f>
        <v>-614500</v>
      </c>
      <c r="H843" s="3"/>
    </row>
    <row r="844" spans="1:8" ht="15" hidden="1" customHeight="1" x14ac:dyDescent="0.25">
      <c r="A844" s="4">
        <v>42382</v>
      </c>
      <c r="B844" s="3" t="s">
        <v>26</v>
      </c>
      <c r="C844" s="2" t="s">
        <v>659</v>
      </c>
      <c r="D844" s="8">
        <v>309500</v>
      </c>
      <c r="E844" s="8">
        <v>0</v>
      </c>
      <c r="F844" s="2"/>
      <c r="G844" s="11">
        <f>SUMIF(B$2:B844,B844,D$2:D844)-SUMIF(B$2:B844,B844,E$2:E844)</f>
        <v>-517000</v>
      </c>
      <c r="H844" s="3"/>
    </row>
    <row r="845" spans="1:8" ht="15" hidden="1" customHeight="1" x14ac:dyDescent="0.25">
      <c r="A845" s="4">
        <v>42382</v>
      </c>
      <c r="B845" s="3" t="s">
        <v>27</v>
      </c>
      <c r="C845" s="2" t="s">
        <v>681</v>
      </c>
      <c r="D845" s="8">
        <v>498000</v>
      </c>
      <c r="E845" s="8">
        <v>0</v>
      </c>
      <c r="F845" s="2"/>
      <c r="G845" s="11">
        <f>SUMIF(B$2:B845,B845,D$2:D845)-SUMIF(B$2:B845,B845,E$2:E845)</f>
        <v>782000</v>
      </c>
      <c r="H845" s="3"/>
    </row>
    <row r="846" spans="1:8" ht="15" hidden="1" customHeight="1" x14ac:dyDescent="0.25">
      <c r="A846" s="4">
        <v>42382</v>
      </c>
      <c r="B846" s="3" t="s">
        <v>28</v>
      </c>
      <c r="C846" s="2"/>
      <c r="D846" s="8">
        <v>232500</v>
      </c>
      <c r="E846" s="8">
        <v>0</v>
      </c>
      <c r="F846" s="2" t="s">
        <v>687</v>
      </c>
      <c r="G846" s="11">
        <f>SUMIF(B$2:B846,B846,D$2:D846)-SUMIF(B$2:B846,B846,E$2:E846)</f>
        <v>-1635500</v>
      </c>
      <c r="H846" s="3"/>
    </row>
    <row r="847" spans="1:8" ht="15" hidden="1" customHeight="1" x14ac:dyDescent="0.25">
      <c r="A847" s="4">
        <v>42382</v>
      </c>
      <c r="B847" s="3" t="s">
        <v>29</v>
      </c>
      <c r="C847" s="2" t="s">
        <v>700</v>
      </c>
      <c r="D847" s="8">
        <v>3246500</v>
      </c>
      <c r="E847" s="8">
        <v>5287000</v>
      </c>
      <c r="F847" s="2" t="s">
        <v>721</v>
      </c>
      <c r="G847" s="11">
        <f>SUMIF(B$2:B847,B847,D$2:D847)-SUMIF(B$2:B847,B847,E$2:E847)</f>
        <v>-2314500</v>
      </c>
      <c r="H847" s="3"/>
    </row>
    <row r="848" spans="1:8" ht="15" hidden="1" customHeight="1" x14ac:dyDescent="0.25">
      <c r="A848" s="4">
        <v>42382</v>
      </c>
      <c r="B848" s="3" t="s">
        <v>30</v>
      </c>
      <c r="C848" s="2"/>
      <c r="D848" s="8">
        <v>0</v>
      </c>
      <c r="E848" s="8">
        <v>0</v>
      </c>
      <c r="F848" s="2"/>
      <c r="G848" s="11">
        <f>SUMIF(B$2:B848,B848,D$2:D848)-SUMIF(B$2:B848,B848,E$2:E848)</f>
        <v>0</v>
      </c>
      <c r="H848" s="3"/>
    </row>
    <row r="849" spans="1:8" ht="15" hidden="1" customHeight="1" x14ac:dyDescent="0.25">
      <c r="A849" s="4">
        <v>42382</v>
      </c>
      <c r="B849" s="3" t="s">
        <v>31</v>
      </c>
      <c r="C849" s="2" t="s">
        <v>741</v>
      </c>
      <c r="D849" s="8">
        <v>2087000</v>
      </c>
      <c r="E849" s="8">
        <v>0</v>
      </c>
      <c r="F849" s="2"/>
      <c r="G849" s="11">
        <f>SUMIF(B$2:B849,B849,D$2:D849)-SUMIF(B$2:B849,B849,E$2:E849)</f>
        <v>-525500</v>
      </c>
      <c r="H849" s="3"/>
    </row>
    <row r="850" spans="1:8" ht="15" hidden="1" customHeight="1" x14ac:dyDescent="0.25">
      <c r="A850" s="4">
        <v>42382</v>
      </c>
      <c r="B850" s="3" t="s">
        <v>32</v>
      </c>
      <c r="C850" s="2"/>
      <c r="D850" s="8">
        <v>0</v>
      </c>
      <c r="E850" s="8">
        <v>0</v>
      </c>
      <c r="F850" s="2"/>
      <c r="G850" s="11">
        <f>SUMIF(B$2:B850,B850,D$2:D850)-SUMIF(B$2:B850,B850,E$2:E850)</f>
        <v>1507000</v>
      </c>
      <c r="H850" s="3"/>
    </row>
    <row r="851" spans="1:8" ht="15" hidden="1" customHeight="1" x14ac:dyDescent="0.25">
      <c r="A851" s="4">
        <v>42382</v>
      </c>
      <c r="B851" s="3" t="s">
        <v>33</v>
      </c>
      <c r="C851" s="2"/>
      <c r="D851" s="8">
        <v>0</v>
      </c>
      <c r="E851" s="8">
        <v>0</v>
      </c>
      <c r="F851" s="2"/>
      <c r="G851" s="11">
        <f>SUMIF(B$2:B851,B851,D$2:D851)-SUMIF(B$2:B851,B851,E$2:E851)</f>
        <v>1068500</v>
      </c>
      <c r="H851" s="3"/>
    </row>
    <row r="852" spans="1:8" ht="15" hidden="1" customHeight="1" x14ac:dyDescent="0.25">
      <c r="A852" s="4">
        <v>42382</v>
      </c>
      <c r="B852" s="3" t="s">
        <v>34</v>
      </c>
      <c r="C852" s="2" t="s">
        <v>761</v>
      </c>
      <c r="D852" s="8">
        <v>1199000</v>
      </c>
      <c r="E852" s="8">
        <v>0</v>
      </c>
      <c r="F852" s="2"/>
      <c r="G852" s="11">
        <f>SUMIF(B$2:B852,B852,D$2:D852)-SUMIF(B$2:B852,B852,E$2:E852)</f>
        <v>1695500</v>
      </c>
      <c r="H852" s="3"/>
    </row>
    <row r="853" spans="1:8" ht="15" hidden="1" customHeight="1" x14ac:dyDescent="0.25">
      <c r="A853" s="4">
        <v>42382</v>
      </c>
      <c r="B853" s="3" t="s">
        <v>35</v>
      </c>
      <c r="C853" s="2" t="s">
        <v>788</v>
      </c>
      <c r="D853" s="8">
        <v>657500</v>
      </c>
      <c r="E853" s="8">
        <v>0</v>
      </c>
      <c r="F853" s="2"/>
      <c r="G853" s="11">
        <f>SUMIF(B$2:B853,B853,D$2:D853)-SUMIF(B$2:B853,B853,E$2:E853)</f>
        <v>-6131500</v>
      </c>
      <c r="H853" s="3"/>
    </row>
    <row r="854" spans="1:8" ht="15" hidden="1" customHeight="1" x14ac:dyDescent="0.25">
      <c r="A854" s="4">
        <v>42382</v>
      </c>
      <c r="B854" s="3" t="s">
        <v>1230</v>
      </c>
      <c r="C854" s="2"/>
      <c r="D854" s="8">
        <v>0</v>
      </c>
      <c r="E854" s="8">
        <v>0</v>
      </c>
      <c r="F854" s="2"/>
      <c r="G854" s="11">
        <f>SUMIF(B$2:B854,B854,D$2:D854)-SUMIF(B$2:B854,B854,E$2:E854)</f>
        <v>474500</v>
      </c>
      <c r="H854" s="3"/>
    </row>
    <row r="855" spans="1:8" ht="15" hidden="1" customHeight="1" x14ac:dyDescent="0.25">
      <c r="A855" s="4">
        <v>42382</v>
      </c>
      <c r="B855" s="3" t="s">
        <v>36</v>
      </c>
      <c r="C855" s="2"/>
      <c r="D855" s="8">
        <v>309000</v>
      </c>
      <c r="E855" s="8">
        <v>0</v>
      </c>
      <c r="F855" s="2"/>
      <c r="G855" s="11">
        <f>SUMIF(B$2:B855,B855,D$2:D855)-SUMIF(B$2:B855,B855,E$2:E855)</f>
        <v>-1122000</v>
      </c>
      <c r="H855" s="3"/>
    </row>
    <row r="856" spans="1:8" ht="15" hidden="1" customHeight="1" x14ac:dyDescent="0.25">
      <c r="A856" s="4">
        <v>42382</v>
      </c>
      <c r="B856" s="3" t="s">
        <v>37</v>
      </c>
      <c r="C856" s="2" t="s">
        <v>847</v>
      </c>
      <c r="D856" s="8">
        <v>502500</v>
      </c>
      <c r="E856" s="8">
        <v>0</v>
      </c>
      <c r="F856" s="2"/>
      <c r="G856" s="11">
        <f>SUMIF(B$2:B856,B856,D$2:D856)-SUMIF(B$2:B856,B856,E$2:E856)</f>
        <v>251500</v>
      </c>
      <c r="H856" s="3"/>
    </row>
    <row r="857" spans="1:8" ht="15" hidden="1" customHeight="1" x14ac:dyDescent="0.25">
      <c r="A857" s="4">
        <v>42382</v>
      </c>
      <c r="B857" s="3" t="s">
        <v>38</v>
      </c>
      <c r="C857" s="2"/>
      <c r="D857" s="8">
        <v>889500</v>
      </c>
      <c r="E857" s="8">
        <v>0</v>
      </c>
      <c r="F857" s="2"/>
      <c r="G857" s="11">
        <f>SUMIF(B$2:B857,B857,D$2:D857)-SUMIF(B$2:B857,B857,E$2:E857)</f>
        <v>1275500</v>
      </c>
      <c r="H857" s="3"/>
    </row>
    <row r="858" spans="1:8" ht="15" hidden="1" customHeight="1" x14ac:dyDescent="0.25">
      <c r="A858" s="4">
        <v>42382</v>
      </c>
      <c r="B858" s="3" t="s">
        <v>39</v>
      </c>
      <c r="C858" s="2" t="s">
        <v>888</v>
      </c>
      <c r="D858" s="8">
        <v>154500</v>
      </c>
      <c r="E858" s="8">
        <v>0</v>
      </c>
      <c r="F858" s="2"/>
      <c r="G858" s="11">
        <f>SUMIF(B$2:B858,B858,D$2:D858)-SUMIF(B$2:B858,B858,E$2:E858)</f>
        <v>-1213500</v>
      </c>
      <c r="H858" s="3"/>
    </row>
    <row r="859" spans="1:8" ht="15" hidden="1" customHeight="1" x14ac:dyDescent="0.25">
      <c r="A859" s="4">
        <v>42382</v>
      </c>
      <c r="B859" s="3" t="s">
        <v>40</v>
      </c>
      <c r="C859" s="2"/>
      <c r="D859" s="8">
        <v>0</v>
      </c>
      <c r="E859" s="8">
        <v>0</v>
      </c>
      <c r="F859" s="2"/>
      <c r="G859" s="11">
        <f>SUMIF(B$2:B859,B859,D$2:D859)-SUMIF(B$2:B859,B859,E$2:E859)</f>
        <v>-2035000</v>
      </c>
      <c r="H859" s="3"/>
    </row>
    <row r="860" spans="1:8" ht="15" hidden="1" customHeight="1" x14ac:dyDescent="0.25">
      <c r="A860" s="4">
        <v>42382</v>
      </c>
      <c r="B860" s="3" t="s">
        <v>41</v>
      </c>
      <c r="C860" s="2" t="s">
        <v>931</v>
      </c>
      <c r="D860" s="8">
        <v>928000</v>
      </c>
      <c r="E860" s="8">
        <v>2000000</v>
      </c>
      <c r="F860" s="2" t="s">
        <v>510</v>
      </c>
      <c r="G860" s="11">
        <f>SUMIF(B$2:B860,B860,D$2:D860)-SUMIF(B$2:B860,B860,E$2:E860)</f>
        <v>-4173500</v>
      </c>
      <c r="H860" s="3"/>
    </row>
    <row r="861" spans="1:8" ht="15" hidden="1" customHeight="1" x14ac:dyDescent="0.25">
      <c r="A861" s="4">
        <v>42382</v>
      </c>
      <c r="B861" s="3" t="s">
        <v>42</v>
      </c>
      <c r="C861" s="2"/>
      <c r="D861" s="8">
        <v>0</v>
      </c>
      <c r="E861" s="8">
        <v>0</v>
      </c>
      <c r="F861" s="2"/>
      <c r="G861" s="11">
        <f>SUMIF(B$2:B861,B861,D$2:D861)-SUMIF(B$2:B861,B861,E$2:E861)</f>
        <v>266000</v>
      </c>
      <c r="H861" s="3"/>
    </row>
    <row r="862" spans="1:8" ht="15" hidden="1" customHeight="1" x14ac:dyDescent="0.25">
      <c r="A862" s="4">
        <v>42382</v>
      </c>
      <c r="B862" s="3" t="s">
        <v>43</v>
      </c>
      <c r="C862" s="2"/>
      <c r="D862" s="8">
        <v>0</v>
      </c>
      <c r="E862" s="8">
        <v>0</v>
      </c>
      <c r="F862" s="2"/>
      <c r="G862" s="11">
        <f>SUMIF(B$2:B862,B862,D$2:D862)-SUMIF(B$2:B862,B862,E$2:E862)</f>
        <v>0</v>
      </c>
      <c r="H862" s="3"/>
    </row>
    <row r="863" spans="1:8" ht="15" hidden="1" customHeight="1" x14ac:dyDescent="0.25">
      <c r="A863" s="4">
        <v>42382</v>
      </c>
      <c r="B863" s="3" t="s">
        <v>44</v>
      </c>
      <c r="C863" s="2" t="s">
        <v>960</v>
      </c>
      <c r="D863" s="8">
        <v>2928500</v>
      </c>
      <c r="E863" s="8">
        <v>8500000</v>
      </c>
      <c r="F863" s="2" t="s">
        <v>971</v>
      </c>
      <c r="G863" s="11">
        <f>SUMIF(B$2:B863,B863,D$2:D863)-SUMIF(B$2:B863,B863,E$2:E863)</f>
        <v>-3863000</v>
      </c>
      <c r="H863" s="3"/>
    </row>
    <row r="864" spans="1:8" ht="15" hidden="1" customHeight="1" x14ac:dyDescent="0.25">
      <c r="A864" s="4">
        <v>42382</v>
      </c>
      <c r="B864" s="3" t="s">
        <v>45</v>
      </c>
      <c r="C864" s="2" t="s">
        <v>252</v>
      </c>
      <c r="D864" s="8">
        <v>400000</v>
      </c>
      <c r="E864" s="8">
        <v>160000</v>
      </c>
      <c r="F864" s="2" t="s">
        <v>260</v>
      </c>
      <c r="G864" s="11">
        <f>SUMIF(B$2:B864,B864,D$2:D864)-SUMIF(B$2:B864,B864,E$2:E864)</f>
        <v>1200000</v>
      </c>
      <c r="H864" s="3"/>
    </row>
    <row r="865" spans="1:8" ht="15" hidden="1" customHeight="1" x14ac:dyDescent="0.25">
      <c r="A865" s="4">
        <v>42382</v>
      </c>
      <c r="B865" s="3" t="s">
        <v>46</v>
      </c>
      <c r="C865" s="2" t="s">
        <v>985</v>
      </c>
      <c r="D865" s="8">
        <v>1271000</v>
      </c>
      <c r="E865" s="8">
        <v>0</v>
      </c>
      <c r="F865" s="2"/>
      <c r="G865" s="11">
        <f>SUMIF(B$2:B865,B865,D$2:D865)-SUMIF(B$2:B865,B865,E$2:E865)</f>
        <v>776500</v>
      </c>
      <c r="H865" s="3"/>
    </row>
    <row r="866" spans="1:8" ht="15" hidden="1" customHeight="1" x14ac:dyDescent="0.25">
      <c r="A866" s="4">
        <v>42382</v>
      </c>
      <c r="B866" s="3" t="s">
        <v>47</v>
      </c>
      <c r="C866" s="2" t="s">
        <v>1009</v>
      </c>
      <c r="D866" s="8">
        <v>966500</v>
      </c>
      <c r="E866" s="8">
        <v>0</v>
      </c>
      <c r="F866" s="2"/>
      <c r="G866" s="11">
        <f>SUMIF(B$2:B866,B866,D$2:D866)-SUMIF(B$2:B866,B866,E$2:E866)</f>
        <v>-656000</v>
      </c>
      <c r="H866" s="3"/>
    </row>
    <row r="867" spans="1:8" ht="15" hidden="1" customHeight="1" x14ac:dyDescent="0.25">
      <c r="A867" s="4">
        <v>42382</v>
      </c>
      <c r="B867" s="3" t="s">
        <v>48</v>
      </c>
      <c r="C867" s="2" t="s">
        <v>1041</v>
      </c>
      <c r="D867" s="8">
        <v>1160500</v>
      </c>
      <c r="E867" s="8">
        <v>3572500</v>
      </c>
      <c r="F867" s="2" t="s">
        <v>771</v>
      </c>
      <c r="G867" s="11">
        <f>SUMIF(B$2:B867,B867,D$2:D867)-SUMIF(B$2:B867,B867,E$2:E867)</f>
        <v>-3396000</v>
      </c>
      <c r="H867" s="3"/>
    </row>
    <row r="868" spans="1:8" ht="15" hidden="1" customHeight="1" x14ac:dyDescent="0.25">
      <c r="A868" s="4">
        <v>42382</v>
      </c>
      <c r="B868" s="3" t="s">
        <v>49</v>
      </c>
      <c r="C868" s="2" t="s">
        <v>1062</v>
      </c>
      <c r="D868" s="8">
        <v>1923500</v>
      </c>
      <c r="E868" s="8">
        <v>2000000</v>
      </c>
      <c r="F868" s="2" t="s">
        <v>1067</v>
      </c>
      <c r="G868" s="11">
        <f>SUMIF(B$2:B868,B868,D$2:D868)-SUMIF(B$2:B868,B868,E$2:E868)</f>
        <v>-1400000</v>
      </c>
      <c r="H868" s="3"/>
    </row>
    <row r="869" spans="1:8" ht="15" hidden="1" customHeight="1" x14ac:dyDescent="0.25">
      <c r="A869" s="4">
        <v>42382</v>
      </c>
      <c r="B869" s="3" t="s">
        <v>50</v>
      </c>
      <c r="C869" s="2"/>
      <c r="D869" s="8">
        <v>0</v>
      </c>
      <c r="E869" s="8">
        <v>0</v>
      </c>
      <c r="F869" s="2"/>
      <c r="G869" s="11">
        <f>SUMIF(B$2:B869,B869,D$2:D869)-SUMIF(B$2:B869,B869,E$2:E869)</f>
        <v>0</v>
      </c>
      <c r="H869" s="3"/>
    </row>
    <row r="870" spans="1:8" ht="15" hidden="1" customHeight="1" x14ac:dyDescent="0.25">
      <c r="A870" s="4">
        <v>42382</v>
      </c>
      <c r="B870" s="3" t="s">
        <v>51</v>
      </c>
      <c r="C870" s="2"/>
      <c r="D870" s="8">
        <v>0</v>
      </c>
      <c r="E870" s="8">
        <v>0</v>
      </c>
      <c r="F870" s="2"/>
      <c r="G870" s="11">
        <f>SUMIF(B$2:B870,B870,D$2:D870)-SUMIF(B$2:B870,B870,E$2:E870)</f>
        <v>0</v>
      </c>
      <c r="H870" s="3"/>
    </row>
    <row r="871" spans="1:8" ht="15" hidden="1" customHeight="1" x14ac:dyDescent="0.25">
      <c r="A871" s="4">
        <v>42382</v>
      </c>
      <c r="B871" s="3" t="s">
        <v>52</v>
      </c>
      <c r="C871" s="2" t="s">
        <v>289</v>
      </c>
      <c r="D871" s="8">
        <v>1000000</v>
      </c>
      <c r="E871" s="8">
        <v>2120000</v>
      </c>
      <c r="F871" s="2" t="s">
        <v>299</v>
      </c>
      <c r="G871" s="11">
        <f>SUMIF(B$2:B871,B871,D$2:D871)-SUMIF(B$2:B871,B871,E$2:E871)</f>
        <v>2920000</v>
      </c>
      <c r="H871" s="3"/>
    </row>
    <row r="872" spans="1:8" ht="15" hidden="1" customHeight="1" x14ac:dyDescent="0.25">
      <c r="A872" s="4">
        <v>42382</v>
      </c>
      <c r="B872" s="3" t="s">
        <v>53</v>
      </c>
      <c r="C872" s="2" t="s">
        <v>1105</v>
      </c>
      <c r="D872" s="8">
        <v>1237000</v>
      </c>
      <c r="E872" s="8">
        <v>2000000</v>
      </c>
      <c r="F872" s="2" t="s">
        <v>537</v>
      </c>
      <c r="G872" s="11">
        <f>SUMIF(B$2:B872,B872,D$2:D872)-SUMIF(B$2:B872,B872,E$2:E872)</f>
        <v>-2409500</v>
      </c>
      <c r="H872" s="3"/>
    </row>
    <row r="873" spans="1:8" ht="15" hidden="1" customHeight="1" x14ac:dyDescent="0.25">
      <c r="A873" s="4">
        <v>42382</v>
      </c>
      <c r="B873" s="3" t="s">
        <v>54</v>
      </c>
      <c r="C873" s="2"/>
      <c r="D873" s="8">
        <v>0</v>
      </c>
      <c r="E873" s="8">
        <v>0</v>
      </c>
      <c r="F873" s="2"/>
      <c r="G873" s="11">
        <f>SUMIF(B$2:B873,B873,D$2:D873)-SUMIF(B$2:B873,B873,E$2:E873)</f>
        <v>779500</v>
      </c>
      <c r="H873" s="3"/>
    </row>
    <row r="874" spans="1:8" ht="15" hidden="1" customHeight="1" x14ac:dyDescent="0.25">
      <c r="A874" s="4">
        <v>42382</v>
      </c>
      <c r="B874" s="3" t="s">
        <v>55</v>
      </c>
      <c r="C874" s="2" t="s">
        <v>1145</v>
      </c>
      <c r="D874" s="8">
        <v>3963000</v>
      </c>
      <c r="E874" s="8">
        <v>3700000</v>
      </c>
      <c r="F874" s="2" t="s">
        <v>651</v>
      </c>
      <c r="G874" s="11">
        <f>SUMIF(B$2:B874,B874,D$2:D874)-SUMIF(B$2:B874,B874,E$2:E874)</f>
        <v>-13310500</v>
      </c>
      <c r="H874" s="3"/>
    </row>
    <row r="875" spans="1:8" ht="15" hidden="1" customHeight="1" x14ac:dyDescent="0.25">
      <c r="A875" s="4">
        <v>42382</v>
      </c>
      <c r="B875" s="3" t="s">
        <v>56</v>
      </c>
      <c r="C875" s="2" t="s">
        <v>1175</v>
      </c>
      <c r="D875" s="8">
        <v>7259000</v>
      </c>
      <c r="E875" s="8">
        <v>11000000</v>
      </c>
      <c r="F875" s="2" t="s">
        <v>371</v>
      </c>
      <c r="G875" s="11">
        <f>SUMIF(B$2:B875,B875,D$2:D875)-SUMIF(B$2:B875,B875,E$2:E875)</f>
        <v>-1432000</v>
      </c>
      <c r="H875" s="3"/>
    </row>
    <row r="876" spans="1:8" ht="15" hidden="1" customHeight="1" x14ac:dyDescent="0.25">
      <c r="A876" s="4">
        <v>42382</v>
      </c>
      <c r="B876" s="3" t="s">
        <v>57</v>
      </c>
      <c r="C876" s="2" t="s">
        <v>1197</v>
      </c>
      <c r="D876" s="8">
        <v>232000</v>
      </c>
      <c r="E876" s="8">
        <v>5500000</v>
      </c>
      <c r="F876" s="2" t="s">
        <v>432</v>
      </c>
      <c r="G876" s="11">
        <f>SUMIF(B$2:B876,B876,D$2:D876)-SUMIF(B$2:B876,B876,E$2:E876)</f>
        <v>-2085000</v>
      </c>
      <c r="H876" s="3"/>
    </row>
    <row r="877" spans="1:8" ht="15" hidden="1" customHeight="1" x14ac:dyDescent="0.25">
      <c r="A877" s="4">
        <v>42382</v>
      </c>
      <c r="B877" s="3" t="s">
        <v>1251</v>
      </c>
      <c r="C877" s="2"/>
      <c r="D877" s="8">
        <v>0</v>
      </c>
      <c r="E877" s="8">
        <v>0</v>
      </c>
      <c r="F877" s="2"/>
      <c r="G877" s="11">
        <f>SUMIF(B$2:B877,B877,D$2:D877)-SUMIF(B$2:B877,B877,E$2:E877)</f>
        <v>0</v>
      </c>
      <c r="H877" s="3"/>
    </row>
    <row r="878" spans="1:8" ht="15" hidden="1" customHeight="1" x14ac:dyDescent="0.25">
      <c r="A878" s="4">
        <v>42382</v>
      </c>
      <c r="B878" s="3" t="s">
        <v>1233</v>
      </c>
      <c r="C878" s="2"/>
      <c r="D878" s="8">
        <v>0</v>
      </c>
      <c r="E878" s="8">
        <v>0</v>
      </c>
      <c r="F878" s="2"/>
      <c r="G878" s="11">
        <f>SUMIF(B$2:B878,B878,D$2:D878)-SUMIF(B$2:B878,B878,E$2:E878)</f>
        <v>-2000000</v>
      </c>
      <c r="H878" s="3"/>
    </row>
    <row r="879" spans="1:8" ht="15" hidden="1" customHeight="1" x14ac:dyDescent="0.25">
      <c r="A879" s="4">
        <v>42382</v>
      </c>
      <c r="B879" s="3" t="s">
        <v>1234</v>
      </c>
      <c r="C879" s="2"/>
      <c r="D879" s="8">
        <v>0</v>
      </c>
      <c r="E879" s="8">
        <v>0</v>
      </c>
      <c r="F879" s="2"/>
      <c r="G879" s="11">
        <f>SUMIF(B$2:B879,B879,D$2:D879)-SUMIF(B$2:B879,B879,E$2:E879)</f>
        <v>0</v>
      </c>
      <c r="H879" s="3"/>
    </row>
    <row r="880" spans="1:8" ht="15" hidden="1" customHeight="1" x14ac:dyDescent="0.25">
      <c r="A880" s="4">
        <v>42382</v>
      </c>
      <c r="B880" s="3" t="s">
        <v>1235</v>
      </c>
      <c r="C880" s="2"/>
      <c r="D880" s="8">
        <v>0</v>
      </c>
      <c r="E880" s="8">
        <v>0</v>
      </c>
      <c r="F880" s="2"/>
      <c r="G880" s="11">
        <f>SUMIF(B$2:B880,B880,D$2:D880)-SUMIF(B$2:B880,B880,E$2:E880)</f>
        <v>6674500</v>
      </c>
      <c r="H880" s="3"/>
    </row>
    <row r="881" spans="1:8" ht="15" hidden="1" customHeight="1" x14ac:dyDescent="0.25">
      <c r="A881" s="4">
        <v>42382</v>
      </c>
      <c r="B881" s="3" t="s">
        <v>1236</v>
      </c>
      <c r="C881" s="2"/>
      <c r="D881" s="8">
        <v>0</v>
      </c>
      <c r="E881" s="8">
        <v>0</v>
      </c>
      <c r="F881" s="2"/>
      <c r="G881" s="11">
        <f>SUMIF(B$2:B881,B881,D$2:D881)-SUMIF(B$2:B881,B881,E$2:E881)</f>
        <v>-462000</v>
      </c>
      <c r="H881" s="3"/>
    </row>
    <row r="882" spans="1:8" ht="15" hidden="1" customHeight="1" x14ac:dyDescent="0.25">
      <c r="A882" s="4">
        <v>42382</v>
      </c>
      <c r="B882" s="3" t="s">
        <v>58</v>
      </c>
      <c r="C882" s="2"/>
      <c r="D882" s="8">
        <v>0</v>
      </c>
      <c r="E882" s="8">
        <v>0</v>
      </c>
      <c r="F882" s="2"/>
      <c r="G882" s="11">
        <f>SUMIF(B$2:B882,B882,D$2:D882)-SUMIF(B$2:B882,B882,E$2:E882)</f>
        <v>-879000</v>
      </c>
      <c r="H882" s="3"/>
    </row>
    <row r="883" spans="1:8" ht="15" hidden="1" customHeight="1" x14ac:dyDescent="0.25">
      <c r="A883" s="4">
        <v>42382</v>
      </c>
      <c r="B883" s="3" t="s">
        <v>59</v>
      </c>
      <c r="C883" s="2" t="s">
        <v>1219</v>
      </c>
      <c r="D883" s="8">
        <v>1276000</v>
      </c>
      <c r="E883" s="8">
        <v>0</v>
      </c>
      <c r="F883" s="2"/>
      <c r="G883" s="11">
        <f>SUMIF(B$2:B883,B883,D$2:D883)-SUMIF(B$2:B883,B883,E$2:E883)</f>
        <v>955000</v>
      </c>
      <c r="H883" s="3"/>
    </row>
    <row r="884" spans="1:8" ht="15" hidden="1" customHeight="1" x14ac:dyDescent="0.25">
      <c r="A884" s="4">
        <v>42382</v>
      </c>
      <c r="B884" s="3" t="s">
        <v>60</v>
      </c>
      <c r="C884" s="2" t="s">
        <v>813</v>
      </c>
      <c r="D884" s="8">
        <v>657500</v>
      </c>
      <c r="E884" s="8">
        <v>885000</v>
      </c>
      <c r="F884" s="2" t="s">
        <v>834</v>
      </c>
      <c r="G884" s="11">
        <f>SUMIF(B$2:B884,B884,D$2:D884)-SUMIF(B$2:B884,B884,E$2:E884)</f>
        <v>657500</v>
      </c>
      <c r="H884" s="3"/>
    </row>
    <row r="885" spans="1:8" ht="15" hidden="1" customHeight="1" x14ac:dyDescent="0.25">
      <c r="A885" s="4">
        <v>42382</v>
      </c>
      <c r="B885" s="3" t="s">
        <v>61</v>
      </c>
      <c r="C885" s="2"/>
      <c r="D885" s="8">
        <v>160000</v>
      </c>
      <c r="E885" s="8">
        <v>0</v>
      </c>
      <c r="F885" s="2"/>
      <c r="G885" s="11">
        <f>SUMIF(B$2:B885,B885,D$2:D885)-SUMIF(B$2:B885,B885,E$2:E885)</f>
        <v>2080000</v>
      </c>
      <c r="H885" s="3"/>
    </row>
    <row r="886" spans="1:8" ht="15" hidden="1" customHeight="1" x14ac:dyDescent="0.25">
      <c r="A886" s="4">
        <v>42383</v>
      </c>
      <c r="B886" s="3" t="s">
        <v>0</v>
      </c>
      <c r="C886" s="2"/>
      <c r="D886" s="8">
        <v>0</v>
      </c>
      <c r="E886" s="8">
        <v>0</v>
      </c>
      <c r="F886" s="2"/>
      <c r="G886" s="11">
        <f>SUMIF(B$2:B886,B886,D$2:D886)-SUMIF(B$2:B886,B886,E$2:E886)</f>
        <v>-1829000</v>
      </c>
      <c r="H886" s="3"/>
    </row>
    <row r="887" spans="1:8" ht="15" hidden="1" customHeight="1" x14ac:dyDescent="0.25">
      <c r="A887" s="4">
        <v>42383</v>
      </c>
      <c r="B887" s="3" t="s">
        <v>1</v>
      </c>
      <c r="C887" s="2"/>
      <c r="D887" s="8">
        <v>0</v>
      </c>
      <c r="E887" s="8">
        <v>0</v>
      </c>
      <c r="F887" s="2"/>
      <c r="G887" s="11">
        <f>SUMIF(B$2:B887,B887,D$2:D887)-SUMIF(B$2:B887,B887,E$2:E887)</f>
        <v>-1165000</v>
      </c>
      <c r="H887" s="3"/>
    </row>
    <row r="888" spans="1:8" ht="15" hidden="1" customHeight="1" x14ac:dyDescent="0.25">
      <c r="A888" s="4">
        <v>42383</v>
      </c>
      <c r="B888" s="3" t="s">
        <v>2</v>
      </c>
      <c r="C888" s="2"/>
      <c r="D888" s="8">
        <v>77500</v>
      </c>
      <c r="E888" s="8">
        <v>0</v>
      </c>
      <c r="F888" s="2"/>
      <c r="G888" s="11">
        <f>SUMIF(B$2:B888,B888,D$2:D888)-SUMIF(B$2:B888,B888,E$2:E888)</f>
        <v>77500</v>
      </c>
      <c r="H888" s="3"/>
    </row>
    <row r="889" spans="1:8" ht="15" hidden="1" customHeight="1" x14ac:dyDescent="0.25">
      <c r="A889" s="4">
        <v>42383</v>
      </c>
      <c r="B889" s="3" t="s">
        <v>3</v>
      </c>
      <c r="C889" s="2" t="s">
        <v>85</v>
      </c>
      <c r="D889" s="8">
        <v>309000</v>
      </c>
      <c r="E889" s="8">
        <v>0</v>
      </c>
      <c r="F889" s="2"/>
      <c r="G889" s="11">
        <f>SUMIF(B$2:B889,B889,D$2:D889)-SUMIF(B$2:B889,B889,E$2:E889)</f>
        <v>432000</v>
      </c>
      <c r="H889" s="3"/>
    </row>
    <row r="890" spans="1:8" ht="15" customHeight="1" x14ac:dyDescent="0.25">
      <c r="A890" s="4">
        <v>42383</v>
      </c>
      <c r="B890" s="3" t="s">
        <v>4</v>
      </c>
      <c r="C890" s="2" t="s">
        <v>113</v>
      </c>
      <c r="D890" s="8">
        <v>7020000</v>
      </c>
      <c r="E890" s="8">
        <v>1640000</v>
      </c>
      <c r="F890" s="2" t="s">
        <v>110</v>
      </c>
      <c r="G890" s="11">
        <f>SUMIF(B$2:B890,B890,D$2:D890)-SUMIF(B$2:B890,B890,E$2:E890)</f>
        <v>5770000</v>
      </c>
      <c r="H890" s="3"/>
    </row>
    <row r="891" spans="1:8" ht="15" hidden="1" customHeight="1" x14ac:dyDescent="0.25">
      <c r="A891" s="4">
        <v>42383</v>
      </c>
      <c r="B891" s="3" t="s">
        <v>5</v>
      </c>
      <c r="C891" s="2" t="s">
        <v>146</v>
      </c>
      <c r="D891" s="8">
        <v>7000000</v>
      </c>
      <c r="E891" s="8">
        <v>8425000</v>
      </c>
      <c r="F891" s="2" t="s">
        <v>110</v>
      </c>
      <c r="G891" s="11">
        <f>SUMIF(B$2:B891,B891,D$2:D891)-SUMIF(B$2:B891,B891,E$2:E891)</f>
        <v>5130000</v>
      </c>
      <c r="H891" s="3"/>
    </row>
    <row r="892" spans="1:8" ht="15" hidden="1" customHeight="1" x14ac:dyDescent="0.25">
      <c r="A892" s="4">
        <v>42383</v>
      </c>
      <c r="B892" s="3" t="s">
        <v>6</v>
      </c>
      <c r="C892" s="2" t="s">
        <v>185</v>
      </c>
      <c r="D892" s="8">
        <v>5615000</v>
      </c>
      <c r="E892" s="8">
        <v>3840000</v>
      </c>
      <c r="F892" s="2" t="s">
        <v>110</v>
      </c>
      <c r="G892" s="11">
        <f>SUMIF(B$2:B892,B892,D$2:D892)-SUMIF(B$2:B892,B892,E$2:E892)</f>
        <v>3425000</v>
      </c>
      <c r="H892" s="3"/>
    </row>
    <row r="893" spans="1:8" ht="15" hidden="1" customHeight="1" x14ac:dyDescent="0.25">
      <c r="A893" s="4">
        <v>42383</v>
      </c>
      <c r="B893" s="3" t="s">
        <v>7</v>
      </c>
      <c r="C893" s="2" t="s">
        <v>220</v>
      </c>
      <c r="D893" s="8">
        <v>20505000</v>
      </c>
      <c r="E893" s="8">
        <v>19575000</v>
      </c>
      <c r="F893" s="2" t="s">
        <v>224</v>
      </c>
      <c r="G893" s="11">
        <f>SUMIF(B$2:B893,B893,D$2:D893)-SUMIF(B$2:B893,B893,E$2:E893)</f>
        <v>16124831</v>
      </c>
      <c r="H893" s="3"/>
    </row>
    <row r="894" spans="1:8" ht="15" hidden="1" customHeight="1" x14ac:dyDescent="0.25">
      <c r="A894" s="4">
        <v>42383</v>
      </c>
      <c r="B894" s="3" t="s">
        <v>8</v>
      </c>
      <c r="C894" s="2" t="s">
        <v>321</v>
      </c>
      <c r="D894" s="8">
        <v>2040000</v>
      </c>
      <c r="E894" s="8">
        <v>0</v>
      </c>
      <c r="F894" s="2"/>
      <c r="G894" s="11">
        <f>SUMIF(B$2:B894,B894,D$2:D894)-SUMIF(B$2:B894,B894,E$2:E894)</f>
        <v>3735000</v>
      </c>
      <c r="H894" s="3"/>
    </row>
    <row r="895" spans="1:8" ht="15" hidden="1" customHeight="1" x14ac:dyDescent="0.25">
      <c r="A895" s="4">
        <v>42383</v>
      </c>
      <c r="B895" s="3" t="s">
        <v>9</v>
      </c>
      <c r="C895" s="2" t="s">
        <v>338</v>
      </c>
      <c r="D895" s="8">
        <v>2840000</v>
      </c>
      <c r="E895" s="8">
        <v>1760000</v>
      </c>
      <c r="F895" s="2" t="s">
        <v>110</v>
      </c>
      <c r="G895" s="11">
        <f>SUMIF(B$2:B895,B895,D$2:D895)-SUMIF(B$2:B895,B895,E$2:E895)</f>
        <v>3810000</v>
      </c>
      <c r="H895" s="3"/>
    </row>
    <row r="896" spans="1:8" ht="15" hidden="1" customHeight="1" x14ac:dyDescent="0.25">
      <c r="A896" s="4">
        <v>42383</v>
      </c>
      <c r="B896" s="3" t="s">
        <v>10</v>
      </c>
      <c r="C896" s="2" t="s">
        <v>359</v>
      </c>
      <c r="D896" s="8">
        <v>280000</v>
      </c>
      <c r="E896" s="8">
        <v>0</v>
      </c>
      <c r="F896" s="2" t="s">
        <v>114</v>
      </c>
      <c r="G896" s="11">
        <f>SUMIF(B$2:B896,B896,D$2:D896)-SUMIF(B$2:B896,B896,E$2:E896)</f>
        <v>0</v>
      </c>
      <c r="H896" s="3"/>
    </row>
    <row r="897" spans="1:8" ht="15" hidden="1" customHeight="1" x14ac:dyDescent="0.25">
      <c r="A897" s="4">
        <v>42383</v>
      </c>
      <c r="B897" s="3" t="s">
        <v>11</v>
      </c>
      <c r="C897" s="2"/>
      <c r="D897" s="8">
        <v>0</v>
      </c>
      <c r="E897" s="8">
        <v>0</v>
      </c>
      <c r="F897" s="2"/>
      <c r="G897" s="11">
        <f>SUMIF(B$2:B897,B897,D$2:D897)-SUMIF(B$2:B897,B897,E$2:E897)</f>
        <v>1680000</v>
      </c>
      <c r="H897" s="3"/>
    </row>
    <row r="898" spans="1:8" ht="15" hidden="1" customHeight="1" x14ac:dyDescent="0.25">
      <c r="A898" s="4">
        <v>42383</v>
      </c>
      <c r="B898" s="3" t="s">
        <v>12</v>
      </c>
      <c r="C898" s="2" t="s">
        <v>398</v>
      </c>
      <c r="D898" s="8">
        <v>541000</v>
      </c>
      <c r="E898" s="8">
        <v>0</v>
      </c>
      <c r="F898" s="2"/>
      <c r="G898" s="11">
        <f>SUMIF(B$2:B898,B898,D$2:D898)-SUMIF(B$2:B898,B898,E$2:E898)</f>
        <v>1093500</v>
      </c>
      <c r="H898" s="3"/>
    </row>
    <row r="899" spans="1:8" ht="15" hidden="1" customHeight="1" x14ac:dyDescent="0.25">
      <c r="A899" s="4">
        <v>42383</v>
      </c>
      <c r="B899" s="3" t="s">
        <v>13</v>
      </c>
      <c r="C899" s="2" t="s">
        <v>426</v>
      </c>
      <c r="D899" s="8">
        <v>1623500</v>
      </c>
      <c r="E899" s="8">
        <v>0</v>
      </c>
      <c r="F899" s="2" t="s">
        <v>284</v>
      </c>
      <c r="G899" s="11">
        <f>SUMIF(B$2:B899,B899,D$2:D899)-SUMIF(B$2:B899,B899,E$2:E899)</f>
        <v>957000</v>
      </c>
      <c r="H899" s="3"/>
    </row>
    <row r="900" spans="1:8" ht="15" hidden="1" customHeight="1" x14ac:dyDescent="0.25">
      <c r="A900" s="4">
        <v>42383</v>
      </c>
      <c r="B900" s="3" t="s">
        <v>14</v>
      </c>
      <c r="C900" s="2" t="s">
        <v>444</v>
      </c>
      <c r="D900" s="8">
        <v>1773000</v>
      </c>
      <c r="E900" s="8">
        <v>0</v>
      </c>
      <c r="F900" s="2"/>
      <c r="G900" s="11">
        <f>SUMIF(B$2:B900,B900,D$2:D900)-SUMIF(B$2:B900,B900,E$2:E900)</f>
        <v>655000</v>
      </c>
      <c r="H900" s="3"/>
    </row>
    <row r="901" spans="1:8" ht="15" hidden="1" customHeight="1" x14ac:dyDescent="0.25">
      <c r="A901" s="4">
        <v>42383</v>
      </c>
      <c r="B901" s="3" t="s">
        <v>15</v>
      </c>
      <c r="C901" s="2"/>
      <c r="D901" s="8">
        <v>0</v>
      </c>
      <c r="E901" s="8">
        <v>0</v>
      </c>
      <c r="F901" s="2"/>
      <c r="G901" s="11">
        <f>SUMIF(B$2:B901,B901,D$2:D901)-SUMIF(B$2:B901,B901,E$2:E901)</f>
        <v>-8531000</v>
      </c>
      <c r="H901" s="3"/>
    </row>
    <row r="902" spans="1:8" ht="15" hidden="1" customHeight="1" x14ac:dyDescent="0.25">
      <c r="A902" s="4">
        <v>42383</v>
      </c>
      <c r="B902" s="3" t="s">
        <v>16</v>
      </c>
      <c r="C902" s="2"/>
      <c r="D902" s="8">
        <v>618500</v>
      </c>
      <c r="E902" s="8">
        <v>0</v>
      </c>
      <c r="F902" s="2"/>
      <c r="G902" s="11">
        <f>SUMIF(B$2:B902,B902,D$2:D902)-SUMIF(B$2:B902,B902,E$2:E902)</f>
        <v>911000</v>
      </c>
      <c r="H902" s="3"/>
    </row>
    <row r="903" spans="1:8" ht="15" hidden="1" customHeight="1" x14ac:dyDescent="0.25">
      <c r="A903" s="4">
        <v>42383</v>
      </c>
      <c r="B903" s="3" t="s">
        <v>17</v>
      </c>
      <c r="C903" s="2" t="s">
        <v>479</v>
      </c>
      <c r="D903" s="8">
        <v>2318500</v>
      </c>
      <c r="E903" s="8">
        <v>0</v>
      </c>
      <c r="F903" s="2" t="s">
        <v>477</v>
      </c>
      <c r="G903" s="11">
        <f>SUMIF(B$2:B903,B903,D$2:D903)-SUMIF(B$2:B903,B903,E$2:E903)</f>
        <v>1154500</v>
      </c>
      <c r="H903" s="3"/>
    </row>
    <row r="904" spans="1:8" ht="15" hidden="1" customHeight="1" x14ac:dyDescent="0.25">
      <c r="A904" s="4">
        <v>42383</v>
      </c>
      <c r="B904" s="3" t="s">
        <v>18</v>
      </c>
      <c r="C904" s="2" t="s">
        <v>498</v>
      </c>
      <c r="D904" s="8">
        <v>0</v>
      </c>
      <c r="E904" s="8">
        <v>0</v>
      </c>
      <c r="F904" s="2"/>
      <c r="G904" s="11">
        <f>SUMIF(B$2:B904,B904,D$2:D904)-SUMIF(B$2:B904,B904,E$2:E904)</f>
        <v>4729500</v>
      </c>
      <c r="H904" s="3"/>
    </row>
    <row r="905" spans="1:8" ht="15" hidden="1" customHeight="1" x14ac:dyDescent="0.25">
      <c r="A905" s="4">
        <v>42383</v>
      </c>
      <c r="B905" s="3" t="s">
        <v>19</v>
      </c>
      <c r="C905" s="2"/>
      <c r="D905" s="8">
        <v>0</v>
      </c>
      <c r="E905" s="8">
        <v>0</v>
      </c>
      <c r="F905" s="2"/>
      <c r="G905" s="11">
        <f>SUMIF(B$2:B905,B905,D$2:D905)-SUMIF(B$2:B905,B905,E$2:E905)</f>
        <v>0</v>
      </c>
      <c r="H905" s="3"/>
    </row>
    <row r="906" spans="1:8" ht="15" hidden="1" customHeight="1" x14ac:dyDescent="0.25">
      <c r="A906" s="4">
        <v>42383</v>
      </c>
      <c r="B906" s="3" t="s">
        <v>20</v>
      </c>
      <c r="C906" s="2" t="s">
        <v>542</v>
      </c>
      <c r="D906" s="8">
        <v>5841500</v>
      </c>
      <c r="E906" s="8">
        <v>3327000</v>
      </c>
      <c r="F906" s="2"/>
      <c r="G906" s="11">
        <f>SUMIF(B$2:B906,B906,D$2:D906)-SUMIF(B$2:B906,B906,E$2:E906)</f>
        <v>5839000</v>
      </c>
      <c r="H906" s="3"/>
    </row>
    <row r="907" spans="1:8" ht="15" hidden="1" customHeight="1" x14ac:dyDescent="0.25">
      <c r="A907" s="4">
        <v>42383</v>
      </c>
      <c r="B907" s="3" t="s">
        <v>21</v>
      </c>
      <c r="C907" s="2" t="s">
        <v>575</v>
      </c>
      <c r="D907" s="8">
        <v>1890500</v>
      </c>
      <c r="E907" s="8">
        <v>0</v>
      </c>
      <c r="F907" s="2"/>
      <c r="G907" s="11">
        <f>SUMIF(B$2:B907,B907,D$2:D907)-SUMIF(B$2:B907,B907,E$2:E907)</f>
        <v>2152500</v>
      </c>
      <c r="H907" s="3"/>
    </row>
    <row r="908" spans="1:8" ht="15" hidden="1" customHeight="1" x14ac:dyDescent="0.25">
      <c r="A908" s="4">
        <v>42383</v>
      </c>
      <c r="B908" s="3" t="s">
        <v>22</v>
      </c>
      <c r="C908" s="2"/>
      <c r="D908" s="8">
        <v>0</v>
      </c>
      <c r="E908" s="8">
        <v>0</v>
      </c>
      <c r="F908" s="2"/>
      <c r="G908" s="11">
        <f>SUMIF(B$2:B908,B908,D$2:D908)-SUMIF(B$2:B908,B908,E$2:E908)</f>
        <v>423000</v>
      </c>
      <c r="H908" s="3"/>
    </row>
    <row r="909" spans="1:8" ht="15" hidden="1" customHeight="1" x14ac:dyDescent="0.25">
      <c r="A909" s="4">
        <v>42383</v>
      </c>
      <c r="B909" s="3" t="s">
        <v>23</v>
      </c>
      <c r="C909" s="2" t="s">
        <v>606</v>
      </c>
      <c r="D909" s="8">
        <v>155000</v>
      </c>
      <c r="E909" s="8">
        <v>0</v>
      </c>
      <c r="F909" s="2" t="s">
        <v>604</v>
      </c>
      <c r="G909" s="11">
        <f>SUMIF(B$2:B909,B909,D$2:D909)-SUMIF(B$2:B909,B909,E$2:E909)</f>
        <v>-369500</v>
      </c>
      <c r="H909" s="3"/>
    </row>
    <row r="910" spans="1:8" ht="15" hidden="1" customHeight="1" x14ac:dyDescent="0.25">
      <c r="A910" s="4">
        <v>42383</v>
      </c>
      <c r="B910" s="3" t="s">
        <v>24</v>
      </c>
      <c r="C910" s="2"/>
      <c r="D910" s="8">
        <v>0</v>
      </c>
      <c r="E910" s="8">
        <v>0</v>
      </c>
      <c r="F910" s="2"/>
      <c r="G910" s="11">
        <f>SUMIF(B$2:B910,B910,D$2:D910)-SUMIF(B$2:B910,B910,E$2:E910)</f>
        <v>-137000</v>
      </c>
      <c r="H910" s="3"/>
    </row>
    <row r="911" spans="1:8" ht="15" hidden="1" customHeight="1" x14ac:dyDescent="0.25">
      <c r="A911" s="4">
        <v>42383</v>
      </c>
      <c r="B911" s="3" t="s">
        <v>25</v>
      </c>
      <c r="C911" s="2" t="s">
        <v>639</v>
      </c>
      <c r="D911" s="8">
        <v>1576000</v>
      </c>
      <c r="E911" s="8">
        <v>0</v>
      </c>
      <c r="F911" s="2" t="s">
        <v>589</v>
      </c>
      <c r="G911" s="11">
        <f>SUMIF(B$2:B911,B911,D$2:D911)-SUMIF(B$2:B911,B911,E$2:E911)</f>
        <v>961500</v>
      </c>
      <c r="H911" s="3"/>
    </row>
    <row r="912" spans="1:8" ht="15" hidden="1" customHeight="1" x14ac:dyDescent="0.25">
      <c r="A912" s="4">
        <v>42383</v>
      </c>
      <c r="B912" s="3" t="s">
        <v>26</v>
      </c>
      <c r="C912" s="2" t="s">
        <v>660</v>
      </c>
      <c r="D912" s="8">
        <v>232000</v>
      </c>
      <c r="E912" s="8">
        <v>0</v>
      </c>
      <c r="F912" s="2"/>
      <c r="G912" s="11">
        <f>SUMIF(B$2:B912,B912,D$2:D912)-SUMIF(B$2:B912,B912,E$2:E912)</f>
        <v>-285000</v>
      </c>
      <c r="H912" s="3"/>
    </row>
    <row r="913" spans="1:8" ht="15" hidden="1" customHeight="1" x14ac:dyDescent="0.25">
      <c r="A913" s="4">
        <v>42383</v>
      </c>
      <c r="B913" s="3" t="s">
        <v>27</v>
      </c>
      <c r="C913" s="2" t="s">
        <v>682</v>
      </c>
      <c r="D913" s="8">
        <v>261000</v>
      </c>
      <c r="E913" s="8">
        <v>0</v>
      </c>
      <c r="F913" s="2"/>
      <c r="G913" s="11">
        <f>SUMIF(B$2:B913,B913,D$2:D913)-SUMIF(B$2:B913,B913,E$2:E913)</f>
        <v>1043000</v>
      </c>
      <c r="H913" s="3"/>
    </row>
    <row r="914" spans="1:8" ht="15" hidden="1" customHeight="1" x14ac:dyDescent="0.25">
      <c r="A914" s="4">
        <v>42383</v>
      </c>
      <c r="B914" s="3" t="s">
        <v>28</v>
      </c>
      <c r="C914" s="2"/>
      <c r="D914" s="8">
        <v>0</v>
      </c>
      <c r="E914" s="8">
        <v>0</v>
      </c>
      <c r="F914" s="2"/>
      <c r="G914" s="11">
        <f>SUMIF(B$2:B914,B914,D$2:D914)-SUMIF(B$2:B914,B914,E$2:E914)</f>
        <v>-1635500</v>
      </c>
      <c r="H914" s="3"/>
    </row>
    <row r="915" spans="1:8" ht="15" hidden="1" customHeight="1" x14ac:dyDescent="0.25">
      <c r="A915" s="4">
        <v>42383</v>
      </c>
      <c r="B915" s="3" t="s">
        <v>29</v>
      </c>
      <c r="C915" s="2" t="s">
        <v>701</v>
      </c>
      <c r="D915" s="8">
        <v>4638500</v>
      </c>
      <c r="E915" s="8">
        <v>0</v>
      </c>
      <c r="F915" s="2" t="s">
        <v>722</v>
      </c>
      <c r="G915" s="11">
        <f>SUMIF(B$2:B915,B915,D$2:D915)-SUMIF(B$2:B915,B915,E$2:E915)</f>
        <v>2324000</v>
      </c>
      <c r="H915" s="3"/>
    </row>
    <row r="916" spans="1:8" ht="15" hidden="1" customHeight="1" x14ac:dyDescent="0.25">
      <c r="A916" s="4">
        <v>42383</v>
      </c>
      <c r="B916" s="3" t="s">
        <v>30</v>
      </c>
      <c r="C916" s="2"/>
      <c r="D916" s="8">
        <v>0</v>
      </c>
      <c r="E916" s="8">
        <v>0</v>
      </c>
      <c r="F916" s="2"/>
      <c r="G916" s="11">
        <f>SUMIF(B$2:B916,B916,D$2:D916)-SUMIF(B$2:B916,B916,E$2:E916)</f>
        <v>0</v>
      </c>
      <c r="H916" s="3"/>
    </row>
    <row r="917" spans="1:8" ht="15" hidden="1" customHeight="1" x14ac:dyDescent="0.25">
      <c r="A917" s="4">
        <v>42383</v>
      </c>
      <c r="B917" s="3" t="s">
        <v>31</v>
      </c>
      <c r="C917" s="2"/>
      <c r="D917" s="8">
        <v>0</v>
      </c>
      <c r="E917" s="8">
        <v>0</v>
      </c>
      <c r="F917" s="2"/>
      <c r="G917" s="11">
        <f>SUMIF(B$2:B917,B917,D$2:D917)-SUMIF(B$2:B917,B917,E$2:E917)</f>
        <v>-525500</v>
      </c>
      <c r="H917" s="3"/>
    </row>
    <row r="918" spans="1:8" ht="15" hidden="1" customHeight="1" x14ac:dyDescent="0.25">
      <c r="A918" s="4">
        <v>42383</v>
      </c>
      <c r="B918" s="3" t="s">
        <v>32</v>
      </c>
      <c r="C918" s="2"/>
      <c r="D918" s="8">
        <v>0</v>
      </c>
      <c r="E918" s="8">
        <v>0</v>
      </c>
      <c r="F918" s="2"/>
      <c r="G918" s="11">
        <f>SUMIF(B$2:B918,B918,D$2:D918)-SUMIF(B$2:B918,B918,E$2:E918)</f>
        <v>1507000</v>
      </c>
      <c r="H918" s="3"/>
    </row>
    <row r="919" spans="1:8" ht="15" hidden="1" customHeight="1" x14ac:dyDescent="0.25">
      <c r="A919" s="4">
        <v>42383</v>
      </c>
      <c r="B919" s="3" t="s">
        <v>33</v>
      </c>
      <c r="C919" s="2"/>
      <c r="D919" s="8">
        <v>0</v>
      </c>
      <c r="E919" s="8">
        <v>0</v>
      </c>
      <c r="F919" s="2"/>
      <c r="G919" s="11">
        <f>SUMIF(B$2:B919,B919,D$2:D919)-SUMIF(B$2:B919,B919,E$2:E919)</f>
        <v>1068500</v>
      </c>
      <c r="H919" s="3"/>
    </row>
    <row r="920" spans="1:8" ht="15" hidden="1" customHeight="1" x14ac:dyDescent="0.25">
      <c r="A920" s="4">
        <v>42383</v>
      </c>
      <c r="B920" s="3" t="s">
        <v>34</v>
      </c>
      <c r="C920" s="2" t="s">
        <v>762</v>
      </c>
      <c r="D920" s="8">
        <v>884500</v>
      </c>
      <c r="E920" s="8">
        <v>0</v>
      </c>
      <c r="F920" s="2"/>
      <c r="G920" s="11">
        <f>SUMIF(B$2:B920,B920,D$2:D920)-SUMIF(B$2:B920,B920,E$2:E920)</f>
        <v>2580000</v>
      </c>
      <c r="H920" s="3"/>
    </row>
    <row r="921" spans="1:8" ht="15" hidden="1" customHeight="1" x14ac:dyDescent="0.25">
      <c r="A921" s="4">
        <v>42383</v>
      </c>
      <c r="B921" s="3" t="s">
        <v>35</v>
      </c>
      <c r="C921" s="2" t="s">
        <v>789</v>
      </c>
      <c r="D921" s="8">
        <v>2821500</v>
      </c>
      <c r="E921" s="8">
        <v>6069000</v>
      </c>
      <c r="F921" s="2"/>
      <c r="G921" s="11">
        <f>SUMIF(B$2:B921,B921,D$2:D921)-SUMIF(B$2:B921,B921,E$2:E921)</f>
        <v>-9379000</v>
      </c>
      <c r="H921" s="3"/>
    </row>
    <row r="922" spans="1:8" ht="15" hidden="1" customHeight="1" x14ac:dyDescent="0.25">
      <c r="A922" s="4">
        <v>42383</v>
      </c>
      <c r="B922" s="3" t="s">
        <v>1230</v>
      </c>
      <c r="C922" s="2"/>
      <c r="D922" s="8">
        <v>850000</v>
      </c>
      <c r="E922" s="8">
        <v>900000</v>
      </c>
      <c r="F922" s="2" t="s">
        <v>439</v>
      </c>
      <c r="G922" s="11">
        <f>SUMIF(B$2:B922,B922,D$2:D922)-SUMIF(B$2:B922,B922,E$2:E922)</f>
        <v>424500</v>
      </c>
      <c r="H922" s="3"/>
    </row>
    <row r="923" spans="1:8" ht="15" hidden="1" customHeight="1" x14ac:dyDescent="0.25">
      <c r="A923" s="4">
        <v>42383</v>
      </c>
      <c r="B923" s="3" t="s">
        <v>36</v>
      </c>
      <c r="C923" s="2"/>
      <c r="D923" s="8">
        <v>579500</v>
      </c>
      <c r="E923" s="8">
        <v>0</v>
      </c>
      <c r="F923" s="2"/>
      <c r="G923" s="11">
        <f>SUMIF(B$2:B923,B923,D$2:D923)-SUMIF(B$2:B923,B923,E$2:E923)</f>
        <v>-542500</v>
      </c>
      <c r="H923" s="3"/>
    </row>
    <row r="924" spans="1:8" ht="15" hidden="1" customHeight="1" x14ac:dyDescent="0.25">
      <c r="A924" s="4">
        <v>42383</v>
      </c>
      <c r="B924" s="3" t="s">
        <v>37</v>
      </c>
      <c r="C924" s="2" t="s">
        <v>848</v>
      </c>
      <c r="D924" s="8">
        <v>270500</v>
      </c>
      <c r="E924" s="8">
        <v>0</v>
      </c>
      <c r="F924" s="2"/>
      <c r="G924" s="11">
        <f>SUMIF(B$2:B924,B924,D$2:D924)-SUMIF(B$2:B924,B924,E$2:E924)</f>
        <v>522000</v>
      </c>
      <c r="H924" s="3"/>
    </row>
    <row r="925" spans="1:8" ht="15" hidden="1" customHeight="1" x14ac:dyDescent="0.25">
      <c r="A925" s="4">
        <v>42383</v>
      </c>
      <c r="B925" s="3" t="s">
        <v>38</v>
      </c>
      <c r="C925" s="2"/>
      <c r="D925" s="8">
        <v>618500</v>
      </c>
      <c r="E925" s="8">
        <v>0</v>
      </c>
      <c r="F925" s="2"/>
      <c r="G925" s="11">
        <f>SUMIF(B$2:B925,B925,D$2:D925)-SUMIF(B$2:B925,B925,E$2:E925)</f>
        <v>1894000</v>
      </c>
      <c r="H925" s="3"/>
    </row>
    <row r="926" spans="1:8" ht="15" hidden="1" customHeight="1" x14ac:dyDescent="0.25">
      <c r="A926" s="4">
        <v>42383</v>
      </c>
      <c r="B926" s="3" t="s">
        <v>39</v>
      </c>
      <c r="C926" s="2" t="s">
        <v>889</v>
      </c>
      <c r="D926" s="8">
        <v>77500</v>
      </c>
      <c r="E926" s="8">
        <v>0</v>
      </c>
      <c r="F926" s="2"/>
      <c r="G926" s="11">
        <f>SUMIF(B$2:B926,B926,D$2:D926)-SUMIF(B$2:B926,B926,E$2:E926)</f>
        <v>-1136000</v>
      </c>
      <c r="H926" s="3"/>
    </row>
    <row r="927" spans="1:8" ht="15" hidden="1" customHeight="1" x14ac:dyDescent="0.25">
      <c r="A927" s="4">
        <v>42383</v>
      </c>
      <c r="B927" s="3" t="s">
        <v>40</v>
      </c>
      <c r="C927" s="2" t="s">
        <v>909</v>
      </c>
      <c r="D927" s="8">
        <v>618500</v>
      </c>
      <c r="E927" s="8">
        <v>1000000</v>
      </c>
      <c r="F927" s="2" t="s">
        <v>301</v>
      </c>
      <c r="G927" s="11">
        <f>SUMIF(B$2:B927,B927,D$2:D927)-SUMIF(B$2:B927,B927,E$2:E927)</f>
        <v>-2416500</v>
      </c>
      <c r="H927" s="3"/>
    </row>
    <row r="928" spans="1:8" ht="15" hidden="1" customHeight="1" x14ac:dyDescent="0.25">
      <c r="A928" s="4">
        <v>42383</v>
      </c>
      <c r="B928" s="3" t="s">
        <v>41</v>
      </c>
      <c r="C928" s="2" t="s">
        <v>932</v>
      </c>
      <c r="D928" s="8">
        <v>1310000</v>
      </c>
      <c r="E928" s="8">
        <v>0</v>
      </c>
      <c r="F928" s="2"/>
      <c r="G928" s="11">
        <f>SUMIF(B$2:B928,B928,D$2:D928)-SUMIF(B$2:B928,B928,E$2:E928)</f>
        <v>-2863500</v>
      </c>
      <c r="H928" s="3"/>
    </row>
    <row r="929" spans="1:8" ht="15" hidden="1" customHeight="1" x14ac:dyDescent="0.25">
      <c r="A929" s="4">
        <v>42383</v>
      </c>
      <c r="B929" s="3" t="s">
        <v>42</v>
      </c>
      <c r="C929" s="2"/>
      <c r="D929" s="8">
        <v>0</v>
      </c>
      <c r="E929" s="8">
        <v>0</v>
      </c>
      <c r="F929" s="2"/>
      <c r="G929" s="11">
        <f>SUMIF(B$2:B929,B929,D$2:D929)-SUMIF(B$2:B929,B929,E$2:E929)</f>
        <v>266000</v>
      </c>
      <c r="H929" s="3"/>
    </row>
    <row r="930" spans="1:8" ht="15" hidden="1" customHeight="1" x14ac:dyDescent="0.25">
      <c r="A930" s="4">
        <v>42383</v>
      </c>
      <c r="B930" s="3" t="s">
        <v>43</v>
      </c>
      <c r="C930" s="2"/>
      <c r="D930" s="8">
        <v>0</v>
      </c>
      <c r="E930" s="8">
        <v>0</v>
      </c>
      <c r="F930" s="2"/>
      <c r="G930" s="11">
        <f>SUMIF(B$2:B930,B930,D$2:D930)-SUMIF(B$2:B930,B930,E$2:E930)</f>
        <v>0</v>
      </c>
      <c r="H930" s="3"/>
    </row>
    <row r="931" spans="1:8" ht="15" hidden="1" customHeight="1" x14ac:dyDescent="0.25">
      <c r="A931" s="4">
        <v>42383</v>
      </c>
      <c r="B931" s="3" t="s">
        <v>44</v>
      </c>
      <c r="C931" s="2" t="s">
        <v>961</v>
      </c>
      <c r="D931" s="8">
        <v>2664500</v>
      </c>
      <c r="E931" s="8">
        <v>0</v>
      </c>
      <c r="F931" s="2"/>
      <c r="G931" s="11">
        <f>SUMIF(B$2:B931,B931,D$2:D931)-SUMIF(B$2:B931,B931,E$2:E931)</f>
        <v>-1198500</v>
      </c>
      <c r="H931" s="3"/>
    </row>
    <row r="932" spans="1:8" ht="15" hidden="1" customHeight="1" x14ac:dyDescent="0.25">
      <c r="A932" s="4">
        <v>42383</v>
      </c>
      <c r="B932" s="3" t="s">
        <v>45</v>
      </c>
      <c r="C932" s="2" t="s">
        <v>253</v>
      </c>
      <c r="D932" s="8">
        <v>240000</v>
      </c>
      <c r="E932" s="8">
        <v>960000</v>
      </c>
      <c r="F932" s="2" t="s">
        <v>260</v>
      </c>
      <c r="G932" s="11">
        <f>SUMIF(B$2:B932,B932,D$2:D932)-SUMIF(B$2:B932,B932,E$2:E932)</f>
        <v>480000</v>
      </c>
      <c r="H932" s="3"/>
    </row>
    <row r="933" spans="1:8" ht="15" hidden="1" customHeight="1" x14ac:dyDescent="0.25">
      <c r="A933" s="4">
        <v>42383</v>
      </c>
      <c r="B933" s="3" t="s">
        <v>46</v>
      </c>
      <c r="C933" s="2"/>
      <c r="D933" s="8">
        <v>0</v>
      </c>
      <c r="E933" s="8">
        <v>2000000</v>
      </c>
      <c r="F933" s="2" t="s">
        <v>988</v>
      </c>
      <c r="G933" s="11">
        <f>SUMIF(B$2:B933,B933,D$2:D933)-SUMIF(B$2:B933,B933,E$2:E933)</f>
        <v>-1223500</v>
      </c>
      <c r="H933" s="3"/>
    </row>
    <row r="934" spans="1:8" ht="15" hidden="1" customHeight="1" x14ac:dyDescent="0.25">
      <c r="A934" s="4">
        <v>42383</v>
      </c>
      <c r="B934" s="3" t="s">
        <v>47</v>
      </c>
      <c r="C934" s="2" t="s">
        <v>1010</v>
      </c>
      <c r="D934" s="8">
        <v>773000</v>
      </c>
      <c r="E934" s="8">
        <v>0</v>
      </c>
      <c r="F934" s="2"/>
      <c r="G934" s="11">
        <f>SUMIF(B$2:B934,B934,D$2:D934)-SUMIF(B$2:B934,B934,E$2:E934)</f>
        <v>117000</v>
      </c>
      <c r="H934" s="3"/>
    </row>
    <row r="935" spans="1:8" ht="15" hidden="1" customHeight="1" x14ac:dyDescent="0.25">
      <c r="A935" s="4">
        <v>42383</v>
      </c>
      <c r="B935" s="3" t="s">
        <v>48</v>
      </c>
      <c r="C935" s="2" t="s">
        <v>1042</v>
      </c>
      <c r="D935" s="8">
        <v>1769500</v>
      </c>
      <c r="E935" s="8">
        <v>0</v>
      </c>
      <c r="F935" s="2"/>
      <c r="G935" s="11">
        <f>SUMIF(B$2:B935,B935,D$2:D935)-SUMIF(B$2:B935,B935,E$2:E935)</f>
        <v>-1626500</v>
      </c>
      <c r="H935" s="3"/>
    </row>
    <row r="936" spans="1:8" ht="15" hidden="1" customHeight="1" x14ac:dyDescent="0.25">
      <c r="A936" s="4">
        <v>42383</v>
      </c>
      <c r="B936" s="3" t="s">
        <v>49</v>
      </c>
      <c r="C936" s="2" t="s">
        <v>1063</v>
      </c>
      <c r="D936" s="8">
        <v>338500</v>
      </c>
      <c r="E936" s="8">
        <v>0</v>
      </c>
      <c r="F936" s="2"/>
      <c r="G936" s="11">
        <f>SUMIF(B$2:B936,B936,D$2:D936)-SUMIF(B$2:B936,B936,E$2:E936)</f>
        <v>-1061500</v>
      </c>
      <c r="H936" s="3"/>
    </row>
    <row r="937" spans="1:8" ht="15" hidden="1" customHeight="1" x14ac:dyDescent="0.25">
      <c r="A937" s="4">
        <v>42383</v>
      </c>
      <c r="B937" s="3" t="s">
        <v>50</v>
      </c>
      <c r="C937" s="2"/>
      <c r="D937" s="8">
        <v>0</v>
      </c>
      <c r="E937" s="8">
        <v>0</v>
      </c>
      <c r="F937" s="2"/>
      <c r="G937" s="11">
        <f>SUMIF(B$2:B937,B937,D$2:D937)-SUMIF(B$2:B937,B937,E$2:E937)</f>
        <v>0</v>
      </c>
      <c r="H937" s="3"/>
    </row>
    <row r="938" spans="1:8" ht="15" hidden="1" customHeight="1" x14ac:dyDescent="0.25">
      <c r="A938" s="4">
        <v>42383</v>
      </c>
      <c r="B938" s="3" t="s">
        <v>51</v>
      </c>
      <c r="C938" s="2"/>
      <c r="D938" s="8">
        <v>0</v>
      </c>
      <c r="E938" s="8">
        <v>0</v>
      </c>
      <c r="F938" s="2"/>
      <c r="G938" s="11">
        <f>SUMIF(B$2:B938,B938,D$2:D938)-SUMIF(B$2:B938,B938,E$2:E938)</f>
        <v>0</v>
      </c>
      <c r="H938" s="3"/>
    </row>
    <row r="939" spans="1:8" ht="15" hidden="1" customHeight="1" x14ac:dyDescent="0.25">
      <c r="A939" s="4">
        <v>42383</v>
      </c>
      <c r="B939" s="3" t="s">
        <v>52</v>
      </c>
      <c r="C939" s="2" t="s">
        <v>290</v>
      </c>
      <c r="D939" s="8">
        <v>1800000</v>
      </c>
      <c r="E939" s="8">
        <v>3400000</v>
      </c>
      <c r="F939" s="2" t="s">
        <v>300</v>
      </c>
      <c r="G939" s="11">
        <f>SUMIF(B$2:B939,B939,D$2:D939)-SUMIF(B$2:B939,B939,E$2:E939)</f>
        <v>1320000</v>
      </c>
      <c r="H939" s="3"/>
    </row>
    <row r="940" spans="1:8" ht="15" hidden="1" customHeight="1" x14ac:dyDescent="0.25">
      <c r="A940" s="4">
        <v>42383</v>
      </c>
      <c r="B940" s="3" t="s">
        <v>53</v>
      </c>
      <c r="C940" s="2" t="s">
        <v>1106</v>
      </c>
      <c r="D940" s="8">
        <v>1073500</v>
      </c>
      <c r="E940" s="8">
        <v>2100000</v>
      </c>
      <c r="F940" s="2" t="s">
        <v>1098</v>
      </c>
      <c r="G940" s="11">
        <f>SUMIF(B$2:B940,B940,D$2:D940)-SUMIF(B$2:B940,B940,E$2:E940)</f>
        <v>-3436000</v>
      </c>
      <c r="H940" s="3"/>
    </row>
    <row r="941" spans="1:8" ht="15" hidden="1" customHeight="1" x14ac:dyDescent="0.25">
      <c r="A941" s="4">
        <v>42383</v>
      </c>
      <c r="B941" s="3" t="s">
        <v>54</v>
      </c>
      <c r="C941" s="2" t="s">
        <v>1126</v>
      </c>
      <c r="D941" s="8">
        <v>735000</v>
      </c>
      <c r="E941" s="8">
        <v>2520000</v>
      </c>
      <c r="F941" s="2" t="s">
        <v>1136</v>
      </c>
      <c r="G941" s="11">
        <f>SUMIF(B$2:B941,B941,D$2:D941)-SUMIF(B$2:B941,B941,E$2:E941)</f>
        <v>-1005500</v>
      </c>
      <c r="H941" s="3"/>
    </row>
    <row r="942" spans="1:8" ht="15" hidden="1" customHeight="1" x14ac:dyDescent="0.25">
      <c r="A942" s="4">
        <v>42383</v>
      </c>
      <c r="B942" s="3" t="s">
        <v>55</v>
      </c>
      <c r="C942" s="2" t="s">
        <v>1146</v>
      </c>
      <c r="D942" s="8">
        <v>2205000</v>
      </c>
      <c r="E942" s="8">
        <v>3960000</v>
      </c>
      <c r="F942" s="2" t="s">
        <v>587</v>
      </c>
      <c r="G942" s="11">
        <f>SUMIF(B$2:B942,B942,D$2:D942)-SUMIF(B$2:B942,B942,E$2:E942)</f>
        <v>-15065500</v>
      </c>
      <c r="H942" s="3"/>
    </row>
    <row r="943" spans="1:8" ht="15" hidden="1" customHeight="1" x14ac:dyDescent="0.25">
      <c r="A943" s="4">
        <v>42383</v>
      </c>
      <c r="B943" s="3" t="s">
        <v>56</v>
      </c>
      <c r="C943" s="2" t="s">
        <v>1176</v>
      </c>
      <c r="D943" s="8">
        <v>1198500</v>
      </c>
      <c r="E943" s="8">
        <v>7780000</v>
      </c>
      <c r="F943" s="2" t="s">
        <v>284</v>
      </c>
      <c r="G943" s="11">
        <f>SUMIF(B$2:B943,B943,D$2:D943)-SUMIF(B$2:B943,B943,E$2:E943)</f>
        <v>-8013500</v>
      </c>
      <c r="H943" s="3"/>
    </row>
    <row r="944" spans="1:8" ht="15" hidden="1" customHeight="1" x14ac:dyDescent="0.25">
      <c r="A944" s="4">
        <v>42383</v>
      </c>
      <c r="B944" s="3" t="s">
        <v>57</v>
      </c>
      <c r="C944" s="2"/>
      <c r="D944" s="8">
        <v>0</v>
      </c>
      <c r="E944" s="8">
        <v>0</v>
      </c>
      <c r="F944" s="2"/>
      <c r="G944" s="11">
        <f>SUMIF(B$2:B944,B944,D$2:D944)-SUMIF(B$2:B944,B944,E$2:E944)</f>
        <v>-2085000</v>
      </c>
      <c r="H944" s="3"/>
    </row>
    <row r="945" spans="1:8" ht="15" hidden="1" customHeight="1" x14ac:dyDescent="0.25">
      <c r="A945" s="4">
        <v>42383</v>
      </c>
      <c r="B945" s="3" t="s">
        <v>1251</v>
      </c>
      <c r="C945" s="2"/>
      <c r="D945" s="8">
        <v>52415000</v>
      </c>
      <c r="E945" s="8">
        <v>52415000</v>
      </c>
      <c r="F945" s="2" t="s">
        <v>1256</v>
      </c>
      <c r="G945" s="11">
        <f>SUMIF(B$2:B945,B945,D$2:D945)-SUMIF(B$2:B945,B945,E$2:E945)</f>
        <v>0</v>
      </c>
      <c r="H945" s="3"/>
    </row>
    <row r="946" spans="1:8" ht="15" hidden="1" customHeight="1" x14ac:dyDescent="0.25">
      <c r="A946" s="4">
        <v>42383</v>
      </c>
      <c r="B946" s="3" t="s">
        <v>1233</v>
      </c>
      <c r="C946" s="2"/>
      <c r="D946" s="8">
        <v>0</v>
      </c>
      <c r="E946" s="8">
        <v>0</v>
      </c>
      <c r="F946" s="2"/>
      <c r="G946" s="11">
        <f>SUMIF(B$2:B946,B946,D$2:D946)-SUMIF(B$2:B946,B946,E$2:E946)</f>
        <v>-2000000</v>
      </c>
      <c r="H946" s="3"/>
    </row>
    <row r="947" spans="1:8" ht="15" hidden="1" customHeight="1" x14ac:dyDescent="0.25">
      <c r="A947" s="4">
        <v>42383</v>
      </c>
      <c r="B947" s="3" t="s">
        <v>1234</v>
      </c>
      <c r="C947" s="2"/>
      <c r="D947" s="8">
        <v>0</v>
      </c>
      <c r="E947" s="8">
        <v>0</v>
      </c>
      <c r="F947" s="2"/>
      <c r="G947" s="11">
        <f>SUMIF(B$2:B947,B947,D$2:D947)-SUMIF(B$2:B947,B947,E$2:E947)</f>
        <v>0</v>
      </c>
      <c r="H947" s="3"/>
    </row>
    <row r="948" spans="1:8" ht="15" hidden="1" customHeight="1" x14ac:dyDescent="0.25">
      <c r="A948" s="4">
        <v>42383</v>
      </c>
      <c r="B948" s="3" t="s">
        <v>1235</v>
      </c>
      <c r="C948" s="2"/>
      <c r="D948" s="8">
        <v>0</v>
      </c>
      <c r="E948" s="8">
        <v>0</v>
      </c>
      <c r="F948" s="2"/>
      <c r="G948" s="11">
        <f>SUMIF(B$2:B948,B948,D$2:D948)-SUMIF(B$2:B948,B948,E$2:E948)</f>
        <v>6674500</v>
      </c>
      <c r="H948" s="3"/>
    </row>
    <row r="949" spans="1:8" ht="15" hidden="1" customHeight="1" x14ac:dyDescent="0.25">
      <c r="A949" s="4">
        <v>42383</v>
      </c>
      <c r="B949" s="3" t="s">
        <v>1236</v>
      </c>
      <c r="C949" s="2"/>
      <c r="D949" s="8">
        <v>0</v>
      </c>
      <c r="E949" s="8">
        <v>0</v>
      </c>
      <c r="F949" s="2"/>
      <c r="G949" s="11">
        <f>SUMIF(B$2:B949,B949,D$2:D949)-SUMIF(B$2:B949,B949,E$2:E949)</f>
        <v>-462000</v>
      </c>
      <c r="H949" s="3"/>
    </row>
    <row r="950" spans="1:8" ht="15" hidden="1" customHeight="1" x14ac:dyDescent="0.25">
      <c r="A950" s="4">
        <v>42383</v>
      </c>
      <c r="B950" s="3" t="s">
        <v>58</v>
      </c>
      <c r="C950" s="2" t="s">
        <v>1203</v>
      </c>
      <c r="D950" s="8">
        <v>531500</v>
      </c>
      <c r="E950" s="8">
        <v>0</v>
      </c>
      <c r="F950" s="2"/>
      <c r="G950" s="11">
        <f>SUMIF(B$2:B950,B950,D$2:D950)-SUMIF(B$2:B950,B950,E$2:E950)</f>
        <v>-347500</v>
      </c>
      <c r="H950" s="3"/>
    </row>
    <row r="951" spans="1:8" ht="15" hidden="1" customHeight="1" x14ac:dyDescent="0.25">
      <c r="A951" s="4">
        <v>42383</v>
      </c>
      <c r="B951" s="3" t="s">
        <v>59</v>
      </c>
      <c r="C951" s="2"/>
      <c r="D951" s="8">
        <v>0</v>
      </c>
      <c r="E951" s="8">
        <v>2241500</v>
      </c>
      <c r="F951" s="2" t="s">
        <v>1221</v>
      </c>
      <c r="G951" s="11">
        <f>SUMIF(B$2:B951,B951,D$2:D951)-SUMIF(B$2:B951,B951,E$2:E951)</f>
        <v>-1286500</v>
      </c>
      <c r="H951" s="3"/>
    </row>
    <row r="952" spans="1:8" ht="15" hidden="1" customHeight="1" x14ac:dyDescent="0.25">
      <c r="A952" s="4">
        <v>42383</v>
      </c>
      <c r="B952" s="3" t="s">
        <v>60</v>
      </c>
      <c r="C952" s="2" t="s">
        <v>814</v>
      </c>
      <c r="D952" s="8">
        <v>348000</v>
      </c>
      <c r="E952" s="8">
        <v>657500</v>
      </c>
      <c r="F952" s="2" t="s">
        <v>588</v>
      </c>
      <c r="G952" s="11">
        <f>SUMIF(B$2:B952,B952,D$2:D952)-SUMIF(B$2:B952,B952,E$2:E952)</f>
        <v>348000</v>
      </c>
      <c r="H952" s="3"/>
    </row>
    <row r="953" spans="1:8" ht="15" hidden="1" customHeight="1" x14ac:dyDescent="0.25">
      <c r="A953" s="4">
        <v>42383</v>
      </c>
      <c r="B953" s="3" t="s">
        <v>61</v>
      </c>
      <c r="C953" s="2" t="s">
        <v>560</v>
      </c>
      <c r="D953" s="8">
        <v>0</v>
      </c>
      <c r="E953" s="8">
        <v>160000</v>
      </c>
      <c r="F953" s="2"/>
      <c r="G953" s="11">
        <f>SUMIF(B$2:B953,B953,D$2:D953)-SUMIF(B$2:B953,B953,E$2:E953)</f>
        <v>1920000</v>
      </c>
      <c r="H953" s="3"/>
    </row>
    <row r="954" spans="1:8" ht="15" hidden="1" customHeight="1" x14ac:dyDescent="0.25">
      <c r="A954" s="4">
        <v>42384</v>
      </c>
      <c r="B954" s="3" t="s">
        <v>0</v>
      </c>
      <c r="C954" s="2"/>
      <c r="D954" s="8">
        <v>696000</v>
      </c>
      <c r="E954" s="8">
        <v>0</v>
      </c>
      <c r="F954" s="2"/>
      <c r="G954" s="11">
        <f>SUMIF(B$2:B954,B954,D$2:D954)-SUMIF(B$2:B954,B954,E$2:E954)</f>
        <v>-1133000</v>
      </c>
      <c r="H954" s="3"/>
    </row>
    <row r="955" spans="1:8" ht="15" hidden="1" customHeight="1" x14ac:dyDescent="0.25">
      <c r="A955" s="4">
        <v>42384</v>
      </c>
      <c r="B955" s="3" t="s">
        <v>1</v>
      </c>
      <c r="C955" s="2"/>
      <c r="D955" s="8">
        <v>0</v>
      </c>
      <c r="E955" s="8">
        <v>0</v>
      </c>
      <c r="F955" s="2"/>
      <c r="G955" s="11">
        <f>SUMIF(B$2:B955,B955,D$2:D955)-SUMIF(B$2:B955,B955,E$2:E955)</f>
        <v>-1165000</v>
      </c>
      <c r="H955" s="3"/>
    </row>
    <row r="956" spans="1:8" ht="15" hidden="1" customHeight="1" x14ac:dyDescent="0.25">
      <c r="A956" s="4">
        <v>42384</v>
      </c>
      <c r="B956" s="3" t="s">
        <v>2</v>
      </c>
      <c r="C956" s="2" t="s">
        <v>173</v>
      </c>
      <c r="D956" s="8">
        <v>0</v>
      </c>
      <c r="E956" s="8">
        <v>0</v>
      </c>
      <c r="F956" s="2"/>
      <c r="G956" s="11">
        <f>SUMIF(B$2:B956,B956,D$2:D956)-SUMIF(B$2:B956,B956,E$2:E956)</f>
        <v>77500</v>
      </c>
      <c r="H956" s="3"/>
    </row>
    <row r="957" spans="1:8" ht="15" hidden="1" customHeight="1" x14ac:dyDescent="0.25">
      <c r="A957" s="4">
        <v>42384</v>
      </c>
      <c r="B957" s="3" t="s">
        <v>3</v>
      </c>
      <c r="C957" s="2" t="s">
        <v>86</v>
      </c>
      <c r="D957" s="8">
        <v>2850000</v>
      </c>
      <c r="E957" s="8">
        <v>3373500</v>
      </c>
      <c r="F957" s="2"/>
      <c r="G957" s="11">
        <f>SUMIF(B$2:B957,B957,D$2:D957)-SUMIF(B$2:B957,B957,E$2:E957)</f>
        <v>-91500</v>
      </c>
      <c r="H957" s="3"/>
    </row>
    <row r="958" spans="1:8" ht="15" customHeight="1" x14ac:dyDescent="0.25">
      <c r="A958" s="4">
        <v>42384</v>
      </c>
      <c r="B958" s="3" t="s">
        <v>4</v>
      </c>
      <c r="C958" s="2" t="s">
        <v>115</v>
      </c>
      <c r="D958" s="8">
        <v>5655000</v>
      </c>
      <c r="E958" s="8">
        <v>2550000</v>
      </c>
      <c r="F958" s="2" t="s">
        <v>112</v>
      </c>
      <c r="G958" s="11">
        <f>SUMIF(B$2:B958,B958,D$2:D958)-SUMIF(B$2:B958,B958,E$2:E958)</f>
        <v>8875000</v>
      </c>
      <c r="H958" s="3"/>
    </row>
    <row r="959" spans="1:8" ht="15" hidden="1" customHeight="1" x14ac:dyDescent="0.25">
      <c r="A959" s="4">
        <v>42384</v>
      </c>
      <c r="B959" s="3" t="s">
        <v>5</v>
      </c>
      <c r="C959" s="2" t="s">
        <v>147</v>
      </c>
      <c r="D959" s="8">
        <v>8315000</v>
      </c>
      <c r="E959" s="8">
        <v>5360000</v>
      </c>
      <c r="F959" s="2" t="s">
        <v>144</v>
      </c>
      <c r="G959" s="11">
        <f>SUMIF(B$2:B959,B959,D$2:D959)-SUMIF(B$2:B959,B959,E$2:E959)</f>
        <v>8085000</v>
      </c>
      <c r="H959" s="3"/>
    </row>
    <row r="960" spans="1:8" ht="15" hidden="1" customHeight="1" x14ac:dyDescent="0.25">
      <c r="A960" s="4">
        <v>42384</v>
      </c>
      <c r="B960" s="3" t="s">
        <v>6</v>
      </c>
      <c r="C960" s="2" t="s">
        <v>186</v>
      </c>
      <c r="D960" s="8">
        <v>3600000</v>
      </c>
      <c r="E960" s="8">
        <v>3000000</v>
      </c>
      <c r="F960" s="2" t="s">
        <v>112</v>
      </c>
      <c r="G960" s="11">
        <f>SUMIF(B$2:B960,B960,D$2:D960)-SUMIF(B$2:B960,B960,E$2:E960)</f>
        <v>4025000</v>
      </c>
      <c r="H960" s="3"/>
    </row>
    <row r="961" spans="1:8" ht="15" hidden="1" customHeight="1" x14ac:dyDescent="0.25">
      <c r="A961" s="4">
        <v>42384</v>
      </c>
      <c r="B961" s="3" t="s">
        <v>7</v>
      </c>
      <c r="C961" s="2" t="s">
        <v>221</v>
      </c>
      <c r="D961" s="8">
        <v>5680000</v>
      </c>
      <c r="E961" s="8">
        <v>20120000</v>
      </c>
      <c r="F961" s="2" t="s">
        <v>112</v>
      </c>
      <c r="G961" s="11">
        <f>SUMIF(B$2:B961,B961,D$2:D961)-SUMIF(B$2:B961,B961,E$2:E961)</f>
        <v>1684831</v>
      </c>
      <c r="H961" s="3"/>
    </row>
    <row r="962" spans="1:8" ht="15" hidden="1" customHeight="1" x14ac:dyDescent="0.25">
      <c r="A962" s="4">
        <v>42384</v>
      </c>
      <c r="B962" s="3" t="s">
        <v>8</v>
      </c>
      <c r="C962" s="2" t="s">
        <v>322</v>
      </c>
      <c r="D962" s="8">
        <v>2255000</v>
      </c>
      <c r="E962" s="8">
        <v>1695000</v>
      </c>
      <c r="F962" s="2"/>
      <c r="G962" s="11">
        <f>SUMIF(B$2:B962,B962,D$2:D962)-SUMIF(B$2:B962,B962,E$2:E962)</f>
        <v>4295000</v>
      </c>
      <c r="H962" s="3"/>
    </row>
    <row r="963" spans="1:8" ht="15" hidden="1" customHeight="1" x14ac:dyDescent="0.25">
      <c r="A963" s="4">
        <v>42384</v>
      </c>
      <c r="B963" s="3" t="s">
        <v>9</v>
      </c>
      <c r="C963" s="2" t="s">
        <v>339</v>
      </c>
      <c r="D963" s="8">
        <v>6280000</v>
      </c>
      <c r="E963" s="8">
        <v>3640000</v>
      </c>
      <c r="F963" s="2" t="s">
        <v>112</v>
      </c>
      <c r="G963" s="11">
        <f>SUMIF(B$2:B963,B963,D$2:D963)-SUMIF(B$2:B963,B963,E$2:E963)</f>
        <v>6450000</v>
      </c>
      <c r="H963" s="3"/>
    </row>
    <row r="964" spans="1:8" ht="15" hidden="1" customHeight="1" x14ac:dyDescent="0.25">
      <c r="A964" s="4">
        <v>42384</v>
      </c>
      <c r="B964" s="3" t="s">
        <v>10</v>
      </c>
      <c r="C964" s="2" t="s">
        <v>360</v>
      </c>
      <c r="D964" s="8">
        <v>0</v>
      </c>
      <c r="E964" s="8">
        <v>280000</v>
      </c>
      <c r="F964" s="2"/>
      <c r="G964" s="11">
        <f>SUMIF(B$2:B964,B964,D$2:D964)-SUMIF(B$2:B964,B964,E$2:E964)</f>
        <v>-280000</v>
      </c>
      <c r="H964" s="3"/>
    </row>
    <row r="965" spans="1:8" ht="15" hidden="1" customHeight="1" x14ac:dyDescent="0.25">
      <c r="A965" s="4">
        <v>42384</v>
      </c>
      <c r="B965" s="3" t="s">
        <v>11</v>
      </c>
      <c r="C965" s="2"/>
      <c r="D965" s="8">
        <v>0</v>
      </c>
      <c r="E965" s="8">
        <v>0</v>
      </c>
      <c r="F965" s="2"/>
      <c r="G965" s="11">
        <f>SUMIF(B$2:B965,B965,D$2:D965)-SUMIF(B$2:B965,B965,E$2:E965)</f>
        <v>1680000</v>
      </c>
      <c r="H965" s="3"/>
    </row>
    <row r="966" spans="1:8" ht="15" hidden="1" customHeight="1" x14ac:dyDescent="0.25">
      <c r="A966" s="4">
        <v>42384</v>
      </c>
      <c r="B966" s="3" t="s">
        <v>12</v>
      </c>
      <c r="C966" s="2" t="s">
        <v>399</v>
      </c>
      <c r="D966" s="8">
        <v>696000</v>
      </c>
      <c r="E966" s="8">
        <v>0</v>
      </c>
      <c r="F966" s="2"/>
      <c r="G966" s="11">
        <f>SUMIF(B$2:B966,B966,D$2:D966)-SUMIF(B$2:B966,B966,E$2:E966)</f>
        <v>1789500</v>
      </c>
      <c r="H966" s="3"/>
    </row>
    <row r="967" spans="1:8" ht="15" hidden="1" customHeight="1" x14ac:dyDescent="0.25">
      <c r="A967" s="4">
        <v>42384</v>
      </c>
      <c r="B967" s="3" t="s">
        <v>13</v>
      </c>
      <c r="C967" s="2" t="s">
        <v>427</v>
      </c>
      <c r="D967" s="8">
        <v>232000</v>
      </c>
      <c r="E967" s="8">
        <v>2000000</v>
      </c>
      <c r="F967" s="2"/>
      <c r="G967" s="11">
        <f>SUMIF(B$2:B967,B967,D$2:D967)-SUMIF(B$2:B967,B967,E$2:E967)</f>
        <v>-811000</v>
      </c>
      <c r="H967" s="3"/>
    </row>
    <row r="968" spans="1:8" ht="15" hidden="1" customHeight="1" x14ac:dyDescent="0.25">
      <c r="A968" s="4">
        <v>42384</v>
      </c>
      <c r="B968" s="3" t="s">
        <v>14</v>
      </c>
      <c r="C968" s="2" t="s">
        <v>445</v>
      </c>
      <c r="D968" s="8">
        <v>686000</v>
      </c>
      <c r="E968" s="8">
        <v>2000000</v>
      </c>
      <c r="F968" s="2"/>
      <c r="G968" s="11">
        <f>SUMIF(B$2:B968,B968,D$2:D968)-SUMIF(B$2:B968,B968,E$2:E968)</f>
        <v>-659000</v>
      </c>
      <c r="H968" s="3"/>
    </row>
    <row r="969" spans="1:8" ht="15" hidden="1" customHeight="1" x14ac:dyDescent="0.25">
      <c r="A969" s="4">
        <v>42384</v>
      </c>
      <c r="B969" s="3" t="s">
        <v>15</v>
      </c>
      <c r="C969" s="2"/>
      <c r="D969" s="8">
        <v>0</v>
      </c>
      <c r="E969" s="8">
        <v>5000000</v>
      </c>
      <c r="F969" s="2"/>
      <c r="G969" s="11">
        <f>SUMIF(B$2:B969,B969,D$2:D969)-SUMIF(B$2:B969,B969,E$2:E969)</f>
        <v>-13531000</v>
      </c>
      <c r="H969" s="3"/>
    </row>
    <row r="970" spans="1:8" ht="15" hidden="1" customHeight="1" x14ac:dyDescent="0.25">
      <c r="A970" s="4">
        <v>42384</v>
      </c>
      <c r="B970" s="3" t="s">
        <v>16</v>
      </c>
      <c r="C970" s="2"/>
      <c r="D970" s="8">
        <v>0</v>
      </c>
      <c r="E970" s="8">
        <v>0</v>
      </c>
      <c r="F970" s="2"/>
      <c r="G970" s="11">
        <f>SUMIF(B$2:B970,B970,D$2:D970)-SUMIF(B$2:B970,B970,E$2:E970)</f>
        <v>911000</v>
      </c>
      <c r="H970" s="3"/>
    </row>
    <row r="971" spans="1:8" ht="15" hidden="1" customHeight="1" x14ac:dyDescent="0.25">
      <c r="A971" s="4">
        <v>42384</v>
      </c>
      <c r="B971" s="3" t="s">
        <v>17</v>
      </c>
      <c r="C971" s="2" t="s">
        <v>479</v>
      </c>
      <c r="D971" s="8">
        <v>2045000</v>
      </c>
      <c r="E971" s="8">
        <v>3600000</v>
      </c>
      <c r="F971" s="2"/>
      <c r="G971" s="11">
        <f>SUMIF(B$2:B971,B971,D$2:D971)-SUMIF(B$2:B971,B971,E$2:E971)</f>
        <v>-400500</v>
      </c>
      <c r="H971" s="3"/>
    </row>
    <row r="972" spans="1:8" ht="15" hidden="1" customHeight="1" x14ac:dyDescent="0.25">
      <c r="A972" s="4">
        <v>42384</v>
      </c>
      <c r="B972" s="3" t="s">
        <v>18</v>
      </c>
      <c r="C972" s="2"/>
      <c r="D972" s="8">
        <v>889000</v>
      </c>
      <c r="E972" s="8">
        <v>2770000</v>
      </c>
      <c r="F972" s="2"/>
      <c r="G972" s="11">
        <f>SUMIF(B$2:B972,B972,D$2:D972)-SUMIF(B$2:B972,B972,E$2:E972)</f>
        <v>2848500</v>
      </c>
      <c r="H972" s="3"/>
    </row>
    <row r="973" spans="1:8" ht="15" hidden="1" customHeight="1" x14ac:dyDescent="0.25">
      <c r="A973" s="4">
        <v>42384</v>
      </c>
      <c r="B973" s="3" t="s">
        <v>19</v>
      </c>
      <c r="C973" s="2"/>
      <c r="D973" s="8">
        <v>1575500</v>
      </c>
      <c r="E973" s="8">
        <v>0</v>
      </c>
      <c r="F973" s="2"/>
      <c r="G973" s="11">
        <f>SUMIF(B$2:B973,B973,D$2:D973)-SUMIF(B$2:B973,B973,E$2:E973)</f>
        <v>1575500</v>
      </c>
      <c r="H973" s="3"/>
    </row>
    <row r="974" spans="1:8" ht="15" hidden="1" customHeight="1" x14ac:dyDescent="0.25">
      <c r="A974" s="4">
        <v>42384</v>
      </c>
      <c r="B974" s="3" t="s">
        <v>20</v>
      </c>
      <c r="C974" s="2" t="s">
        <v>543</v>
      </c>
      <c r="D974" s="8">
        <v>5038500</v>
      </c>
      <c r="E974" s="8">
        <v>5840500</v>
      </c>
      <c r="F974" s="2"/>
      <c r="G974" s="11">
        <f>SUMIF(B$2:B974,B974,D$2:D974)-SUMIF(B$2:B974,B974,E$2:E974)</f>
        <v>5037000</v>
      </c>
      <c r="H974" s="3"/>
    </row>
    <row r="975" spans="1:8" ht="15" hidden="1" customHeight="1" x14ac:dyDescent="0.25">
      <c r="A975" s="4">
        <v>42384</v>
      </c>
      <c r="B975" s="3" t="s">
        <v>21</v>
      </c>
      <c r="C975" s="2" t="s">
        <v>576</v>
      </c>
      <c r="D975" s="8">
        <v>270500</v>
      </c>
      <c r="E975" s="8">
        <v>0</v>
      </c>
      <c r="F975" s="2"/>
      <c r="G975" s="11">
        <f>SUMIF(B$2:B975,B975,D$2:D975)-SUMIF(B$2:B975,B975,E$2:E975)</f>
        <v>2423000</v>
      </c>
      <c r="H975" s="3"/>
    </row>
    <row r="976" spans="1:8" ht="15" hidden="1" customHeight="1" x14ac:dyDescent="0.25">
      <c r="A976" s="4">
        <v>42384</v>
      </c>
      <c r="B976" s="3" t="s">
        <v>22</v>
      </c>
      <c r="C976" s="2"/>
      <c r="D976" s="8">
        <v>0</v>
      </c>
      <c r="E976" s="8">
        <v>0</v>
      </c>
      <c r="F976" s="2"/>
      <c r="G976" s="11">
        <f>SUMIF(B$2:B976,B976,D$2:D976)-SUMIF(B$2:B976,B976,E$2:E976)</f>
        <v>423000</v>
      </c>
      <c r="H976" s="3"/>
    </row>
    <row r="977" spans="1:8" ht="15" hidden="1" customHeight="1" x14ac:dyDescent="0.25">
      <c r="A977" s="4">
        <v>42384</v>
      </c>
      <c r="B977" s="3" t="s">
        <v>23</v>
      </c>
      <c r="C977" s="2" t="s">
        <v>607</v>
      </c>
      <c r="D977" s="8">
        <v>155000</v>
      </c>
      <c r="E977" s="8">
        <v>0</v>
      </c>
      <c r="F977" s="2"/>
      <c r="G977" s="11">
        <f>SUMIF(B$2:B977,B977,D$2:D977)-SUMIF(B$2:B977,B977,E$2:E977)</f>
        <v>-214500</v>
      </c>
      <c r="H977" s="3"/>
    </row>
    <row r="978" spans="1:8" ht="15" hidden="1" customHeight="1" x14ac:dyDescent="0.25">
      <c r="A978" s="4">
        <v>42384</v>
      </c>
      <c r="B978" s="3" t="s">
        <v>24</v>
      </c>
      <c r="C978" s="2"/>
      <c r="D978" s="8">
        <v>0</v>
      </c>
      <c r="E978" s="8">
        <v>0</v>
      </c>
      <c r="F978" s="2"/>
      <c r="G978" s="11">
        <f>SUMIF(B$2:B978,B978,D$2:D978)-SUMIF(B$2:B978,B978,E$2:E978)</f>
        <v>-137000</v>
      </c>
      <c r="H978" s="3"/>
    </row>
    <row r="979" spans="1:8" ht="15" hidden="1" customHeight="1" x14ac:dyDescent="0.25">
      <c r="A979" s="4">
        <v>42384</v>
      </c>
      <c r="B979" s="3" t="s">
        <v>25</v>
      </c>
      <c r="C979" s="2" t="s">
        <v>640</v>
      </c>
      <c r="D979" s="8">
        <v>885000</v>
      </c>
      <c r="E979" s="8">
        <v>0</v>
      </c>
      <c r="F979" s="2"/>
      <c r="G979" s="11">
        <f>SUMIF(B$2:B979,B979,D$2:D979)-SUMIF(B$2:B979,B979,E$2:E979)</f>
        <v>1846500</v>
      </c>
      <c r="H979" s="3"/>
    </row>
    <row r="980" spans="1:8" ht="15" hidden="1" customHeight="1" x14ac:dyDescent="0.25">
      <c r="A980" s="4">
        <v>42384</v>
      </c>
      <c r="B980" s="3" t="s">
        <v>26</v>
      </c>
      <c r="C980" s="2" t="s">
        <v>661</v>
      </c>
      <c r="D980" s="8">
        <v>0</v>
      </c>
      <c r="E980" s="8">
        <v>0</v>
      </c>
      <c r="F980" s="2"/>
      <c r="G980" s="11">
        <f>SUMIF(B$2:B980,B980,D$2:D980)-SUMIF(B$2:B980,B980,E$2:E980)</f>
        <v>-285000</v>
      </c>
      <c r="H980" s="3"/>
    </row>
    <row r="981" spans="1:8" ht="15" hidden="1" customHeight="1" x14ac:dyDescent="0.25">
      <c r="A981" s="4">
        <v>42384</v>
      </c>
      <c r="B981" s="3" t="s">
        <v>27</v>
      </c>
      <c r="C981" s="2" t="s">
        <v>683</v>
      </c>
      <c r="D981" s="8">
        <v>580000</v>
      </c>
      <c r="E981" s="8">
        <v>0</v>
      </c>
      <c r="F981" s="2"/>
      <c r="G981" s="11">
        <f>SUMIF(B$2:B981,B981,D$2:D981)-SUMIF(B$2:B981,B981,E$2:E981)</f>
        <v>1623000</v>
      </c>
      <c r="H981" s="3"/>
    </row>
    <row r="982" spans="1:8" ht="15" hidden="1" customHeight="1" x14ac:dyDescent="0.25">
      <c r="A982" s="4">
        <v>42384</v>
      </c>
      <c r="B982" s="3" t="s">
        <v>28</v>
      </c>
      <c r="C982" s="2"/>
      <c r="D982" s="8">
        <v>0</v>
      </c>
      <c r="E982" s="8">
        <v>0</v>
      </c>
      <c r="F982" s="2"/>
      <c r="G982" s="11">
        <f>SUMIF(B$2:B982,B982,D$2:D982)-SUMIF(B$2:B982,B982,E$2:E982)</f>
        <v>-1635500</v>
      </c>
      <c r="H982" s="3"/>
    </row>
    <row r="983" spans="1:8" ht="15" hidden="1" customHeight="1" x14ac:dyDescent="0.25">
      <c r="A983" s="4">
        <v>42384</v>
      </c>
      <c r="B983" s="3" t="s">
        <v>29</v>
      </c>
      <c r="C983" s="2" t="s">
        <v>702</v>
      </c>
      <c r="D983" s="8">
        <v>4358000</v>
      </c>
      <c r="E983" s="8">
        <v>7886000</v>
      </c>
      <c r="F983" s="2"/>
      <c r="G983" s="11">
        <f>SUMIF(B$2:B983,B983,D$2:D983)-SUMIF(B$2:B983,B983,E$2:E983)</f>
        <v>-1204000</v>
      </c>
      <c r="H983" s="3"/>
    </row>
    <row r="984" spans="1:8" ht="15" hidden="1" customHeight="1" x14ac:dyDescent="0.25">
      <c r="A984" s="4">
        <v>42384</v>
      </c>
      <c r="B984" s="3" t="s">
        <v>30</v>
      </c>
      <c r="C984" s="2"/>
      <c r="D984" s="8">
        <v>0</v>
      </c>
      <c r="E984" s="8">
        <v>0</v>
      </c>
      <c r="F984" s="2"/>
      <c r="G984" s="11">
        <f>SUMIF(B$2:B984,B984,D$2:D984)-SUMIF(B$2:B984,B984,E$2:E984)</f>
        <v>0</v>
      </c>
      <c r="H984" s="3"/>
    </row>
    <row r="985" spans="1:8" ht="15" hidden="1" customHeight="1" x14ac:dyDescent="0.25">
      <c r="A985" s="4">
        <v>42384</v>
      </c>
      <c r="B985" s="3" t="s">
        <v>31</v>
      </c>
      <c r="C985" s="2"/>
      <c r="D985" s="8">
        <v>0</v>
      </c>
      <c r="E985" s="8">
        <v>0</v>
      </c>
      <c r="F985" s="2"/>
      <c r="G985" s="11">
        <f>SUMIF(B$2:B985,B985,D$2:D985)-SUMIF(B$2:B985,B985,E$2:E985)</f>
        <v>-525500</v>
      </c>
      <c r="H985" s="3"/>
    </row>
    <row r="986" spans="1:8" ht="15" hidden="1" customHeight="1" x14ac:dyDescent="0.25">
      <c r="A986" s="4">
        <v>42384</v>
      </c>
      <c r="B986" s="3" t="s">
        <v>32</v>
      </c>
      <c r="C986" s="2"/>
      <c r="D986" s="8">
        <v>0</v>
      </c>
      <c r="E986" s="8">
        <v>0</v>
      </c>
      <c r="F986" s="2"/>
      <c r="G986" s="11">
        <f>SUMIF(B$2:B986,B986,D$2:D986)-SUMIF(B$2:B986,B986,E$2:E986)</f>
        <v>1507000</v>
      </c>
      <c r="H986" s="3"/>
    </row>
    <row r="987" spans="1:8" ht="15" hidden="1" customHeight="1" x14ac:dyDescent="0.25">
      <c r="A987" s="4">
        <v>42384</v>
      </c>
      <c r="B987" s="3" t="s">
        <v>33</v>
      </c>
      <c r="C987" s="2"/>
      <c r="D987" s="8">
        <v>0</v>
      </c>
      <c r="E987" s="8">
        <v>0</v>
      </c>
      <c r="F987" s="2"/>
      <c r="G987" s="11">
        <f>SUMIF(B$2:B987,B987,D$2:D987)-SUMIF(B$2:B987,B987,E$2:E987)</f>
        <v>1068500</v>
      </c>
      <c r="H987" s="3"/>
    </row>
    <row r="988" spans="1:8" ht="15" hidden="1" customHeight="1" x14ac:dyDescent="0.25">
      <c r="A988" s="4">
        <v>42384</v>
      </c>
      <c r="B988" s="3" t="s">
        <v>34</v>
      </c>
      <c r="C988" s="2" t="s">
        <v>763</v>
      </c>
      <c r="D988" s="8">
        <v>1507500</v>
      </c>
      <c r="E988" s="8">
        <v>4154500</v>
      </c>
      <c r="F988" s="2"/>
      <c r="G988" s="11">
        <f>SUMIF(B$2:B988,B988,D$2:D988)-SUMIF(B$2:B988,B988,E$2:E988)</f>
        <v>-67000</v>
      </c>
      <c r="H988" s="3"/>
    </row>
    <row r="989" spans="1:8" ht="15" hidden="1" customHeight="1" x14ac:dyDescent="0.25">
      <c r="A989" s="4">
        <v>42384</v>
      </c>
      <c r="B989" s="3" t="s">
        <v>35</v>
      </c>
      <c r="C989" s="2" t="s">
        <v>790</v>
      </c>
      <c r="D989" s="8">
        <v>2047500</v>
      </c>
      <c r="E989" s="8">
        <v>0</v>
      </c>
      <c r="F989" s="2" t="s">
        <v>795</v>
      </c>
      <c r="G989" s="11">
        <f>SUMIF(B$2:B989,B989,D$2:D989)-SUMIF(B$2:B989,B989,E$2:E989)</f>
        <v>-7331500</v>
      </c>
      <c r="H989" s="3"/>
    </row>
    <row r="990" spans="1:8" ht="15" hidden="1" customHeight="1" x14ac:dyDescent="0.25">
      <c r="A990" s="4">
        <v>42384</v>
      </c>
      <c r="B990" s="3" t="s">
        <v>1230</v>
      </c>
      <c r="C990" s="2"/>
      <c r="D990" s="8">
        <v>541000</v>
      </c>
      <c r="E990" s="8">
        <v>0</v>
      </c>
      <c r="F990" s="2"/>
      <c r="G990" s="11">
        <f>SUMIF(B$2:B990,B990,D$2:D990)-SUMIF(B$2:B990,B990,E$2:E990)</f>
        <v>965500</v>
      </c>
      <c r="H990" s="3"/>
    </row>
    <row r="991" spans="1:8" ht="15" hidden="1" customHeight="1" x14ac:dyDescent="0.25">
      <c r="A991" s="4">
        <v>42384</v>
      </c>
      <c r="B991" s="3" t="s">
        <v>36</v>
      </c>
      <c r="C991" s="2"/>
      <c r="D991" s="8">
        <v>309500</v>
      </c>
      <c r="E991" s="8">
        <v>0</v>
      </c>
      <c r="F991" s="2"/>
      <c r="G991" s="11">
        <f>SUMIF(B$2:B991,B991,D$2:D991)-SUMIF(B$2:B991,B991,E$2:E991)</f>
        <v>-233000</v>
      </c>
      <c r="H991" s="3"/>
    </row>
    <row r="992" spans="1:8" ht="15" hidden="1" customHeight="1" x14ac:dyDescent="0.25">
      <c r="A992" s="4">
        <v>42384</v>
      </c>
      <c r="B992" s="3" t="s">
        <v>37</v>
      </c>
      <c r="C992" s="2" t="s">
        <v>849</v>
      </c>
      <c r="D992" s="8">
        <v>580000</v>
      </c>
      <c r="E992" s="8">
        <v>1257000</v>
      </c>
      <c r="F992" s="2" t="s">
        <v>859</v>
      </c>
      <c r="G992" s="11">
        <f>SUMIF(B$2:B992,B992,D$2:D992)-SUMIF(B$2:B992,B992,E$2:E992)</f>
        <v>-155000</v>
      </c>
      <c r="H992" s="3"/>
    </row>
    <row r="993" spans="1:8" ht="15" hidden="1" customHeight="1" x14ac:dyDescent="0.25">
      <c r="A993" s="4">
        <v>42384</v>
      </c>
      <c r="B993" s="3" t="s">
        <v>38</v>
      </c>
      <c r="C993" s="2"/>
      <c r="D993" s="8">
        <v>232000</v>
      </c>
      <c r="E993" s="8">
        <v>0</v>
      </c>
      <c r="F993" s="2"/>
      <c r="G993" s="11">
        <f>SUMIF(B$2:B993,B993,D$2:D993)-SUMIF(B$2:B993,B993,E$2:E993)</f>
        <v>2126000</v>
      </c>
      <c r="H993" s="3"/>
    </row>
    <row r="994" spans="1:8" ht="15" hidden="1" customHeight="1" x14ac:dyDescent="0.25">
      <c r="A994" s="4">
        <v>42384</v>
      </c>
      <c r="B994" s="3" t="s">
        <v>39</v>
      </c>
      <c r="C994" s="2" t="s">
        <v>890</v>
      </c>
      <c r="D994" s="8">
        <v>1584500</v>
      </c>
      <c r="E994" s="8">
        <v>0</v>
      </c>
      <c r="F994" s="2"/>
      <c r="G994" s="11">
        <f>SUMIF(B$2:B994,B994,D$2:D994)-SUMIF(B$2:B994,B994,E$2:E994)</f>
        <v>448500</v>
      </c>
      <c r="H994" s="3"/>
    </row>
    <row r="995" spans="1:8" ht="15" hidden="1" customHeight="1" x14ac:dyDescent="0.25">
      <c r="A995" s="4">
        <v>42384</v>
      </c>
      <c r="B995" s="3" t="s">
        <v>40</v>
      </c>
      <c r="C995" s="2" t="s">
        <v>910</v>
      </c>
      <c r="D995" s="8">
        <v>657000</v>
      </c>
      <c r="E995" s="8">
        <v>1000000</v>
      </c>
      <c r="F995" s="2" t="s">
        <v>537</v>
      </c>
      <c r="G995" s="11">
        <f>SUMIF(B$2:B995,B995,D$2:D995)-SUMIF(B$2:B995,B995,E$2:E995)</f>
        <v>-2759500</v>
      </c>
      <c r="H995" s="3"/>
    </row>
    <row r="996" spans="1:8" ht="15" hidden="1" customHeight="1" x14ac:dyDescent="0.25">
      <c r="A996" s="4">
        <v>42384</v>
      </c>
      <c r="B996" s="3" t="s">
        <v>41</v>
      </c>
      <c r="C996" s="2" t="s">
        <v>933</v>
      </c>
      <c r="D996" s="8">
        <v>541000</v>
      </c>
      <c r="E996" s="8">
        <v>2290500</v>
      </c>
      <c r="F996" s="2" t="s">
        <v>284</v>
      </c>
      <c r="G996" s="11">
        <f>SUMIF(B$2:B996,B996,D$2:D996)-SUMIF(B$2:B996,B996,E$2:E996)</f>
        <v>-4613000</v>
      </c>
      <c r="H996" s="3"/>
    </row>
    <row r="997" spans="1:8" ht="15" hidden="1" customHeight="1" x14ac:dyDescent="0.25">
      <c r="A997" s="4">
        <v>42384</v>
      </c>
      <c r="B997" s="3" t="s">
        <v>42</v>
      </c>
      <c r="C997" s="2"/>
      <c r="D997" s="8">
        <v>0</v>
      </c>
      <c r="E997" s="8">
        <v>0</v>
      </c>
      <c r="F997" s="2"/>
      <c r="G997" s="11">
        <f>SUMIF(B$2:B997,B997,D$2:D997)-SUMIF(B$2:B997,B997,E$2:E997)</f>
        <v>266000</v>
      </c>
      <c r="H997" s="3"/>
    </row>
    <row r="998" spans="1:8" ht="15" hidden="1" customHeight="1" x14ac:dyDescent="0.25">
      <c r="A998" s="4">
        <v>42384</v>
      </c>
      <c r="B998" s="3" t="s">
        <v>43</v>
      </c>
      <c r="C998" s="2"/>
      <c r="D998" s="8">
        <v>0</v>
      </c>
      <c r="E998" s="8">
        <v>0</v>
      </c>
      <c r="F998" s="2"/>
      <c r="G998" s="11">
        <f>SUMIF(B$2:B998,B998,D$2:D998)-SUMIF(B$2:B998,B998,E$2:E998)</f>
        <v>0</v>
      </c>
      <c r="H998" s="3"/>
    </row>
    <row r="999" spans="1:8" ht="15" hidden="1" customHeight="1" x14ac:dyDescent="0.25">
      <c r="A999" s="4">
        <v>42384</v>
      </c>
      <c r="B999" s="3" t="s">
        <v>44</v>
      </c>
      <c r="C999" s="2" t="s">
        <v>962</v>
      </c>
      <c r="D999" s="8">
        <v>4191000</v>
      </c>
      <c r="E999" s="8">
        <v>5500000</v>
      </c>
      <c r="F999" s="2" t="s">
        <v>461</v>
      </c>
      <c r="G999" s="11">
        <f>SUMIF(B$2:B999,B999,D$2:D999)-SUMIF(B$2:B999,B999,E$2:E999)</f>
        <v>-2507500</v>
      </c>
      <c r="H999" s="3"/>
    </row>
    <row r="1000" spans="1:8" ht="15" hidden="1" customHeight="1" x14ac:dyDescent="0.25">
      <c r="A1000" s="4">
        <v>42384</v>
      </c>
      <c r="B1000" s="3" t="s">
        <v>45</v>
      </c>
      <c r="C1000" s="2" t="s">
        <v>254</v>
      </c>
      <c r="D1000" s="8">
        <v>0</v>
      </c>
      <c r="E1000" s="8">
        <v>400000</v>
      </c>
      <c r="F1000" s="2" t="s">
        <v>261</v>
      </c>
      <c r="G1000" s="11">
        <f>SUMIF(B$2:B1000,B1000,D$2:D1000)-SUMIF(B$2:B1000,B1000,E$2:E1000)</f>
        <v>80000</v>
      </c>
      <c r="H1000" s="3"/>
    </row>
    <row r="1001" spans="1:8" ht="15" hidden="1" customHeight="1" x14ac:dyDescent="0.25">
      <c r="A1001" s="4">
        <v>42384</v>
      </c>
      <c r="B1001" s="3" t="s">
        <v>46</v>
      </c>
      <c r="C1001" s="2"/>
      <c r="D1001" s="8">
        <v>532000</v>
      </c>
      <c r="E1001" s="8">
        <v>0</v>
      </c>
      <c r="F1001" s="2"/>
      <c r="G1001" s="11">
        <f>SUMIF(B$2:B1001,B1001,D$2:D1001)-SUMIF(B$2:B1001,B1001,E$2:E1001)</f>
        <v>-691500</v>
      </c>
      <c r="H1001" s="3"/>
    </row>
    <row r="1002" spans="1:8" ht="15" hidden="1" customHeight="1" x14ac:dyDescent="0.25">
      <c r="A1002" s="4">
        <v>42384</v>
      </c>
      <c r="B1002" s="3" t="s">
        <v>47</v>
      </c>
      <c r="C1002" s="2"/>
      <c r="D1002" s="8">
        <v>0</v>
      </c>
      <c r="E1002" s="8">
        <v>0</v>
      </c>
      <c r="F1002" s="2"/>
      <c r="G1002" s="11">
        <f>SUMIF(B$2:B1002,B1002,D$2:D1002)-SUMIF(B$2:B1002,B1002,E$2:E1002)</f>
        <v>117000</v>
      </c>
      <c r="H1002" s="3"/>
    </row>
    <row r="1003" spans="1:8" ht="15" hidden="1" customHeight="1" x14ac:dyDescent="0.25">
      <c r="A1003" s="4">
        <v>42384</v>
      </c>
      <c r="B1003" s="3" t="s">
        <v>48</v>
      </c>
      <c r="C1003" s="2" t="s">
        <v>1043</v>
      </c>
      <c r="D1003" s="8">
        <v>657000</v>
      </c>
      <c r="E1003" s="8">
        <v>1813000</v>
      </c>
      <c r="F1003" s="2" t="s">
        <v>304</v>
      </c>
      <c r="G1003" s="11">
        <f>SUMIF(B$2:B1003,B1003,D$2:D1003)-SUMIF(B$2:B1003,B1003,E$2:E1003)</f>
        <v>-2782500</v>
      </c>
      <c r="H1003" s="3"/>
    </row>
    <row r="1004" spans="1:8" ht="15" hidden="1" customHeight="1" x14ac:dyDescent="0.25">
      <c r="A1004" s="4">
        <v>42384</v>
      </c>
      <c r="B1004" s="3" t="s">
        <v>49</v>
      </c>
      <c r="C1004" s="2"/>
      <c r="D1004" s="8">
        <v>0</v>
      </c>
      <c r="E1004" s="8">
        <v>0</v>
      </c>
      <c r="F1004" s="2"/>
      <c r="G1004" s="11">
        <f>SUMIF(B$2:B1004,B1004,D$2:D1004)-SUMIF(B$2:B1004,B1004,E$2:E1004)</f>
        <v>-1061500</v>
      </c>
      <c r="H1004" s="3"/>
    </row>
    <row r="1005" spans="1:8" ht="15" hidden="1" customHeight="1" x14ac:dyDescent="0.25">
      <c r="A1005" s="4">
        <v>42384</v>
      </c>
      <c r="B1005" s="3" t="s">
        <v>50</v>
      </c>
      <c r="C1005" s="2"/>
      <c r="D1005" s="8">
        <v>0</v>
      </c>
      <c r="E1005" s="8">
        <v>0</v>
      </c>
      <c r="F1005" s="2"/>
      <c r="G1005" s="11">
        <f>SUMIF(B$2:B1005,B1005,D$2:D1005)-SUMIF(B$2:B1005,B1005,E$2:E1005)</f>
        <v>0</v>
      </c>
      <c r="H1005" s="3"/>
    </row>
    <row r="1006" spans="1:8" ht="15" hidden="1" customHeight="1" x14ac:dyDescent="0.25">
      <c r="A1006" s="4">
        <v>42384</v>
      </c>
      <c r="B1006" s="3" t="s">
        <v>51</v>
      </c>
      <c r="C1006" s="2"/>
      <c r="D1006" s="8">
        <v>0</v>
      </c>
      <c r="E1006" s="8">
        <v>0</v>
      </c>
      <c r="F1006" s="2"/>
      <c r="G1006" s="11">
        <f>SUMIF(B$2:B1006,B1006,D$2:D1006)-SUMIF(B$2:B1006,B1006,E$2:E1006)</f>
        <v>0</v>
      </c>
      <c r="H1006" s="3"/>
    </row>
    <row r="1007" spans="1:8" ht="15" hidden="1" customHeight="1" x14ac:dyDescent="0.25">
      <c r="A1007" s="4">
        <v>42384</v>
      </c>
      <c r="B1007" s="3" t="s">
        <v>52</v>
      </c>
      <c r="C1007" s="2" t="s">
        <v>291</v>
      </c>
      <c r="D1007" s="8">
        <v>0</v>
      </c>
      <c r="E1007" s="8">
        <v>1000000</v>
      </c>
      <c r="F1007" s="2" t="s">
        <v>301</v>
      </c>
      <c r="G1007" s="11">
        <f>SUMIF(B$2:B1007,B1007,D$2:D1007)-SUMIF(B$2:B1007,B1007,E$2:E1007)</f>
        <v>320000</v>
      </c>
      <c r="H1007" s="3"/>
    </row>
    <row r="1008" spans="1:8" ht="15" hidden="1" customHeight="1" x14ac:dyDescent="0.25">
      <c r="A1008" s="4">
        <v>42384</v>
      </c>
      <c r="B1008" s="3" t="s">
        <v>53</v>
      </c>
      <c r="C1008" s="2" t="s">
        <v>1107</v>
      </c>
      <c r="D1008" s="8">
        <v>730000</v>
      </c>
      <c r="E1008" s="8">
        <v>0</v>
      </c>
      <c r="F1008" s="2"/>
      <c r="G1008" s="11">
        <f>SUMIF(B$2:B1008,B1008,D$2:D1008)-SUMIF(B$2:B1008,B1008,E$2:E1008)</f>
        <v>-2706000</v>
      </c>
      <c r="H1008" s="3"/>
    </row>
    <row r="1009" spans="1:8" ht="15" hidden="1" customHeight="1" x14ac:dyDescent="0.25">
      <c r="A1009" s="4">
        <v>42384</v>
      </c>
      <c r="B1009" s="3" t="s">
        <v>54</v>
      </c>
      <c r="C1009" s="2" t="s">
        <v>1127</v>
      </c>
      <c r="D1009" s="8">
        <v>2010000</v>
      </c>
      <c r="E1009" s="8">
        <v>0</v>
      </c>
      <c r="F1009" s="2"/>
      <c r="G1009" s="11">
        <f>SUMIF(B$2:B1009,B1009,D$2:D1009)-SUMIF(B$2:B1009,B1009,E$2:E1009)</f>
        <v>1004500</v>
      </c>
      <c r="H1009" s="3"/>
    </row>
    <row r="1010" spans="1:8" ht="15" hidden="1" customHeight="1" x14ac:dyDescent="0.25">
      <c r="A1010" s="4">
        <v>42384</v>
      </c>
      <c r="B1010" s="3" t="s">
        <v>55</v>
      </c>
      <c r="C1010" s="2" t="s">
        <v>1147</v>
      </c>
      <c r="D1010" s="8">
        <v>5093000</v>
      </c>
      <c r="E1010" s="8">
        <v>2200000</v>
      </c>
      <c r="F1010" s="2" t="s">
        <v>651</v>
      </c>
      <c r="G1010" s="11">
        <f>SUMIF(B$2:B1010,B1010,D$2:D1010)-SUMIF(B$2:B1010,B1010,E$2:E1010)</f>
        <v>-12172500</v>
      </c>
      <c r="H1010" s="3"/>
    </row>
    <row r="1011" spans="1:8" ht="15" hidden="1" customHeight="1" x14ac:dyDescent="0.25">
      <c r="A1011" s="4">
        <v>42384</v>
      </c>
      <c r="B1011" s="3" t="s">
        <v>56</v>
      </c>
      <c r="C1011" s="2" t="s">
        <v>1177</v>
      </c>
      <c r="D1011" s="8">
        <v>2842500</v>
      </c>
      <c r="E1011" s="8">
        <v>1122000</v>
      </c>
      <c r="F1011" s="2" t="s">
        <v>1161</v>
      </c>
      <c r="G1011" s="11">
        <f>SUMIF(B$2:B1011,B1011,D$2:D1011)-SUMIF(B$2:B1011,B1011,E$2:E1011)</f>
        <v>-6293000</v>
      </c>
      <c r="H1011" s="3"/>
    </row>
    <row r="1012" spans="1:8" ht="15" hidden="1" customHeight="1" x14ac:dyDescent="0.25">
      <c r="A1012" s="4">
        <v>42384</v>
      </c>
      <c r="B1012" s="3" t="s">
        <v>57</v>
      </c>
      <c r="C1012" s="2" t="s">
        <v>1192</v>
      </c>
      <c r="D1012" s="8">
        <v>541000</v>
      </c>
      <c r="E1012" s="8">
        <v>0</v>
      </c>
      <c r="F1012" s="2"/>
      <c r="G1012" s="11">
        <f>SUMIF(B$2:B1012,B1012,D$2:D1012)-SUMIF(B$2:B1012,B1012,E$2:E1012)</f>
        <v>-1544000</v>
      </c>
      <c r="H1012" s="3"/>
    </row>
    <row r="1013" spans="1:8" ht="16.5" hidden="1" customHeight="1" x14ac:dyDescent="0.25">
      <c r="A1013" s="4">
        <v>42384</v>
      </c>
      <c r="B1013" s="3" t="s">
        <v>1251</v>
      </c>
      <c r="C1013" s="2"/>
      <c r="D1013" s="8">
        <v>71475000</v>
      </c>
      <c r="E1013" s="8">
        <v>71475000</v>
      </c>
      <c r="F1013" s="19" t="s">
        <v>1257</v>
      </c>
      <c r="G1013" s="11">
        <f>SUMIF(B$2:B1013,B1013,D$2:D1013)-SUMIF(B$2:B1013,B1013,E$2:E1013)</f>
        <v>0</v>
      </c>
      <c r="H1013" s="3"/>
    </row>
    <row r="1014" spans="1:8" ht="15" hidden="1" customHeight="1" x14ac:dyDescent="0.25">
      <c r="A1014" s="4">
        <v>42384</v>
      </c>
      <c r="B1014" s="3" t="s">
        <v>1233</v>
      </c>
      <c r="C1014" s="2"/>
      <c r="D1014" s="8">
        <v>0</v>
      </c>
      <c r="E1014" s="8">
        <v>0</v>
      </c>
      <c r="F1014" s="2"/>
      <c r="G1014" s="11">
        <f>SUMIF(B$2:B1014,B1014,D$2:D1014)-SUMIF(B$2:B1014,B1014,E$2:E1014)</f>
        <v>-2000000</v>
      </c>
      <c r="H1014" s="3"/>
    </row>
    <row r="1015" spans="1:8" ht="15" hidden="1" customHeight="1" x14ac:dyDescent="0.25">
      <c r="A1015" s="4">
        <v>42384</v>
      </c>
      <c r="B1015" s="3" t="s">
        <v>1234</v>
      </c>
      <c r="C1015" s="2"/>
      <c r="D1015" s="8">
        <v>0</v>
      </c>
      <c r="E1015" s="8">
        <v>0</v>
      </c>
      <c r="F1015" s="2"/>
      <c r="G1015" s="11">
        <f>SUMIF(B$2:B1015,B1015,D$2:D1015)-SUMIF(B$2:B1015,B1015,E$2:E1015)</f>
        <v>0</v>
      </c>
      <c r="H1015" s="3"/>
    </row>
    <row r="1016" spans="1:8" ht="15" hidden="1" customHeight="1" x14ac:dyDescent="0.25">
      <c r="A1016" s="4">
        <v>42384</v>
      </c>
      <c r="B1016" s="3" t="s">
        <v>1235</v>
      </c>
      <c r="C1016" s="2"/>
      <c r="D1016" s="8">
        <v>0</v>
      </c>
      <c r="E1016" s="8">
        <v>0</v>
      </c>
      <c r="F1016" s="2"/>
      <c r="G1016" s="11">
        <f>SUMIF(B$2:B1016,B1016,D$2:D1016)-SUMIF(B$2:B1016,B1016,E$2:E1016)</f>
        <v>6674500</v>
      </c>
      <c r="H1016" s="3"/>
    </row>
    <row r="1017" spans="1:8" ht="15" hidden="1" customHeight="1" x14ac:dyDescent="0.25">
      <c r="A1017" s="4">
        <v>42384</v>
      </c>
      <c r="B1017" s="3" t="s">
        <v>1236</v>
      </c>
      <c r="C1017" s="2"/>
      <c r="D1017" s="8">
        <v>0</v>
      </c>
      <c r="E1017" s="8">
        <v>0</v>
      </c>
      <c r="F1017" s="2"/>
      <c r="G1017" s="11">
        <f>SUMIF(B$2:B1017,B1017,D$2:D1017)-SUMIF(B$2:B1017,B1017,E$2:E1017)</f>
        <v>-462000</v>
      </c>
      <c r="H1017" s="3"/>
    </row>
    <row r="1018" spans="1:8" ht="15" hidden="1" customHeight="1" x14ac:dyDescent="0.25">
      <c r="A1018" s="4">
        <v>42384</v>
      </c>
      <c r="B1018" s="3" t="s">
        <v>58</v>
      </c>
      <c r="C1018" s="2" t="s">
        <v>1204</v>
      </c>
      <c r="D1018" s="8">
        <v>155000</v>
      </c>
      <c r="E1018" s="8">
        <v>0</v>
      </c>
      <c r="F1018" s="2"/>
      <c r="G1018" s="11">
        <f>SUMIF(B$2:B1018,B1018,D$2:D1018)-SUMIF(B$2:B1018,B1018,E$2:E1018)</f>
        <v>-192500</v>
      </c>
      <c r="H1018" s="3"/>
    </row>
    <row r="1019" spans="1:8" ht="15" hidden="1" customHeight="1" x14ac:dyDescent="0.25">
      <c r="A1019" s="4">
        <v>42384</v>
      </c>
      <c r="B1019" s="3" t="s">
        <v>59</v>
      </c>
      <c r="C1019" s="2" t="s">
        <v>1222</v>
      </c>
      <c r="D1019" s="8">
        <v>154500</v>
      </c>
      <c r="E1019" s="8">
        <v>0</v>
      </c>
      <c r="F1019" s="2"/>
      <c r="G1019" s="11">
        <f>SUMIF(B$2:B1019,B1019,D$2:D1019)-SUMIF(B$2:B1019,B1019,E$2:E1019)</f>
        <v>-1132000</v>
      </c>
      <c r="H1019" s="3"/>
    </row>
    <row r="1020" spans="1:8" ht="15" hidden="1" customHeight="1" x14ac:dyDescent="0.25">
      <c r="A1020" s="4">
        <v>42384</v>
      </c>
      <c r="B1020" s="3" t="s">
        <v>60</v>
      </c>
      <c r="C1020" s="2" t="s">
        <v>815</v>
      </c>
      <c r="D1020" s="8">
        <v>1624000</v>
      </c>
      <c r="E1020" s="8">
        <v>348000</v>
      </c>
      <c r="F1020" s="2" t="s">
        <v>588</v>
      </c>
      <c r="G1020" s="11">
        <f>SUMIF(B$2:B1020,B1020,D$2:D1020)-SUMIF(B$2:B1020,B1020,E$2:E1020)</f>
        <v>1624000</v>
      </c>
      <c r="H1020" s="3"/>
    </row>
    <row r="1021" spans="1:8" ht="15" hidden="1" customHeight="1" x14ac:dyDescent="0.25">
      <c r="A1021" s="4">
        <v>42384</v>
      </c>
      <c r="B1021" s="3" t="s">
        <v>61</v>
      </c>
      <c r="C1021" s="2"/>
      <c r="D1021" s="8">
        <v>0</v>
      </c>
      <c r="E1021" s="8">
        <v>0</v>
      </c>
      <c r="F1021" s="2" t="s">
        <v>561</v>
      </c>
      <c r="G1021" s="11">
        <f>SUMIF(B$2:B1021,B1021,D$2:D1021)-SUMIF(B$2:B1021,B1021,E$2:E1021)</f>
        <v>1920000</v>
      </c>
      <c r="H1021" s="3"/>
    </row>
    <row r="1022" spans="1:8" ht="15" hidden="1" customHeight="1" x14ac:dyDescent="0.25">
      <c r="A1022" s="4">
        <v>42385</v>
      </c>
      <c r="B1022" s="3" t="s">
        <v>0</v>
      </c>
      <c r="C1022" s="2"/>
      <c r="D1022" s="8">
        <v>0</v>
      </c>
      <c r="E1022" s="8">
        <v>0</v>
      </c>
      <c r="F1022" s="2"/>
      <c r="G1022" s="11">
        <f>SUMIF(B$2:B1022,B1022,D$2:D1022)-SUMIF(B$2:B1022,B1022,E$2:E1022)</f>
        <v>-1133000</v>
      </c>
      <c r="H1022" s="3"/>
    </row>
    <row r="1023" spans="1:8" ht="15" hidden="1" customHeight="1" x14ac:dyDescent="0.25">
      <c r="A1023" s="4">
        <v>42385</v>
      </c>
      <c r="B1023" s="3" t="s">
        <v>1</v>
      </c>
      <c r="C1023" s="2"/>
      <c r="D1023" s="8">
        <v>0</v>
      </c>
      <c r="E1023" s="8">
        <v>0</v>
      </c>
      <c r="F1023" s="2"/>
      <c r="G1023" s="11">
        <f>SUMIF(B$2:B1023,B1023,D$2:D1023)-SUMIF(B$2:B1023,B1023,E$2:E1023)</f>
        <v>-1165000</v>
      </c>
      <c r="H1023" s="3"/>
    </row>
    <row r="1024" spans="1:8" ht="15" hidden="1" customHeight="1" x14ac:dyDescent="0.25">
      <c r="A1024" s="4">
        <v>42385</v>
      </c>
      <c r="B1024" s="3" t="s">
        <v>2</v>
      </c>
      <c r="C1024" s="2"/>
      <c r="D1024" s="8">
        <v>0</v>
      </c>
      <c r="E1024" s="8">
        <v>77500</v>
      </c>
      <c r="F1024" s="2"/>
      <c r="G1024" s="11">
        <f>SUMIF(B$2:B1024,B1024,D$2:D1024)-SUMIF(B$2:B1024,B1024,E$2:E1024)</f>
        <v>0</v>
      </c>
      <c r="H1024" s="3"/>
    </row>
    <row r="1025" spans="1:8" ht="15" hidden="1" customHeight="1" x14ac:dyDescent="0.25">
      <c r="A1025" s="4">
        <v>42385</v>
      </c>
      <c r="B1025" s="3" t="s">
        <v>3</v>
      </c>
      <c r="C1025" s="2" t="s">
        <v>88</v>
      </c>
      <c r="D1025" s="8">
        <v>0</v>
      </c>
      <c r="E1025" s="8">
        <v>0</v>
      </c>
      <c r="F1025" s="2" t="s">
        <v>87</v>
      </c>
      <c r="G1025" s="11">
        <f>SUMIF(B$2:B1025,B1025,D$2:D1025)-SUMIF(B$2:B1025,B1025,E$2:E1025)</f>
        <v>-91500</v>
      </c>
      <c r="H1025" s="3"/>
    </row>
    <row r="1026" spans="1:8" ht="15" customHeight="1" x14ac:dyDescent="0.25">
      <c r="A1026" s="4">
        <v>42385</v>
      </c>
      <c r="B1026" s="3" t="s">
        <v>4</v>
      </c>
      <c r="C1026" s="2" t="s">
        <v>117</v>
      </c>
      <c r="D1026" s="8">
        <v>0</v>
      </c>
      <c r="E1026" s="8">
        <v>7020000</v>
      </c>
      <c r="F1026" s="2" t="s">
        <v>114</v>
      </c>
      <c r="G1026" s="11">
        <f>SUMIF(B$2:B1026,B1026,D$2:D1026)-SUMIF(B$2:B1026,B1026,E$2:E1026)</f>
        <v>1855000</v>
      </c>
      <c r="H1026" s="3"/>
    </row>
    <row r="1027" spans="1:8" ht="15" hidden="1" customHeight="1" x14ac:dyDescent="0.25">
      <c r="A1027" s="4">
        <v>42385</v>
      </c>
      <c r="B1027" s="3" t="s">
        <v>5</v>
      </c>
      <c r="C1027" s="2" t="s">
        <v>149</v>
      </c>
      <c r="D1027" s="8">
        <v>0</v>
      </c>
      <c r="E1027" s="8">
        <v>7000000</v>
      </c>
      <c r="F1027" s="2" t="s">
        <v>114</v>
      </c>
      <c r="G1027" s="11">
        <f>SUMIF(B$2:B1027,B1027,D$2:D1027)-SUMIF(B$2:B1027,B1027,E$2:E1027)</f>
        <v>1085000</v>
      </c>
      <c r="H1027" s="3"/>
    </row>
    <row r="1028" spans="1:8" ht="15" hidden="1" customHeight="1" x14ac:dyDescent="0.25">
      <c r="A1028" s="4">
        <v>42385</v>
      </c>
      <c r="B1028" s="3" t="s">
        <v>6</v>
      </c>
      <c r="C1028" s="2" t="s">
        <v>187</v>
      </c>
      <c r="D1028" s="8">
        <v>0</v>
      </c>
      <c r="E1028" s="8">
        <v>5615000</v>
      </c>
      <c r="F1028" s="2" t="s">
        <v>114</v>
      </c>
      <c r="G1028" s="11">
        <f>SUMIF(B$2:B1028,B1028,D$2:D1028)-SUMIF(B$2:B1028,B1028,E$2:E1028)</f>
        <v>-1590000</v>
      </c>
      <c r="H1028" s="3"/>
    </row>
    <row r="1029" spans="1:8" ht="15" hidden="1" customHeight="1" x14ac:dyDescent="0.25">
      <c r="A1029" s="4">
        <v>42385</v>
      </c>
      <c r="B1029" s="3" t="s">
        <v>7</v>
      </c>
      <c r="C1029" s="2" t="s">
        <v>222</v>
      </c>
      <c r="D1029" s="8">
        <v>0</v>
      </c>
      <c r="E1029" s="8">
        <v>20505000</v>
      </c>
      <c r="F1029" s="2" t="s">
        <v>225</v>
      </c>
      <c r="G1029" s="11">
        <f>SUMIF(B$2:B1029,B1029,D$2:D1029)-SUMIF(B$2:B1029,B1029,E$2:E1029)</f>
        <v>-18820169</v>
      </c>
      <c r="H1029" s="3"/>
    </row>
    <row r="1030" spans="1:8" ht="15" hidden="1" customHeight="1" x14ac:dyDescent="0.25">
      <c r="A1030" s="4">
        <v>42385</v>
      </c>
      <c r="B1030" s="3" t="s">
        <v>8</v>
      </c>
      <c r="C1030" s="2" t="s">
        <v>323</v>
      </c>
      <c r="D1030" s="8">
        <v>0</v>
      </c>
      <c r="E1030" s="8">
        <v>2040000</v>
      </c>
      <c r="F1030" s="2" t="s">
        <v>114</v>
      </c>
      <c r="G1030" s="11">
        <f>SUMIF(B$2:B1030,B1030,D$2:D1030)-SUMIF(B$2:B1030,B1030,E$2:E1030)</f>
        <v>2255000</v>
      </c>
      <c r="H1030" s="3"/>
    </row>
    <row r="1031" spans="1:8" ht="15" hidden="1" customHeight="1" x14ac:dyDescent="0.25">
      <c r="A1031" s="4">
        <v>42385</v>
      </c>
      <c r="B1031" s="3" t="s">
        <v>9</v>
      </c>
      <c r="C1031" s="2" t="s">
        <v>340</v>
      </c>
      <c r="D1031" s="8">
        <v>0</v>
      </c>
      <c r="E1031" s="8">
        <v>2840000</v>
      </c>
      <c r="F1031" s="2" t="s">
        <v>114</v>
      </c>
      <c r="G1031" s="11">
        <f>SUMIF(B$2:B1031,B1031,D$2:D1031)-SUMIF(B$2:B1031,B1031,E$2:E1031)</f>
        <v>3610000</v>
      </c>
      <c r="H1031" s="3"/>
    </row>
    <row r="1032" spans="1:8" ht="15" hidden="1" customHeight="1" x14ac:dyDescent="0.25">
      <c r="A1032" s="4">
        <v>42385</v>
      </c>
      <c r="B1032" s="3" t="s">
        <v>10</v>
      </c>
      <c r="C1032" s="2"/>
      <c r="D1032" s="8">
        <v>0</v>
      </c>
      <c r="E1032" s="8">
        <v>280000</v>
      </c>
      <c r="F1032" s="2" t="s">
        <v>114</v>
      </c>
      <c r="G1032" s="11">
        <f>SUMIF(B$2:B1032,B1032,D$2:D1032)-SUMIF(B$2:B1032,B1032,E$2:E1032)</f>
        <v>-560000</v>
      </c>
      <c r="H1032" s="3"/>
    </row>
    <row r="1033" spans="1:8" ht="15" hidden="1" customHeight="1" x14ac:dyDescent="0.25">
      <c r="A1033" s="4">
        <v>42385</v>
      </c>
      <c r="B1033" s="3" t="s">
        <v>11</v>
      </c>
      <c r="C1033" s="2"/>
      <c r="D1033" s="8">
        <v>0</v>
      </c>
      <c r="E1033" s="8">
        <v>0</v>
      </c>
      <c r="F1033" s="2"/>
      <c r="G1033" s="11">
        <f>SUMIF(B$2:B1033,B1033,D$2:D1033)-SUMIF(B$2:B1033,B1033,E$2:E1033)</f>
        <v>1680000</v>
      </c>
      <c r="H1033" s="3"/>
    </row>
    <row r="1034" spans="1:8" ht="15" hidden="1" customHeight="1" x14ac:dyDescent="0.25">
      <c r="A1034" s="4">
        <v>42385</v>
      </c>
      <c r="B1034" s="3" t="s">
        <v>12</v>
      </c>
      <c r="C1034" s="2" t="s">
        <v>400</v>
      </c>
      <c r="D1034" s="8">
        <v>0</v>
      </c>
      <c r="E1034" s="8">
        <v>1990000</v>
      </c>
      <c r="F1034" s="2"/>
      <c r="G1034" s="11">
        <f>SUMIF(B$2:B1034,B1034,D$2:D1034)-SUMIF(B$2:B1034,B1034,E$2:E1034)</f>
        <v>-200500</v>
      </c>
      <c r="H1034" s="3"/>
    </row>
    <row r="1035" spans="1:8" ht="15" hidden="1" customHeight="1" x14ac:dyDescent="0.25">
      <c r="A1035" s="4">
        <v>42385</v>
      </c>
      <c r="B1035" s="3" t="s">
        <v>13</v>
      </c>
      <c r="C1035" s="2" t="s">
        <v>428</v>
      </c>
      <c r="D1035" s="8">
        <v>0</v>
      </c>
      <c r="E1035" s="8">
        <v>0</v>
      </c>
      <c r="F1035" s="2" t="s">
        <v>429</v>
      </c>
      <c r="G1035" s="11">
        <f>SUMIF(B$2:B1035,B1035,D$2:D1035)-SUMIF(B$2:B1035,B1035,E$2:E1035)</f>
        <v>-811000</v>
      </c>
      <c r="H1035" s="3"/>
    </row>
    <row r="1036" spans="1:8" ht="15" hidden="1" customHeight="1" x14ac:dyDescent="0.25">
      <c r="A1036" s="4">
        <v>42385</v>
      </c>
      <c r="B1036" s="3" t="s">
        <v>14</v>
      </c>
      <c r="C1036" s="2" t="s">
        <v>446</v>
      </c>
      <c r="D1036" s="8">
        <v>266000</v>
      </c>
      <c r="E1036" s="8">
        <v>0</v>
      </c>
      <c r="F1036" s="2" t="s">
        <v>440</v>
      </c>
      <c r="G1036" s="11">
        <f>SUMIF(B$2:B1036,B1036,D$2:D1036)-SUMIF(B$2:B1036,B1036,E$2:E1036)</f>
        <v>-393000</v>
      </c>
      <c r="H1036" s="3"/>
    </row>
    <row r="1037" spans="1:8" ht="15" hidden="1" customHeight="1" x14ac:dyDescent="0.25">
      <c r="A1037" s="4">
        <v>42385</v>
      </c>
      <c r="B1037" s="3" t="s">
        <v>15</v>
      </c>
      <c r="C1037" s="2"/>
      <c r="D1037" s="8">
        <v>7172000</v>
      </c>
      <c r="E1037" s="8">
        <v>0</v>
      </c>
      <c r="F1037" s="2" t="s">
        <v>457</v>
      </c>
      <c r="G1037" s="11">
        <f>SUMIF(B$2:B1037,B1037,D$2:D1037)-SUMIF(B$2:B1037,B1037,E$2:E1037)</f>
        <v>-6359000</v>
      </c>
      <c r="H1037" s="3"/>
    </row>
    <row r="1038" spans="1:8" ht="15" hidden="1" customHeight="1" x14ac:dyDescent="0.25">
      <c r="A1038" s="4">
        <v>42385</v>
      </c>
      <c r="B1038" s="3" t="s">
        <v>16</v>
      </c>
      <c r="C1038" s="2"/>
      <c r="D1038" s="8">
        <v>0</v>
      </c>
      <c r="E1038" s="8">
        <v>0</v>
      </c>
      <c r="F1038" s="2"/>
      <c r="G1038" s="11">
        <f>SUMIF(B$2:B1038,B1038,D$2:D1038)-SUMIF(B$2:B1038,B1038,E$2:E1038)</f>
        <v>911000</v>
      </c>
      <c r="H1038" s="3"/>
    </row>
    <row r="1039" spans="1:8" ht="15" hidden="1" customHeight="1" x14ac:dyDescent="0.25">
      <c r="A1039" s="4">
        <v>42385</v>
      </c>
      <c r="B1039" s="3" t="s">
        <v>17</v>
      </c>
      <c r="C1039" s="2" t="s">
        <v>480</v>
      </c>
      <c r="D1039" s="8">
        <v>4947000</v>
      </c>
      <c r="E1039" s="8">
        <v>0</v>
      </c>
      <c r="F1039" s="2" t="s">
        <v>481</v>
      </c>
      <c r="G1039" s="11">
        <f>SUMIF(B$2:B1039,B1039,D$2:D1039)-SUMIF(B$2:B1039,B1039,E$2:E1039)</f>
        <v>4546500</v>
      </c>
      <c r="H1039" s="3"/>
    </row>
    <row r="1040" spans="1:8" ht="15" hidden="1" customHeight="1" x14ac:dyDescent="0.25">
      <c r="A1040" s="4">
        <v>42385</v>
      </c>
      <c r="B1040" s="3" t="s">
        <v>18</v>
      </c>
      <c r="C1040" s="2" t="s">
        <v>501</v>
      </c>
      <c r="D1040" s="8">
        <v>1159500</v>
      </c>
      <c r="E1040" s="8">
        <v>0</v>
      </c>
      <c r="F1040" s="2" t="s">
        <v>500</v>
      </c>
      <c r="G1040" s="11">
        <f>SUMIF(B$2:B1040,B1040,D$2:D1040)-SUMIF(B$2:B1040,B1040,E$2:E1040)</f>
        <v>4008000</v>
      </c>
      <c r="H1040" s="3"/>
    </row>
    <row r="1041" spans="1:8" ht="15" hidden="1" customHeight="1" x14ac:dyDescent="0.25">
      <c r="A1041" s="4">
        <v>42385</v>
      </c>
      <c r="B1041" s="3" t="s">
        <v>19</v>
      </c>
      <c r="C1041" s="2" t="s">
        <v>513</v>
      </c>
      <c r="D1041" s="8">
        <v>7585500</v>
      </c>
      <c r="E1041" s="8">
        <v>1575500</v>
      </c>
      <c r="F1041" s="2"/>
      <c r="G1041" s="11">
        <f>SUMIF(B$2:B1041,B1041,D$2:D1041)-SUMIF(B$2:B1041,B1041,E$2:E1041)</f>
        <v>7585500</v>
      </c>
      <c r="H1041" s="3"/>
    </row>
    <row r="1042" spans="1:8" ht="15" hidden="1" customHeight="1" x14ac:dyDescent="0.25">
      <c r="A1042" s="4">
        <v>42385</v>
      </c>
      <c r="B1042" s="3" t="s">
        <v>20</v>
      </c>
      <c r="C1042" s="2" t="s">
        <v>544</v>
      </c>
      <c r="D1042" s="8">
        <v>3208000</v>
      </c>
      <c r="E1042" s="8">
        <v>5038500</v>
      </c>
      <c r="F1042" s="2"/>
      <c r="G1042" s="11">
        <f>SUMIF(B$2:B1042,B1042,D$2:D1042)-SUMIF(B$2:B1042,B1042,E$2:E1042)</f>
        <v>3206500</v>
      </c>
      <c r="H1042" s="3"/>
    </row>
    <row r="1043" spans="1:8" ht="15" hidden="1" customHeight="1" x14ac:dyDescent="0.25">
      <c r="A1043" s="4">
        <v>42385</v>
      </c>
      <c r="B1043" s="3" t="s">
        <v>21</v>
      </c>
      <c r="C1043" s="2" t="s">
        <v>577</v>
      </c>
      <c r="D1043" s="8">
        <v>1537000</v>
      </c>
      <c r="E1043" s="8">
        <v>3000000</v>
      </c>
      <c r="F1043" s="2"/>
      <c r="G1043" s="11">
        <f>SUMIF(B$2:B1043,B1043,D$2:D1043)-SUMIF(B$2:B1043,B1043,E$2:E1043)</f>
        <v>960000</v>
      </c>
      <c r="H1043" s="3"/>
    </row>
    <row r="1044" spans="1:8" ht="15" hidden="1" customHeight="1" x14ac:dyDescent="0.25">
      <c r="A1044" s="4">
        <v>42385</v>
      </c>
      <c r="B1044" s="3" t="s">
        <v>22</v>
      </c>
      <c r="C1044" s="2"/>
      <c r="D1044" s="8">
        <v>0</v>
      </c>
      <c r="E1044" s="8">
        <v>0</v>
      </c>
      <c r="F1044" s="2"/>
      <c r="G1044" s="11">
        <f>SUMIF(B$2:B1044,B1044,D$2:D1044)-SUMIF(B$2:B1044,B1044,E$2:E1044)</f>
        <v>423000</v>
      </c>
      <c r="H1044" s="3"/>
    </row>
    <row r="1045" spans="1:8" ht="15" hidden="1" customHeight="1" x14ac:dyDescent="0.25">
      <c r="A1045" s="4">
        <v>42385</v>
      </c>
      <c r="B1045" s="3" t="s">
        <v>23</v>
      </c>
      <c r="C1045" s="2" t="s">
        <v>608</v>
      </c>
      <c r="D1045" s="8">
        <v>948000</v>
      </c>
      <c r="E1045" s="8">
        <v>0</v>
      </c>
      <c r="F1045" s="2"/>
      <c r="G1045" s="11">
        <f>SUMIF(B$2:B1045,B1045,D$2:D1045)-SUMIF(B$2:B1045,B1045,E$2:E1045)</f>
        <v>733500</v>
      </c>
      <c r="H1045" s="3"/>
    </row>
    <row r="1046" spans="1:8" ht="15" hidden="1" customHeight="1" x14ac:dyDescent="0.25">
      <c r="A1046" s="4">
        <v>42385</v>
      </c>
      <c r="B1046" s="3" t="s">
        <v>24</v>
      </c>
      <c r="C1046" s="2"/>
      <c r="D1046" s="8">
        <v>0</v>
      </c>
      <c r="E1046" s="8">
        <v>0</v>
      </c>
      <c r="F1046" s="2"/>
      <c r="G1046" s="11">
        <f>SUMIF(B$2:B1046,B1046,D$2:D1046)-SUMIF(B$2:B1046,B1046,E$2:E1046)</f>
        <v>-137000</v>
      </c>
      <c r="H1046" s="3"/>
    </row>
    <row r="1047" spans="1:8" ht="15" hidden="1" customHeight="1" x14ac:dyDescent="0.25">
      <c r="A1047" s="4">
        <v>42385</v>
      </c>
      <c r="B1047" s="3" t="s">
        <v>25</v>
      </c>
      <c r="C1047" s="2" t="s">
        <v>641</v>
      </c>
      <c r="D1047" s="8">
        <v>1305500</v>
      </c>
      <c r="E1047" s="8">
        <v>3380500</v>
      </c>
      <c r="F1047" s="2"/>
      <c r="G1047" s="11">
        <f>SUMIF(B$2:B1047,B1047,D$2:D1047)-SUMIF(B$2:B1047,B1047,E$2:E1047)</f>
        <v>-228500</v>
      </c>
      <c r="H1047" s="3"/>
    </row>
    <row r="1048" spans="1:8" ht="15" hidden="1" customHeight="1" x14ac:dyDescent="0.25">
      <c r="A1048" s="4">
        <v>42385</v>
      </c>
      <c r="B1048" s="3" t="s">
        <v>26</v>
      </c>
      <c r="C1048" s="2"/>
      <c r="D1048" s="8">
        <v>1314500</v>
      </c>
      <c r="E1048" s="8">
        <v>0</v>
      </c>
      <c r="F1048" s="2"/>
      <c r="G1048" s="11">
        <f>SUMIF(B$2:B1048,B1048,D$2:D1048)-SUMIF(B$2:B1048,B1048,E$2:E1048)</f>
        <v>1029500</v>
      </c>
      <c r="H1048" s="3"/>
    </row>
    <row r="1049" spans="1:8" ht="15" hidden="1" customHeight="1" x14ac:dyDescent="0.25">
      <c r="A1049" s="4">
        <v>42385</v>
      </c>
      <c r="B1049" s="3" t="s">
        <v>27</v>
      </c>
      <c r="C1049" s="2" t="s">
        <v>684</v>
      </c>
      <c r="D1049" s="8">
        <v>1101500</v>
      </c>
      <c r="E1049" s="8">
        <v>0</v>
      </c>
      <c r="F1049" s="2"/>
      <c r="G1049" s="11">
        <f>SUMIF(B$2:B1049,B1049,D$2:D1049)-SUMIF(B$2:B1049,B1049,E$2:E1049)</f>
        <v>2724500</v>
      </c>
      <c r="H1049" s="3"/>
    </row>
    <row r="1050" spans="1:8" ht="15" hidden="1" customHeight="1" x14ac:dyDescent="0.25">
      <c r="A1050" s="4">
        <v>42385</v>
      </c>
      <c r="B1050" s="3" t="s">
        <v>28</v>
      </c>
      <c r="C1050" s="2"/>
      <c r="D1050" s="8">
        <v>0</v>
      </c>
      <c r="E1050" s="8">
        <v>0</v>
      </c>
      <c r="F1050" s="2"/>
      <c r="G1050" s="11">
        <f>SUMIF(B$2:B1050,B1050,D$2:D1050)-SUMIF(B$2:B1050,B1050,E$2:E1050)</f>
        <v>-1635500</v>
      </c>
      <c r="H1050" s="3"/>
    </row>
    <row r="1051" spans="1:8" ht="15" hidden="1" customHeight="1" x14ac:dyDescent="0.25">
      <c r="A1051" s="4">
        <v>42385</v>
      </c>
      <c r="B1051" s="3" t="s">
        <v>29</v>
      </c>
      <c r="C1051" s="2" t="s">
        <v>703</v>
      </c>
      <c r="D1051" s="8">
        <v>3363000</v>
      </c>
      <c r="E1051" s="8">
        <v>4353000</v>
      </c>
      <c r="F1051" s="2" t="s">
        <v>723</v>
      </c>
      <c r="G1051" s="11">
        <f>SUMIF(B$2:B1051,B1051,D$2:D1051)-SUMIF(B$2:B1051,B1051,E$2:E1051)</f>
        <v>-2194000</v>
      </c>
      <c r="H1051" s="3"/>
    </row>
    <row r="1052" spans="1:8" ht="15" hidden="1" customHeight="1" x14ac:dyDescent="0.25">
      <c r="A1052" s="4">
        <v>42385</v>
      </c>
      <c r="B1052" s="3" t="s">
        <v>30</v>
      </c>
      <c r="C1052" s="2"/>
      <c r="D1052" s="8">
        <v>0</v>
      </c>
      <c r="E1052" s="8">
        <v>0</v>
      </c>
      <c r="F1052" s="2"/>
      <c r="G1052" s="11">
        <f>SUMIF(B$2:B1052,B1052,D$2:D1052)-SUMIF(B$2:B1052,B1052,E$2:E1052)</f>
        <v>0</v>
      </c>
      <c r="H1052" s="3"/>
    </row>
    <row r="1053" spans="1:8" ht="15" hidden="1" customHeight="1" x14ac:dyDescent="0.25">
      <c r="A1053" s="4">
        <v>42385</v>
      </c>
      <c r="B1053" s="3" t="s">
        <v>31</v>
      </c>
      <c r="C1053" s="2"/>
      <c r="D1053" s="8">
        <v>0</v>
      </c>
      <c r="E1053" s="8">
        <v>0</v>
      </c>
      <c r="F1053" s="2"/>
      <c r="G1053" s="11">
        <f>SUMIF(B$2:B1053,B1053,D$2:D1053)-SUMIF(B$2:B1053,B1053,E$2:E1053)</f>
        <v>-525500</v>
      </c>
      <c r="H1053" s="3"/>
    </row>
    <row r="1054" spans="1:8" ht="15" hidden="1" customHeight="1" x14ac:dyDescent="0.25">
      <c r="A1054" s="4">
        <v>42385</v>
      </c>
      <c r="B1054" s="3" t="s">
        <v>32</v>
      </c>
      <c r="C1054" s="2"/>
      <c r="D1054" s="8">
        <v>0</v>
      </c>
      <c r="E1054" s="8">
        <v>0</v>
      </c>
      <c r="F1054" s="2"/>
      <c r="G1054" s="11">
        <f>SUMIF(B$2:B1054,B1054,D$2:D1054)-SUMIF(B$2:B1054,B1054,E$2:E1054)</f>
        <v>1507000</v>
      </c>
      <c r="H1054" s="3"/>
    </row>
    <row r="1055" spans="1:8" ht="15" hidden="1" customHeight="1" x14ac:dyDescent="0.25">
      <c r="A1055" s="4">
        <v>42385</v>
      </c>
      <c r="B1055" s="3" t="s">
        <v>33</v>
      </c>
      <c r="C1055" s="2"/>
      <c r="D1055" s="8">
        <v>0</v>
      </c>
      <c r="E1055" s="8">
        <v>0</v>
      </c>
      <c r="F1055" s="2"/>
      <c r="G1055" s="11">
        <f>SUMIF(B$2:B1055,B1055,D$2:D1055)-SUMIF(B$2:B1055,B1055,E$2:E1055)</f>
        <v>1068500</v>
      </c>
      <c r="H1055" s="3"/>
    </row>
    <row r="1056" spans="1:8" ht="15" hidden="1" customHeight="1" x14ac:dyDescent="0.25">
      <c r="A1056" s="4">
        <v>42385</v>
      </c>
      <c r="B1056" s="3" t="s">
        <v>34</v>
      </c>
      <c r="C1056" s="2" t="s">
        <v>764</v>
      </c>
      <c r="D1056" s="8">
        <v>421000</v>
      </c>
      <c r="E1056" s="8">
        <v>0</v>
      </c>
      <c r="F1056" s="2" t="s">
        <v>587</v>
      </c>
      <c r="G1056" s="11">
        <f>SUMIF(B$2:B1056,B1056,D$2:D1056)-SUMIF(B$2:B1056,B1056,E$2:E1056)</f>
        <v>354000</v>
      </c>
      <c r="H1056" s="3"/>
    </row>
    <row r="1057" spans="1:8" ht="15" hidden="1" customHeight="1" x14ac:dyDescent="0.25">
      <c r="A1057" s="4">
        <v>42385</v>
      </c>
      <c r="B1057" s="3" t="s">
        <v>35</v>
      </c>
      <c r="C1057" s="2" t="s">
        <v>791</v>
      </c>
      <c r="D1057" s="8">
        <v>3556000</v>
      </c>
      <c r="E1057" s="8">
        <v>0</v>
      </c>
      <c r="F1057" s="2"/>
      <c r="G1057" s="11">
        <f>SUMIF(B$2:B1057,B1057,D$2:D1057)-SUMIF(B$2:B1057,B1057,E$2:E1057)</f>
        <v>-3775500</v>
      </c>
      <c r="H1057" s="3"/>
    </row>
    <row r="1058" spans="1:8" ht="15" hidden="1" customHeight="1" x14ac:dyDescent="0.25">
      <c r="A1058" s="4">
        <v>42385</v>
      </c>
      <c r="B1058" s="3" t="s">
        <v>1230</v>
      </c>
      <c r="C1058" s="2"/>
      <c r="D1058" s="8">
        <v>0</v>
      </c>
      <c r="E1058" s="8">
        <v>0</v>
      </c>
      <c r="F1058" s="2"/>
      <c r="G1058" s="11">
        <f>SUMIF(B$2:B1058,B1058,D$2:D1058)-SUMIF(B$2:B1058,B1058,E$2:E1058)</f>
        <v>965500</v>
      </c>
      <c r="H1058" s="3"/>
    </row>
    <row r="1059" spans="1:8" ht="15" hidden="1" customHeight="1" x14ac:dyDescent="0.25">
      <c r="A1059" s="4">
        <v>42385</v>
      </c>
      <c r="B1059" s="3" t="s">
        <v>36</v>
      </c>
      <c r="C1059" s="2"/>
      <c r="D1059" s="8">
        <v>0</v>
      </c>
      <c r="E1059" s="8">
        <v>0</v>
      </c>
      <c r="F1059" s="2"/>
      <c r="G1059" s="11">
        <f>SUMIF(B$2:B1059,B1059,D$2:D1059)-SUMIF(B$2:B1059,B1059,E$2:E1059)</f>
        <v>-233000</v>
      </c>
      <c r="H1059" s="3"/>
    </row>
    <row r="1060" spans="1:8" ht="15" hidden="1" customHeight="1" x14ac:dyDescent="0.25">
      <c r="A1060" s="4">
        <v>42385</v>
      </c>
      <c r="B1060" s="3" t="s">
        <v>37</v>
      </c>
      <c r="C1060" s="2" t="s">
        <v>850</v>
      </c>
      <c r="D1060" s="8">
        <v>154500</v>
      </c>
      <c r="E1060" s="8">
        <v>0</v>
      </c>
      <c r="F1060" s="2"/>
      <c r="G1060" s="11">
        <f>SUMIF(B$2:B1060,B1060,D$2:D1060)-SUMIF(B$2:B1060,B1060,E$2:E1060)</f>
        <v>-500</v>
      </c>
      <c r="H1060" s="3"/>
    </row>
    <row r="1061" spans="1:8" ht="15" hidden="1" customHeight="1" x14ac:dyDescent="0.25">
      <c r="A1061" s="4">
        <v>42385</v>
      </c>
      <c r="B1061" s="3" t="s">
        <v>38</v>
      </c>
      <c r="C1061" s="2"/>
      <c r="D1061" s="8">
        <v>1082000</v>
      </c>
      <c r="E1061" s="8">
        <v>0</v>
      </c>
      <c r="F1061" s="2"/>
      <c r="G1061" s="11">
        <f>SUMIF(B$2:B1061,B1061,D$2:D1061)-SUMIF(B$2:B1061,B1061,E$2:E1061)</f>
        <v>3208000</v>
      </c>
      <c r="H1061" s="3"/>
    </row>
    <row r="1062" spans="1:8" ht="15" hidden="1" customHeight="1" x14ac:dyDescent="0.25">
      <c r="A1062" s="4">
        <v>42385</v>
      </c>
      <c r="B1062" s="3" t="s">
        <v>39</v>
      </c>
      <c r="C1062" s="2" t="s">
        <v>891</v>
      </c>
      <c r="D1062" s="8">
        <v>77500</v>
      </c>
      <c r="E1062" s="8">
        <v>2000000</v>
      </c>
      <c r="F1062" s="2" t="s">
        <v>372</v>
      </c>
      <c r="G1062" s="11">
        <f>SUMIF(B$2:B1062,B1062,D$2:D1062)-SUMIF(B$2:B1062,B1062,E$2:E1062)</f>
        <v>-1474000</v>
      </c>
      <c r="H1062" s="3"/>
    </row>
    <row r="1063" spans="1:8" ht="15" hidden="1" customHeight="1" x14ac:dyDescent="0.25">
      <c r="A1063" s="4">
        <v>42385</v>
      </c>
      <c r="B1063" s="3" t="s">
        <v>40</v>
      </c>
      <c r="C1063" s="2" t="s">
        <v>911</v>
      </c>
      <c r="D1063" s="8">
        <v>657000</v>
      </c>
      <c r="E1063" s="8">
        <v>1000000</v>
      </c>
      <c r="F1063" s="2" t="s">
        <v>908</v>
      </c>
      <c r="G1063" s="11">
        <f>SUMIF(B$2:B1063,B1063,D$2:D1063)-SUMIF(B$2:B1063,B1063,E$2:E1063)</f>
        <v>-3102500</v>
      </c>
      <c r="H1063" s="3"/>
    </row>
    <row r="1064" spans="1:8" ht="15" hidden="1" customHeight="1" x14ac:dyDescent="0.25">
      <c r="A1064" s="4">
        <v>42385</v>
      </c>
      <c r="B1064" s="3" t="s">
        <v>41</v>
      </c>
      <c r="C1064" s="2" t="s">
        <v>934</v>
      </c>
      <c r="D1064" s="8">
        <v>2193000</v>
      </c>
      <c r="E1064" s="8">
        <v>0</v>
      </c>
      <c r="F1064" s="2"/>
      <c r="G1064" s="11">
        <f>SUMIF(B$2:B1064,B1064,D$2:D1064)-SUMIF(B$2:B1064,B1064,E$2:E1064)</f>
        <v>-2420000</v>
      </c>
      <c r="H1064" s="3"/>
    </row>
    <row r="1065" spans="1:8" ht="15" hidden="1" customHeight="1" x14ac:dyDescent="0.25">
      <c r="A1065" s="4">
        <v>42385</v>
      </c>
      <c r="B1065" s="3" t="s">
        <v>42</v>
      </c>
      <c r="C1065" s="2"/>
      <c r="D1065" s="8">
        <v>77500</v>
      </c>
      <c r="E1065" s="8">
        <v>2450000</v>
      </c>
      <c r="F1065" s="2" t="s">
        <v>945</v>
      </c>
      <c r="G1065" s="11">
        <f>SUMIF(B$2:B1065,B1065,D$2:D1065)-SUMIF(B$2:B1065,B1065,E$2:E1065)</f>
        <v>-2106500</v>
      </c>
      <c r="H1065" s="3"/>
    </row>
    <row r="1066" spans="1:8" ht="15" hidden="1" customHeight="1" x14ac:dyDescent="0.25">
      <c r="A1066" s="4">
        <v>42385</v>
      </c>
      <c r="B1066" s="3" t="s">
        <v>43</v>
      </c>
      <c r="C1066" s="2"/>
      <c r="D1066" s="8">
        <v>0</v>
      </c>
      <c r="E1066" s="8">
        <v>0</v>
      </c>
      <c r="F1066" s="2"/>
      <c r="G1066" s="11">
        <f>SUMIF(B$2:B1066,B1066,D$2:D1066)-SUMIF(B$2:B1066,B1066,E$2:E1066)</f>
        <v>0</v>
      </c>
      <c r="H1066" s="3"/>
    </row>
    <row r="1067" spans="1:8" ht="15" hidden="1" customHeight="1" x14ac:dyDescent="0.25">
      <c r="A1067" s="4">
        <v>42385</v>
      </c>
      <c r="B1067" s="3" t="s">
        <v>44</v>
      </c>
      <c r="C1067" s="2" t="s">
        <v>963</v>
      </c>
      <c r="D1067" s="8">
        <v>1469000</v>
      </c>
      <c r="E1067" s="8">
        <v>0</v>
      </c>
      <c r="F1067" s="2"/>
      <c r="G1067" s="11">
        <f>SUMIF(B$2:B1067,B1067,D$2:D1067)-SUMIF(B$2:B1067,B1067,E$2:E1067)</f>
        <v>-1038500</v>
      </c>
      <c r="H1067" s="3"/>
    </row>
    <row r="1068" spans="1:8" ht="15" hidden="1" customHeight="1" x14ac:dyDescent="0.25">
      <c r="A1068" s="4">
        <v>42385</v>
      </c>
      <c r="B1068" s="3" t="s">
        <v>45</v>
      </c>
      <c r="C1068" s="2"/>
      <c r="D1068" s="8">
        <v>0</v>
      </c>
      <c r="E1068" s="8">
        <v>240000</v>
      </c>
      <c r="F1068" s="2" t="s">
        <v>262</v>
      </c>
      <c r="G1068" s="11">
        <f>SUMIF(B$2:B1068,B1068,D$2:D1068)-SUMIF(B$2:B1068,B1068,E$2:E1068)</f>
        <v>-160000</v>
      </c>
      <c r="H1068" s="3"/>
    </row>
    <row r="1069" spans="1:8" ht="15" hidden="1" customHeight="1" x14ac:dyDescent="0.25">
      <c r="A1069" s="4">
        <v>42385</v>
      </c>
      <c r="B1069" s="3" t="s">
        <v>46</v>
      </c>
      <c r="C1069" s="2"/>
      <c r="D1069" s="8">
        <v>0</v>
      </c>
      <c r="E1069" s="8">
        <v>0</v>
      </c>
      <c r="F1069" s="2"/>
      <c r="G1069" s="11">
        <f>SUMIF(B$2:B1069,B1069,D$2:D1069)-SUMIF(B$2:B1069,B1069,E$2:E1069)</f>
        <v>-691500</v>
      </c>
      <c r="H1069" s="3"/>
    </row>
    <row r="1070" spans="1:8" ht="15" hidden="1" customHeight="1" x14ac:dyDescent="0.25">
      <c r="A1070" s="4">
        <v>42385</v>
      </c>
      <c r="B1070" s="3" t="s">
        <v>47</v>
      </c>
      <c r="C1070" s="2" t="s">
        <v>1013</v>
      </c>
      <c r="D1070" s="8">
        <v>1159500</v>
      </c>
      <c r="E1070" s="8">
        <v>0</v>
      </c>
      <c r="F1070" s="2"/>
      <c r="G1070" s="11">
        <f>SUMIF(B$2:B1070,B1070,D$2:D1070)-SUMIF(B$2:B1070,B1070,E$2:E1070)</f>
        <v>1276500</v>
      </c>
      <c r="H1070" s="3"/>
    </row>
    <row r="1071" spans="1:8" ht="15" hidden="1" customHeight="1" x14ac:dyDescent="0.25">
      <c r="A1071" s="4">
        <v>42385</v>
      </c>
      <c r="B1071" s="3" t="s">
        <v>48</v>
      </c>
      <c r="C1071" s="2" t="s">
        <v>1044</v>
      </c>
      <c r="D1071" s="8">
        <v>386500</v>
      </c>
      <c r="E1071" s="8">
        <v>0</v>
      </c>
      <c r="F1071" s="2"/>
      <c r="G1071" s="11">
        <f>SUMIF(B$2:B1071,B1071,D$2:D1071)-SUMIF(B$2:B1071,B1071,E$2:E1071)</f>
        <v>-2396000</v>
      </c>
      <c r="H1071" s="3"/>
    </row>
    <row r="1072" spans="1:8" ht="15" hidden="1" customHeight="1" x14ac:dyDescent="0.25">
      <c r="A1072" s="4">
        <v>42385</v>
      </c>
      <c r="B1072" s="3" t="s">
        <v>49</v>
      </c>
      <c r="C1072" s="2" t="s">
        <v>1068</v>
      </c>
      <c r="D1072" s="8">
        <v>154500</v>
      </c>
      <c r="E1072" s="8">
        <v>2000000</v>
      </c>
      <c r="F1072" s="2" t="s">
        <v>1075</v>
      </c>
      <c r="G1072" s="11">
        <f>SUMIF(B$2:B1072,B1072,D$2:D1072)-SUMIF(B$2:B1072,B1072,E$2:E1072)</f>
        <v>-2907000</v>
      </c>
      <c r="H1072" s="3"/>
    </row>
    <row r="1073" spans="1:8" ht="15" hidden="1" customHeight="1" x14ac:dyDescent="0.25">
      <c r="A1073" s="4">
        <v>42385</v>
      </c>
      <c r="B1073" s="3" t="s">
        <v>50</v>
      </c>
      <c r="C1073" s="2" t="s">
        <v>1083</v>
      </c>
      <c r="D1073" s="8">
        <v>266000</v>
      </c>
      <c r="E1073" s="8">
        <v>0</v>
      </c>
      <c r="F1073" s="2"/>
      <c r="G1073" s="11">
        <f>SUMIF(B$2:B1073,B1073,D$2:D1073)-SUMIF(B$2:B1073,B1073,E$2:E1073)</f>
        <v>266000</v>
      </c>
      <c r="H1073" s="3"/>
    </row>
    <row r="1074" spans="1:8" ht="15" hidden="1" customHeight="1" x14ac:dyDescent="0.25">
      <c r="A1074" s="4">
        <v>42385</v>
      </c>
      <c r="B1074" s="3" t="s">
        <v>51</v>
      </c>
      <c r="C1074" s="2"/>
      <c r="D1074" s="8">
        <v>0</v>
      </c>
      <c r="E1074" s="8">
        <v>0</v>
      </c>
      <c r="F1074" s="2"/>
      <c r="G1074" s="11">
        <f>SUMIF(B$2:B1074,B1074,D$2:D1074)-SUMIF(B$2:B1074,B1074,E$2:E1074)</f>
        <v>0</v>
      </c>
      <c r="H1074" s="3"/>
    </row>
    <row r="1075" spans="1:8" ht="15" hidden="1" customHeight="1" x14ac:dyDescent="0.25">
      <c r="A1075" s="4">
        <v>42385</v>
      </c>
      <c r="B1075" s="3" t="s">
        <v>52</v>
      </c>
      <c r="C1075" s="2"/>
      <c r="D1075" s="8">
        <v>3080000</v>
      </c>
      <c r="E1075" s="8">
        <v>1800000</v>
      </c>
      <c r="F1075" s="2" t="s">
        <v>301</v>
      </c>
      <c r="G1075" s="11">
        <f>SUMIF(B$2:B1075,B1075,D$2:D1075)-SUMIF(B$2:B1075,B1075,E$2:E1075)</f>
        <v>1600000</v>
      </c>
      <c r="H1075" s="3"/>
    </row>
    <row r="1076" spans="1:8" ht="15" hidden="1" customHeight="1" x14ac:dyDescent="0.25">
      <c r="A1076" s="4">
        <v>42385</v>
      </c>
      <c r="B1076" s="3" t="s">
        <v>53</v>
      </c>
      <c r="C1076" s="2" t="s">
        <v>1108</v>
      </c>
      <c r="D1076" s="8">
        <v>880000</v>
      </c>
      <c r="E1076" s="8">
        <v>0</v>
      </c>
      <c r="F1076" s="2"/>
      <c r="G1076" s="11">
        <f>SUMIF(B$2:B1076,B1076,D$2:D1076)-SUMIF(B$2:B1076,B1076,E$2:E1076)</f>
        <v>-1826000</v>
      </c>
      <c r="H1076" s="3"/>
    </row>
    <row r="1077" spans="1:8" ht="15" hidden="1" customHeight="1" x14ac:dyDescent="0.25">
      <c r="A1077" s="4">
        <v>42385</v>
      </c>
      <c r="B1077" s="3" t="s">
        <v>54</v>
      </c>
      <c r="C1077" s="2" t="s">
        <v>1128</v>
      </c>
      <c r="D1077" s="8">
        <v>1275500</v>
      </c>
      <c r="E1077" s="8">
        <v>3000000</v>
      </c>
      <c r="F1077" s="2" t="s">
        <v>1135</v>
      </c>
      <c r="G1077" s="11">
        <f>SUMIF(B$2:B1077,B1077,D$2:D1077)-SUMIF(B$2:B1077,B1077,E$2:E1077)</f>
        <v>-720000</v>
      </c>
      <c r="H1077" s="3"/>
    </row>
    <row r="1078" spans="1:8" ht="15" hidden="1" customHeight="1" x14ac:dyDescent="0.25">
      <c r="A1078" s="4">
        <v>42385</v>
      </c>
      <c r="B1078" s="3" t="s">
        <v>55</v>
      </c>
      <c r="C1078" s="2" t="s">
        <v>1148</v>
      </c>
      <c r="D1078" s="8">
        <v>4717000</v>
      </c>
      <c r="E1078" s="8">
        <v>0</v>
      </c>
      <c r="F1078" s="2"/>
      <c r="G1078" s="11">
        <f>SUMIF(B$2:B1078,B1078,D$2:D1078)-SUMIF(B$2:B1078,B1078,E$2:E1078)</f>
        <v>-7455500</v>
      </c>
      <c r="H1078" s="3"/>
    </row>
    <row r="1079" spans="1:8" ht="15" hidden="1" customHeight="1" x14ac:dyDescent="0.25">
      <c r="A1079" s="4">
        <v>42385</v>
      </c>
      <c r="B1079" s="3" t="s">
        <v>56</v>
      </c>
      <c r="C1079" s="2" t="s">
        <v>1178</v>
      </c>
      <c r="D1079" s="8">
        <v>9086000</v>
      </c>
      <c r="E1079" s="8">
        <v>0</v>
      </c>
      <c r="F1079" s="2"/>
      <c r="G1079" s="11">
        <f>SUMIF(B$2:B1079,B1079,D$2:D1079)-SUMIF(B$2:B1079,B1079,E$2:E1079)</f>
        <v>2793000</v>
      </c>
      <c r="H1079" s="3"/>
    </row>
    <row r="1080" spans="1:8" ht="15" hidden="1" customHeight="1" x14ac:dyDescent="0.25">
      <c r="A1080" s="4">
        <v>42385</v>
      </c>
      <c r="B1080" s="3" t="s">
        <v>57</v>
      </c>
      <c r="C1080" s="2" t="s">
        <v>1193</v>
      </c>
      <c r="D1080" s="8">
        <v>850500</v>
      </c>
      <c r="E1080" s="8">
        <v>0</v>
      </c>
      <c r="F1080" s="2"/>
      <c r="G1080" s="11">
        <f>SUMIF(B$2:B1080,B1080,D$2:D1080)-SUMIF(B$2:B1080,B1080,E$2:E1080)</f>
        <v>-693500</v>
      </c>
      <c r="H1080" s="3"/>
    </row>
    <row r="1081" spans="1:8" ht="15" hidden="1" customHeight="1" x14ac:dyDescent="0.25">
      <c r="A1081" s="4">
        <v>42385</v>
      </c>
      <c r="B1081" s="3" t="s">
        <v>1251</v>
      </c>
      <c r="C1081" s="2"/>
      <c r="D1081" s="8">
        <v>0</v>
      </c>
      <c r="E1081" s="8">
        <v>0</v>
      </c>
      <c r="F1081" s="2"/>
      <c r="G1081" s="11">
        <f>SUMIF(B$2:B1081,B1081,D$2:D1081)-SUMIF(B$2:B1081,B1081,E$2:E1081)</f>
        <v>0</v>
      </c>
      <c r="H1081" s="3"/>
    </row>
    <row r="1082" spans="1:8" ht="15" hidden="1" customHeight="1" x14ac:dyDescent="0.25">
      <c r="A1082" s="4">
        <v>42385</v>
      </c>
      <c r="B1082" s="3" t="s">
        <v>1233</v>
      </c>
      <c r="C1082" s="2"/>
      <c r="D1082" s="8">
        <v>0</v>
      </c>
      <c r="E1082" s="8">
        <v>0</v>
      </c>
      <c r="F1082" s="2"/>
      <c r="G1082" s="11">
        <f>SUMIF(B$2:B1082,B1082,D$2:D1082)-SUMIF(B$2:B1082,B1082,E$2:E1082)</f>
        <v>-2000000</v>
      </c>
      <c r="H1082" s="3"/>
    </row>
    <row r="1083" spans="1:8" ht="15" hidden="1" customHeight="1" x14ac:dyDescent="0.25">
      <c r="A1083" s="4">
        <v>42385</v>
      </c>
      <c r="B1083" s="3" t="s">
        <v>1234</v>
      </c>
      <c r="C1083" s="2"/>
      <c r="D1083" s="8">
        <v>0</v>
      </c>
      <c r="E1083" s="8">
        <v>0</v>
      </c>
      <c r="F1083" s="2"/>
      <c r="G1083" s="11">
        <f>SUMIF(B$2:B1083,B1083,D$2:D1083)-SUMIF(B$2:B1083,B1083,E$2:E1083)</f>
        <v>0</v>
      </c>
      <c r="H1083" s="3"/>
    </row>
    <row r="1084" spans="1:8" ht="15" hidden="1" customHeight="1" x14ac:dyDescent="0.25">
      <c r="A1084" s="4">
        <v>42385</v>
      </c>
      <c r="B1084" s="3" t="s">
        <v>1235</v>
      </c>
      <c r="C1084" s="2"/>
      <c r="D1084" s="8">
        <v>0</v>
      </c>
      <c r="E1084" s="8">
        <v>0</v>
      </c>
      <c r="F1084" s="2"/>
      <c r="G1084" s="11">
        <f>SUMIF(B$2:B1084,B1084,D$2:D1084)-SUMIF(B$2:B1084,B1084,E$2:E1084)</f>
        <v>6674500</v>
      </c>
      <c r="H1084" s="3"/>
    </row>
    <row r="1085" spans="1:8" ht="15" hidden="1" customHeight="1" x14ac:dyDescent="0.25">
      <c r="A1085" s="4">
        <v>42385</v>
      </c>
      <c r="B1085" s="3" t="s">
        <v>1236</v>
      </c>
      <c r="C1085" s="2"/>
      <c r="D1085" s="8">
        <v>0</v>
      </c>
      <c r="E1085" s="8">
        <v>0</v>
      </c>
      <c r="F1085" s="2"/>
      <c r="G1085" s="11">
        <f>SUMIF(B$2:B1085,B1085,D$2:D1085)-SUMIF(B$2:B1085,B1085,E$2:E1085)</f>
        <v>-462000</v>
      </c>
      <c r="H1085" s="3"/>
    </row>
    <row r="1086" spans="1:8" ht="15" hidden="1" customHeight="1" x14ac:dyDescent="0.25">
      <c r="A1086" s="4">
        <v>42385</v>
      </c>
      <c r="B1086" s="3" t="s">
        <v>58</v>
      </c>
      <c r="C1086" s="2" t="s">
        <v>1205</v>
      </c>
      <c r="D1086" s="8">
        <v>697000</v>
      </c>
      <c r="E1086" s="8">
        <v>0</v>
      </c>
      <c r="F1086" s="2"/>
      <c r="G1086" s="11">
        <f>SUMIF(B$2:B1086,B1086,D$2:D1086)-SUMIF(B$2:B1086,B1086,E$2:E1086)</f>
        <v>504500</v>
      </c>
      <c r="H1086" s="3"/>
    </row>
    <row r="1087" spans="1:8" ht="15" hidden="1" customHeight="1" x14ac:dyDescent="0.25">
      <c r="A1087" s="4">
        <v>42385</v>
      </c>
      <c r="B1087" s="3" t="s">
        <v>59</v>
      </c>
      <c r="C1087" s="2" t="s">
        <v>1223</v>
      </c>
      <c r="D1087" s="8">
        <v>1237000</v>
      </c>
      <c r="E1087" s="8">
        <v>0</v>
      </c>
      <c r="F1087" s="2"/>
      <c r="G1087" s="11">
        <f>SUMIF(B$2:B1087,B1087,D$2:D1087)-SUMIF(B$2:B1087,B1087,E$2:E1087)</f>
        <v>105000</v>
      </c>
      <c r="H1087" s="3"/>
    </row>
    <row r="1088" spans="1:8" ht="15" hidden="1" customHeight="1" x14ac:dyDescent="0.25">
      <c r="A1088" s="4">
        <v>42385</v>
      </c>
      <c r="B1088" s="3" t="s">
        <v>60</v>
      </c>
      <c r="C1088" s="2" t="s">
        <v>816</v>
      </c>
      <c r="D1088" s="8">
        <v>11636000</v>
      </c>
      <c r="E1088" s="8">
        <v>1624000</v>
      </c>
      <c r="F1088" s="2" t="s">
        <v>588</v>
      </c>
      <c r="G1088" s="11">
        <f>SUMIF(B$2:B1088,B1088,D$2:D1088)-SUMIF(B$2:B1088,B1088,E$2:E1088)</f>
        <v>11636000</v>
      </c>
      <c r="H1088" s="3"/>
    </row>
    <row r="1089" spans="1:8" ht="15" hidden="1" customHeight="1" x14ac:dyDescent="0.25">
      <c r="A1089" s="4">
        <v>42385</v>
      </c>
      <c r="B1089" s="3" t="s">
        <v>61</v>
      </c>
      <c r="C1089" s="2"/>
      <c r="D1089" s="8">
        <v>0</v>
      </c>
      <c r="E1089" s="8">
        <v>0</v>
      </c>
      <c r="F1089" s="2"/>
      <c r="G1089" s="11">
        <f>SUMIF(B$2:B1089,B1089,D$2:D1089)-SUMIF(B$2:B1089,B1089,E$2:E1089)</f>
        <v>1920000</v>
      </c>
      <c r="H1089" s="3"/>
    </row>
    <row r="1090" spans="1:8" ht="15" hidden="1" customHeight="1" x14ac:dyDescent="0.25">
      <c r="A1090" s="4">
        <v>42386</v>
      </c>
      <c r="B1090" s="3" t="s">
        <v>0</v>
      </c>
      <c r="C1090" s="2"/>
      <c r="D1090" s="8">
        <v>0</v>
      </c>
      <c r="E1090" s="8">
        <v>0</v>
      </c>
      <c r="F1090" s="2"/>
      <c r="G1090" s="11">
        <f>SUMIF(B$2:B1090,B1090,D$2:D1090)-SUMIF(B$2:B1090,B1090,E$2:E1090)</f>
        <v>-1133000</v>
      </c>
      <c r="H1090" s="3"/>
    </row>
    <row r="1091" spans="1:8" ht="15" hidden="1" customHeight="1" x14ac:dyDescent="0.25">
      <c r="A1091" s="4">
        <v>42386</v>
      </c>
      <c r="B1091" s="3" t="s">
        <v>1</v>
      </c>
      <c r="C1091" s="2"/>
      <c r="D1091" s="8">
        <v>0</v>
      </c>
      <c r="E1091" s="8">
        <v>0</v>
      </c>
      <c r="F1091" s="2"/>
      <c r="G1091" s="11">
        <f>SUMIF(B$2:B1091,B1091,D$2:D1091)-SUMIF(B$2:B1091,B1091,E$2:E1091)</f>
        <v>-1165000</v>
      </c>
      <c r="H1091" s="3"/>
    </row>
    <row r="1092" spans="1:8" ht="15" hidden="1" customHeight="1" x14ac:dyDescent="0.25">
      <c r="A1092" s="4">
        <v>42386</v>
      </c>
      <c r="B1092" s="3" t="s">
        <v>2</v>
      </c>
      <c r="C1092" s="2"/>
      <c r="D1092" s="8">
        <v>0</v>
      </c>
      <c r="E1092" s="8">
        <v>0</v>
      </c>
      <c r="F1092" s="2" t="s">
        <v>69</v>
      </c>
      <c r="G1092" s="11">
        <f>SUMIF(B$2:B1092,B1092,D$2:D1092)-SUMIF(B$2:B1092,B1092,E$2:E1092)</f>
        <v>0</v>
      </c>
      <c r="H1092" s="3"/>
    </row>
    <row r="1093" spans="1:8" ht="15" hidden="1" customHeight="1" x14ac:dyDescent="0.25">
      <c r="A1093" s="4">
        <v>42386</v>
      </c>
      <c r="B1093" s="3" t="s">
        <v>3</v>
      </c>
      <c r="C1093" s="2"/>
      <c r="D1093" s="8">
        <v>0</v>
      </c>
      <c r="E1093" s="8">
        <v>0</v>
      </c>
      <c r="F1093" s="2"/>
      <c r="G1093" s="11">
        <f>SUMIF(B$2:B1093,B1093,D$2:D1093)-SUMIF(B$2:B1093,B1093,E$2:E1093)</f>
        <v>-91500</v>
      </c>
      <c r="H1093" s="3"/>
    </row>
    <row r="1094" spans="1:8" ht="15" customHeight="1" x14ac:dyDescent="0.25">
      <c r="A1094" s="4">
        <v>42386</v>
      </c>
      <c r="B1094" s="3" t="s">
        <v>4</v>
      </c>
      <c r="C1094" s="2"/>
      <c r="D1094" s="8">
        <v>0</v>
      </c>
      <c r="E1094" s="8">
        <v>5635000</v>
      </c>
      <c r="F1094" s="2" t="s">
        <v>116</v>
      </c>
      <c r="G1094" s="11">
        <f>SUMIF(B$2:B1094,B1094,D$2:D1094)-SUMIF(B$2:B1094,B1094,E$2:E1094)</f>
        <v>-3780000</v>
      </c>
      <c r="H1094" s="3"/>
    </row>
    <row r="1095" spans="1:8" ht="15" hidden="1" customHeight="1" x14ac:dyDescent="0.25">
      <c r="A1095" s="4">
        <v>42386</v>
      </c>
      <c r="B1095" s="3" t="s">
        <v>5</v>
      </c>
      <c r="C1095" s="2"/>
      <c r="D1095" s="8">
        <v>0</v>
      </c>
      <c r="E1095" s="8">
        <v>8315000</v>
      </c>
      <c r="F1095" s="2" t="s">
        <v>148</v>
      </c>
      <c r="G1095" s="11">
        <f>SUMIF(B$2:B1095,B1095,D$2:D1095)-SUMIF(B$2:B1095,B1095,E$2:E1095)</f>
        <v>-7230000</v>
      </c>
      <c r="H1095" s="3"/>
    </row>
    <row r="1096" spans="1:8" ht="15" hidden="1" customHeight="1" x14ac:dyDescent="0.25">
      <c r="A1096" s="4">
        <v>42386</v>
      </c>
      <c r="B1096" s="3" t="s">
        <v>6</v>
      </c>
      <c r="C1096" s="2"/>
      <c r="D1096" s="8">
        <v>0</v>
      </c>
      <c r="E1096" s="8">
        <v>3600000</v>
      </c>
      <c r="F1096" s="2" t="s">
        <v>148</v>
      </c>
      <c r="G1096" s="11">
        <f>SUMIF(B$2:B1096,B1096,D$2:D1096)-SUMIF(B$2:B1096,B1096,E$2:E1096)</f>
        <v>-5190000</v>
      </c>
      <c r="H1096" s="3"/>
    </row>
    <row r="1097" spans="1:8" ht="15" hidden="1" customHeight="1" x14ac:dyDescent="0.25">
      <c r="A1097" s="4">
        <v>42386</v>
      </c>
      <c r="B1097" s="3" t="s">
        <v>7</v>
      </c>
      <c r="C1097" s="2"/>
      <c r="D1097" s="8">
        <v>0</v>
      </c>
      <c r="E1097" s="8">
        <v>5680000</v>
      </c>
      <c r="F1097" s="2" t="s">
        <v>148</v>
      </c>
      <c r="G1097" s="11">
        <f>SUMIF(B$2:B1097,B1097,D$2:D1097)-SUMIF(B$2:B1097,B1097,E$2:E1097)</f>
        <v>-24500169</v>
      </c>
      <c r="H1097" s="3"/>
    </row>
    <row r="1098" spans="1:8" ht="15" hidden="1" customHeight="1" x14ac:dyDescent="0.25">
      <c r="A1098" s="4">
        <v>42386</v>
      </c>
      <c r="B1098" s="3" t="s">
        <v>8</v>
      </c>
      <c r="C1098" s="2"/>
      <c r="D1098" s="8">
        <v>0</v>
      </c>
      <c r="E1098" s="8">
        <v>2255000</v>
      </c>
      <c r="F1098" s="2" t="s">
        <v>148</v>
      </c>
      <c r="G1098" s="11">
        <f>SUMIF(B$2:B1098,B1098,D$2:D1098)-SUMIF(B$2:B1098,B1098,E$2:E1098)</f>
        <v>0</v>
      </c>
      <c r="H1098" s="3"/>
    </row>
    <row r="1099" spans="1:8" ht="15" hidden="1" customHeight="1" x14ac:dyDescent="0.25">
      <c r="A1099" s="4">
        <v>42386</v>
      </c>
      <c r="B1099" s="3" t="s">
        <v>9</v>
      </c>
      <c r="C1099" s="2"/>
      <c r="D1099" s="8">
        <v>0</v>
      </c>
      <c r="E1099" s="8">
        <v>6280000</v>
      </c>
      <c r="F1099" s="2" t="s">
        <v>148</v>
      </c>
      <c r="G1099" s="11">
        <f>SUMIF(B$2:B1099,B1099,D$2:D1099)-SUMIF(B$2:B1099,B1099,E$2:E1099)</f>
        <v>-2670000</v>
      </c>
      <c r="H1099" s="3"/>
    </row>
    <row r="1100" spans="1:8" ht="15" hidden="1" customHeight="1" x14ac:dyDescent="0.25">
      <c r="A1100" s="4">
        <v>42386</v>
      </c>
      <c r="B1100" s="3" t="s">
        <v>10</v>
      </c>
      <c r="C1100" s="2"/>
      <c r="D1100" s="8">
        <v>0</v>
      </c>
      <c r="E1100" s="8">
        <v>0</v>
      </c>
      <c r="F1100" s="2" t="s">
        <v>148</v>
      </c>
      <c r="G1100" s="11">
        <f>SUMIF(B$2:B1100,B1100,D$2:D1100)-SUMIF(B$2:B1100,B1100,E$2:E1100)</f>
        <v>-560000</v>
      </c>
      <c r="H1100" s="3"/>
    </row>
    <row r="1101" spans="1:8" ht="15" hidden="1" customHeight="1" x14ac:dyDescent="0.25">
      <c r="A1101" s="4">
        <v>42386</v>
      </c>
      <c r="B1101" s="3" t="s">
        <v>11</v>
      </c>
      <c r="C1101" s="2"/>
      <c r="D1101" s="8">
        <v>0</v>
      </c>
      <c r="E1101" s="8">
        <v>0</v>
      </c>
      <c r="F1101" s="2"/>
      <c r="G1101" s="11">
        <f>SUMIF(B$2:B1101,B1101,D$2:D1101)-SUMIF(B$2:B1101,B1101,E$2:E1101)</f>
        <v>1680000</v>
      </c>
      <c r="H1101" s="3"/>
    </row>
    <row r="1102" spans="1:8" ht="15" hidden="1" customHeight="1" x14ac:dyDescent="0.25">
      <c r="A1102" s="4">
        <v>42386</v>
      </c>
      <c r="B1102" s="3" t="s">
        <v>12</v>
      </c>
      <c r="C1102" s="2"/>
      <c r="D1102" s="8">
        <v>493000</v>
      </c>
      <c r="E1102" s="8">
        <v>0</v>
      </c>
      <c r="F1102" s="2" t="s">
        <v>404</v>
      </c>
      <c r="G1102" s="11">
        <f>SUMIF(B$2:B1102,B1102,D$2:D1102)-SUMIF(B$2:B1102,B1102,E$2:E1102)</f>
        <v>292500</v>
      </c>
      <c r="H1102" s="3"/>
    </row>
    <row r="1103" spans="1:8" ht="15" hidden="1" customHeight="1" x14ac:dyDescent="0.25">
      <c r="A1103" s="4">
        <v>42386</v>
      </c>
      <c r="B1103" s="3" t="s">
        <v>13</v>
      </c>
      <c r="C1103" s="2"/>
      <c r="D1103" s="8">
        <v>0</v>
      </c>
      <c r="E1103" s="8">
        <v>0</v>
      </c>
      <c r="F1103" s="2"/>
      <c r="G1103" s="11">
        <f>SUMIF(B$2:B1103,B1103,D$2:D1103)-SUMIF(B$2:B1103,B1103,E$2:E1103)</f>
        <v>-811000</v>
      </c>
      <c r="H1103" s="3"/>
    </row>
    <row r="1104" spans="1:8" ht="15" hidden="1" customHeight="1" x14ac:dyDescent="0.25">
      <c r="A1104" s="4">
        <v>42386</v>
      </c>
      <c r="B1104" s="3" t="s">
        <v>14</v>
      </c>
      <c r="C1104" s="2" t="s">
        <v>447</v>
      </c>
      <c r="D1104" s="8">
        <v>266000</v>
      </c>
      <c r="E1104" s="8">
        <v>0</v>
      </c>
      <c r="F1104" s="2"/>
      <c r="G1104" s="11">
        <f>SUMIF(B$2:B1104,B1104,D$2:D1104)-SUMIF(B$2:B1104,B1104,E$2:E1104)</f>
        <v>-127000</v>
      </c>
      <c r="H1104" s="3"/>
    </row>
    <row r="1105" spans="1:8" ht="15" hidden="1" customHeight="1" x14ac:dyDescent="0.25">
      <c r="A1105" s="4">
        <v>42386</v>
      </c>
      <c r="B1105" s="3" t="s">
        <v>15</v>
      </c>
      <c r="C1105" s="2"/>
      <c r="D1105" s="8">
        <v>0</v>
      </c>
      <c r="E1105" s="8">
        <v>0</v>
      </c>
      <c r="F1105" s="2"/>
      <c r="G1105" s="11">
        <f>SUMIF(B$2:B1105,B1105,D$2:D1105)-SUMIF(B$2:B1105,B1105,E$2:E1105)</f>
        <v>-6359000</v>
      </c>
      <c r="H1105" s="3"/>
    </row>
    <row r="1106" spans="1:8" ht="15" hidden="1" customHeight="1" x14ac:dyDescent="0.25">
      <c r="A1106" s="4">
        <v>42386</v>
      </c>
      <c r="B1106" s="3" t="s">
        <v>16</v>
      </c>
      <c r="C1106" s="2"/>
      <c r="D1106" s="8">
        <v>0</v>
      </c>
      <c r="E1106" s="8">
        <v>0</v>
      </c>
      <c r="F1106" s="2"/>
      <c r="G1106" s="11">
        <f>SUMIF(B$2:B1106,B1106,D$2:D1106)-SUMIF(B$2:B1106,B1106,E$2:E1106)</f>
        <v>911000</v>
      </c>
      <c r="H1106" s="3"/>
    </row>
    <row r="1107" spans="1:8" ht="15" hidden="1" customHeight="1" x14ac:dyDescent="0.25">
      <c r="A1107" s="4">
        <v>42386</v>
      </c>
      <c r="B1107" s="3" t="s">
        <v>17</v>
      </c>
      <c r="C1107" s="2"/>
      <c r="D1107" s="8">
        <v>0</v>
      </c>
      <c r="E1107" s="8">
        <v>0</v>
      </c>
      <c r="F1107" s="2"/>
      <c r="G1107" s="11">
        <f>SUMIF(B$2:B1107,B1107,D$2:D1107)-SUMIF(B$2:B1107,B1107,E$2:E1107)</f>
        <v>4546500</v>
      </c>
      <c r="H1107" s="3"/>
    </row>
    <row r="1108" spans="1:8" ht="15" hidden="1" customHeight="1" x14ac:dyDescent="0.25">
      <c r="A1108" s="4">
        <v>42386</v>
      </c>
      <c r="B1108" s="3" t="s">
        <v>18</v>
      </c>
      <c r="C1108" s="2" t="s">
        <v>502</v>
      </c>
      <c r="D1108" s="8">
        <v>541000</v>
      </c>
      <c r="E1108" s="8">
        <v>0</v>
      </c>
      <c r="F1108" s="2"/>
      <c r="G1108" s="11">
        <f>SUMIF(B$2:B1108,B1108,D$2:D1108)-SUMIF(B$2:B1108,B1108,E$2:E1108)</f>
        <v>4549000</v>
      </c>
      <c r="H1108" s="3"/>
    </row>
    <row r="1109" spans="1:8" ht="15" hidden="1" customHeight="1" x14ac:dyDescent="0.25">
      <c r="A1109" s="4">
        <v>42386</v>
      </c>
      <c r="B1109" s="3" t="s">
        <v>19</v>
      </c>
      <c r="C1109" s="2" t="s">
        <v>514</v>
      </c>
      <c r="D1109" s="8">
        <v>541000</v>
      </c>
      <c r="E1109" s="8">
        <v>7585500</v>
      </c>
      <c r="F1109" s="2" t="s">
        <v>516</v>
      </c>
      <c r="G1109" s="11">
        <f>SUMIF(B$2:B1109,B1109,D$2:D1109)-SUMIF(B$2:B1109,B1109,E$2:E1109)</f>
        <v>541000</v>
      </c>
      <c r="H1109" s="3"/>
    </row>
    <row r="1110" spans="1:8" ht="15" hidden="1" customHeight="1" x14ac:dyDescent="0.25">
      <c r="A1110" s="4">
        <v>42386</v>
      </c>
      <c r="B1110" s="3" t="s">
        <v>20</v>
      </c>
      <c r="C1110" s="2" t="s">
        <v>545</v>
      </c>
      <c r="D1110" s="8">
        <v>1661500</v>
      </c>
      <c r="E1110" s="8">
        <v>3208000</v>
      </c>
      <c r="F1110" s="2"/>
      <c r="G1110" s="11">
        <f>SUMIF(B$2:B1110,B1110,D$2:D1110)-SUMIF(B$2:B1110,B1110,E$2:E1110)</f>
        <v>1660000</v>
      </c>
      <c r="H1110" s="3"/>
    </row>
    <row r="1111" spans="1:8" ht="15" hidden="1" customHeight="1" x14ac:dyDescent="0.25">
      <c r="A1111" s="4">
        <v>42386</v>
      </c>
      <c r="B1111" s="3" t="s">
        <v>21</v>
      </c>
      <c r="C1111" s="2" t="s">
        <v>578</v>
      </c>
      <c r="D1111" s="8">
        <v>879500</v>
      </c>
      <c r="E1111" s="8">
        <v>0</v>
      </c>
      <c r="F1111" s="2" t="s">
        <v>587</v>
      </c>
      <c r="G1111" s="11">
        <f>SUMIF(B$2:B1111,B1111,D$2:D1111)-SUMIF(B$2:B1111,B1111,E$2:E1111)</f>
        <v>1839500</v>
      </c>
      <c r="H1111" s="3"/>
    </row>
    <row r="1112" spans="1:8" ht="15" hidden="1" customHeight="1" x14ac:dyDescent="0.25">
      <c r="A1112" s="4">
        <v>42386</v>
      </c>
      <c r="B1112" s="3" t="s">
        <v>22</v>
      </c>
      <c r="C1112" s="2"/>
      <c r="D1112" s="8">
        <v>0</v>
      </c>
      <c r="E1112" s="8">
        <v>0</v>
      </c>
      <c r="F1112" s="2"/>
      <c r="G1112" s="11">
        <f>SUMIF(B$2:B1112,B1112,D$2:D1112)-SUMIF(B$2:B1112,B1112,E$2:E1112)</f>
        <v>423000</v>
      </c>
      <c r="H1112" s="3"/>
    </row>
    <row r="1113" spans="1:8" ht="15" hidden="1" customHeight="1" x14ac:dyDescent="0.25">
      <c r="A1113" s="4">
        <v>42386</v>
      </c>
      <c r="B1113" s="3" t="s">
        <v>23</v>
      </c>
      <c r="C1113" s="2" t="s">
        <v>609</v>
      </c>
      <c r="D1113" s="8">
        <v>0</v>
      </c>
      <c r="E1113" s="8">
        <v>0</v>
      </c>
      <c r="F1113" s="2"/>
      <c r="G1113" s="11">
        <f>SUMIF(B$2:B1113,B1113,D$2:D1113)-SUMIF(B$2:B1113,B1113,E$2:E1113)</f>
        <v>733500</v>
      </c>
      <c r="H1113" s="3"/>
    </row>
    <row r="1114" spans="1:8" ht="15" hidden="1" customHeight="1" x14ac:dyDescent="0.25">
      <c r="A1114" s="4">
        <v>42386</v>
      </c>
      <c r="B1114" s="3" t="s">
        <v>24</v>
      </c>
      <c r="C1114" s="2"/>
      <c r="D1114" s="8">
        <v>0</v>
      </c>
      <c r="E1114" s="8">
        <v>0</v>
      </c>
      <c r="F1114" s="2"/>
      <c r="G1114" s="11">
        <f>SUMIF(B$2:B1114,B1114,D$2:D1114)-SUMIF(B$2:B1114,B1114,E$2:E1114)</f>
        <v>-137000</v>
      </c>
      <c r="H1114" s="3"/>
    </row>
    <row r="1115" spans="1:8" ht="15" hidden="1" customHeight="1" x14ac:dyDescent="0.25">
      <c r="A1115" s="4">
        <v>42386</v>
      </c>
      <c r="B1115" s="3" t="s">
        <v>25</v>
      </c>
      <c r="C1115" s="2" t="s">
        <v>642</v>
      </c>
      <c r="D1115" s="8">
        <v>1773500</v>
      </c>
      <c r="E1115" s="8">
        <v>0</v>
      </c>
      <c r="F1115" s="2" t="s">
        <v>651</v>
      </c>
      <c r="G1115" s="11">
        <f>SUMIF(B$2:B1115,B1115,D$2:D1115)-SUMIF(B$2:B1115,B1115,E$2:E1115)</f>
        <v>1545000</v>
      </c>
      <c r="H1115" s="3"/>
    </row>
    <row r="1116" spans="1:8" ht="15" hidden="1" customHeight="1" x14ac:dyDescent="0.25">
      <c r="A1116" s="4">
        <v>42386</v>
      </c>
      <c r="B1116" s="3" t="s">
        <v>26</v>
      </c>
      <c r="C1116" s="2" t="s">
        <v>662</v>
      </c>
      <c r="D1116" s="8">
        <v>343500</v>
      </c>
      <c r="E1116" s="8">
        <v>0</v>
      </c>
      <c r="F1116" s="2"/>
      <c r="G1116" s="11">
        <f>SUMIF(B$2:B1116,B1116,D$2:D1116)-SUMIF(B$2:B1116,B1116,E$2:E1116)</f>
        <v>1373000</v>
      </c>
      <c r="H1116" s="3"/>
    </row>
    <row r="1117" spans="1:8" ht="15" hidden="1" customHeight="1" x14ac:dyDescent="0.25">
      <c r="A1117" s="4">
        <v>42386</v>
      </c>
      <c r="B1117" s="3" t="s">
        <v>27</v>
      </c>
      <c r="C1117" s="2" t="s">
        <v>685</v>
      </c>
      <c r="D1117" s="8">
        <v>464000</v>
      </c>
      <c r="E1117" s="8">
        <v>0</v>
      </c>
      <c r="F1117" s="2"/>
      <c r="G1117" s="11">
        <f>SUMIF(B$2:B1117,B1117,D$2:D1117)-SUMIF(B$2:B1117,B1117,E$2:E1117)</f>
        <v>3188500</v>
      </c>
      <c r="H1117" s="3"/>
    </row>
    <row r="1118" spans="1:8" ht="15" hidden="1" customHeight="1" x14ac:dyDescent="0.25">
      <c r="A1118" s="4">
        <v>42386</v>
      </c>
      <c r="B1118" s="3" t="s">
        <v>28</v>
      </c>
      <c r="C1118" s="2"/>
      <c r="D1118" s="8">
        <v>0</v>
      </c>
      <c r="E1118" s="8">
        <v>0</v>
      </c>
      <c r="F1118" s="2"/>
      <c r="G1118" s="11">
        <f>SUMIF(B$2:B1118,B1118,D$2:D1118)-SUMIF(B$2:B1118,B1118,E$2:E1118)</f>
        <v>-1635500</v>
      </c>
      <c r="H1118" s="3"/>
    </row>
    <row r="1119" spans="1:8" ht="15" hidden="1" customHeight="1" x14ac:dyDescent="0.25">
      <c r="A1119" s="4">
        <v>42386</v>
      </c>
      <c r="B1119" s="3" t="s">
        <v>29</v>
      </c>
      <c r="C1119" s="2" t="s">
        <v>704</v>
      </c>
      <c r="D1119" s="8">
        <v>2261000</v>
      </c>
      <c r="E1119" s="8">
        <v>0</v>
      </c>
      <c r="F1119" s="2" t="s">
        <v>420</v>
      </c>
      <c r="G1119" s="11">
        <f>SUMIF(B$2:B1119,B1119,D$2:D1119)-SUMIF(B$2:B1119,B1119,E$2:E1119)</f>
        <v>67000</v>
      </c>
      <c r="H1119" s="3"/>
    </row>
    <row r="1120" spans="1:8" ht="15" hidden="1" customHeight="1" x14ac:dyDescent="0.25">
      <c r="A1120" s="4">
        <v>42386</v>
      </c>
      <c r="B1120" s="3" t="s">
        <v>30</v>
      </c>
      <c r="C1120" s="2"/>
      <c r="D1120" s="8">
        <v>0</v>
      </c>
      <c r="E1120" s="8">
        <v>0</v>
      </c>
      <c r="F1120" s="2"/>
      <c r="G1120" s="11">
        <f>SUMIF(B$2:B1120,B1120,D$2:D1120)-SUMIF(B$2:B1120,B1120,E$2:E1120)</f>
        <v>0</v>
      </c>
      <c r="H1120" s="3"/>
    </row>
    <row r="1121" spans="1:8" ht="15" hidden="1" customHeight="1" x14ac:dyDescent="0.25">
      <c r="A1121" s="4">
        <v>42386</v>
      </c>
      <c r="B1121" s="3" t="s">
        <v>31</v>
      </c>
      <c r="C1121" s="2"/>
      <c r="D1121" s="8">
        <v>0</v>
      </c>
      <c r="E1121" s="8">
        <v>0</v>
      </c>
      <c r="F1121" s="2"/>
      <c r="G1121" s="11">
        <f>SUMIF(B$2:B1121,B1121,D$2:D1121)-SUMIF(B$2:B1121,B1121,E$2:E1121)</f>
        <v>-525500</v>
      </c>
      <c r="H1121" s="3"/>
    </row>
    <row r="1122" spans="1:8" ht="15" hidden="1" customHeight="1" x14ac:dyDescent="0.25">
      <c r="A1122" s="4">
        <v>42386</v>
      </c>
      <c r="B1122" s="3" t="s">
        <v>32</v>
      </c>
      <c r="C1122" s="2"/>
      <c r="D1122" s="8">
        <v>0</v>
      </c>
      <c r="E1122" s="8">
        <v>0</v>
      </c>
      <c r="F1122" s="2"/>
      <c r="G1122" s="11">
        <f>SUMIF(B$2:B1122,B1122,D$2:D1122)-SUMIF(B$2:B1122,B1122,E$2:E1122)</f>
        <v>1507000</v>
      </c>
      <c r="H1122" s="3"/>
    </row>
    <row r="1123" spans="1:8" ht="15" hidden="1" customHeight="1" x14ac:dyDescent="0.25">
      <c r="A1123" s="4">
        <v>42386</v>
      </c>
      <c r="B1123" s="3" t="s">
        <v>33</v>
      </c>
      <c r="C1123" s="2"/>
      <c r="D1123" s="8">
        <v>0</v>
      </c>
      <c r="E1123" s="8">
        <v>0</v>
      </c>
      <c r="F1123" s="2"/>
      <c r="G1123" s="11">
        <f>SUMIF(B$2:B1123,B1123,D$2:D1123)-SUMIF(B$2:B1123,B1123,E$2:E1123)</f>
        <v>1068500</v>
      </c>
      <c r="H1123" s="3"/>
    </row>
    <row r="1124" spans="1:8" ht="15" hidden="1" customHeight="1" x14ac:dyDescent="0.25">
      <c r="A1124" s="4">
        <v>42386</v>
      </c>
      <c r="B1124" s="3" t="s">
        <v>34</v>
      </c>
      <c r="C1124" s="2" t="s">
        <v>765</v>
      </c>
      <c r="D1124" s="8">
        <v>575000</v>
      </c>
      <c r="E1124" s="8">
        <v>0</v>
      </c>
      <c r="F1124" s="2"/>
      <c r="G1124" s="11">
        <f>SUMIF(B$2:B1124,B1124,D$2:D1124)-SUMIF(B$2:B1124,B1124,E$2:E1124)</f>
        <v>929000</v>
      </c>
      <c r="H1124" s="3"/>
    </row>
    <row r="1125" spans="1:8" ht="15" hidden="1" customHeight="1" x14ac:dyDescent="0.25">
      <c r="A1125" s="4">
        <v>42386</v>
      </c>
      <c r="B1125" s="3" t="s">
        <v>35</v>
      </c>
      <c r="C1125" s="2"/>
      <c r="D1125" s="8">
        <v>0</v>
      </c>
      <c r="E1125" s="8">
        <v>0</v>
      </c>
      <c r="F1125" s="2"/>
      <c r="G1125" s="11">
        <f>SUMIF(B$2:B1125,B1125,D$2:D1125)-SUMIF(B$2:B1125,B1125,E$2:E1125)</f>
        <v>-3775500</v>
      </c>
      <c r="H1125" s="3"/>
    </row>
    <row r="1126" spans="1:8" ht="15" hidden="1" customHeight="1" x14ac:dyDescent="0.25">
      <c r="A1126" s="4">
        <v>42386</v>
      </c>
      <c r="B1126" s="3" t="s">
        <v>1230</v>
      </c>
      <c r="C1126" s="2"/>
      <c r="D1126" s="8">
        <v>0</v>
      </c>
      <c r="E1126" s="8">
        <v>0</v>
      </c>
      <c r="F1126" s="2"/>
      <c r="G1126" s="11">
        <f>SUMIF(B$2:B1126,B1126,D$2:D1126)-SUMIF(B$2:B1126,B1126,E$2:E1126)</f>
        <v>965500</v>
      </c>
      <c r="H1126" s="3"/>
    </row>
    <row r="1127" spans="1:8" ht="15" hidden="1" customHeight="1" x14ac:dyDescent="0.25">
      <c r="A1127" s="4">
        <v>42386</v>
      </c>
      <c r="B1127" s="3" t="s">
        <v>36</v>
      </c>
      <c r="C1127" s="2"/>
      <c r="D1127" s="8">
        <v>0</v>
      </c>
      <c r="E1127" s="8">
        <v>0</v>
      </c>
      <c r="F1127" s="2"/>
      <c r="G1127" s="11">
        <f>SUMIF(B$2:B1127,B1127,D$2:D1127)-SUMIF(B$2:B1127,B1127,E$2:E1127)</f>
        <v>-233000</v>
      </c>
      <c r="H1127" s="3"/>
    </row>
    <row r="1128" spans="1:8" ht="15" hidden="1" customHeight="1" x14ac:dyDescent="0.25">
      <c r="A1128" s="4">
        <v>42386</v>
      </c>
      <c r="B1128" s="3" t="s">
        <v>37</v>
      </c>
      <c r="C1128" s="2" t="s">
        <v>851</v>
      </c>
      <c r="D1128" s="8">
        <v>671500</v>
      </c>
      <c r="E1128" s="8">
        <v>0</v>
      </c>
      <c r="F1128" s="2"/>
      <c r="G1128" s="11">
        <f>SUMIF(B$2:B1128,B1128,D$2:D1128)-SUMIF(B$2:B1128,B1128,E$2:E1128)</f>
        <v>671000</v>
      </c>
      <c r="H1128" s="3"/>
    </row>
    <row r="1129" spans="1:8" ht="15" hidden="1" customHeight="1" x14ac:dyDescent="0.25">
      <c r="A1129" s="4">
        <v>42386</v>
      </c>
      <c r="B1129" s="3" t="s">
        <v>38</v>
      </c>
      <c r="C1129" s="2"/>
      <c r="D1129" s="8">
        <v>0</v>
      </c>
      <c r="E1129" s="8">
        <v>0</v>
      </c>
      <c r="F1129" s="2"/>
      <c r="G1129" s="11">
        <f>SUMIF(B$2:B1129,B1129,D$2:D1129)-SUMIF(B$2:B1129,B1129,E$2:E1129)</f>
        <v>3208000</v>
      </c>
      <c r="H1129" s="3"/>
    </row>
    <row r="1130" spans="1:8" ht="15" hidden="1" customHeight="1" x14ac:dyDescent="0.25">
      <c r="A1130" s="4">
        <v>42386</v>
      </c>
      <c r="B1130" s="3" t="s">
        <v>39</v>
      </c>
      <c r="C1130" s="2"/>
      <c r="D1130" s="8">
        <v>0</v>
      </c>
      <c r="E1130" s="8">
        <v>0</v>
      </c>
      <c r="F1130" s="2"/>
      <c r="G1130" s="11">
        <f>SUMIF(B$2:B1130,B1130,D$2:D1130)-SUMIF(B$2:B1130,B1130,E$2:E1130)</f>
        <v>-1474000</v>
      </c>
      <c r="H1130" s="3"/>
    </row>
    <row r="1131" spans="1:8" ht="15" hidden="1" customHeight="1" x14ac:dyDescent="0.25">
      <c r="A1131" s="4">
        <v>42386</v>
      </c>
      <c r="B1131" s="3" t="s">
        <v>40</v>
      </c>
      <c r="C1131" s="2"/>
      <c r="D1131" s="8">
        <v>0</v>
      </c>
      <c r="E1131" s="8">
        <v>0</v>
      </c>
      <c r="F1131" s="2"/>
      <c r="G1131" s="11">
        <f>SUMIF(B$2:B1131,B1131,D$2:D1131)-SUMIF(B$2:B1131,B1131,E$2:E1131)</f>
        <v>-3102500</v>
      </c>
      <c r="H1131" s="3"/>
    </row>
    <row r="1132" spans="1:8" ht="15" hidden="1" customHeight="1" x14ac:dyDescent="0.25">
      <c r="A1132" s="4">
        <v>42386</v>
      </c>
      <c r="B1132" s="3" t="s">
        <v>41</v>
      </c>
      <c r="C1132" s="2" t="s">
        <v>935</v>
      </c>
      <c r="D1132" s="8">
        <v>309000</v>
      </c>
      <c r="E1132" s="8">
        <v>0</v>
      </c>
      <c r="F1132" s="2"/>
      <c r="G1132" s="11">
        <f>SUMIF(B$2:B1132,B1132,D$2:D1132)-SUMIF(B$2:B1132,B1132,E$2:E1132)</f>
        <v>-2111000</v>
      </c>
      <c r="H1132" s="3"/>
    </row>
    <row r="1133" spans="1:8" ht="15" hidden="1" customHeight="1" x14ac:dyDescent="0.25">
      <c r="A1133" s="4">
        <v>42386</v>
      </c>
      <c r="B1133" s="3" t="s">
        <v>42</v>
      </c>
      <c r="C1133" s="2"/>
      <c r="D1133" s="8">
        <v>77500</v>
      </c>
      <c r="E1133" s="8">
        <v>0</v>
      </c>
      <c r="F1133" s="2"/>
      <c r="G1133" s="11">
        <f>SUMIF(B$2:B1133,B1133,D$2:D1133)-SUMIF(B$2:B1133,B1133,E$2:E1133)</f>
        <v>-2029000</v>
      </c>
      <c r="H1133" s="3"/>
    </row>
    <row r="1134" spans="1:8" ht="15" hidden="1" customHeight="1" x14ac:dyDescent="0.25">
      <c r="A1134" s="4">
        <v>42386</v>
      </c>
      <c r="B1134" s="3" t="s">
        <v>43</v>
      </c>
      <c r="C1134" s="2"/>
      <c r="D1134" s="8">
        <v>0</v>
      </c>
      <c r="E1134" s="8">
        <v>0</v>
      </c>
      <c r="F1134" s="2"/>
      <c r="G1134" s="11">
        <f>SUMIF(B$2:B1134,B1134,D$2:D1134)-SUMIF(B$2:B1134,B1134,E$2:E1134)</f>
        <v>0</v>
      </c>
      <c r="H1134" s="3"/>
    </row>
    <row r="1135" spans="1:8" ht="15" hidden="1" customHeight="1" x14ac:dyDescent="0.25">
      <c r="A1135" s="4">
        <v>42386</v>
      </c>
      <c r="B1135" s="3" t="s">
        <v>44</v>
      </c>
      <c r="C1135" s="2" t="s">
        <v>964</v>
      </c>
      <c r="D1135" s="8">
        <v>2860000</v>
      </c>
      <c r="E1135" s="8">
        <v>0</v>
      </c>
      <c r="F1135" s="2"/>
      <c r="G1135" s="11">
        <f>SUMIF(B$2:B1135,B1135,D$2:D1135)-SUMIF(B$2:B1135,B1135,E$2:E1135)</f>
        <v>1821500</v>
      </c>
      <c r="H1135" s="3"/>
    </row>
    <row r="1136" spans="1:8" ht="15" hidden="1" customHeight="1" x14ac:dyDescent="0.25">
      <c r="A1136" s="4">
        <v>42386</v>
      </c>
      <c r="B1136" s="3" t="s">
        <v>45</v>
      </c>
      <c r="C1136" s="2"/>
      <c r="D1136" s="8">
        <v>600000</v>
      </c>
      <c r="E1136" s="8">
        <v>0</v>
      </c>
      <c r="F1136" s="2" t="s">
        <v>263</v>
      </c>
      <c r="G1136" s="11">
        <f>SUMIF(B$2:B1136,B1136,D$2:D1136)-SUMIF(B$2:B1136,B1136,E$2:E1136)</f>
        <v>440000</v>
      </c>
      <c r="H1136" s="3"/>
    </row>
    <row r="1137" spans="1:8" ht="15" hidden="1" customHeight="1" x14ac:dyDescent="0.25">
      <c r="A1137" s="4">
        <v>42386</v>
      </c>
      <c r="B1137" s="3" t="s">
        <v>46</v>
      </c>
      <c r="C1137" s="2"/>
      <c r="D1137" s="8">
        <v>0</v>
      </c>
      <c r="E1137" s="8">
        <v>0</v>
      </c>
      <c r="F1137" s="2"/>
      <c r="G1137" s="11">
        <f>SUMIF(B$2:B1137,B1137,D$2:D1137)-SUMIF(B$2:B1137,B1137,E$2:E1137)</f>
        <v>-691500</v>
      </c>
      <c r="H1137" s="3"/>
    </row>
    <row r="1138" spans="1:8" ht="15" hidden="1" customHeight="1" x14ac:dyDescent="0.25">
      <c r="A1138" s="4">
        <v>42386</v>
      </c>
      <c r="B1138" s="3" t="s">
        <v>47</v>
      </c>
      <c r="C1138" s="2" t="s">
        <v>1014</v>
      </c>
      <c r="D1138" s="8">
        <v>580000</v>
      </c>
      <c r="E1138" s="8">
        <v>0</v>
      </c>
      <c r="F1138" s="2"/>
      <c r="G1138" s="11">
        <f>SUMIF(B$2:B1138,B1138,D$2:D1138)-SUMIF(B$2:B1138,B1138,E$2:E1138)</f>
        <v>1856500</v>
      </c>
      <c r="H1138" s="3"/>
    </row>
    <row r="1139" spans="1:8" ht="15" hidden="1" customHeight="1" x14ac:dyDescent="0.25">
      <c r="A1139" s="4">
        <v>42386</v>
      </c>
      <c r="B1139" s="3" t="s">
        <v>48</v>
      </c>
      <c r="C1139" s="2" t="s">
        <v>1045</v>
      </c>
      <c r="D1139" s="8">
        <v>387000</v>
      </c>
      <c r="E1139" s="8">
        <v>0</v>
      </c>
      <c r="F1139" s="2"/>
      <c r="G1139" s="11">
        <f>SUMIF(B$2:B1139,B1139,D$2:D1139)-SUMIF(B$2:B1139,B1139,E$2:E1139)</f>
        <v>-2009000</v>
      </c>
      <c r="H1139" s="3"/>
    </row>
    <row r="1140" spans="1:8" ht="15" hidden="1" customHeight="1" x14ac:dyDescent="0.25">
      <c r="A1140" s="4">
        <v>42386</v>
      </c>
      <c r="B1140" s="3" t="s">
        <v>49</v>
      </c>
      <c r="C1140" s="2" t="s">
        <v>1069</v>
      </c>
      <c r="D1140" s="8">
        <v>154500</v>
      </c>
      <c r="E1140" s="8">
        <v>0</v>
      </c>
      <c r="F1140" s="2"/>
      <c r="G1140" s="11">
        <f>SUMIF(B$2:B1140,B1140,D$2:D1140)-SUMIF(B$2:B1140,B1140,E$2:E1140)</f>
        <v>-2752500</v>
      </c>
      <c r="H1140" s="3"/>
    </row>
    <row r="1141" spans="1:8" ht="15" hidden="1" customHeight="1" x14ac:dyDescent="0.25">
      <c r="A1141" s="4">
        <v>42386</v>
      </c>
      <c r="B1141" s="3" t="s">
        <v>50</v>
      </c>
      <c r="C1141" s="2"/>
      <c r="D1141" s="8">
        <v>0</v>
      </c>
      <c r="E1141" s="8">
        <v>266000</v>
      </c>
      <c r="F1141" s="2" t="s">
        <v>1082</v>
      </c>
      <c r="G1141" s="11">
        <f>SUMIF(B$2:B1141,B1141,D$2:D1141)-SUMIF(B$2:B1141,B1141,E$2:E1141)</f>
        <v>0</v>
      </c>
      <c r="H1141" s="3"/>
    </row>
    <row r="1142" spans="1:8" ht="15" hidden="1" customHeight="1" x14ac:dyDescent="0.25">
      <c r="A1142" s="4">
        <v>42386</v>
      </c>
      <c r="B1142" s="3" t="s">
        <v>51</v>
      </c>
      <c r="C1142" s="2"/>
      <c r="D1142" s="8">
        <v>0</v>
      </c>
      <c r="E1142" s="8">
        <v>0</v>
      </c>
      <c r="F1142" s="2"/>
      <c r="G1142" s="11">
        <f>SUMIF(B$2:B1142,B1142,D$2:D1142)-SUMIF(B$2:B1142,B1142,E$2:E1142)</f>
        <v>0</v>
      </c>
      <c r="H1142" s="3"/>
    </row>
    <row r="1143" spans="1:8" ht="15" hidden="1" customHeight="1" x14ac:dyDescent="0.25">
      <c r="A1143" s="4">
        <v>42386</v>
      </c>
      <c r="B1143" s="3" t="s">
        <v>52</v>
      </c>
      <c r="C1143" s="2" t="s">
        <v>292</v>
      </c>
      <c r="D1143" s="8">
        <v>1040000</v>
      </c>
      <c r="E1143" s="8">
        <v>3080000</v>
      </c>
      <c r="F1143" s="2" t="s">
        <v>301</v>
      </c>
      <c r="G1143" s="11">
        <f>SUMIF(B$2:B1143,B1143,D$2:D1143)-SUMIF(B$2:B1143,B1143,E$2:E1143)</f>
        <v>-440000</v>
      </c>
      <c r="H1143" s="3"/>
    </row>
    <row r="1144" spans="1:8" ht="15" hidden="1" customHeight="1" x14ac:dyDescent="0.25">
      <c r="A1144" s="4">
        <v>42386</v>
      </c>
      <c r="B1144" s="3" t="s">
        <v>53</v>
      </c>
      <c r="C1144" s="2" t="s">
        <v>1109</v>
      </c>
      <c r="D1144" s="8">
        <v>580000</v>
      </c>
      <c r="E1144" s="8">
        <v>0</v>
      </c>
      <c r="F1144" s="2"/>
      <c r="G1144" s="11">
        <f>SUMIF(B$2:B1144,B1144,D$2:D1144)-SUMIF(B$2:B1144,B1144,E$2:E1144)</f>
        <v>-1246000</v>
      </c>
      <c r="H1144" s="3"/>
    </row>
    <row r="1145" spans="1:8" ht="15" hidden="1" customHeight="1" x14ac:dyDescent="0.25">
      <c r="A1145" s="4">
        <v>42386</v>
      </c>
      <c r="B1145" s="3" t="s">
        <v>54</v>
      </c>
      <c r="C1145" s="2" t="s">
        <v>1129</v>
      </c>
      <c r="D1145" s="8">
        <v>773000</v>
      </c>
      <c r="E1145" s="8">
        <v>0</v>
      </c>
      <c r="F1145" s="2"/>
      <c r="G1145" s="11">
        <f>SUMIF(B$2:B1145,B1145,D$2:D1145)-SUMIF(B$2:B1145,B1145,E$2:E1145)</f>
        <v>53000</v>
      </c>
      <c r="H1145" s="3"/>
    </row>
    <row r="1146" spans="1:8" ht="15" hidden="1" customHeight="1" x14ac:dyDescent="0.25">
      <c r="A1146" s="4">
        <v>42386</v>
      </c>
      <c r="B1146" s="3" t="s">
        <v>55</v>
      </c>
      <c r="C1146" s="2" t="s">
        <v>1149</v>
      </c>
      <c r="D1146" s="8">
        <v>6523500</v>
      </c>
      <c r="E1146" s="8">
        <v>0</v>
      </c>
      <c r="F1146" s="2"/>
      <c r="G1146" s="11">
        <f>SUMIF(B$2:B1146,B1146,D$2:D1146)-SUMIF(B$2:B1146,B1146,E$2:E1146)</f>
        <v>-932000</v>
      </c>
      <c r="H1146" s="3"/>
    </row>
    <row r="1147" spans="1:8" ht="15" hidden="1" customHeight="1" x14ac:dyDescent="0.25">
      <c r="A1147" s="4">
        <v>42386</v>
      </c>
      <c r="B1147" s="3" t="s">
        <v>56</v>
      </c>
      <c r="C1147" s="2" t="s">
        <v>1179</v>
      </c>
      <c r="D1147" s="8">
        <v>1469000</v>
      </c>
      <c r="E1147" s="8">
        <v>0</v>
      </c>
      <c r="F1147" s="2"/>
      <c r="G1147" s="11">
        <f>SUMIF(B$2:B1147,B1147,D$2:D1147)-SUMIF(B$2:B1147,B1147,E$2:E1147)</f>
        <v>4262000</v>
      </c>
      <c r="H1147" s="3"/>
    </row>
    <row r="1148" spans="1:8" ht="15" hidden="1" customHeight="1" x14ac:dyDescent="0.25">
      <c r="A1148" s="4">
        <v>42386</v>
      </c>
      <c r="B1148" s="3" t="s">
        <v>57</v>
      </c>
      <c r="C1148" s="2" t="s">
        <v>1194</v>
      </c>
      <c r="D1148" s="8">
        <v>580000</v>
      </c>
      <c r="E1148" s="8">
        <v>0</v>
      </c>
      <c r="F1148" s="2"/>
      <c r="G1148" s="11">
        <f>SUMIF(B$2:B1148,B1148,D$2:D1148)-SUMIF(B$2:B1148,B1148,E$2:E1148)</f>
        <v>-113500</v>
      </c>
      <c r="H1148" s="3"/>
    </row>
    <row r="1149" spans="1:8" ht="15" hidden="1" customHeight="1" x14ac:dyDescent="0.25">
      <c r="A1149" s="4">
        <v>42386</v>
      </c>
      <c r="B1149" s="3" t="s">
        <v>1251</v>
      </c>
      <c r="C1149" s="2"/>
      <c r="D1149" s="8">
        <v>0</v>
      </c>
      <c r="E1149" s="8">
        <v>0</v>
      </c>
      <c r="F1149" s="2"/>
      <c r="G1149" s="11">
        <f>SUMIF(B$2:B1149,B1149,D$2:D1149)-SUMIF(B$2:B1149,B1149,E$2:E1149)</f>
        <v>0</v>
      </c>
      <c r="H1149" s="3"/>
    </row>
    <row r="1150" spans="1:8" ht="15" hidden="1" customHeight="1" x14ac:dyDescent="0.25">
      <c r="A1150" s="4">
        <v>42386</v>
      </c>
      <c r="B1150" s="3" t="s">
        <v>1233</v>
      </c>
      <c r="C1150" s="2"/>
      <c r="D1150" s="8">
        <v>0</v>
      </c>
      <c r="E1150" s="8">
        <v>0</v>
      </c>
      <c r="F1150" s="2"/>
      <c r="G1150" s="11">
        <f>SUMIF(B$2:B1150,B1150,D$2:D1150)-SUMIF(B$2:B1150,B1150,E$2:E1150)</f>
        <v>-2000000</v>
      </c>
      <c r="H1150" s="3"/>
    </row>
    <row r="1151" spans="1:8" ht="15" hidden="1" customHeight="1" x14ac:dyDescent="0.25">
      <c r="A1151" s="4">
        <v>42386</v>
      </c>
      <c r="B1151" s="3" t="s">
        <v>1234</v>
      </c>
      <c r="C1151" s="2"/>
      <c r="D1151" s="8">
        <v>0</v>
      </c>
      <c r="E1151" s="8">
        <v>0</v>
      </c>
      <c r="F1151" s="2"/>
      <c r="G1151" s="11">
        <f>SUMIF(B$2:B1151,B1151,D$2:D1151)-SUMIF(B$2:B1151,B1151,E$2:E1151)</f>
        <v>0</v>
      </c>
      <c r="H1151" s="3"/>
    </row>
    <row r="1152" spans="1:8" ht="15" hidden="1" customHeight="1" x14ac:dyDescent="0.25">
      <c r="A1152" s="4">
        <v>42386</v>
      </c>
      <c r="B1152" s="3" t="s">
        <v>1235</v>
      </c>
      <c r="C1152" s="2"/>
      <c r="D1152" s="8">
        <v>0</v>
      </c>
      <c r="E1152" s="8">
        <v>0</v>
      </c>
      <c r="F1152" s="2"/>
      <c r="G1152" s="11">
        <f>SUMIF(B$2:B1152,B1152,D$2:D1152)-SUMIF(B$2:B1152,B1152,E$2:E1152)</f>
        <v>6674500</v>
      </c>
      <c r="H1152" s="3"/>
    </row>
    <row r="1153" spans="1:8" ht="15" hidden="1" customHeight="1" x14ac:dyDescent="0.25">
      <c r="A1153" s="4">
        <v>42386</v>
      </c>
      <c r="B1153" s="3" t="s">
        <v>1236</v>
      </c>
      <c r="C1153" s="2"/>
      <c r="D1153" s="8">
        <v>0</v>
      </c>
      <c r="E1153" s="8">
        <v>0</v>
      </c>
      <c r="F1153" s="2"/>
      <c r="G1153" s="11">
        <f>SUMIF(B$2:B1153,B1153,D$2:D1153)-SUMIF(B$2:B1153,B1153,E$2:E1153)</f>
        <v>-462000</v>
      </c>
      <c r="H1153" s="3"/>
    </row>
    <row r="1154" spans="1:8" ht="15" hidden="1" customHeight="1" x14ac:dyDescent="0.25">
      <c r="A1154" s="4">
        <v>42386</v>
      </c>
      <c r="B1154" s="3" t="s">
        <v>58</v>
      </c>
      <c r="C1154" s="2"/>
      <c r="D1154" s="8">
        <v>0</v>
      </c>
      <c r="E1154" s="8">
        <v>0</v>
      </c>
      <c r="F1154" s="2"/>
      <c r="G1154" s="11">
        <f>SUMIF(B$2:B1154,B1154,D$2:D1154)-SUMIF(B$2:B1154,B1154,E$2:E1154)</f>
        <v>504500</v>
      </c>
      <c r="H1154" s="3"/>
    </row>
    <row r="1155" spans="1:8" ht="15" hidden="1" customHeight="1" x14ac:dyDescent="0.25">
      <c r="A1155" s="4">
        <v>42386</v>
      </c>
      <c r="B1155" s="3" t="s">
        <v>59</v>
      </c>
      <c r="C1155" s="2"/>
      <c r="D1155" s="8">
        <v>0</v>
      </c>
      <c r="E1155" s="8">
        <v>0</v>
      </c>
      <c r="F1155" s="2"/>
      <c r="G1155" s="11">
        <f>SUMIF(B$2:B1155,B1155,D$2:D1155)-SUMIF(B$2:B1155,B1155,E$2:E1155)</f>
        <v>105000</v>
      </c>
      <c r="H1155" s="3"/>
    </row>
    <row r="1156" spans="1:8" ht="15" hidden="1" customHeight="1" x14ac:dyDescent="0.25">
      <c r="A1156" s="4">
        <v>42386</v>
      </c>
      <c r="B1156" s="3" t="s">
        <v>60</v>
      </c>
      <c r="C1156" s="2" t="s">
        <v>817</v>
      </c>
      <c r="D1156" s="8">
        <v>812000</v>
      </c>
      <c r="E1156" s="8">
        <v>11636000</v>
      </c>
      <c r="F1156" s="2" t="s">
        <v>835</v>
      </c>
      <c r="G1156" s="11">
        <f>SUMIF(B$2:B1156,B1156,D$2:D1156)-SUMIF(B$2:B1156,B1156,E$2:E1156)</f>
        <v>812000</v>
      </c>
      <c r="H1156" s="3"/>
    </row>
    <row r="1157" spans="1:8" ht="15" hidden="1" customHeight="1" x14ac:dyDescent="0.25">
      <c r="A1157" s="4">
        <v>42386</v>
      </c>
      <c r="B1157" s="3" t="s">
        <v>61</v>
      </c>
      <c r="C1157" s="2"/>
      <c r="D1157" s="8">
        <v>0</v>
      </c>
      <c r="E1157" s="8">
        <v>0</v>
      </c>
      <c r="F1157" s="2"/>
      <c r="G1157" s="11">
        <f>SUMIF(B$2:B1157,B1157,D$2:D1157)-SUMIF(B$2:B1157,B1157,E$2:E1157)</f>
        <v>1920000</v>
      </c>
      <c r="H1157" s="3"/>
    </row>
    <row r="1158" spans="1:8" ht="15" hidden="1" customHeight="1" x14ac:dyDescent="0.25">
      <c r="A1158" s="4">
        <v>42387</v>
      </c>
      <c r="B1158" s="3" t="s">
        <v>0</v>
      </c>
      <c r="C1158" s="2"/>
      <c r="D1158" s="8">
        <v>77500</v>
      </c>
      <c r="E1158" s="8">
        <v>1701500</v>
      </c>
      <c r="F1158" s="2"/>
      <c r="G1158" s="11">
        <f>SUMIF(B$2:B1158,B1158,D$2:D1158)-SUMIF(B$2:B1158,B1158,E$2:E1158)</f>
        <v>-2757000</v>
      </c>
      <c r="H1158" s="3"/>
    </row>
    <row r="1159" spans="1:8" ht="15" hidden="1" customHeight="1" x14ac:dyDescent="0.25">
      <c r="A1159" s="4">
        <v>42387</v>
      </c>
      <c r="B1159" s="3" t="s">
        <v>1</v>
      </c>
      <c r="C1159" s="2"/>
      <c r="D1159" s="8">
        <v>0</v>
      </c>
      <c r="E1159" s="8">
        <v>0</v>
      </c>
      <c r="F1159" s="2"/>
      <c r="G1159" s="11">
        <f>SUMIF(B$2:B1159,B1159,D$2:D1159)-SUMIF(B$2:B1159,B1159,E$2:E1159)</f>
        <v>-1165000</v>
      </c>
      <c r="H1159" s="3"/>
    </row>
    <row r="1160" spans="1:8" ht="15" hidden="1" customHeight="1" x14ac:dyDescent="0.25">
      <c r="A1160" s="4">
        <v>42387</v>
      </c>
      <c r="B1160" s="3" t="s">
        <v>2</v>
      </c>
      <c r="C1160" s="2"/>
      <c r="D1160" s="8">
        <v>695500</v>
      </c>
      <c r="E1160" s="8">
        <v>0</v>
      </c>
      <c r="F1160" s="2"/>
      <c r="G1160" s="11">
        <f>SUMIF(B$2:B1160,B1160,D$2:D1160)-SUMIF(B$2:B1160,B1160,E$2:E1160)</f>
        <v>695500</v>
      </c>
      <c r="H1160" s="3"/>
    </row>
    <row r="1161" spans="1:8" ht="15" hidden="1" customHeight="1" x14ac:dyDescent="0.25">
      <c r="A1161" s="4">
        <v>42387</v>
      </c>
      <c r="B1161" s="3" t="s">
        <v>3</v>
      </c>
      <c r="C1161" s="2"/>
      <c r="D1161" s="8">
        <v>232000</v>
      </c>
      <c r="E1161" s="8">
        <v>2851000</v>
      </c>
      <c r="F1161" s="2"/>
      <c r="G1161" s="11">
        <f>SUMIF(B$2:B1161,B1161,D$2:D1161)-SUMIF(B$2:B1161,B1161,E$2:E1161)</f>
        <v>-2710500</v>
      </c>
      <c r="H1161" s="3"/>
    </row>
    <row r="1162" spans="1:8" ht="15" customHeight="1" x14ac:dyDescent="0.25">
      <c r="A1162" s="4">
        <v>42387</v>
      </c>
      <c r="B1162" s="3" t="s">
        <v>4</v>
      </c>
      <c r="C1162" s="2"/>
      <c r="D1162" s="8">
        <v>3100000</v>
      </c>
      <c r="E1162" s="8">
        <v>0</v>
      </c>
      <c r="F1162" s="2" t="s">
        <v>116</v>
      </c>
      <c r="G1162" s="11">
        <f>SUMIF(B$2:B1162,B1162,D$2:D1162)-SUMIF(B$2:B1162,B1162,E$2:E1162)</f>
        <v>-680000</v>
      </c>
      <c r="H1162" s="3"/>
    </row>
    <row r="1163" spans="1:8" ht="15" hidden="1" customHeight="1" x14ac:dyDescent="0.25">
      <c r="A1163" s="4">
        <v>42387</v>
      </c>
      <c r="B1163" s="3" t="s">
        <v>5</v>
      </c>
      <c r="C1163" s="2"/>
      <c r="D1163" s="8">
        <v>5350000</v>
      </c>
      <c r="E1163" s="8">
        <v>0</v>
      </c>
      <c r="F1163" s="2" t="s">
        <v>148</v>
      </c>
      <c r="G1163" s="11">
        <f>SUMIF(B$2:B1163,B1163,D$2:D1163)-SUMIF(B$2:B1163,B1163,E$2:E1163)</f>
        <v>-1880000</v>
      </c>
      <c r="H1163" s="3"/>
    </row>
    <row r="1164" spans="1:8" ht="15" hidden="1" customHeight="1" x14ac:dyDescent="0.25">
      <c r="A1164" s="4">
        <v>42387</v>
      </c>
      <c r="B1164" s="3" t="s">
        <v>6</v>
      </c>
      <c r="C1164" s="2"/>
      <c r="D1164" s="8">
        <v>5960000</v>
      </c>
      <c r="E1164" s="8">
        <v>0</v>
      </c>
      <c r="F1164" s="2" t="s">
        <v>148</v>
      </c>
      <c r="G1164" s="11">
        <f>SUMIF(B$2:B1164,B1164,D$2:D1164)-SUMIF(B$2:B1164,B1164,E$2:E1164)</f>
        <v>770000</v>
      </c>
      <c r="H1164" s="3"/>
    </row>
    <row r="1165" spans="1:8" ht="15" hidden="1" customHeight="1" x14ac:dyDescent="0.25">
      <c r="A1165" s="4">
        <v>42387</v>
      </c>
      <c r="B1165" s="3" t="s">
        <v>7</v>
      </c>
      <c r="C1165" s="2"/>
      <c r="D1165" s="8">
        <v>31310000</v>
      </c>
      <c r="E1165" s="8">
        <v>0</v>
      </c>
      <c r="F1165" s="2" t="s">
        <v>148</v>
      </c>
      <c r="G1165" s="11">
        <f>SUMIF(B$2:B1165,B1165,D$2:D1165)-SUMIF(B$2:B1165,B1165,E$2:E1165)</f>
        <v>6809831</v>
      </c>
      <c r="H1165" s="3"/>
    </row>
    <row r="1166" spans="1:8" ht="15" hidden="1" customHeight="1" x14ac:dyDescent="0.25">
      <c r="A1166" s="4">
        <v>42387</v>
      </c>
      <c r="B1166" s="3" t="s">
        <v>8</v>
      </c>
      <c r="C1166" s="2"/>
      <c r="D1166" s="8">
        <v>3360000</v>
      </c>
      <c r="E1166" s="8">
        <v>0</v>
      </c>
      <c r="F1166" s="2" t="s">
        <v>148</v>
      </c>
      <c r="G1166" s="11">
        <f>SUMIF(B$2:B1166,B1166,D$2:D1166)-SUMIF(B$2:B1166,B1166,E$2:E1166)</f>
        <v>3360000</v>
      </c>
      <c r="H1166" s="3"/>
    </row>
    <row r="1167" spans="1:8" ht="15" hidden="1" customHeight="1" x14ac:dyDescent="0.25">
      <c r="A1167" s="4">
        <v>42387</v>
      </c>
      <c r="B1167" s="3" t="s">
        <v>9</v>
      </c>
      <c r="C1167" s="2"/>
      <c r="D1167" s="8">
        <v>5315000</v>
      </c>
      <c r="E1167" s="8">
        <v>0</v>
      </c>
      <c r="F1167" s="2" t="s">
        <v>148</v>
      </c>
      <c r="G1167" s="11">
        <f>SUMIF(B$2:B1167,B1167,D$2:D1167)-SUMIF(B$2:B1167,B1167,E$2:E1167)</f>
        <v>2645000</v>
      </c>
      <c r="H1167" s="3"/>
    </row>
    <row r="1168" spans="1:8" ht="15" hidden="1" customHeight="1" x14ac:dyDescent="0.25">
      <c r="A1168" s="4">
        <v>42387</v>
      </c>
      <c r="B1168" s="3" t="s">
        <v>10</v>
      </c>
      <c r="C1168" s="2"/>
      <c r="D1168" s="8">
        <v>3040000</v>
      </c>
      <c r="E1168" s="8">
        <v>0</v>
      </c>
      <c r="F1168" s="2"/>
      <c r="G1168" s="11">
        <f>SUMIF(B$2:B1168,B1168,D$2:D1168)-SUMIF(B$2:B1168,B1168,E$2:E1168)</f>
        <v>2480000</v>
      </c>
      <c r="H1168" s="3"/>
    </row>
    <row r="1169" spans="1:8" ht="15" hidden="1" customHeight="1" x14ac:dyDescent="0.25">
      <c r="A1169" s="4">
        <v>42387</v>
      </c>
      <c r="B1169" s="3" t="s">
        <v>11</v>
      </c>
      <c r="C1169" s="2"/>
      <c r="D1169" s="8">
        <v>0</v>
      </c>
      <c r="E1169" s="8">
        <v>0</v>
      </c>
      <c r="F1169" s="2"/>
      <c r="G1169" s="11">
        <f>SUMIF(B$2:B1169,B1169,D$2:D1169)-SUMIF(B$2:B1169,B1169,E$2:E1169)</f>
        <v>1680000</v>
      </c>
      <c r="H1169" s="3"/>
    </row>
    <row r="1170" spans="1:8" ht="15" hidden="1" customHeight="1" x14ac:dyDescent="0.25">
      <c r="A1170" s="4">
        <v>42387</v>
      </c>
      <c r="B1170" s="3" t="s">
        <v>12</v>
      </c>
      <c r="C1170" s="2" t="s">
        <v>401</v>
      </c>
      <c r="D1170" s="8">
        <v>464000</v>
      </c>
      <c r="E1170" s="8">
        <v>0</v>
      </c>
      <c r="F1170" s="2"/>
      <c r="G1170" s="11">
        <f>SUMIF(B$2:B1170,B1170,D$2:D1170)-SUMIF(B$2:B1170,B1170,E$2:E1170)</f>
        <v>756500</v>
      </c>
      <c r="H1170" s="3"/>
    </row>
    <row r="1171" spans="1:8" ht="15" hidden="1" customHeight="1" x14ac:dyDescent="0.25">
      <c r="A1171" s="4">
        <v>42387</v>
      </c>
      <c r="B1171" s="3" t="s">
        <v>13</v>
      </c>
      <c r="C1171" s="2"/>
      <c r="D1171" s="8">
        <v>657000</v>
      </c>
      <c r="E1171" s="8">
        <v>0</v>
      </c>
      <c r="F1171" s="2"/>
      <c r="G1171" s="11">
        <f>SUMIF(B$2:B1171,B1171,D$2:D1171)-SUMIF(B$2:B1171,B1171,E$2:E1171)</f>
        <v>-154000</v>
      </c>
      <c r="H1171" s="3"/>
    </row>
    <row r="1172" spans="1:8" ht="15" hidden="1" customHeight="1" x14ac:dyDescent="0.25">
      <c r="A1172" s="4">
        <v>42387</v>
      </c>
      <c r="B1172" s="3" t="s">
        <v>14</v>
      </c>
      <c r="C1172" s="2" t="s">
        <v>448</v>
      </c>
      <c r="D1172" s="8">
        <v>0</v>
      </c>
      <c r="E1172" s="8">
        <v>0</v>
      </c>
      <c r="F1172" s="2"/>
      <c r="G1172" s="11">
        <f>SUMIF(B$2:B1172,B1172,D$2:D1172)-SUMIF(B$2:B1172,B1172,E$2:E1172)</f>
        <v>-127000</v>
      </c>
      <c r="H1172" s="3"/>
    </row>
    <row r="1173" spans="1:8" ht="15" hidden="1" customHeight="1" x14ac:dyDescent="0.25">
      <c r="A1173" s="4">
        <v>42387</v>
      </c>
      <c r="B1173" s="3" t="s">
        <v>15</v>
      </c>
      <c r="C1173" s="2"/>
      <c r="D1173" s="8">
        <v>0</v>
      </c>
      <c r="E1173" s="8">
        <v>0</v>
      </c>
      <c r="F1173" s="2"/>
      <c r="G1173" s="11">
        <f>SUMIF(B$2:B1173,B1173,D$2:D1173)-SUMIF(B$2:B1173,B1173,E$2:E1173)</f>
        <v>-6359000</v>
      </c>
      <c r="H1173" s="3"/>
    </row>
    <row r="1174" spans="1:8" ht="15" hidden="1" customHeight="1" x14ac:dyDescent="0.25">
      <c r="A1174" s="4">
        <v>42387</v>
      </c>
      <c r="B1174" s="3" t="s">
        <v>16</v>
      </c>
      <c r="C1174" s="2"/>
      <c r="D1174" s="8">
        <v>0</v>
      </c>
      <c r="E1174" s="8">
        <v>2637000</v>
      </c>
      <c r="F1174" s="2"/>
      <c r="G1174" s="11">
        <f>SUMIF(B$2:B1174,B1174,D$2:D1174)-SUMIF(B$2:B1174,B1174,E$2:E1174)</f>
        <v>-1726000</v>
      </c>
      <c r="H1174" s="3"/>
    </row>
    <row r="1175" spans="1:8" ht="15" hidden="1" customHeight="1" x14ac:dyDescent="0.25">
      <c r="A1175" s="4">
        <v>42387</v>
      </c>
      <c r="B1175" s="3" t="s">
        <v>17</v>
      </c>
      <c r="C1175" s="2"/>
      <c r="D1175" s="8">
        <v>2164500</v>
      </c>
      <c r="E1175" s="8">
        <v>7000000</v>
      </c>
      <c r="F1175" s="2"/>
      <c r="G1175" s="11">
        <f>SUMIF(B$2:B1175,B1175,D$2:D1175)-SUMIF(B$2:B1175,B1175,E$2:E1175)</f>
        <v>-289000</v>
      </c>
      <c r="H1175" s="3"/>
    </row>
    <row r="1176" spans="1:8" ht="15" hidden="1" customHeight="1" x14ac:dyDescent="0.25">
      <c r="A1176" s="4">
        <v>42387</v>
      </c>
      <c r="B1176" s="3" t="s">
        <v>18</v>
      </c>
      <c r="C1176" s="2" t="s">
        <v>503</v>
      </c>
      <c r="D1176" s="8">
        <v>0</v>
      </c>
      <c r="E1176" s="8">
        <v>0</v>
      </c>
      <c r="F1176" s="2"/>
      <c r="G1176" s="11">
        <f>SUMIF(B$2:B1176,B1176,D$2:D1176)-SUMIF(B$2:B1176,B1176,E$2:E1176)</f>
        <v>4549000</v>
      </c>
      <c r="H1176" s="3"/>
    </row>
    <row r="1177" spans="1:8" ht="15" hidden="1" customHeight="1" x14ac:dyDescent="0.25">
      <c r="A1177" s="4">
        <v>42387</v>
      </c>
      <c r="B1177" s="3" t="s">
        <v>19</v>
      </c>
      <c r="C1177" s="2" t="s">
        <v>515</v>
      </c>
      <c r="D1177" s="8">
        <v>0</v>
      </c>
      <c r="E1177" s="8">
        <v>541000</v>
      </c>
      <c r="F1177" s="2" t="s">
        <v>516</v>
      </c>
      <c r="G1177" s="11">
        <f>SUMIF(B$2:B1177,B1177,D$2:D1177)-SUMIF(B$2:B1177,B1177,E$2:E1177)</f>
        <v>0</v>
      </c>
      <c r="H1177" s="3"/>
    </row>
    <row r="1178" spans="1:8" ht="15" hidden="1" customHeight="1" x14ac:dyDescent="0.25">
      <c r="A1178" s="4">
        <v>42387</v>
      </c>
      <c r="B1178" s="3" t="s">
        <v>20</v>
      </c>
      <c r="C1178" s="2" t="s">
        <v>546</v>
      </c>
      <c r="D1178" s="8">
        <v>3889000</v>
      </c>
      <c r="E1178" s="8">
        <v>1584000</v>
      </c>
      <c r="F1178" s="2"/>
      <c r="G1178" s="11">
        <f>SUMIF(B$2:B1178,B1178,D$2:D1178)-SUMIF(B$2:B1178,B1178,E$2:E1178)</f>
        <v>3965000</v>
      </c>
      <c r="H1178" s="3"/>
    </row>
    <row r="1179" spans="1:8" ht="15" hidden="1" customHeight="1" x14ac:dyDescent="0.25">
      <c r="A1179" s="4">
        <v>42387</v>
      </c>
      <c r="B1179" s="3" t="s">
        <v>21</v>
      </c>
      <c r="C1179" s="2" t="s">
        <v>579</v>
      </c>
      <c r="D1179" s="8">
        <v>966500</v>
      </c>
      <c r="E1179" s="8">
        <v>0</v>
      </c>
      <c r="F1179" s="2"/>
      <c r="G1179" s="11">
        <f>SUMIF(B$2:B1179,B1179,D$2:D1179)-SUMIF(B$2:B1179,B1179,E$2:E1179)</f>
        <v>2806000</v>
      </c>
      <c r="H1179" s="3"/>
    </row>
    <row r="1180" spans="1:8" ht="15" hidden="1" customHeight="1" x14ac:dyDescent="0.25">
      <c r="A1180" s="4">
        <v>42387</v>
      </c>
      <c r="B1180" s="3" t="s">
        <v>22</v>
      </c>
      <c r="C1180" s="2"/>
      <c r="D1180" s="8">
        <v>0</v>
      </c>
      <c r="E1180" s="8">
        <v>0</v>
      </c>
      <c r="F1180" s="2"/>
      <c r="G1180" s="11">
        <f>SUMIF(B$2:B1180,B1180,D$2:D1180)-SUMIF(B$2:B1180,B1180,E$2:E1180)</f>
        <v>423000</v>
      </c>
      <c r="H1180" s="3"/>
    </row>
    <row r="1181" spans="1:8" ht="15" hidden="1" customHeight="1" x14ac:dyDescent="0.25">
      <c r="A1181" s="4">
        <v>42387</v>
      </c>
      <c r="B1181" s="3" t="s">
        <v>23</v>
      </c>
      <c r="C1181" s="2"/>
      <c r="D1181" s="8">
        <v>724500</v>
      </c>
      <c r="E1181" s="8">
        <v>1500000</v>
      </c>
      <c r="F1181" s="2"/>
      <c r="G1181" s="11">
        <f>SUMIF(B$2:B1181,B1181,D$2:D1181)-SUMIF(B$2:B1181,B1181,E$2:E1181)</f>
        <v>-42000</v>
      </c>
      <c r="H1181" s="3"/>
    </row>
    <row r="1182" spans="1:8" ht="15" hidden="1" customHeight="1" x14ac:dyDescent="0.25">
      <c r="A1182" s="4">
        <v>42387</v>
      </c>
      <c r="B1182" s="3" t="s">
        <v>24</v>
      </c>
      <c r="C1182" s="2"/>
      <c r="D1182" s="8">
        <v>575000</v>
      </c>
      <c r="E1182" s="8">
        <v>1920000</v>
      </c>
      <c r="F1182" s="2"/>
      <c r="G1182" s="11">
        <f>SUMIF(B$2:B1182,B1182,D$2:D1182)-SUMIF(B$2:B1182,B1182,E$2:E1182)</f>
        <v>-1482000</v>
      </c>
      <c r="H1182" s="3"/>
    </row>
    <row r="1183" spans="1:8" ht="15" hidden="1" customHeight="1" x14ac:dyDescent="0.25">
      <c r="A1183" s="4">
        <v>42387</v>
      </c>
      <c r="B1183" s="3" t="s">
        <v>25</v>
      </c>
      <c r="C1183" s="2" t="s">
        <v>643</v>
      </c>
      <c r="D1183" s="8">
        <v>1354000</v>
      </c>
      <c r="E1183" s="8">
        <v>0</v>
      </c>
      <c r="F1183" s="2"/>
      <c r="G1183" s="11">
        <f>SUMIF(B$2:B1183,B1183,D$2:D1183)-SUMIF(B$2:B1183,B1183,E$2:E1183)</f>
        <v>2899000</v>
      </c>
      <c r="H1183" s="3"/>
    </row>
    <row r="1184" spans="1:8" ht="15" hidden="1" customHeight="1" x14ac:dyDescent="0.25">
      <c r="A1184" s="4">
        <v>42387</v>
      </c>
      <c r="B1184" s="3" t="s">
        <v>26</v>
      </c>
      <c r="C1184" s="2" t="s">
        <v>663</v>
      </c>
      <c r="D1184" s="8">
        <v>541000</v>
      </c>
      <c r="E1184" s="8">
        <v>2431000</v>
      </c>
      <c r="F1184" s="2"/>
      <c r="G1184" s="11">
        <f>SUMIF(B$2:B1184,B1184,D$2:D1184)-SUMIF(B$2:B1184,B1184,E$2:E1184)</f>
        <v>-517000</v>
      </c>
      <c r="H1184" s="3"/>
    </row>
    <row r="1185" spans="1:8" ht="15" hidden="1" customHeight="1" x14ac:dyDescent="0.25">
      <c r="A1185" s="4">
        <v>42387</v>
      </c>
      <c r="B1185" s="3" t="s">
        <v>27</v>
      </c>
      <c r="C1185" s="2"/>
      <c r="D1185" s="8">
        <v>416000</v>
      </c>
      <c r="E1185" s="8">
        <v>0</v>
      </c>
      <c r="F1185" s="2"/>
      <c r="G1185" s="11">
        <f>SUMIF(B$2:B1185,B1185,D$2:D1185)-SUMIF(B$2:B1185,B1185,E$2:E1185)</f>
        <v>3604500</v>
      </c>
      <c r="H1185" s="3"/>
    </row>
    <row r="1186" spans="1:8" ht="15" hidden="1" customHeight="1" x14ac:dyDescent="0.25">
      <c r="A1186" s="4">
        <v>42387</v>
      </c>
      <c r="B1186" s="3" t="s">
        <v>28</v>
      </c>
      <c r="C1186" s="2"/>
      <c r="D1186" s="8">
        <v>232500</v>
      </c>
      <c r="E1186" s="8">
        <v>0</v>
      </c>
      <c r="F1186" s="2"/>
      <c r="G1186" s="11">
        <f>SUMIF(B$2:B1186,B1186,D$2:D1186)-SUMIF(B$2:B1186,B1186,E$2:E1186)</f>
        <v>-1403000</v>
      </c>
      <c r="H1186" s="3"/>
    </row>
    <row r="1187" spans="1:8" ht="15" hidden="1" customHeight="1" x14ac:dyDescent="0.25">
      <c r="A1187" s="4">
        <v>42387</v>
      </c>
      <c r="B1187" s="3" t="s">
        <v>29</v>
      </c>
      <c r="C1187" s="2" t="s">
        <v>705</v>
      </c>
      <c r="D1187" s="8">
        <v>2180500</v>
      </c>
      <c r="E1187" s="8">
        <v>5625000</v>
      </c>
      <c r="F1187" s="2"/>
      <c r="G1187" s="11">
        <f>SUMIF(B$2:B1187,B1187,D$2:D1187)-SUMIF(B$2:B1187,B1187,E$2:E1187)</f>
        <v>-3377500</v>
      </c>
      <c r="H1187" s="3"/>
    </row>
    <row r="1188" spans="1:8" ht="15" hidden="1" customHeight="1" x14ac:dyDescent="0.25">
      <c r="A1188" s="4">
        <v>42387</v>
      </c>
      <c r="B1188" s="3" t="s">
        <v>30</v>
      </c>
      <c r="C1188" s="2"/>
      <c r="D1188" s="8">
        <v>0</v>
      </c>
      <c r="E1188" s="8">
        <v>0</v>
      </c>
      <c r="F1188" s="2"/>
      <c r="G1188" s="11">
        <f>SUMIF(B$2:B1188,B1188,D$2:D1188)-SUMIF(B$2:B1188,B1188,E$2:E1188)</f>
        <v>0</v>
      </c>
      <c r="H1188" s="3"/>
    </row>
    <row r="1189" spans="1:8" ht="15" hidden="1" customHeight="1" x14ac:dyDescent="0.25">
      <c r="A1189" s="4">
        <v>42387</v>
      </c>
      <c r="B1189" s="3" t="s">
        <v>31</v>
      </c>
      <c r="C1189" s="2"/>
      <c r="D1189" s="8">
        <v>0</v>
      </c>
      <c r="E1189" s="8">
        <v>4110000</v>
      </c>
      <c r="F1189" s="2"/>
      <c r="G1189" s="11">
        <f>SUMIF(B$2:B1189,B1189,D$2:D1189)-SUMIF(B$2:B1189,B1189,E$2:E1189)</f>
        <v>-4635500</v>
      </c>
      <c r="H1189" s="3"/>
    </row>
    <row r="1190" spans="1:8" ht="15" hidden="1" customHeight="1" x14ac:dyDescent="0.25">
      <c r="A1190" s="4">
        <v>42387</v>
      </c>
      <c r="B1190" s="3" t="s">
        <v>32</v>
      </c>
      <c r="C1190" s="2"/>
      <c r="D1190" s="8">
        <v>0</v>
      </c>
      <c r="E1190" s="8">
        <v>0</v>
      </c>
      <c r="F1190" s="2"/>
      <c r="G1190" s="11">
        <f>SUMIF(B$2:B1190,B1190,D$2:D1190)-SUMIF(B$2:B1190,B1190,E$2:E1190)</f>
        <v>1507000</v>
      </c>
      <c r="H1190" s="3"/>
    </row>
    <row r="1191" spans="1:8" ht="15" hidden="1" customHeight="1" x14ac:dyDescent="0.25">
      <c r="A1191" s="4">
        <v>42387</v>
      </c>
      <c r="B1191" s="3" t="s">
        <v>33</v>
      </c>
      <c r="C1191" s="2"/>
      <c r="D1191" s="8">
        <v>0</v>
      </c>
      <c r="E1191" s="8">
        <v>0</v>
      </c>
      <c r="F1191" s="2"/>
      <c r="G1191" s="11">
        <f>SUMIF(B$2:B1191,B1191,D$2:D1191)-SUMIF(B$2:B1191,B1191,E$2:E1191)</f>
        <v>1068500</v>
      </c>
      <c r="H1191" s="3"/>
    </row>
    <row r="1192" spans="1:8" ht="15" hidden="1" customHeight="1" x14ac:dyDescent="0.25">
      <c r="A1192" s="4">
        <v>42387</v>
      </c>
      <c r="B1192" s="3" t="s">
        <v>34</v>
      </c>
      <c r="C1192" s="2" t="s">
        <v>766</v>
      </c>
      <c r="D1192" s="8">
        <v>1431000</v>
      </c>
      <c r="E1192" s="8">
        <v>2770000</v>
      </c>
      <c r="F1192" s="2"/>
      <c r="G1192" s="11">
        <f>SUMIF(B$2:B1192,B1192,D$2:D1192)-SUMIF(B$2:B1192,B1192,E$2:E1192)</f>
        <v>-410000</v>
      </c>
      <c r="H1192" s="3"/>
    </row>
    <row r="1193" spans="1:8" ht="15" hidden="1" customHeight="1" x14ac:dyDescent="0.25">
      <c r="A1193" s="4">
        <v>42387</v>
      </c>
      <c r="B1193" s="3" t="s">
        <v>35</v>
      </c>
      <c r="C1193" s="2"/>
      <c r="D1193" s="8">
        <v>3209000</v>
      </c>
      <c r="E1193" s="8">
        <v>0</v>
      </c>
      <c r="F1193" s="2"/>
      <c r="G1193" s="11">
        <f>SUMIF(B$2:B1193,B1193,D$2:D1193)-SUMIF(B$2:B1193,B1193,E$2:E1193)</f>
        <v>-566500</v>
      </c>
      <c r="H1193" s="3"/>
    </row>
    <row r="1194" spans="1:8" ht="15" hidden="1" customHeight="1" x14ac:dyDescent="0.25">
      <c r="A1194" s="4">
        <v>42387</v>
      </c>
      <c r="B1194" s="3" t="s">
        <v>1230</v>
      </c>
      <c r="C1194" s="2"/>
      <c r="D1194" s="8">
        <v>0</v>
      </c>
      <c r="E1194" s="8">
        <v>0</v>
      </c>
      <c r="F1194" s="2"/>
      <c r="G1194" s="11">
        <f>SUMIF(B$2:B1194,B1194,D$2:D1194)-SUMIF(B$2:B1194,B1194,E$2:E1194)</f>
        <v>965500</v>
      </c>
      <c r="H1194" s="3"/>
    </row>
    <row r="1195" spans="1:8" ht="15" hidden="1" customHeight="1" x14ac:dyDescent="0.25">
      <c r="A1195" s="4">
        <v>42387</v>
      </c>
      <c r="B1195" s="3" t="s">
        <v>36</v>
      </c>
      <c r="C1195" s="2"/>
      <c r="D1195" s="8">
        <v>0</v>
      </c>
      <c r="E1195" s="8">
        <v>2911000</v>
      </c>
      <c r="F1195" s="2"/>
      <c r="G1195" s="11">
        <f>SUMIF(B$2:B1195,B1195,D$2:D1195)-SUMIF(B$2:B1195,B1195,E$2:E1195)</f>
        <v>-3144000</v>
      </c>
      <c r="H1195" s="3"/>
    </row>
    <row r="1196" spans="1:8" ht="15" hidden="1" customHeight="1" x14ac:dyDescent="0.25">
      <c r="A1196" s="4">
        <v>42387</v>
      </c>
      <c r="B1196" s="3" t="s">
        <v>37</v>
      </c>
      <c r="C1196" s="2" t="s">
        <v>852</v>
      </c>
      <c r="D1196" s="8">
        <v>502500</v>
      </c>
      <c r="E1196" s="8">
        <v>0</v>
      </c>
      <c r="F1196" s="2"/>
      <c r="G1196" s="11">
        <f>SUMIF(B$2:B1196,B1196,D$2:D1196)-SUMIF(B$2:B1196,B1196,E$2:E1196)</f>
        <v>1173500</v>
      </c>
      <c r="H1196" s="3"/>
    </row>
    <row r="1197" spans="1:8" ht="15" hidden="1" customHeight="1" x14ac:dyDescent="0.25">
      <c r="A1197" s="4">
        <v>42387</v>
      </c>
      <c r="B1197" s="3" t="s">
        <v>38</v>
      </c>
      <c r="C1197" s="2" t="s">
        <v>878</v>
      </c>
      <c r="D1197" s="8">
        <v>928000</v>
      </c>
      <c r="E1197" s="8">
        <v>3400000</v>
      </c>
      <c r="F1197" s="2" t="s">
        <v>876</v>
      </c>
      <c r="G1197" s="11">
        <f>SUMIF(B$2:B1197,B1197,D$2:D1197)-SUMIF(B$2:B1197,B1197,E$2:E1197)</f>
        <v>736000</v>
      </c>
      <c r="H1197" s="3"/>
    </row>
    <row r="1198" spans="1:8" ht="15" hidden="1" customHeight="1" x14ac:dyDescent="0.25">
      <c r="A1198" s="4">
        <v>42387</v>
      </c>
      <c r="B1198" s="3" t="s">
        <v>39</v>
      </c>
      <c r="C1198" s="2" t="s">
        <v>892</v>
      </c>
      <c r="D1198" s="8">
        <v>232000</v>
      </c>
      <c r="E1198" s="8">
        <v>0</v>
      </c>
      <c r="F1198" s="2"/>
      <c r="G1198" s="11">
        <f>SUMIF(B$2:B1198,B1198,D$2:D1198)-SUMIF(B$2:B1198,B1198,E$2:E1198)</f>
        <v>-1242000</v>
      </c>
      <c r="H1198" s="3"/>
    </row>
    <row r="1199" spans="1:8" ht="15" hidden="1" customHeight="1" x14ac:dyDescent="0.25">
      <c r="A1199" s="4">
        <v>42387</v>
      </c>
      <c r="B1199" s="3" t="s">
        <v>40</v>
      </c>
      <c r="C1199" s="2" t="s">
        <v>909</v>
      </c>
      <c r="D1199" s="8">
        <v>1923500</v>
      </c>
      <c r="E1199" s="8">
        <v>730000</v>
      </c>
      <c r="F1199" s="2" t="s">
        <v>915</v>
      </c>
      <c r="G1199" s="11">
        <f>SUMIF(B$2:B1199,B1199,D$2:D1199)-SUMIF(B$2:B1199,B1199,E$2:E1199)</f>
        <v>-1909000</v>
      </c>
      <c r="H1199" s="3"/>
    </row>
    <row r="1200" spans="1:8" ht="15" hidden="1" customHeight="1" x14ac:dyDescent="0.25">
      <c r="A1200" s="4">
        <v>42387</v>
      </c>
      <c r="B1200" s="3" t="s">
        <v>41</v>
      </c>
      <c r="C1200" s="2" t="s">
        <v>936</v>
      </c>
      <c r="D1200" s="8">
        <v>1237500</v>
      </c>
      <c r="E1200" s="8">
        <v>4000000</v>
      </c>
      <c r="F1200" s="2" t="s">
        <v>943</v>
      </c>
      <c r="G1200" s="11">
        <f>SUMIF(B$2:B1200,B1200,D$2:D1200)-SUMIF(B$2:B1200,B1200,E$2:E1200)</f>
        <v>-4873500</v>
      </c>
      <c r="H1200" s="3"/>
    </row>
    <row r="1201" spans="1:8" ht="15" hidden="1" customHeight="1" x14ac:dyDescent="0.25">
      <c r="A1201" s="4">
        <v>42387</v>
      </c>
      <c r="B1201" s="3" t="s">
        <v>42</v>
      </c>
      <c r="C1201" s="2"/>
      <c r="D1201" s="8">
        <v>0</v>
      </c>
      <c r="E1201" s="8">
        <v>0</v>
      </c>
      <c r="F1201" s="2"/>
      <c r="G1201" s="11">
        <f>SUMIF(B$2:B1201,B1201,D$2:D1201)-SUMIF(B$2:B1201,B1201,E$2:E1201)</f>
        <v>-2029000</v>
      </c>
      <c r="H1201" s="3"/>
    </row>
    <row r="1202" spans="1:8" ht="15" hidden="1" customHeight="1" x14ac:dyDescent="0.25">
      <c r="A1202" s="4">
        <v>42387</v>
      </c>
      <c r="B1202" s="3" t="s">
        <v>43</v>
      </c>
      <c r="C1202" s="2"/>
      <c r="D1202" s="8">
        <v>0</v>
      </c>
      <c r="E1202" s="8">
        <v>0</v>
      </c>
      <c r="F1202" s="2"/>
      <c r="G1202" s="11">
        <f>SUMIF(B$2:B1202,B1202,D$2:D1202)-SUMIF(B$2:B1202,B1202,E$2:E1202)</f>
        <v>0</v>
      </c>
      <c r="H1202" s="3"/>
    </row>
    <row r="1203" spans="1:8" ht="15" hidden="1" customHeight="1" x14ac:dyDescent="0.25">
      <c r="A1203" s="4">
        <v>42387</v>
      </c>
      <c r="B1203" s="3" t="s">
        <v>44</v>
      </c>
      <c r="C1203" s="2" t="s">
        <v>965</v>
      </c>
      <c r="D1203" s="8">
        <v>6108000</v>
      </c>
      <c r="E1203" s="8">
        <v>8000000</v>
      </c>
      <c r="F1203" s="2" t="s">
        <v>422</v>
      </c>
      <c r="G1203" s="11">
        <f>SUMIF(B$2:B1203,B1203,D$2:D1203)-SUMIF(B$2:B1203,B1203,E$2:E1203)</f>
        <v>-70500</v>
      </c>
      <c r="H1203" s="3"/>
    </row>
    <row r="1204" spans="1:8" ht="15" hidden="1" customHeight="1" x14ac:dyDescent="0.25">
      <c r="A1204" s="4">
        <v>42387</v>
      </c>
      <c r="B1204" s="3" t="s">
        <v>45</v>
      </c>
      <c r="C1204" s="2" t="s">
        <v>264</v>
      </c>
      <c r="D1204" s="8">
        <v>200000</v>
      </c>
      <c r="E1204" s="8">
        <v>600000</v>
      </c>
      <c r="F1204" s="2"/>
      <c r="G1204" s="11">
        <f>SUMIF(B$2:B1204,B1204,D$2:D1204)-SUMIF(B$2:B1204,B1204,E$2:E1204)</f>
        <v>40000</v>
      </c>
      <c r="H1204" s="3"/>
    </row>
    <row r="1205" spans="1:8" ht="15" hidden="1" customHeight="1" x14ac:dyDescent="0.25">
      <c r="A1205" s="4">
        <v>42387</v>
      </c>
      <c r="B1205" s="3" t="s">
        <v>46</v>
      </c>
      <c r="C1205" s="2" t="s">
        <v>989</v>
      </c>
      <c r="D1205" s="8">
        <v>1663000</v>
      </c>
      <c r="E1205" s="8">
        <v>0</v>
      </c>
      <c r="F1205" s="2"/>
      <c r="G1205" s="11">
        <f>SUMIF(B$2:B1205,B1205,D$2:D1205)-SUMIF(B$2:B1205,B1205,E$2:E1205)</f>
        <v>971500</v>
      </c>
      <c r="H1205" s="3"/>
    </row>
    <row r="1206" spans="1:8" ht="15" hidden="1" customHeight="1" x14ac:dyDescent="0.25">
      <c r="A1206" s="4">
        <v>42387</v>
      </c>
      <c r="B1206" s="3" t="s">
        <v>47</v>
      </c>
      <c r="C1206" s="2" t="s">
        <v>1015</v>
      </c>
      <c r="D1206" s="8">
        <v>657000</v>
      </c>
      <c r="E1206" s="8">
        <v>2468000</v>
      </c>
      <c r="F1206" s="2" t="s">
        <v>1025</v>
      </c>
      <c r="G1206" s="11">
        <f>SUMIF(B$2:B1206,B1206,D$2:D1206)-SUMIF(B$2:B1206,B1206,E$2:E1206)</f>
        <v>45500</v>
      </c>
      <c r="H1206" s="3"/>
    </row>
    <row r="1207" spans="1:8" ht="15" hidden="1" customHeight="1" x14ac:dyDescent="0.25">
      <c r="A1207" s="4">
        <v>42387</v>
      </c>
      <c r="B1207" s="3" t="s">
        <v>48</v>
      </c>
      <c r="C1207" s="2" t="s">
        <v>1046</v>
      </c>
      <c r="D1207" s="8">
        <v>2049000</v>
      </c>
      <c r="E1207" s="8">
        <v>1769500</v>
      </c>
      <c r="F1207" s="2" t="s">
        <v>1054</v>
      </c>
      <c r="G1207" s="11">
        <f>SUMIF(B$2:B1207,B1207,D$2:D1207)-SUMIF(B$2:B1207,B1207,E$2:E1207)</f>
        <v>-1729500</v>
      </c>
      <c r="H1207" s="3"/>
    </row>
    <row r="1208" spans="1:8" ht="15" hidden="1" customHeight="1" x14ac:dyDescent="0.25">
      <c r="A1208" s="4">
        <v>42387</v>
      </c>
      <c r="B1208" s="3" t="s">
        <v>49</v>
      </c>
      <c r="C1208" s="2" t="s">
        <v>1070</v>
      </c>
      <c r="D1208" s="8">
        <v>1044500</v>
      </c>
      <c r="E1208" s="8">
        <v>0</v>
      </c>
      <c r="F1208" s="2"/>
      <c r="G1208" s="11">
        <f>SUMIF(B$2:B1208,B1208,D$2:D1208)-SUMIF(B$2:B1208,B1208,E$2:E1208)</f>
        <v>-1708000</v>
      </c>
      <c r="H1208" s="3"/>
    </row>
    <row r="1209" spans="1:8" ht="15" hidden="1" customHeight="1" x14ac:dyDescent="0.25">
      <c r="A1209" s="4">
        <v>42387</v>
      </c>
      <c r="B1209" s="3" t="s">
        <v>50</v>
      </c>
      <c r="C1209" s="2" t="s">
        <v>1084</v>
      </c>
      <c r="D1209" s="8">
        <v>536500</v>
      </c>
      <c r="E1209" s="8">
        <v>0</v>
      </c>
      <c r="F1209" s="2"/>
      <c r="G1209" s="11">
        <f>SUMIF(B$2:B1209,B1209,D$2:D1209)-SUMIF(B$2:B1209,B1209,E$2:E1209)</f>
        <v>536500</v>
      </c>
      <c r="H1209" s="3"/>
    </row>
    <row r="1210" spans="1:8" ht="15" hidden="1" customHeight="1" x14ac:dyDescent="0.25">
      <c r="A1210" s="4">
        <v>42387</v>
      </c>
      <c r="B1210" s="3" t="s">
        <v>51</v>
      </c>
      <c r="C1210" s="2"/>
      <c r="D1210" s="8">
        <v>0</v>
      </c>
      <c r="E1210" s="8">
        <v>0</v>
      </c>
      <c r="F1210" s="2"/>
      <c r="G1210" s="11">
        <f>SUMIF(B$2:B1210,B1210,D$2:D1210)-SUMIF(B$2:B1210,B1210,E$2:E1210)</f>
        <v>0</v>
      </c>
      <c r="H1210" s="3"/>
    </row>
    <row r="1211" spans="1:8" ht="15" hidden="1" customHeight="1" x14ac:dyDescent="0.25">
      <c r="A1211" s="4">
        <v>42387</v>
      </c>
      <c r="B1211" s="3" t="s">
        <v>52</v>
      </c>
      <c r="C1211" s="2" t="s">
        <v>293</v>
      </c>
      <c r="D1211" s="8">
        <v>2280000</v>
      </c>
      <c r="E1211" s="8">
        <v>1040000</v>
      </c>
      <c r="F1211" s="2" t="s">
        <v>302</v>
      </c>
      <c r="G1211" s="11">
        <f>SUMIF(B$2:B1211,B1211,D$2:D1211)-SUMIF(B$2:B1211,B1211,E$2:E1211)</f>
        <v>800000</v>
      </c>
      <c r="H1211" s="3"/>
    </row>
    <row r="1212" spans="1:8" ht="15" hidden="1" customHeight="1" x14ac:dyDescent="0.25">
      <c r="A1212" s="4">
        <v>42387</v>
      </c>
      <c r="B1212" s="3" t="s">
        <v>53</v>
      </c>
      <c r="C1212" s="2" t="s">
        <v>1110</v>
      </c>
      <c r="D1212" s="8">
        <v>4763500</v>
      </c>
      <c r="E1212" s="8">
        <v>3330000</v>
      </c>
      <c r="F1212" s="2" t="s">
        <v>1116</v>
      </c>
      <c r="G1212" s="11">
        <f>SUMIF(B$2:B1212,B1212,D$2:D1212)-SUMIF(B$2:B1212,B1212,E$2:E1212)</f>
        <v>187500</v>
      </c>
      <c r="H1212" s="3"/>
    </row>
    <row r="1213" spans="1:8" ht="15" hidden="1" customHeight="1" x14ac:dyDescent="0.25">
      <c r="A1213" s="4">
        <v>42387</v>
      </c>
      <c r="B1213" s="3" t="s">
        <v>54</v>
      </c>
      <c r="C1213" s="2" t="s">
        <v>1130</v>
      </c>
      <c r="D1213" s="8">
        <v>1855000</v>
      </c>
      <c r="E1213" s="8">
        <v>0</v>
      </c>
      <c r="F1213" s="2"/>
      <c r="G1213" s="11">
        <f>SUMIF(B$2:B1213,B1213,D$2:D1213)-SUMIF(B$2:B1213,B1213,E$2:E1213)</f>
        <v>1908000</v>
      </c>
      <c r="H1213" s="3"/>
    </row>
    <row r="1214" spans="1:8" ht="15" hidden="1" customHeight="1" x14ac:dyDescent="0.25">
      <c r="A1214" s="4">
        <v>42387</v>
      </c>
      <c r="B1214" s="3" t="s">
        <v>55</v>
      </c>
      <c r="C1214" s="2" t="s">
        <v>1150</v>
      </c>
      <c r="D1214" s="8">
        <v>4483300</v>
      </c>
      <c r="E1214" s="8">
        <v>16260000</v>
      </c>
      <c r="F1214" s="2" t="s">
        <v>1158</v>
      </c>
      <c r="G1214" s="11">
        <f>SUMIF(B$2:B1214,B1214,D$2:D1214)-SUMIF(B$2:B1214,B1214,E$2:E1214)</f>
        <v>-12708700</v>
      </c>
      <c r="H1214" s="3"/>
    </row>
    <row r="1215" spans="1:8" ht="15" hidden="1" customHeight="1" x14ac:dyDescent="0.25">
      <c r="A1215" s="4">
        <v>42387</v>
      </c>
      <c r="B1215" s="3" t="s">
        <v>56</v>
      </c>
      <c r="C1215" s="2" t="s">
        <v>1180</v>
      </c>
      <c r="D1215" s="8">
        <v>12167500</v>
      </c>
      <c r="E1215" s="8">
        <v>12919000</v>
      </c>
      <c r="F1215" s="2" t="s">
        <v>1162</v>
      </c>
      <c r="G1215" s="11">
        <f>SUMIF(B$2:B1215,B1215,D$2:D1215)-SUMIF(B$2:B1215,B1215,E$2:E1215)</f>
        <v>3510500</v>
      </c>
      <c r="H1215" s="3"/>
    </row>
    <row r="1216" spans="1:8" ht="15" hidden="1" customHeight="1" x14ac:dyDescent="0.25">
      <c r="A1216" s="4">
        <v>42387</v>
      </c>
      <c r="B1216" s="3" t="s">
        <v>57</v>
      </c>
      <c r="C1216" s="2" t="s">
        <v>1195</v>
      </c>
      <c r="D1216" s="8">
        <v>536500</v>
      </c>
      <c r="E1216" s="8">
        <v>0</v>
      </c>
      <c r="F1216" s="2"/>
      <c r="G1216" s="11">
        <f>SUMIF(B$2:B1216,B1216,D$2:D1216)-SUMIF(B$2:B1216,B1216,E$2:E1216)</f>
        <v>423000</v>
      </c>
      <c r="H1216" s="3"/>
    </row>
    <row r="1217" spans="1:8" ht="15" hidden="1" customHeight="1" x14ac:dyDescent="0.25">
      <c r="A1217" s="4">
        <v>42387</v>
      </c>
      <c r="B1217" s="3" t="s">
        <v>1251</v>
      </c>
      <c r="C1217" s="2"/>
      <c r="D1217" s="8">
        <v>0</v>
      </c>
      <c r="E1217" s="8">
        <v>0</v>
      </c>
      <c r="F1217" s="2"/>
      <c r="G1217" s="11">
        <f>SUMIF(B$2:B1217,B1217,D$2:D1217)-SUMIF(B$2:B1217,B1217,E$2:E1217)</f>
        <v>0</v>
      </c>
      <c r="H1217" s="3"/>
    </row>
    <row r="1218" spans="1:8" ht="15" hidden="1" customHeight="1" x14ac:dyDescent="0.25">
      <c r="A1218" s="4">
        <v>42387</v>
      </c>
      <c r="B1218" s="3" t="s">
        <v>1233</v>
      </c>
      <c r="C1218" s="2"/>
      <c r="D1218" s="8">
        <v>0</v>
      </c>
      <c r="E1218" s="8">
        <v>0</v>
      </c>
      <c r="F1218" s="2"/>
      <c r="G1218" s="11">
        <f>SUMIF(B$2:B1218,B1218,D$2:D1218)-SUMIF(B$2:B1218,B1218,E$2:E1218)</f>
        <v>-2000000</v>
      </c>
      <c r="H1218" s="3"/>
    </row>
    <row r="1219" spans="1:8" ht="15" hidden="1" customHeight="1" x14ac:dyDescent="0.25">
      <c r="A1219" s="4">
        <v>42387</v>
      </c>
      <c r="B1219" s="3" t="s">
        <v>1234</v>
      </c>
      <c r="C1219" s="2"/>
      <c r="D1219" s="8">
        <v>0</v>
      </c>
      <c r="E1219" s="8">
        <v>0</v>
      </c>
      <c r="F1219" s="2"/>
      <c r="G1219" s="11">
        <f>SUMIF(B$2:B1219,B1219,D$2:D1219)-SUMIF(B$2:B1219,B1219,E$2:E1219)</f>
        <v>0</v>
      </c>
      <c r="H1219" s="3"/>
    </row>
    <row r="1220" spans="1:8" ht="15" hidden="1" customHeight="1" x14ac:dyDescent="0.25">
      <c r="A1220" s="4">
        <v>42387</v>
      </c>
      <c r="B1220" s="3" t="s">
        <v>1235</v>
      </c>
      <c r="C1220" s="2"/>
      <c r="D1220" s="8">
        <v>0</v>
      </c>
      <c r="E1220" s="8">
        <v>0</v>
      </c>
      <c r="F1220" s="2"/>
      <c r="G1220" s="11">
        <f>SUMIF(B$2:B1220,B1220,D$2:D1220)-SUMIF(B$2:B1220,B1220,E$2:E1220)</f>
        <v>6674500</v>
      </c>
      <c r="H1220" s="3"/>
    </row>
    <row r="1221" spans="1:8" ht="15" hidden="1" customHeight="1" x14ac:dyDescent="0.25">
      <c r="A1221" s="4">
        <v>42387</v>
      </c>
      <c r="B1221" s="3" t="s">
        <v>1236</v>
      </c>
      <c r="C1221" s="2"/>
      <c r="D1221" s="8">
        <v>0</v>
      </c>
      <c r="E1221" s="8">
        <v>0</v>
      </c>
      <c r="F1221" s="2"/>
      <c r="G1221" s="11">
        <f>SUMIF(B$2:B1221,B1221,D$2:D1221)-SUMIF(B$2:B1221,B1221,E$2:E1221)</f>
        <v>-462000</v>
      </c>
      <c r="H1221" s="3"/>
    </row>
    <row r="1222" spans="1:8" ht="15" hidden="1" customHeight="1" x14ac:dyDescent="0.25">
      <c r="A1222" s="4">
        <v>42387</v>
      </c>
      <c r="B1222" s="3" t="s">
        <v>58</v>
      </c>
      <c r="C1222" s="2"/>
      <c r="D1222" s="8">
        <v>0</v>
      </c>
      <c r="E1222" s="8">
        <v>0</v>
      </c>
      <c r="F1222" s="2"/>
      <c r="G1222" s="11">
        <f>SUMIF(B$2:B1222,B1222,D$2:D1222)-SUMIF(B$2:B1222,B1222,E$2:E1222)</f>
        <v>504500</v>
      </c>
      <c r="H1222" s="3"/>
    </row>
    <row r="1223" spans="1:8" ht="15" hidden="1" customHeight="1" x14ac:dyDescent="0.25">
      <c r="A1223" s="4">
        <v>42387</v>
      </c>
      <c r="B1223" s="3" t="s">
        <v>59</v>
      </c>
      <c r="C1223" s="2" t="s">
        <v>1225</v>
      </c>
      <c r="D1223" s="8">
        <v>154500</v>
      </c>
      <c r="E1223" s="8">
        <v>1314000</v>
      </c>
      <c r="F1223" s="2" t="s">
        <v>1224</v>
      </c>
      <c r="G1223" s="11">
        <f>SUMIF(B$2:B1223,B1223,D$2:D1223)-SUMIF(B$2:B1223,B1223,E$2:E1223)</f>
        <v>-1054500</v>
      </c>
      <c r="H1223" s="3"/>
    </row>
    <row r="1224" spans="1:8" ht="15" hidden="1" customHeight="1" x14ac:dyDescent="0.25">
      <c r="A1224" s="4">
        <v>42387</v>
      </c>
      <c r="B1224" s="3" t="s">
        <v>60</v>
      </c>
      <c r="C1224" s="2" t="s">
        <v>818</v>
      </c>
      <c r="D1224" s="8">
        <v>1382500</v>
      </c>
      <c r="E1224" s="8">
        <v>812000</v>
      </c>
      <c r="F1224" s="2" t="s">
        <v>836</v>
      </c>
      <c r="G1224" s="11">
        <f>SUMIF(B$2:B1224,B1224,D$2:D1224)-SUMIF(B$2:B1224,B1224,E$2:E1224)</f>
        <v>1382500</v>
      </c>
      <c r="H1224" s="3"/>
    </row>
    <row r="1225" spans="1:8" ht="15" hidden="1" customHeight="1" x14ac:dyDescent="0.25">
      <c r="A1225" s="4">
        <v>42387</v>
      </c>
      <c r="B1225" s="3" t="s">
        <v>61</v>
      </c>
      <c r="C1225" s="2"/>
      <c r="D1225" s="8">
        <v>1120000</v>
      </c>
      <c r="E1225" s="8">
        <v>0</v>
      </c>
      <c r="F1225" s="2"/>
      <c r="G1225" s="11">
        <f>SUMIF(B$2:B1225,B1225,D$2:D1225)-SUMIF(B$2:B1225,B1225,E$2:E1225)</f>
        <v>3040000</v>
      </c>
      <c r="H1225" s="3"/>
    </row>
    <row r="1226" spans="1:8" ht="15" hidden="1" customHeight="1" x14ac:dyDescent="0.25">
      <c r="A1226" s="4">
        <v>42388</v>
      </c>
      <c r="B1226" s="3" t="s">
        <v>0</v>
      </c>
      <c r="C1226" s="2"/>
      <c r="D1226" s="8">
        <v>309500</v>
      </c>
      <c r="E1226" s="8">
        <v>0</v>
      </c>
      <c r="F1226" s="2" t="s">
        <v>372</v>
      </c>
      <c r="G1226" s="11">
        <f>SUMIF(B$2:B1226,B1226,D$2:D1226)-SUMIF(B$2:B1226,B1226,E$2:E1226)</f>
        <v>-2447500</v>
      </c>
      <c r="H1226" s="3"/>
    </row>
    <row r="1227" spans="1:8" ht="15" hidden="1" customHeight="1" x14ac:dyDescent="0.25">
      <c r="A1227" s="4">
        <v>42388</v>
      </c>
      <c r="B1227" s="3" t="s">
        <v>1</v>
      </c>
      <c r="C1227" s="2"/>
      <c r="D1227" s="8">
        <v>0</v>
      </c>
      <c r="E1227" s="8">
        <v>0</v>
      </c>
      <c r="F1227" s="2"/>
      <c r="G1227" s="11">
        <f>SUMIF(B$2:B1227,B1227,D$2:D1227)-SUMIF(B$2:B1227,B1227,E$2:E1227)</f>
        <v>-1165000</v>
      </c>
      <c r="H1227" s="3"/>
    </row>
    <row r="1228" spans="1:8" ht="15" hidden="1" customHeight="1" x14ac:dyDescent="0.25">
      <c r="A1228" s="4">
        <v>42388</v>
      </c>
      <c r="B1228" s="3" t="s">
        <v>2</v>
      </c>
      <c r="C1228" s="2" t="s">
        <v>172</v>
      </c>
      <c r="D1228" s="8">
        <v>425500</v>
      </c>
      <c r="E1228" s="8">
        <v>695500</v>
      </c>
      <c r="F1228" s="2"/>
      <c r="G1228" s="11">
        <f>SUMIF(B$2:B1228,B1228,D$2:D1228)-SUMIF(B$2:B1228,B1228,E$2:E1228)</f>
        <v>425500</v>
      </c>
      <c r="H1228" s="3"/>
    </row>
    <row r="1229" spans="1:8" ht="15" hidden="1" customHeight="1" x14ac:dyDescent="0.25">
      <c r="A1229" s="4">
        <v>42388</v>
      </c>
      <c r="B1229" s="3" t="s">
        <v>3</v>
      </c>
      <c r="C1229" s="2" t="s">
        <v>90</v>
      </c>
      <c r="D1229" s="8">
        <v>4311000</v>
      </c>
      <c r="E1229" s="8">
        <v>0</v>
      </c>
      <c r="F1229" s="2" t="s">
        <v>89</v>
      </c>
      <c r="G1229" s="11">
        <f>SUMIF(B$2:B1229,B1229,D$2:D1229)-SUMIF(B$2:B1229,B1229,E$2:E1229)</f>
        <v>1600500</v>
      </c>
      <c r="H1229" s="3"/>
    </row>
    <row r="1230" spans="1:8" ht="15" customHeight="1" x14ac:dyDescent="0.25">
      <c r="A1230" s="4">
        <v>42388</v>
      </c>
      <c r="B1230" s="3" t="s">
        <v>4</v>
      </c>
      <c r="C1230" s="2" t="s">
        <v>118</v>
      </c>
      <c r="D1230" s="8">
        <v>4590000</v>
      </c>
      <c r="E1230" s="8">
        <v>3100000</v>
      </c>
      <c r="F1230" s="2"/>
      <c r="G1230" s="11">
        <f>SUMIF(B$2:B1230,B1230,D$2:D1230)-SUMIF(B$2:B1230,B1230,E$2:E1230)</f>
        <v>810000</v>
      </c>
      <c r="H1230" s="3"/>
    </row>
    <row r="1231" spans="1:8" ht="15" hidden="1" customHeight="1" x14ac:dyDescent="0.25">
      <c r="A1231" s="4">
        <v>42388</v>
      </c>
      <c r="B1231" s="3" t="s">
        <v>5</v>
      </c>
      <c r="C1231" s="2" t="s">
        <v>150</v>
      </c>
      <c r="D1231" s="8">
        <v>4885000</v>
      </c>
      <c r="E1231" s="8">
        <v>5350000</v>
      </c>
      <c r="F1231" s="2"/>
      <c r="G1231" s="11">
        <f>SUMIF(B$2:B1231,B1231,D$2:D1231)-SUMIF(B$2:B1231,B1231,E$2:E1231)</f>
        <v>-2345000</v>
      </c>
      <c r="H1231" s="3"/>
    </row>
    <row r="1232" spans="1:8" ht="15" hidden="1" customHeight="1" x14ac:dyDescent="0.25">
      <c r="A1232" s="4">
        <v>42388</v>
      </c>
      <c r="B1232" s="3" t="s">
        <v>6</v>
      </c>
      <c r="C1232" s="2" t="s">
        <v>188</v>
      </c>
      <c r="D1232" s="8">
        <v>4360000</v>
      </c>
      <c r="E1232" s="8">
        <v>5960000</v>
      </c>
      <c r="F1232" s="2"/>
      <c r="G1232" s="11">
        <f>SUMIF(B$2:B1232,B1232,D$2:D1232)-SUMIF(B$2:B1232,B1232,E$2:E1232)</f>
        <v>-830000</v>
      </c>
      <c r="H1232" s="3"/>
    </row>
    <row r="1233" spans="1:8" ht="15" hidden="1" customHeight="1" x14ac:dyDescent="0.25">
      <c r="A1233" s="4">
        <v>42388</v>
      </c>
      <c r="B1233" s="3" t="s">
        <v>7</v>
      </c>
      <c r="C1233" s="2" t="s">
        <v>226</v>
      </c>
      <c r="D1233" s="8">
        <v>14695000</v>
      </c>
      <c r="E1233" s="8">
        <v>31570000</v>
      </c>
      <c r="F1233" s="2"/>
      <c r="G1233" s="11">
        <f>SUMIF(B$2:B1233,B1233,D$2:D1233)-SUMIF(B$2:B1233,B1233,E$2:E1233)</f>
        <v>-10065169</v>
      </c>
      <c r="H1233" s="3"/>
    </row>
    <row r="1234" spans="1:8" ht="15" hidden="1" customHeight="1" x14ac:dyDescent="0.25">
      <c r="A1234" s="4">
        <v>42388</v>
      </c>
      <c r="B1234" s="3" t="s">
        <v>8</v>
      </c>
      <c r="C1234" s="2" t="s">
        <v>324</v>
      </c>
      <c r="D1234" s="8">
        <v>3520000</v>
      </c>
      <c r="E1234" s="8">
        <v>3360000</v>
      </c>
      <c r="F1234" s="2"/>
      <c r="G1234" s="11">
        <f>SUMIF(B$2:B1234,B1234,D$2:D1234)-SUMIF(B$2:B1234,B1234,E$2:E1234)</f>
        <v>3520000</v>
      </c>
      <c r="H1234" s="3"/>
    </row>
    <row r="1235" spans="1:8" ht="15" hidden="1" customHeight="1" x14ac:dyDescent="0.25">
      <c r="A1235" s="4">
        <v>42388</v>
      </c>
      <c r="B1235" s="3" t="s">
        <v>9</v>
      </c>
      <c r="C1235" s="2" t="s">
        <v>341</v>
      </c>
      <c r="D1235" s="8">
        <v>8210000</v>
      </c>
      <c r="E1235" s="8">
        <v>5315000</v>
      </c>
      <c r="F1235" s="2"/>
      <c r="G1235" s="11">
        <f>SUMIF(B$2:B1235,B1235,D$2:D1235)-SUMIF(B$2:B1235,B1235,E$2:E1235)</f>
        <v>5540000</v>
      </c>
      <c r="H1235" s="3"/>
    </row>
    <row r="1236" spans="1:8" ht="15" hidden="1" customHeight="1" x14ac:dyDescent="0.25">
      <c r="A1236" s="4">
        <v>42388</v>
      </c>
      <c r="B1236" s="3" t="s">
        <v>10</v>
      </c>
      <c r="C1236" s="2" t="s">
        <v>361</v>
      </c>
      <c r="D1236" s="8">
        <v>2640000</v>
      </c>
      <c r="E1236" s="8">
        <v>3040000</v>
      </c>
      <c r="F1236" s="2"/>
      <c r="G1236" s="11">
        <f>SUMIF(B$2:B1236,B1236,D$2:D1236)-SUMIF(B$2:B1236,B1236,E$2:E1236)</f>
        <v>2080000</v>
      </c>
      <c r="H1236" s="3"/>
    </row>
    <row r="1237" spans="1:8" ht="15" hidden="1" customHeight="1" x14ac:dyDescent="0.25">
      <c r="A1237" s="4">
        <v>42388</v>
      </c>
      <c r="B1237" s="3" t="s">
        <v>11</v>
      </c>
      <c r="C1237" s="2"/>
      <c r="D1237" s="8">
        <v>0</v>
      </c>
      <c r="E1237" s="8">
        <v>0</v>
      </c>
      <c r="F1237" s="2"/>
      <c r="G1237" s="11">
        <f>SUMIF(B$2:B1237,B1237,D$2:D1237)-SUMIF(B$2:B1237,B1237,E$2:E1237)</f>
        <v>1680000</v>
      </c>
      <c r="H1237" s="3"/>
    </row>
    <row r="1238" spans="1:8" ht="15" hidden="1" customHeight="1" x14ac:dyDescent="0.25">
      <c r="A1238" s="4">
        <v>42388</v>
      </c>
      <c r="B1238" s="3" t="s">
        <v>12</v>
      </c>
      <c r="C1238" s="2" t="s">
        <v>402</v>
      </c>
      <c r="D1238" s="8">
        <v>464500</v>
      </c>
      <c r="E1238" s="8">
        <v>1990000</v>
      </c>
      <c r="F1238" s="2"/>
      <c r="G1238" s="11">
        <f>SUMIF(B$2:B1238,B1238,D$2:D1238)-SUMIF(B$2:B1238,B1238,E$2:E1238)</f>
        <v>-769000</v>
      </c>
      <c r="H1238" s="3"/>
    </row>
    <row r="1239" spans="1:8" ht="15" hidden="1" customHeight="1" x14ac:dyDescent="0.25">
      <c r="A1239" s="4">
        <v>42388</v>
      </c>
      <c r="B1239" s="3" t="s">
        <v>13</v>
      </c>
      <c r="C1239" s="2" t="s">
        <v>430</v>
      </c>
      <c r="D1239" s="8">
        <v>1450000</v>
      </c>
      <c r="E1239" s="8">
        <v>0</v>
      </c>
      <c r="F1239" s="2"/>
      <c r="G1239" s="11">
        <f>SUMIF(B$2:B1239,B1239,D$2:D1239)-SUMIF(B$2:B1239,B1239,E$2:E1239)</f>
        <v>1296000</v>
      </c>
      <c r="H1239" s="3"/>
    </row>
    <row r="1240" spans="1:8" ht="15" hidden="1" customHeight="1" x14ac:dyDescent="0.25">
      <c r="A1240" s="4">
        <v>42388</v>
      </c>
      <c r="B1240" s="3" t="s">
        <v>14</v>
      </c>
      <c r="C1240" s="2"/>
      <c r="D1240" s="8">
        <v>923000</v>
      </c>
      <c r="E1240" s="8">
        <v>0</v>
      </c>
      <c r="F1240" s="2"/>
      <c r="G1240" s="11">
        <f>SUMIF(B$2:B1240,B1240,D$2:D1240)-SUMIF(B$2:B1240,B1240,E$2:E1240)</f>
        <v>796000</v>
      </c>
      <c r="H1240" s="3"/>
    </row>
    <row r="1241" spans="1:8" ht="15" hidden="1" customHeight="1" x14ac:dyDescent="0.25">
      <c r="A1241" s="4">
        <v>42388</v>
      </c>
      <c r="B1241" s="3" t="s">
        <v>15</v>
      </c>
      <c r="C1241" s="2"/>
      <c r="D1241" s="8">
        <v>0</v>
      </c>
      <c r="E1241" s="8">
        <v>0</v>
      </c>
      <c r="F1241" s="2"/>
      <c r="G1241" s="11">
        <f>SUMIF(B$2:B1241,B1241,D$2:D1241)-SUMIF(B$2:B1241,B1241,E$2:E1241)</f>
        <v>-6359000</v>
      </c>
      <c r="H1241" s="3"/>
    </row>
    <row r="1242" spans="1:8" ht="15" hidden="1" customHeight="1" x14ac:dyDescent="0.25">
      <c r="A1242" s="4">
        <v>42388</v>
      </c>
      <c r="B1242" s="3" t="s">
        <v>16</v>
      </c>
      <c r="C1242" s="2"/>
      <c r="D1242" s="8">
        <v>0</v>
      </c>
      <c r="E1242" s="8">
        <v>0</v>
      </c>
      <c r="F1242" s="2" t="s">
        <v>462</v>
      </c>
      <c r="G1242" s="11">
        <f>SUMIF(B$2:B1242,B1242,D$2:D1242)-SUMIF(B$2:B1242,B1242,E$2:E1242)</f>
        <v>-1726000</v>
      </c>
      <c r="H1242" s="3"/>
    </row>
    <row r="1243" spans="1:8" ht="15" hidden="1" customHeight="1" x14ac:dyDescent="0.25">
      <c r="A1243" s="4">
        <v>42388</v>
      </c>
      <c r="B1243" s="3" t="s">
        <v>17</v>
      </c>
      <c r="C1243" s="2" t="s">
        <v>482</v>
      </c>
      <c r="D1243" s="8">
        <v>1541000</v>
      </c>
      <c r="E1243" s="8">
        <v>0</v>
      </c>
      <c r="F1243" s="2"/>
      <c r="G1243" s="11">
        <f>SUMIF(B$2:B1243,B1243,D$2:D1243)-SUMIF(B$2:B1243,B1243,E$2:E1243)</f>
        <v>1252000</v>
      </c>
      <c r="H1243" s="3"/>
    </row>
    <row r="1244" spans="1:8" ht="15" hidden="1" customHeight="1" x14ac:dyDescent="0.25">
      <c r="A1244" s="4">
        <v>42388</v>
      </c>
      <c r="B1244" s="3" t="s">
        <v>18</v>
      </c>
      <c r="C1244" s="2"/>
      <c r="D1244" s="8">
        <v>541000</v>
      </c>
      <c r="E1244" s="8">
        <v>4000000</v>
      </c>
      <c r="F1244" s="2"/>
      <c r="G1244" s="11">
        <f>SUMIF(B$2:B1244,B1244,D$2:D1244)-SUMIF(B$2:B1244,B1244,E$2:E1244)</f>
        <v>1090000</v>
      </c>
      <c r="H1244" s="3"/>
    </row>
    <row r="1245" spans="1:8" ht="15" hidden="1" customHeight="1" x14ac:dyDescent="0.25">
      <c r="A1245" s="4">
        <v>42388</v>
      </c>
      <c r="B1245" s="3" t="s">
        <v>19</v>
      </c>
      <c r="C1245" s="2"/>
      <c r="D1245" s="8">
        <v>425000</v>
      </c>
      <c r="E1245" s="8">
        <v>0</v>
      </c>
      <c r="F1245" s="2" t="s">
        <v>516</v>
      </c>
      <c r="G1245" s="11">
        <f>SUMIF(B$2:B1245,B1245,D$2:D1245)-SUMIF(B$2:B1245,B1245,E$2:E1245)</f>
        <v>425000</v>
      </c>
      <c r="H1245" s="3"/>
    </row>
    <row r="1246" spans="1:8" ht="15" hidden="1" customHeight="1" x14ac:dyDescent="0.25">
      <c r="A1246" s="4">
        <v>42388</v>
      </c>
      <c r="B1246" s="3" t="s">
        <v>20</v>
      </c>
      <c r="C1246" s="2" t="s">
        <v>547</v>
      </c>
      <c r="D1246" s="8">
        <v>2241000</v>
      </c>
      <c r="E1246" s="8">
        <v>3975000</v>
      </c>
      <c r="F1246" s="2"/>
      <c r="G1246" s="11">
        <f>SUMIF(B$2:B1246,B1246,D$2:D1246)-SUMIF(B$2:B1246,B1246,E$2:E1246)</f>
        <v>2231000</v>
      </c>
      <c r="H1246" s="3"/>
    </row>
    <row r="1247" spans="1:8" ht="15" hidden="1" customHeight="1" x14ac:dyDescent="0.25">
      <c r="A1247" s="4">
        <v>42388</v>
      </c>
      <c r="B1247" s="3" t="s">
        <v>21</v>
      </c>
      <c r="C1247" s="2" t="s">
        <v>580</v>
      </c>
      <c r="D1247" s="8">
        <v>1237000</v>
      </c>
      <c r="E1247" s="8">
        <v>4000000</v>
      </c>
      <c r="F1247" s="2"/>
      <c r="G1247" s="11">
        <f>SUMIF(B$2:B1247,B1247,D$2:D1247)-SUMIF(B$2:B1247,B1247,E$2:E1247)</f>
        <v>43000</v>
      </c>
      <c r="H1247" s="3"/>
    </row>
    <row r="1248" spans="1:8" ht="15" hidden="1" customHeight="1" x14ac:dyDescent="0.25">
      <c r="A1248" s="4">
        <v>42388</v>
      </c>
      <c r="B1248" s="3" t="s">
        <v>22</v>
      </c>
      <c r="C1248" s="2"/>
      <c r="D1248" s="8">
        <v>0</v>
      </c>
      <c r="E1248" s="8">
        <v>0</v>
      </c>
      <c r="F1248" s="2"/>
      <c r="G1248" s="11">
        <f>SUMIF(B$2:B1248,B1248,D$2:D1248)-SUMIF(B$2:B1248,B1248,E$2:E1248)</f>
        <v>423000</v>
      </c>
      <c r="H1248" s="3"/>
    </row>
    <row r="1249" spans="1:8" ht="15" hidden="1" customHeight="1" x14ac:dyDescent="0.25">
      <c r="A1249" s="4">
        <v>42388</v>
      </c>
      <c r="B1249" s="3" t="s">
        <v>23</v>
      </c>
      <c r="C1249" s="2" t="s">
        <v>611</v>
      </c>
      <c r="D1249" s="8">
        <v>812500</v>
      </c>
      <c r="E1249" s="8">
        <v>0</v>
      </c>
      <c r="F1249" s="2" t="s">
        <v>610</v>
      </c>
      <c r="G1249" s="11">
        <f>SUMIF(B$2:B1249,B1249,D$2:D1249)-SUMIF(B$2:B1249,B1249,E$2:E1249)</f>
        <v>770500</v>
      </c>
      <c r="H1249" s="3"/>
    </row>
    <row r="1250" spans="1:8" ht="15" hidden="1" customHeight="1" x14ac:dyDescent="0.25">
      <c r="A1250" s="4">
        <v>42388</v>
      </c>
      <c r="B1250" s="3" t="s">
        <v>24</v>
      </c>
      <c r="C1250" s="2" t="s">
        <v>620</v>
      </c>
      <c r="D1250" s="8">
        <v>541000</v>
      </c>
      <c r="E1250" s="8">
        <v>0</v>
      </c>
      <c r="F1250" s="2" t="s">
        <v>622</v>
      </c>
      <c r="G1250" s="11">
        <f>SUMIF(B$2:B1250,B1250,D$2:D1250)-SUMIF(B$2:B1250,B1250,E$2:E1250)</f>
        <v>-941000</v>
      </c>
      <c r="H1250" s="3"/>
    </row>
    <row r="1251" spans="1:8" ht="15" hidden="1" customHeight="1" x14ac:dyDescent="0.25">
      <c r="A1251" s="4">
        <v>42388</v>
      </c>
      <c r="B1251" s="3" t="s">
        <v>25</v>
      </c>
      <c r="C1251" s="2" t="s">
        <v>644</v>
      </c>
      <c r="D1251" s="8">
        <v>2165000</v>
      </c>
      <c r="E1251" s="8">
        <v>4433000</v>
      </c>
      <c r="F1251" s="2"/>
      <c r="G1251" s="11">
        <f>SUMIF(B$2:B1251,B1251,D$2:D1251)-SUMIF(B$2:B1251,B1251,E$2:E1251)</f>
        <v>631000</v>
      </c>
      <c r="H1251" s="3"/>
    </row>
    <row r="1252" spans="1:8" ht="15" hidden="1" customHeight="1" x14ac:dyDescent="0.25">
      <c r="A1252" s="4">
        <v>42388</v>
      </c>
      <c r="B1252" s="3" t="s">
        <v>26</v>
      </c>
      <c r="C1252" s="2" t="s">
        <v>664</v>
      </c>
      <c r="D1252" s="8">
        <v>0</v>
      </c>
      <c r="E1252" s="8">
        <v>0</v>
      </c>
      <c r="F1252" s="2" t="s">
        <v>665</v>
      </c>
      <c r="G1252" s="11">
        <f>SUMIF(B$2:B1252,B1252,D$2:D1252)-SUMIF(B$2:B1252,B1252,E$2:E1252)</f>
        <v>-517000</v>
      </c>
      <c r="H1252" s="3"/>
    </row>
    <row r="1253" spans="1:8" ht="15" hidden="1" customHeight="1" x14ac:dyDescent="0.25">
      <c r="A1253" s="4">
        <v>42388</v>
      </c>
      <c r="B1253" s="3" t="s">
        <v>27</v>
      </c>
      <c r="C1253" s="2"/>
      <c r="D1253" s="8">
        <v>0</v>
      </c>
      <c r="E1253" s="8">
        <v>0</v>
      </c>
      <c r="F1253" s="2"/>
      <c r="G1253" s="11">
        <f>SUMIF(B$2:B1253,B1253,D$2:D1253)-SUMIF(B$2:B1253,B1253,E$2:E1253)</f>
        <v>3604500</v>
      </c>
      <c r="H1253" s="3"/>
    </row>
    <row r="1254" spans="1:8" ht="15" hidden="1" customHeight="1" x14ac:dyDescent="0.25">
      <c r="A1254" s="4">
        <v>42388</v>
      </c>
      <c r="B1254" s="3" t="s">
        <v>28</v>
      </c>
      <c r="C1254" s="2"/>
      <c r="D1254" s="8">
        <v>310000</v>
      </c>
      <c r="E1254" s="8">
        <v>0</v>
      </c>
      <c r="F1254" s="2"/>
      <c r="G1254" s="11">
        <f>SUMIF(B$2:B1254,B1254,D$2:D1254)-SUMIF(B$2:B1254,B1254,E$2:E1254)</f>
        <v>-1093000</v>
      </c>
      <c r="H1254" s="3"/>
    </row>
    <row r="1255" spans="1:8" ht="15" hidden="1" customHeight="1" x14ac:dyDescent="0.25">
      <c r="A1255" s="4">
        <v>42388</v>
      </c>
      <c r="B1255" s="3" t="s">
        <v>29</v>
      </c>
      <c r="C1255" s="2" t="s">
        <v>706</v>
      </c>
      <c r="D1255" s="8">
        <v>4629500</v>
      </c>
      <c r="E1255" s="8">
        <v>2300000</v>
      </c>
      <c r="F1255" s="2" t="s">
        <v>724</v>
      </c>
      <c r="G1255" s="11">
        <f>SUMIF(B$2:B1255,B1255,D$2:D1255)-SUMIF(B$2:B1255,B1255,E$2:E1255)</f>
        <v>-1048000</v>
      </c>
      <c r="H1255" s="3"/>
    </row>
    <row r="1256" spans="1:8" ht="15" hidden="1" customHeight="1" x14ac:dyDescent="0.25">
      <c r="A1256" s="4">
        <v>42388</v>
      </c>
      <c r="B1256" s="3" t="s">
        <v>30</v>
      </c>
      <c r="C1256" s="2"/>
      <c r="D1256" s="8">
        <v>0</v>
      </c>
      <c r="E1256" s="8">
        <v>0</v>
      </c>
      <c r="F1256" s="2"/>
      <c r="G1256" s="11">
        <f>SUMIF(B$2:B1256,B1256,D$2:D1256)-SUMIF(B$2:B1256,B1256,E$2:E1256)</f>
        <v>0</v>
      </c>
      <c r="H1256" s="3"/>
    </row>
    <row r="1257" spans="1:8" ht="15" hidden="1" customHeight="1" x14ac:dyDescent="0.25">
      <c r="A1257" s="4">
        <v>42388</v>
      </c>
      <c r="B1257" s="3" t="s">
        <v>31</v>
      </c>
      <c r="C1257" s="2" t="s">
        <v>743</v>
      </c>
      <c r="D1257" s="8">
        <v>1932500</v>
      </c>
      <c r="E1257" s="8">
        <v>0</v>
      </c>
      <c r="F1257" s="2" t="s">
        <v>742</v>
      </c>
      <c r="G1257" s="11">
        <f>SUMIF(B$2:B1257,B1257,D$2:D1257)-SUMIF(B$2:B1257,B1257,E$2:E1257)</f>
        <v>-2703000</v>
      </c>
      <c r="H1257" s="3"/>
    </row>
    <row r="1258" spans="1:8" ht="15" hidden="1" customHeight="1" x14ac:dyDescent="0.25">
      <c r="A1258" s="4">
        <v>42388</v>
      </c>
      <c r="B1258" s="3" t="s">
        <v>32</v>
      </c>
      <c r="C1258" s="2"/>
      <c r="D1258" s="8">
        <v>0</v>
      </c>
      <c r="E1258" s="8">
        <v>0</v>
      </c>
      <c r="F1258" s="2"/>
      <c r="G1258" s="11">
        <f>SUMIF(B$2:B1258,B1258,D$2:D1258)-SUMIF(B$2:B1258,B1258,E$2:E1258)</f>
        <v>1507000</v>
      </c>
      <c r="H1258" s="3"/>
    </row>
    <row r="1259" spans="1:8" ht="15" hidden="1" customHeight="1" x14ac:dyDescent="0.25">
      <c r="A1259" s="4">
        <v>42388</v>
      </c>
      <c r="B1259" s="3" t="s">
        <v>33</v>
      </c>
      <c r="C1259" s="2"/>
      <c r="D1259" s="8">
        <v>0</v>
      </c>
      <c r="E1259" s="8">
        <v>0</v>
      </c>
      <c r="F1259" s="2"/>
      <c r="G1259" s="11">
        <f>SUMIF(B$2:B1259,B1259,D$2:D1259)-SUMIF(B$2:B1259,B1259,E$2:E1259)</f>
        <v>1068500</v>
      </c>
      <c r="H1259" s="3"/>
    </row>
    <row r="1260" spans="1:8" ht="15" hidden="1" customHeight="1" x14ac:dyDescent="0.25">
      <c r="A1260" s="4">
        <v>42388</v>
      </c>
      <c r="B1260" s="3" t="s">
        <v>34</v>
      </c>
      <c r="C1260" s="2" t="s">
        <v>767</v>
      </c>
      <c r="D1260" s="8">
        <v>928500</v>
      </c>
      <c r="E1260" s="8">
        <v>0</v>
      </c>
      <c r="F1260" s="2" t="s">
        <v>769</v>
      </c>
      <c r="G1260" s="11">
        <f>SUMIF(B$2:B1260,B1260,D$2:D1260)-SUMIF(B$2:B1260,B1260,E$2:E1260)</f>
        <v>518500</v>
      </c>
      <c r="H1260" s="3"/>
    </row>
    <row r="1261" spans="1:8" ht="15" hidden="1" customHeight="1" x14ac:dyDescent="0.25">
      <c r="A1261" s="4">
        <v>42388</v>
      </c>
      <c r="B1261" s="3" t="s">
        <v>35</v>
      </c>
      <c r="C1261" s="2"/>
      <c r="D1261" s="8">
        <v>1310000</v>
      </c>
      <c r="E1261" s="8">
        <v>8416000</v>
      </c>
      <c r="F1261" s="2"/>
      <c r="G1261" s="11">
        <f>SUMIF(B$2:B1261,B1261,D$2:D1261)-SUMIF(B$2:B1261,B1261,E$2:E1261)</f>
        <v>-7672500</v>
      </c>
      <c r="H1261" s="3"/>
    </row>
    <row r="1262" spans="1:8" ht="15" hidden="1" customHeight="1" x14ac:dyDescent="0.25">
      <c r="A1262" s="4">
        <v>42388</v>
      </c>
      <c r="B1262" s="3" t="s">
        <v>1230</v>
      </c>
      <c r="C1262" s="2"/>
      <c r="D1262" s="8">
        <v>0</v>
      </c>
      <c r="E1262" s="8">
        <v>0</v>
      </c>
      <c r="F1262" s="2"/>
      <c r="G1262" s="11">
        <f>SUMIF(B$2:B1262,B1262,D$2:D1262)-SUMIF(B$2:B1262,B1262,E$2:E1262)</f>
        <v>965500</v>
      </c>
      <c r="H1262" s="3"/>
    </row>
    <row r="1263" spans="1:8" ht="15" hidden="1" customHeight="1" x14ac:dyDescent="0.25">
      <c r="A1263" s="4">
        <v>42388</v>
      </c>
      <c r="B1263" s="3" t="s">
        <v>36</v>
      </c>
      <c r="C1263" s="2"/>
      <c r="D1263" s="8">
        <v>0</v>
      </c>
      <c r="E1263" s="8">
        <v>0</v>
      </c>
      <c r="F1263" s="2" t="s">
        <v>435</v>
      </c>
      <c r="G1263" s="11">
        <f>SUMIF(B$2:B1263,B1263,D$2:D1263)-SUMIF(B$2:B1263,B1263,E$2:E1263)</f>
        <v>-3144000</v>
      </c>
      <c r="H1263" s="3"/>
    </row>
    <row r="1264" spans="1:8" ht="15" hidden="1" customHeight="1" x14ac:dyDescent="0.25">
      <c r="A1264" s="4">
        <v>42388</v>
      </c>
      <c r="B1264" s="3" t="s">
        <v>37</v>
      </c>
      <c r="C1264" s="2" t="s">
        <v>853</v>
      </c>
      <c r="D1264" s="8">
        <v>318000</v>
      </c>
      <c r="E1264" s="8">
        <v>1910000</v>
      </c>
      <c r="F1264" s="2" t="s">
        <v>860</v>
      </c>
      <c r="G1264" s="11">
        <f>SUMIF(B$2:B1264,B1264,D$2:D1264)-SUMIF(B$2:B1264,B1264,E$2:E1264)</f>
        <v>-418500</v>
      </c>
      <c r="H1264" s="3"/>
    </row>
    <row r="1265" spans="1:8" ht="15" hidden="1" customHeight="1" x14ac:dyDescent="0.25">
      <c r="A1265" s="4">
        <v>42388</v>
      </c>
      <c r="B1265" s="3" t="s">
        <v>38</v>
      </c>
      <c r="C1265" s="2" t="s">
        <v>879</v>
      </c>
      <c r="D1265" s="8">
        <v>567000</v>
      </c>
      <c r="E1265" s="8">
        <v>1000000</v>
      </c>
      <c r="F1265" s="2" t="s">
        <v>877</v>
      </c>
      <c r="G1265" s="11">
        <f>SUMIF(B$2:B1265,B1265,D$2:D1265)-SUMIF(B$2:B1265,B1265,E$2:E1265)</f>
        <v>303000</v>
      </c>
      <c r="H1265" s="3"/>
    </row>
    <row r="1266" spans="1:8" ht="15" hidden="1" customHeight="1" x14ac:dyDescent="0.25">
      <c r="A1266" s="4">
        <v>42388</v>
      </c>
      <c r="B1266" s="3" t="s">
        <v>39</v>
      </c>
      <c r="C1266" s="2" t="s">
        <v>893</v>
      </c>
      <c r="D1266" s="8">
        <v>77500</v>
      </c>
      <c r="E1266" s="8">
        <v>0</v>
      </c>
      <c r="F1266" s="2"/>
      <c r="G1266" s="11">
        <f>SUMIF(B$2:B1266,B1266,D$2:D1266)-SUMIF(B$2:B1266,B1266,E$2:E1266)</f>
        <v>-1164500</v>
      </c>
      <c r="H1266" s="3"/>
    </row>
    <row r="1267" spans="1:8" ht="15" hidden="1" customHeight="1" x14ac:dyDescent="0.25">
      <c r="A1267" s="4">
        <v>42388</v>
      </c>
      <c r="B1267" s="3" t="s">
        <v>40</v>
      </c>
      <c r="C1267" s="2" t="s">
        <v>913</v>
      </c>
      <c r="D1267" s="8">
        <v>184000</v>
      </c>
      <c r="E1267" s="8">
        <v>2080000</v>
      </c>
      <c r="F1267" s="2" t="s">
        <v>305</v>
      </c>
      <c r="G1267" s="11">
        <f>SUMIF(B$2:B1267,B1267,D$2:D1267)-SUMIF(B$2:B1267,B1267,E$2:E1267)</f>
        <v>-3805000</v>
      </c>
      <c r="H1267" s="3"/>
    </row>
    <row r="1268" spans="1:8" ht="15" hidden="1" customHeight="1" x14ac:dyDescent="0.25">
      <c r="A1268" s="4">
        <v>42388</v>
      </c>
      <c r="B1268" s="3" t="s">
        <v>41</v>
      </c>
      <c r="C1268" s="2" t="s">
        <v>937</v>
      </c>
      <c r="D1268" s="8">
        <v>967000</v>
      </c>
      <c r="E1268" s="8">
        <v>0</v>
      </c>
      <c r="F1268" s="2"/>
      <c r="G1268" s="11">
        <f>SUMIF(B$2:B1268,B1268,D$2:D1268)-SUMIF(B$2:B1268,B1268,E$2:E1268)</f>
        <v>-3906500</v>
      </c>
      <c r="H1268" s="3"/>
    </row>
    <row r="1269" spans="1:8" ht="15" hidden="1" customHeight="1" x14ac:dyDescent="0.25">
      <c r="A1269" s="4">
        <v>42388</v>
      </c>
      <c r="B1269" s="3" t="s">
        <v>42</v>
      </c>
      <c r="C1269" s="2"/>
      <c r="D1269" s="8">
        <v>0</v>
      </c>
      <c r="E1269" s="8">
        <v>0</v>
      </c>
      <c r="F1269" s="2"/>
      <c r="G1269" s="11">
        <f>SUMIF(B$2:B1269,B1269,D$2:D1269)-SUMIF(B$2:B1269,B1269,E$2:E1269)</f>
        <v>-2029000</v>
      </c>
      <c r="H1269" s="3"/>
    </row>
    <row r="1270" spans="1:8" ht="15" hidden="1" customHeight="1" x14ac:dyDescent="0.25">
      <c r="A1270" s="4">
        <v>42388</v>
      </c>
      <c r="B1270" s="3" t="s">
        <v>43</v>
      </c>
      <c r="C1270" s="2"/>
      <c r="D1270" s="8">
        <v>0</v>
      </c>
      <c r="E1270" s="8">
        <v>0</v>
      </c>
      <c r="F1270" s="2"/>
      <c r="G1270" s="11">
        <f>SUMIF(B$2:B1270,B1270,D$2:D1270)-SUMIF(B$2:B1270,B1270,E$2:E1270)</f>
        <v>0</v>
      </c>
      <c r="H1270" s="3"/>
    </row>
    <row r="1271" spans="1:8" ht="15" hidden="1" customHeight="1" x14ac:dyDescent="0.25">
      <c r="A1271" s="4">
        <v>42388</v>
      </c>
      <c r="B1271" s="3" t="s">
        <v>44</v>
      </c>
      <c r="C1271" s="2" t="s">
        <v>966</v>
      </c>
      <c r="D1271" s="8">
        <v>2203500</v>
      </c>
      <c r="E1271" s="8">
        <v>6000000</v>
      </c>
      <c r="F1271" s="2" t="s">
        <v>588</v>
      </c>
      <c r="G1271" s="11">
        <f>SUMIF(B$2:B1271,B1271,D$2:D1271)-SUMIF(B$2:B1271,B1271,E$2:E1271)</f>
        <v>-3867000</v>
      </c>
      <c r="H1271" s="3"/>
    </row>
    <row r="1272" spans="1:8" ht="15" hidden="1" customHeight="1" x14ac:dyDescent="0.25">
      <c r="A1272" s="4">
        <v>42388</v>
      </c>
      <c r="B1272" s="3" t="s">
        <v>45</v>
      </c>
      <c r="C1272" s="2" t="s">
        <v>265</v>
      </c>
      <c r="D1272" s="8">
        <v>640000</v>
      </c>
      <c r="E1272" s="8">
        <v>200000</v>
      </c>
      <c r="F1272" s="2" t="s">
        <v>262</v>
      </c>
      <c r="G1272" s="11">
        <f>SUMIF(B$2:B1272,B1272,D$2:D1272)-SUMIF(B$2:B1272,B1272,E$2:E1272)</f>
        <v>480000</v>
      </c>
      <c r="H1272" s="3"/>
    </row>
    <row r="1273" spans="1:8" ht="15" hidden="1" customHeight="1" x14ac:dyDescent="0.25">
      <c r="A1273" s="4">
        <v>42388</v>
      </c>
      <c r="B1273" s="3" t="s">
        <v>46</v>
      </c>
      <c r="C1273" s="2" t="s">
        <v>990</v>
      </c>
      <c r="D1273" s="8">
        <v>1267000</v>
      </c>
      <c r="E1273" s="8">
        <v>2000000</v>
      </c>
      <c r="F1273" s="2" t="s">
        <v>992</v>
      </c>
      <c r="G1273" s="11">
        <f>SUMIF(B$2:B1273,B1273,D$2:D1273)-SUMIF(B$2:B1273,B1273,E$2:E1273)</f>
        <v>238500</v>
      </c>
      <c r="H1273" s="3"/>
    </row>
    <row r="1274" spans="1:8" ht="15" hidden="1" customHeight="1" x14ac:dyDescent="0.25">
      <c r="A1274" s="4">
        <v>42388</v>
      </c>
      <c r="B1274" s="3" t="s">
        <v>47</v>
      </c>
      <c r="C1274" s="2" t="s">
        <v>1016</v>
      </c>
      <c r="D1274" s="8">
        <v>425500</v>
      </c>
      <c r="E1274" s="8">
        <v>0</v>
      </c>
      <c r="F1274" s="2"/>
      <c r="G1274" s="11">
        <f>SUMIF(B$2:B1274,B1274,D$2:D1274)-SUMIF(B$2:B1274,B1274,E$2:E1274)</f>
        <v>471000</v>
      </c>
      <c r="H1274" s="3"/>
    </row>
    <row r="1275" spans="1:8" ht="15" hidden="1" customHeight="1" x14ac:dyDescent="0.25">
      <c r="A1275" s="4">
        <v>42388</v>
      </c>
      <c r="B1275" s="3" t="s">
        <v>48</v>
      </c>
      <c r="C1275" s="2" t="s">
        <v>1047</v>
      </c>
      <c r="D1275" s="8">
        <v>580000</v>
      </c>
      <c r="E1275" s="8">
        <v>0</v>
      </c>
      <c r="F1275" s="2"/>
      <c r="G1275" s="11">
        <f>SUMIF(B$2:B1275,B1275,D$2:D1275)-SUMIF(B$2:B1275,B1275,E$2:E1275)</f>
        <v>-1149500</v>
      </c>
      <c r="H1275" s="3"/>
    </row>
    <row r="1276" spans="1:8" ht="15" hidden="1" customHeight="1" x14ac:dyDescent="0.25">
      <c r="A1276" s="4">
        <v>42388</v>
      </c>
      <c r="B1276" s="3" t="s">
        <v>49</v>
      </c>
      <c r="C1276" s="2" t="s">
        <v>1071</v>
      </c>
      <c r="D1276" s="8">
        <v>1817500</v>
      </c>
      <c r="E1276" s="8">
        <v>2000000</v>
      </c>
      <c r="F1276" s="2" t="s">
        <v>1076</v>
      </c>
      <c r="G1276" s="11">
        <f>SUMIF(B$2:B1276,B1276,D$2:D1276)-SUMIF(B$2:B1276,B1276,E$2:E1276)</f>
        <v>-1890500</v>
      </c>
      <c r="H1276" s="3"/>
    </row>
    <row r="1277" spans="1:8" ht="15" hidden="1" customHeight="1" x14ac:dyDescent="0.25">
      <c r="A1277" s="4">
        <v>42388</v>
      </c>
      <c r="B1277" s="3" t="s">
        <v>50</v>
      </c>
      <c r="C1277" s="2"/>
      <c r="D1277" s="8">
        <v>0</v>
      </c>
      <c r="E1277" s="8">
        <v>536500</v>
      </c>
      <c r="F1277" s="2" t="s">
        <v>1082</v>
      </c>
      <c r="G1277" s="11">
        <f>SUMIF(B$2:B1277,B1277,D$2:D1277)-SUMIF(B$2:B1277,B1277,E$2:E1277)</f>
        <v>0</v>
      </c>
      <c r="H1277" s="3"/>
    </row>
    <row r="1278" spans="1:8" ht="15" hidden="1" customHeight="1" x14ac:dyDescent="0.25">
      <c r="A1278" s="4">
        <v>42388</v>
      </c>
      <c r="B1278" s="3" t="s">
        <v>51</v>
      </c>
      <c r="C1278" s="2"/>
      <c r="D1278" s="8">
        <v>0</v>
      </c>
      <c r="E1278" s="8">
        <v>0</v>
      </c>
      <c r="F1278" s="2"/>
      <c r="G1278" s="11">
        <f>SUMIF(B$2:B1278,B1278,D$2:D1278)-SUMIF(B$2:B1278,B1278,E$2:E1278)</f>
        <v>0</v>
      </c>
      <c r="H1278" s="3"/>
    </row>
    <row r="1279" spans="1:8" ht="15" hidden="1" customHeight="1" x14ac:dyDescent="0.25">
      <c r="A1279" s="4">
        <v>42388</v>
      </c>
      <c r="B1279" s="3" t="s">
        <v>52</v>
      </c>
      <c r="C1279" s="2" t="s">
        <v>294</v>
      </c>
      <c r="D1279" s="8">
        <v>2640000</v>
      </c>
      <c r="E1279" s="8">
        <v>2280000</v>
      </c>
      <c r="F1279" s="2" t="s">
        <v>303</v>
      </c>
      <c r="G1279" s="11">
        <f>SUMIF(B$2:B1279,B1279,D$2:D1279)-SUMIF(B$2:B1279,B1279,E$2:E1279)</f>
        <v>1160000</v>
      </c>
      <c r="H1279" s="3"/>
    </row>
    <row r="1280" spans="1:8" ht="15" hidden="1" customHeight="1" x14ac:dyDescent="0.25">
      <c r="A1280" s="4">
        <v>42388</v>
      </c>
      <c r="B1280" s="3" t="s">
        <v>53</v>
      </c>
      <c r="C1280" s="2" t="s">
        <v>1111</v>
      </c>
      <c r="D1280" s="8">
        <v>657500</v>
      </c>
      <c r="E1280" s="8">
        <v>0</v>
      </c>
      <c r="F1280" s="2"/>
      <c r="G1280" s="11">
        <f>SUMIF(B$2:B1280,B1280,D$2:D1280)-SUMIF(B$2:B1280,B1280,E$2:E1280)</f>
        <v>845000</v>
      </c>
      <c r="H1280" s="3"/>
    </row>
    <row r="1281" spans="1:8" ht="15" hidden="1" customHeight="1" x14ac:dyDescent="0.25">
      <c r="A1281" s="4">
        <v>42388</v>
      </c>
      <c r="B1281" s="3" t="s">
        <v>54</v>
      </c>
      <c r="C1281" s="2" t="s">
        <v>1131</v>
      </c>
      <c r="D1281" s="8">
        <v>1585000</v>
      </c>
      <c r="E1281" s="8">
        <v>4040000</v>
      </c>
      <c r="F1281" s="2" t="s">
        <v>372</v>
      </c>
      <c r="G1281" s="11">
        <f>SUMIF(B$2:B1281,B1281,D$2:D1281)-SUMIF(B$2:B1281,B1281,E$2:E1281)</f>
        <v>-547000</v>
      </c>
      <c r="H1281" s="3"/>
    </row>
    <row r="1282" spans="1:8" ht="15" hidden="1" customHeight="1" x14ac:dyDescent="0.25">
      <c r="A1282" s="4">
        <v>42388</v>
      </c>
      <c r="B1282" s="3" t="s">
        <v>55</v>
      </c>
      <c r="C1282" s="2" t="s">
        <v>1151</v>
      </c>
      <c r="D1282" s="8">
        <v>2619500</v>
      </c>
      <c r="E1282" s="8">
        <v>0</v>
      </c>
      <c r="F1282" s="2"/>
      <c r="G1282" s="11">
        <f>SUMIF(B$2:B1282,B1282,D$2:D1282)-SUMIF(B$2:B1282,B1282,E$2:E1282)</f>
        <v>-10089200</v>
      </c>
      <c r="H1282" s="3"/>
    </row>
    <row r="1283" spans="1:8" ht="15" hidden="1" customHeight="1" x14ac:dyDescent="0.25">
      <c r="A1283" s="4">
        <v>42388</v>
      </c>
      <c r="B1283" s="3" t="s">
        <v>56</v>
      </c>
      <c r="C1283" s="2" t="s">
        <v>1181</v>
      </c>
      <c r="D1283" s="8">
        <v>7220500</v>
      </c>
      <c r="E1283" s="8">
        <v>12165000</v>
      </c>
      <c r="F1283" s="2" t="s">
        <v>422</v>
      </c>
      <c r="G1283" s="11">
        <f>SUMIF(B$2:B1283,B1283,D$2:D1283)-SUMIF(B$2:B1283,B1283,E$2:E1283)</f>
        <v>-1434000</v>
      </c>
      <c r="H1283" s="3"/>
    </row>
    <row r="1284" spans="1:8" ht="15" hidden="1" customHeight="1" x14ac:dyDescent="0.25">
      <c r="A1284" s="4">
        <v>42388</v>
      </c>
      <c r="B1284" s="3" t="s">
        <v>57</v>
      </c>
      <c r="C1284" s="2" t="s">
        <v>1196</v>
      </c>
      <c r="D1284" s="8">
        <v>401500</v>
      </c>
      <c r="E1284" s="8">
        <v>0</v>
      </c>
      <c r="F1284" s="2"/>
      <c r="G1284" s="11">
        <f>SUMIF(B$2:B1284,B1284,D$2:D1284)-SUMIF(B$2:B1284,B1284,E$2:E1284)</f>
        <v>824500</v>
      </c>
      <c r="H1284" s="3"/>
    </row>
    <row r="1285" spans="1:8" ht="15" hidden="1" customHeight="1" x14ac:dyDescent="0.25">
      <c r="A1285" s="4">
        <v>42388</v>
      </c>
      <c r="B1285" s="3" t="s">
        <v>1251</v>
      </c>
      <c r="C1285" s="2"/>
      <c r="D1285" s="8">
        <v>47650000</v>
      </c>
      <c r="E1285" s="8">
        <v>47650000</v>
      </c>
      <c r="F1285" s="2" t="s">
        <v>1258</v>
      </c>
      <c r="G1285" s="11">
        <f>SUMIF(B$2:B1285,B1285,D$2:D1285)-SUMIF(B$2:B1285,B1285,E$2:E1285)</f>
        <v>0</v>
      </c>
      <c r="H1285" s="3"/>
    </row>
    <row r="1286" spans="1:8" ht="15" hidden="1" customHeight="1" x14ac:dyDescent="0.25">
      <c r="A1286" s="4">
        <v>42388</v>
      </c>
      <c r="B1286" s="3" t="s">
        <v>1233</v>
      </c>
      <c r="C1286" s="2"/>
      <c r="D1286" s="8">
        <v>0</v>
      </c>
      <c r="E1286" s="8">
        <v>0</v>
      </c>
      <c r="F1286" s="2"/>
      <c r="G1286" s="11">
        <f>SUMIF(B$2:B1286,B1286,D$2:D1286)-SUMIF(B$2:B1286,B1286,E$2:E1286)</f>
        <v>-2000000</v>
      </c>
      <c r="H1286" s="3"/>
    </row>
    <row r="1287" spans="1:8" ht="15" hidden="1" customHeight="1" x14ac:dyDescent="0.25">
      <c r="A1287" s="4">
        <v>42388</v>
      </c>
      <c r="B1287" s="3" t="s">
        <v>1234</v>
      </c>
      <c r="C1287" s="2"/>
      <c r="D1287" s="8">
        <v>0</v>
      </c>
      <c r="E1287" s="8">
        <v>0</v>
      </c>
      <c r="F1287" s="2"/>
      <c r="G1287" s="11">
        <f>SUMIF(B$2:B1287,B1287,D$2:D1287)-SUMIF(B$2:B1287,B1287,E$2:E1287)</f>
        <v>0</v>
      </c>
      <c r="H1287" s="3"/>
    </row>
    <row r="1288" spans="1:8" ht="15" hidden="1" customHeight="1" x14ac:dyDescent="0.25">
      <c r="A1288" s="4">
        <v>42388</v>
      </c>
      <c r="B1288" s="3" t="s">
        <v>1235</v>
      </c>
      <c r="C1288" s="2"/>
      <c r="D1288" s="8">
        <v>0</v>
      </c>
      <c r="E1288" s="8">
        <v>0</v>
      </c>
      <c r="F1288" s="2"/>
      <c r="G1288" s="11">
        <f>SUMIF(B$2:B1288,B1288,D$2:D1288)-SUMIF(B$2:B1288,B1288,E$2:E1288)</f>
        <v>6674500</v>
      </c>
      <c r="H1288" s="3"/>
    </row>
    <row r="1289" spans="1:8" ht="15" hidden="1" customHeight="1" x14ac:dyDescent="0.25">
      <c r="A1289" s="4">
        <v>42388</v>
      </c>
      <c r="B1289" s="3" t="s">
        <v>1236</v>
      </c>
      <c r="C1289" s="2" t="s">
        <v>1245</v>
      </c>
      <c r="D1289" s="8">
        <v>619500</v>
      </c>
      <c r="E1289" s="8">
        <v>1970000</v>
      </c>
      <c r="F1289" s="2" t="s">
        <v>1244</v>
      </c>
      <c r="G1289" s="11">
        <f>SUMIF(B$2:B1289,B1289,D$2:D1289)-SUMIF(B$2:B1289,B1289,E$2:E1289)</f>
        <v>-1812500</v>
      </c>
      <c r="H1289" s="3"/>
    </row>
    <row r="1290" spans="1:8" ht="15" hidden="1" customHeight="1" x14ac:dyDescent="0.25">
      <c r="A1290" s="4">
        <v>42388</v>
      </c>
      <c r="B1290" s="3" t="s">
        <v>58</v>
      </c>
      <c r="C1290" s="2"/>
      <c r="D1290" s="8">
        <v>0</v>
      </c>
      <c r="E1290" s="8">
        <v>0</v>
      </c>
      <c r="F1290" s="2"/>
      <c r="G1290" s="11">
        <f>SUMIF(B$2:B1290,B1290,D$2:D1290)-SUMIF(B$2:B1290,B1290,E$2:E1290)</f>
        <v>504500</v>
      </c>
      <c r="H1290" s="3"/>
    </row>
    <row r="1291" spans="1:8" ht="15" hidden="1" customHeight="1" x14ac:dyDescent="0.25">
      <c r="A1291" s="4">
        <v>42388</v>
      </c>
      <c r="B1291" s="3" t="s">
        <v>59</v>
      </c>
      <c r="C1291" s="2" t="s">
        <v>1226</v>
      </c>
      <c r="D1291" s="8">
        <v>386500</v>
      </c>
      <c r="E1291" s="8">
        <v>0</v>
      </c>
      <c r="F1291" s="2"/>
      <c r="G1291" s="11">
        <f>SUMIF(B$2:B1291,B1291,D$2:D1291)-SUMIF(B$2:B1291,B1291,E$2:E1291)</f>
        <v>-668000</v>
      </c>
      <c r="H1291" s="3"/>
    </row>
    <row r="1292" spans="1:8" ht="15" hidden="1" customHeight="1" x14ac:dyDescent="0.25">
      <c r="A1292" s="4">
        <v>42388</v>
      </c>
      <c r="B1292" s="3" t="s">
        <v>60</v>
      </c>
      <c r="C1292" s="2" t="s">
        <v>819</v>
      </c>
      <c r="D1292" s="8">
        <v>6146500</v>
      </c>
      <c r="E1292" s="8">
        <v>1382500</v>
      </c>
      <c r="F1292" s="2" t="s">
        <v>587</v>
      </c>
      <c r="G1292" s="11">
        <f>SUMIF(B$2:B1292,B1292,D$2:D1292)-SUMIF(B$2:B1292,B1292,E$2:E1292)</f>
        <v>6146500</v>
      </c>
      <c r="H1292" s="3"/>
    </row>
    <row r="1293" spans="1:8" ht="15" hidden="1" customHeight="1" x14ac:dyDescent="0.25">
      <c r="A1293" s="4">
        <v>42388</v>
      </c>
      <c r="B1293" s="3" t="s">
        <v>61</v>
      </c>
      <c r="C1293" s="2" t="s">
        <v>562</v>
      </c>
      <c r="D1293" s="8">
        <v>0</v>
      </c>
      <c r="E1293" s="8">
        <v>0</v>
      </c>
      <c r="F1293" s="2"/>
      <c r="G1293" s="11">
        <f>SUMIF(B$2:B1293,B1293,D$2:D1293)-SUMIF(B$2:B1293,B1293,E$2:E1293)</f>
        <v>3040000</v>
      </c>
      <c r="H1293" s="3"/>
    </row>
    <row r="1294" spans="1:8" ht="15" hidden="1" customHeight="1" x14ac:dyDescent="0.25">
      <c r="A1294" s="4">
        <v>42389</v>
      </c>
      <c r="B1294" s="3" t="s">
        <v>0</v>
      </c>
      <c r="C1294" s="2"/>
      <c r="D1294" s="8">
        <v>77500</v>
      </c>
      <c r="E1294" s="8">
        <v>0</v>
      </c>
      <c r="F1294" s="2"/>
      <c r="G1294" s="11">
        <f>SUMIF(B$2:B1294,B1294,D$2:D1294)-SUMIF(B$2:B1294,B1294,E$2:E1294)</f>
        <v>-2370000</v>
      </c>
      <c r="H1294" s="3"/>
    </row>
    <row r="1295" spans="1:8" ht="15" hidden="1" customHeight="1" x14ac:dyDescent="0.25">
      <c r="A1295" s="4">
        <v>42389</v>
      </c>
      <c r="B1295" s="3" t="s">
        <v>1</v>
      </c>
      <c r="C1295" s="2"/>
      <c r="D1295" s="8">
        <v>0</v>
      </c>
      <c r="E1295" s="8">
        <v>0</v>
      </c>
      <c r="F1295" s="2"/>
      <c r="G1295" s="11">
        <f>SUMIF(B$2:B1295,B1295,D$2:D1295)-SUMIF(B$2:B1295,B1295,E$2:E1295)</f>
        <v>-1165000</v>
      </c>
      <c r="H1295" s="3"/>
    </row>
    <row r="1296" spans="1:8" ht="15" hidden="1" customHeight="1" x14ac:dyDescent="0.25">
      <c r="A1296" s="4">
        <v>42389</v>
      </c>
      <c r="B1296" s="3" t="s">
        <v>2</v>
      </c>
      <c r="C1296" s="2" t="s">
        <v>171</v>
      </c>
      <c r="D1296" s="8">
        <v>0</v>
      </c>
      <c r="E1296" s="8">
        <v>0</v>
      </c>
      <c r="F1296" s="2" t="s">
        <v>69</v>
      </c>
      <c r="G1296" s="11">
        <f>SUMIF(B$2:B1296,B1296,D$2:D1296)-SUMIF(B$2:B1296,B1296,E$2:E1296)</f>
        <v>425500</v>
      </c>
      <c r="H1296" s="3"/>
    </row>
    <row r="1297" spans="1:8" ht="15" hidden="1" customHeight="1" x14ac:dyDescent="0.25">
      <c r="A1297" s="4">
        <v>42389</v>
      </c>
      <c r="B1297" s="3" t="s">
        <v>3</v>
      </c>
      <c r="C1297" s="2" t="s">
        <v>91</v>
      </c>
      <c r="D1297" s="8">
        <v>1623500</v>
      </c>
      <c r="E1297" s="8">
        <v>4940000</v>
      </c>
      <c r="F1297" s="2"/>
      <c r="G1297" s="11">
        <f>SUMIF(B$2:B1297,B1297,D$2:D1297)-SUMIF(B$2:B1297,B1297,E$2:E1297)</f>
        <v>-1716000</v>
      </c>
      <c r="H1297" s="3"/>
    </row>
    <row r="1298" spans="1:8" ht="15" customHeight="1" x14ac:dyDescent="0.25">
      <c r="A1298" s="4">
        <v>42389</v>
      </c>
      <c r="B1298" s="3" t="s">
        <v>4</v>
      </c>
      <c r="C1298" s="2" t="s">
        <v>119</v>
      </c>
      <c r="D1298" s="8">
        <v>3600000</v>
      </c>
      <c r="E1298" s="8">
        <v>4590000</v>
      </c>
      <c r="F1298" s="2" t="s">
        <v>116</v>
      </c>
      <c r="G1298" s="11">
        <f>SUMIF(B$2:B1298,B1298,D$2:D1298)-SUMIF(B$2:B1298,B1298,E$2:E1298)</f>
        <v>-180000</v>
      </c>
      <c r="H1298" s="3"/>
    </row>
    <row r="1299" spans="1:8" ht="15" hidden="1" customHeight="1" x14ac:dyDescent="0.25">
      <c r="A1299" s="4">
        <v>42389</v>
      </c>
      <c r="B1299" s="3" t="s">
        <v>5</v>
      </c>
      <c r="C1299" s="2" t="s">
        <v>151</v>
      </c>
      <c r="D1299" s="8">
        <v>8575000</v>
      </c>
      <c r="E1299" s="8">
        <v>4885000</v>
      </c>
      <c r="F1299" s="2" t="s">
        <v>116</v>
      </c>
      <c r="G1299" s="11">
        <f>SUMIF(B$2:B1299,B1299,D$2:D1299)-SUMIF(B$2:B1299,B1299,E$2:E1299)</f>
        <v>1345000</v>
      </c>
      <c r="H1299" s="3"/>
    </row>
    <row r="1300" spans="1:8" ht="15" hidden="1" customHeight="1" x14ac:dyDescent="0.25">
      <c r="A1300" s="4">
        <v>42389</v>
      </c>
      <c r="B1300" s="3" t="s">
        <v>6</v>
      </c>
      <c r="C1300" s="2" t="s">
        <v>189</v>
      </c>
      <c r="D1300" s="8">
        <v>3960000</v>
      </c>
      <c r="E1300" s="8">
        <v>4360000</v>
      </c>
      <c r="F1300" s="2" t="s">
        <v>116</v>
      </c>
      <c r="G1300" s="11">
        <f>SUMIF(B$2:B1300,B1300,D$2:D1300)-SUMIF(B$2:B1300,B1300,E$2:E1300)</f>
        <v>-1230000</v>
      </c>
      <c r="H1300" s="3"/>
    </row>
    <row r="1301" spans="1:8" ht="15" hidden="1" customHeight="1" x14ac:dyDescent="0.25">
      <c r="A1301" s="4">
        <v>42389</v>
      </c>
      <c r="B1301" s="3" t="s">
        <v>7</v>
      </c>
      <c r="C1301" s="2" t="s">
        <v>227</v>
      </c>
      <c r="D1301" s="8">
        <v>27660000</v>
      </c>
      <c r="E1301" s="8">
        <v>14415000</v>
      </c>
      <c r="F1301" s="2" t="s">
        <v>232</v>
      </c>
      <c r="G1301" s="11">
        <f>SUMIF(B$2:B1301,B1301,D$2:D1301)-SUMIF(B$2:B1301,B1301,E$2:E1301)</f>
        <v>3179831</v>
      </c>
      <c r="H1301" s="3"/>
    </row>
    <row r="1302" spans="1:8" ht="15" hidden="1" customHeight="1" x14ac:dyDescent="0.25">
      <c r="A1302" s="4">
        <v>42389</v>
      </c>
      <c r="B1302" s="3" t="s">
        <v>8</v>
      </c>
      <c r="C1302" s="2" t="s">
        <v>325</v>
      </c>
      <c r="D1302" s="8">
        <v>1320000</v>
      </c>
      <c r="E1302" s="8">
        <v>3520000</v>
      </c>
      <c r="F1302" s="2" t="s">
        <v>116</v>
      </c>
      <c r="G1302" s="11">
        <f>SUMIF(B$2:B1302,B1302,D$2:D1302)-SUMIF(B$2:B1302,B1302,E$2:E1302)</f>
        <v>1320000</v>
      </c>
      <c r="H1302" s="3"/>
    </row>
    <row r="1303" spans="1:8" ht="15" hidden="1" customHeight="1" x14ac:dyDescent="0.25">
      <c r="A1303" s="4">
        <v>42389</v>
      </c>
      <c r="B1303" s="3" t="s">
        <v>9</v>
      </c>
      <c r="C1303" s="2" t="s">
        <v>342</v>
      </c>
      <c r="D1303" s="8">
        <v>4895000</v>
      </c>
      <c r="E1303" s="8">
        <v>8210000</v>
      </c>
      <c r="F1303" s="2" t="s">
        <v>116</v>
      </c>
      <c r="G1303" s="11">
        <f>SUMIF(B$2:B1303,B1303,D$2:D1303)-SUMIF(B$2:B1303,B1303,E$2:E1303)</f>
        <v>2225000</v>
      </c>
      <c r="H1303" s="3"/>
    </row>
    <row r="1304" spans="1:8" ht="15" hidden="1" customHeight="1" x14ac:dyDescent="0.25">
      <c r="A1304" s="4">
        <v>42389</v>
      </c>
      <c r="B1304" s="3" t="s">
        <v>10</v>
      </c>
      <c r="C1304" s="2" t="s">
        <v>362</v>
      </c>
      <c r="D1304" s="8">
        <v>2040000</v>
      </c>
      <c r="E1304" s="8">
        <v>2640000</v>
      </c>
      <c r="F1304" s="2" t="s">
        <v>116</v>
      </c>
      <c r="G1304" s="11">
        <f>SUMIF(B$2:B1304,B1304,D$2:D1304)-SUMIF(B$2:B1304,B1304,E$2:E1304)</f>
        <v>1480000</v>
      </c>
      <c r="H1304" s="3"/>
    </row>
    <row r="1305" spans="1:8" ht="15" hidden="1" customHeight="1" x14ac:dyDescent="0.25">
      <c r="A1305" s="4">
        <v>42389</v>
      </c>
      <c r="B1305" s="3" t="s">
        <v>11</v>
      </c>
      <c r="C1305" s="2"/>
      <c r="D1305" s="8">
        <v>0</v>
      </c>
      <c r="E1305" s="8">
        <v>0</v>
      </c>
      <c r="F1305" s="2"/>
      <c r="G1305" s="11">
        <f>SUMIF(B$2:B1305,B1305,D$2:D1305)-SUMIF(B$2:B1305,B1305,E$2:E1305)</f>
        <v>1680000</v>
      </c>
      <c r="H1305" s="3"/>
    </row>
    <row r="1306" spans="1:8" ht="15" hidden="1" customHeight="1" x14ac:dyDescent="0.25">
      <c r="A1306" s="4">
        <v>42389</v>
      </c>
      <c r="B1306" s="3" t="s">
        <v>12</v>
      </c>
      <c r="C1306" s="2" t="s">
        <v>403</v>
      </c>
      <c r="D1306" s="8">
        <v>0</v>
      </c>
      <c r="E1306" s="8">
        <v>0</v>
      </c>
      <c r="F1306" s="2" t="s">
        <v>405</v>
      </c>
      <c r="G1306" s="11">
        <f>SUMIF(B$2:B1306,B1306,D$2:D1306)-SUMIF(B$2:B1306,B1306,E$2:E1306)</f>
        <v>-769000</v>
      </c>
      <c r="H1306" s="3"/>
    </row>
    <row r="1307" spans="1:8" ht="15" hidden="1" customHeight="1" x14ac:dyDescent="0.25">
      <c r="A1307" s="4">
        <v>42389</v>
      </c>
      <c r="B1307" s="3" t="s">
        <v>13</v>
      </c>
      <c r="C1307" s="2" t="s">
        <v>431</v>
      </c>
      <c r="D1307" s="8">
        <v>0</v>
      </c>
      <c r="E1307" s="8">
        <v>3500000</v>
      </c>
      <c r="F1307" s="2"/>
      <c r="G1307" s="11">
        <f>SUMIF(B$2:B1307,B1307,D$2:D1307)-SUMIF(B$2:B1307,B1307,E$2:E1307)</f>
        <v>-2204000</v>
      </c>
      <c r="H1307" s="3"/>
    </row>
    <row r="1308" spans="1:8" ht="15" hidden="1" customHeight="1" x14ac:dyDescent="0.25">
      <c r="A1308" s="4">
        <v>42389</v>
      </c>
      <c r="B1308" s="3" t="s">
        <v>14</v>
      </c>
      <c r="C1308" s="2" t="s">
        <v>450</v>
      </c>
      <c r="D1308" s="8">
        <v>1764500</v>
      </c>
      <c r="E1308" s="8">
        <v>2000000</v>
      </c>
      <c r="F1308" s="2"/>
      <c r="G1308" s="11">
        <f>SUMIF(B$2:B1308,B1308,D$2:D1308)-SUMIF(B$2:B1308,B1308,E$2:E1308)</f>
        <v>560500</v>
      </c>
      <c r="H1308" s="3"/>
    </row>
    <row r="1309" spans="1:8" ht="15" hidden="1" customHeight="1" x14ac:dyDescent="0.25">
      <c r="A1309" s="4">
        <v>42389</v>
      </c>
      <c r="B1309" s="3" t="s">
        <v>15</v>
      </c>
      <c r="C1309" s="2"/>
      <c r="D1309" s="8">
        <v>0</v>
      </c>
      <c r="E1309" s="8">
        <v>0</v>
      </c>
      <c r="F1309" s="2"/>
      <c r="G1309" s="11">
        <f>SUMIF(B$2:B1309,B1309,D$2:D1309)-SUMIF(B$2:B1309,B1309,E$2:E1309)</f>
        <v>-6359000</v>
      </c>
      <c r="H1309" s="3"/>
    </row>
    <row r="1310" spans="1:8" ht="15" hidden="1" customHeight="1" x14ac:dyDescent="0.25">
      <c r="A1310" s="4">
        <v>42389</v>
      </c>
      <c r="B1310" s="3" t="s">
        <v>16</v>
      </c>
      <c r="C1310" s="2"/>
      <c r="D1310" s="8">
        <v>0</v>
      </c>
      <c r="E1310" s="8">
        <v>0</v>
      </c>
      <c r="F1310" s="2"/>
      <c r="G1310" s="11">
        <f>SUMIF(B$2:B1310,B1310,D$2:D1310)-SUMIF(B$2:B1310,B1310,E$2:E1310)</f>
        <v>-1726000</v>
      </c>
      <c r="H1310" s="3"/>
    </row>
    <row r="1311" spans="1:8" ht="15" hidden="1" customHeight="1" x14ac:dyDescent="0.25">
      <c r="A1311" s="4">
        <v>42389</v>
      </c>
      <c r="B1311" s="3" t="s">
        <v>17</v>
      </c>
      <c r="C1311" s="2" t="s">
        <v>483</v>
      </c>
      <c r="D1311" s="8">
        <v>1503500</v>
      </c>
      <c r="E1311" s="8">
        <v>0</v>
      </c>
      <c r="F1311" s="2"/>
      <c r="G1311" s="11">
        <f>SUMIF(B$2:B1311,B1311,D$2:D1311)-SUMIF(B$2:B1311,B1311,E$2:E1311)</f>
        <v>2755500</v>
      </c>
      <c r="H1311" s="3"/>
    </row>
    <row r="1312" spans="1:8" ht="15" hidden="1" customHeight="1" x14ac:dyDescent="0.25">
      <c r="A1312" s="4">
        <v>42389</v>
      </c>
      <c r="B1312" s="3" t="s">
        <v>18</v>
      </c>
      <c r="C1312" s="2" t="s">
        <v>504</v>
      </c>
      <c r="D1312" s="8">
        <v>1121000</v>
      </c>
      <c r="E1312" s="8">
        <v>0</v>
      </c>
      <c r="F1312" s="2"/>
      <c r="G1312" s="11">
        <f>SUMIF(B$2:B1312,B1312,D$2:D1312)-SUMIF(B$2:B1312,B1312,E$2:E1312)</f>
        <v>2211000</v>
      </c>
      <c r="H1312" s="3"/>
    </row>
    <row r="1313" spans="1:8" ht="15" hidden="1" customHeight="1" x14ac:dyDescent="0.25">
      <c r="A1313" s="4">
        <v>42389</v>
      </c>
      <c r="B1313" s="3" t="s">
        <v>19</v>
      </c>
      <c r="C1313" s="2" t="s">
        <v>517</v>
      </c>
      <c r="D1313" s="8">
        <v>1313500</v>
      </c>
      <c r="E1313" s="8">
        <v>425000</v>
      </c>
      <c r="F1313" s="2"/>
      <c r="G1313" s="11">
        <f>SUMIF(B$2:B1313,B1313,D$2:D1313)-SUMIF(B$2:B1313,B1313,E$2:E1313)</f>
        <v>1313500</v>
      </c>
      <c r="H1313" s="3"/>
    </row>
    <row r="1314" spans="1:8" ht="15" hidden="1" customHeight="1" x14ac:dyDescent="0.25">
      <c r="A1314" s="4">
        <v>42389</v>
      </c>
      <c r="B1314" s="3" t="s">
        <v>20</v>
      </c>
      <c r="C1314" s="2" t="s">
        <v>548</v>
      </c>
      <c r="D1314" s="8">
        <v>2508000</v>
      </c>
      <c r="E1314" s="8">
        <v>2241000</v>
      </c>
      <c r="F1314" s="2"/>
      <c r="G1314" s="11">
        <f>SUMIF(B$2:B1314,B1314,D$2:D1314)-SUMIF(B$2:B1314,B1314,E$2:E1314)</f>
        <v>2498000</v>
      </c>
      <c r="H1314" s="3"/>
    </row>
    <row r="1315" spans="1:8" ht="15" hidden="1" customHeight="1" x14ac:dyDescent="0.25">
      <c r="A1315" s="4">
        <v>42389</v>
      </c>
      <c r="B1315" s="3" t="s">
        <v>21</v>
      </c>
      <c r="C1315" s="2" t="s">
        <v>581</v>
      </c>
      <c r="D1315" s="8">
        <v>1043500</v>
      </c>
      <c r="E1315" s="8">
        <v>0</v>
      </c>
      <c r="F1315" s="2" t="s">
        <v>588</v>
      </c>
      <c r="G1315" s="11">
        <f>SUMIF(B$2:B1315,B1315,D$2:D1315)-SUMIF(B$2:B1315,B1315,E$2:E1315)</f>
        <v>1086500</v>
      </c>
      <c r="H1315" s="3"/>
    </row>
    <row r="1316" spans="1:8" ht="15" hidden="1" customHeight="1" x14ac:dyDescent="0.25">
      <c r="A1316" s="4">
        <v>42389</v>
      </c>
      <c r="B1316" s="3" t="s">
        <v>22</v>
      </c>
      <c r="C1316" s="2"/>
      <c r="D1316" s="8">
        <v>309000</v>
      </c>
      <c r="E1316" s="8">
        <v>0</v>
      </c>
      <c r="F1316" s="2"/>
      <c r="G1316" s="11">
        <f>SUMIF(B$2:B1316,B1316,D$2:D1316)-SUMIF(B$2:B1316,B1316,E$2:E1316)</f>
        <v>732000</v>
      </c>
      <c r="H1316" s="3"/>
    </row>
    <row r="1317" spans="1:8" ht="15" hidden="1" customHeight="1" x14ac:dyDescent="0.25">
      <c r="A1317" s="4">
        <v>42389</v>
      </c>
      <c r="B1317" s="3" t="s">
        <v>23</v>
      </c>
      <c r="C1317" s="2" t="s">
        <v>612</v>
      </c>
      <c r="D1317" s="8">
        <v>0</v>
      </c>
      <c r="E1317" s="8">
        <v>0</v>
      </c>
      <c r="F1317" s="2"/>
      <c r="G1317" s="11">
        <f>SUMIF(B$2:B1317,B1317,D$2:D1317)-SUMIF(B$2:B1317,B1317,E$2:E1317)</f>
        <v>770500</v>
      </c>
      <c r="H1317" s="3"/>
    </row>
    <row r="1318" spans="1:8" ht="15" hidden="1" customHeight="1" x14ac:dyDescent="0.25">
      <c r="A1318" s="4">
        <v>42389</v>
      </c>
      <c r="B1318" s="3" t="s">
        <v>24</v>
      </c>
      <c r="C1318" s="2" t="s">
        <v>621</v>
      </c>
      <c r="D1318" s="8">
        <v>0</v>
      </c>
      <c r="E1318" s="8">
        <v>0</v>
      </c>
      <c r="F1318" s="2"/>
      <c r="G1318" s="11">
        <f>SUMIF(B$2:B1318,B1318,D$2:D1318)-SUMIF(B$2:B1318,B1318,E$2:E1318)</f>
        <v>-941000</v>
      </c>
      <c r="H1318" s="3"/>
    </row>
    <row r="1319" spans="1:8" ht="15" hidden="1" customHeight="1" x14ac:dyDescent="0.25">
      <c r="A1319" s="4">
        <v>42389</v>
      </c>
      <c r="B1319" s="3" t="s">
        <v>25</v>
      </c>
      <c r="C1319" s="2" t="s">
        <v>645</v>
      </c>
      <c r="D1319" s="8">
        <v>1199000</v>
      </c>
      <c r="E1319" s="8">
        <v>0</v>
      </c>
      <c r="F1319" s="2" t="s">
        <v>303</v>
      </c>
      <c r="G1319" s="11">
        <f>SUMIF(B$2:B1319,B1319,D$2:D1319)-SUMIF(B$2:B1319,B1319,E$2:E1319)</f>
        <v>1830000</v>
      </c>
      <c r="H1319" s="3"/>
    </row>
    <row r="1320" spans="1:8" ht="15" hidden="1" customHeight="1" x14ac:dyDescent="0.25">
      <c r="A1320" s="4">
        <v>42389</v>
      </c>
      <c r="B1320" s="3" t="s">
        <v>26</v>
      </c>
      <c r="C1320" s="2"/>
      <c r="D1320" s="8">
        <v>1252000</v>
      </c>
      <c r="E1320" s="8">
        <v>2083000</v>
      </c>
      <c r="F1320" s="2"/>
      <c r="G1320" s="11">
        <f>SUMIF(B$2:B1320,B1320,D$2:D1320)-SUMIF(B$2:B1320,B1320,E$2:E1320)</f>
        <v>-1348000</v>
      </c>
      <c r="H1320" s="3"/>
    </row>
    <row r="1321" spans="1:8" ht="15" hidden="1" customHeight="1" x14ac:dyDescent="0.25">
      <c r="A1321" s="4">
        <v>42389</v>
      </c>
      <c r="B1321" s="3" t="s">
        <v>27</v>
      </c>
      <c r="C1321" s="2"/>
      <c r="D1321" s="8">
        <v>0</v>
      </c>
      <c r="E1321" s="8">
        <v>0</v>
      </c>
      <c r="F1321" s="2"/>
      <c r="G1321" s="11">
        <f>SUMIF(B$2:B1321,B1321,D$2:D1321)-SUMIF(B$2:B1321,B1321,E$2:E1321)</f>
        <v>3604500</v>
      </c>
      <c r="H1321" s="3"/>
    </row>
    <row r="1322" spans="1:8" ht="15" hidden="1" customHeight="1" x14ac:dyDescent="0.25">
      <c r="A1322" s="4">
        <v>42389</v>
      </c>
      <c r="B1322" s="3" t="s">
        <v>28</v>
      </c>
      <c r="C1322" s="2"/>
      <c r="D1322" s="8">
        <v>421000</v>
      </c>
      <c r="E1322" s="8">
        <v>0</v>
      </c>
      <c r="F1322" s="2"/>
      <c r="G1322" s="11">
        <f>SUMIF(B$2:B1322,B1322,D$2:D1322)-SUMIF(B$2:B1322,B1322,E$2:E1322)</f>
        <v>-672000</v>
      </c>
      <c r="H1322" s="3"/>
    </row>
    <row r="1323" spans="1:8" ht="15" hidden="1" customHeight="1" x14ac:dyDescent="0.25">
      <c r="A1323" s="4">
        <v>42389</v>
      </c>
      <c r="B1323" s="3" t="s">
        <v>29</v>
      </c>
      <c r="C1323" s="2" t="s">
        <v>707</v>
      </c>
      <c r="D1323" s="8">
        <v>3972000</v>
      </c>
      <c r="E1323" s="8">
        <v>4630000</v>
      </c>
      <c r="F1323" s="2" t="s">
        <v>725</v>
      </c>
      <c r="G1323" s="11">
        <f>SUMIF(B$2:B1323,B1323,D$2:D1323)-SUMIF(B$2:B1323,B1323,E$2:E1323)</f>
        <v>-1706000</v>
      </c>
      <c r="H1323" s="3"/>
    </row>
    <row r="1324" spans="1:8" ht="15" hidden="1" customHeight="1" x14ac:dyDescent="0.25">
      <c r="A1324" s="4">
        <v>42389</v>
      </c>
      <c r="B1324" s="3" t="s">
        <v>30</v>
      </c>
      <c r="C1324" s="2"/>
      <c r="D1324" s="8">
        <v>0</v>
      </c>
      <c r="E1324" s="8">
        <v>0</v>
      </c>
      <c r="F1324" s="2"/>
      <c r="G1324" s="11">
        <f>SUMIF(B$2:B1324,B1324,D$2:D1324)-SUMIF(B$2:B1324,B1324,E$2:E1324)</f>
        <v>0</v>
      </c>
      <c r="H1324" s="3"/>
    </row>
    <row r="1325" spans="1:8" ht="15" hidden="1" customHeight="1" x14ac:dyDescent="0.25">
      <c r="A1325" s="4">
        <v>42389</v>
      </c>
      <c r="B1325" s="3" t="s">
        <v>31</v>
      </c>
      <c r="C1325" s="2" t="s">
        <v>744</v>
      </c>
      <c r="D1325" s="8">
        <v>1522000</v>
      </c>
      <c r="E1325" s="8">
        <v>0</v>
      </c>
      <c r="F1325" s="2"/>
      <c r="G1325" s="11">
        <f>SUMIF(B$2:B1325,B1325,D$2:D1325)-SUMIF(B$2:B1325,B1325,E$2:E1325)</f>
        <v>-1181000</v>
      </c>
      <c r="H1325" s="3"/>
    </row>
    <row r="1326" spans="1:8" ht="15" hidden="1" customHeight="1" x14ac:dyDescent="0.25">
      <c r="A1326" s="4">
        <v>42389</v>
      </c>
      <c r="B1326" s="3" t="s">
        <v>32</v>
      </c>
      <c r="C1326" s="2"/>
      <c r="D1326" s="8">
        <v>0</v>
      </c>
      <c r="E1326" s="8">
        <v>0</v>
      </c>
      <c r="F1326" s="2"/>
      <c r="G1326" s="11">
        <f>SUMIF(B$2:B1326,B1326,D$2:D1326)-SUMIF(B$2:B1326,B1326,E$2:E1326)</f>
        <v>1507000</v>
      </c>
      <c r="H1326" s="3"/>
    </row>
    <row r="1327" spans="1:8" ht="15" hidden="1" customHeight="1" x14ac:dyDescent="0.25">
      <c r="A1327" s="4">
        <v>42389</v>
      </c>
      <c r="B1327" s="3" t="s">
        <v>33</v>
      </c>
      <c r="C1327" s="2"/>
      <c r="D1327" s="8">
        <v>0</v>
      </c>
      <c r="E1327" s="8">
        <v>0</v>
      </c>
      <c r="F1327" s="2"/>
      <c r="G1327" s="11">
        <f>SUMIF(B$2:B1327,B1327,D$2:D1327)-SUMIF(B$2:B1327,B1327,E$2:E1327)</f>
        <v>1068500</v>
      </c>
      <c r="H1327" s="3"/>
    </row>
    <row r="1328" spans="1:8" ht="15" hidden="1" customHeight="1" x14ac:dyDescent="0.25">
      <c r="A1328" s="4">
        <v>42389</v>
      </c>
      <c r="B1328" s="3" t="s">
        <v>34</v>
      </c>
      <c r="C1328" s="2" t="s">
        <v>768</v>
      </c>
      <c r="D1328" s="8">
        <v>1764500</v>
      </c>
      <c r="E1328" s="8">
        <v>0</v>
      </c>
      <c r="F1328" s="2"/>
      <c r="G1328" s="11">
        <f>SUMIF(B$2:B1328,B1328,D$2:D1328)-SUMIF(B$2:B1328,B1328,E$2:E1328)</f>
        <v>2283000</v>
      </c>
      <c r="H1328" s="3"/>
    </row>
    <row r="1329" spans="1:8" ht="15" hidden="1" customHeight="1" x14ac:dyDescent="0.25">
      <c r="A1329" s="4">
        <v>42389</v>
      </c>
      <c r="B1329" s="3" t="s">
        <v>35</v>
      </c>
      <c r="C1329" s="2"/>
      <c r="D1329" s="8">
        <v>5132500</v>
      </c>
      <c r="E1329" s="8">
        <v>0</v>
      </c>
      <c r="F1329" s="2" t="s">
        <v>796</v>
      </c>
      <c r="G1329" s="11">
        <f>SUMIF(B$2:B1329,B1329,D$2:D1329)-SUMIF(B$2:B1329,B1329,E$2:E1329)</f>
        <v>-2540000</v>
      </c>
      <c r="H1329" s="3"/>
    </row>
    <row r="1330" spans="1:8" ht="15" hidden="1" customHeight="1" x14ac:dyDescent="0.25">
      <c r="A1330" s="4">
        <v>42389</v>
      </c>
      <c r="B1330" s="3" t="s">
        <v>1230</v>
      </c>
      <c r="C1330" s="2"/>
      <c r="D1330" s="8">
        <v>0</v>
      </c>
      <c r="E1330" s="8">
        <v>0</v>
      </c>
      <c r="F1330" s="2"/>
      <c r="G1330" s="11">
        <f>SUMIF(B$2:B1330,B1330,D$2:D1330)-SUMIF(B$2:B1330,B1330,E$2:E1330)</f>
        <v>965500</v>
      </c>
      <c r="H1330" s="3"/>
    </row>
    <row r="1331" spans="1:8" ht="15" hidden="1" customHeight="1" x14ac:dyDescent="0.25">
      <c r="A1331" s="4">
        <v>42389</v>
      </c>
      <c r="B1331" s="3" t="s">
        <v>36</v>
      </c>
      <c r="C1331" s="2"/>
      <c r="D1331" s="8">
        <v>927500</v>
      </c>
      <c r="E1331" s="8">
        <v>0</v>
      </c>
      <c r="F1331" s="2"/>
      <c r="G1331" s="11">
        <f>SUMIF(B$2:B1331,B1331,D$2:D1331)-SUMIF(B$2:B1331,B1331,E$2:E1331)</f>
        <v>-2216500</v>
      </c>
      <c r="H1331" s="3"/>
    </row>
    <row r="1332" spans="1:8" ht="15" hidden="1" customHeight="1" x14ac:dyDescent="0.25">
      <c r="A1332" s="4">
        <v>42389</v>
      </c>
      <c r="B1332" s="3" t="s">
        <v>37</v>
      </c>
      <c r="C1332" s="2" t="s">
        <v>854</v>
      </c>
      <c r="D1332" s="8">
        <v>154500</v>
      </c>
      <c r="E1332" s="8">
        <v>0</v>
      </c>
      <c r="F1332" s="2"/>
      <c r="G1332" s="11">
        <f>SUMIF(B$2:B1332,B1332,D$2:D1332)-SUMIF(B$2:B1332,B1332,E$2:E1332)</f>
        <v>-264000</v>
      </c>
      <c r="H1332" s="3"/>
    </row>
    <row r="1333" spans="1:8" ht="15" hidden="1" customHeight="1" x14ac:dyDescent="0.25">
      <c r="A1333" s="4">
        <v>42389</v>
      </c>
      <c r="B1333" s="3" t="s">
        <v>38</v>
      </c>
      <c r="C1333" s="2" t="s">
        <v>880</v>
      </c>
      <c r="D1333" s="8">
        <v>338500</v>
      </c>
      <c r="E1333" s="8">
        <v>0</v>
      </c>
      <c r="F1333" s="2"/>
      <c r="G1333" s="11">
        <f>SUMIF(B$2:B1333,B1333,D$2:D1333)-SUMIF(B$2:B1333,B1333,E$2:E1333)</f>
        <v>641500</v>
      </c>
      <c r="H1333" s="3"/>
    </row>
    <row r="1334" spans="1:8" ht="15" hidden="1" customHeight="1" x14ac:dyDescent="0.25">
      <c r="A1334" s="4">
        <v>42389</v>
      </c>
      <c r="B1334" s="3" t="s">
        <v>39</v>
      </c>
      <c r="C1334" s="2"/>
      <c r="D1334" s="8">
        <v>0</v>
      </c>
      <c r="E1334" s="8">
        <v>0</v>
      </c>
      <c r="F1334" s="2"/>
      <c r="G1334" s="11">
        <f>SUMIF(B$2:B1334,B1334,D$2:D1334)-SUMIF(B$2:B1334,B1334,E$2:E1334)</f>
        <v>-1164500</v>
      </c>
      <c r="H1334" s="3"/>
    </row>
    <row r="1335" spans="1:8" ht="15" hidden="1" customHeight="1" x14ac:dyDescent="0.25">
      <c r="A1335" s="4">
        <v>42389</v>
      </c>
      <c r="B1335" s="3" t="s">
        <v>40</v>
      </c>
      <c r="C1335" s="2" t="s">
        <v>914</v>
      </c>
      <c r="D1335" s="8">
        <v>657000</v>
      </c>
      <c r="E1335" s="8">
        <v>1000000</v>
      </c>
      <c r="F1335" s="2" t="s">
        <v>301</v>
      </c>
      <c r="G1335" s="11">
        <f>SUMIF(B$2:B1335,B1335,D$2:D1335)-SUMIF(B$2:B1335,B1335,E$2:E1335)</f>
        <v>-4148000</v>
      </c>
      <c r="H1335" s="3"/>
    </row>
    <row r="1336" spans="1:8" ht="15" hidden="1" customHeight="1" x14ac:dyDescent="0.25">
      <c r="A1336" s="4">
        <v>42389</v>
      </c>
      <c r="B1336" s="3" t="s">
        <v>41</v>
      </c>
      <c r="C1336" s="2" t="s">
        <v>938</v>
      </c>
      <c r="D1336" s="8">
        <v>773500</v>
      </c>
      <c r="E1336" s="8">
        <v>0</v>
      </c>
      <c r="F1336" s="2"/>
      <c r="G1336" s="11">
        <f>SUMIF(B$2:B1336,B1336,D$2:D1336)-SUMIF(B$2:B1336,B1336,E$2:E1336)</f>
        <v>-3133000</v>
      </c>
      <c r="H1336" s="3"/>
    </row>
    <row r="1337" spans="1:8" ht="15" hidden="1" customHeight="1" x14ac:dyDescent="0.25">
      <c r="A1337" s="4">
        <v>42389</v>
      </c>
      <c r="B1337" s="3" t="s">
        <v>42</v>
      </c>
      <c r="C1337" s="2"/>
      <c r="D1337" s="8">
        <v>0</v>
      </c>
      <c r="E1337" s="8">
        <v>0</v>
      </c>
      <c r="F1337" s="2"/>
      <c r="G1337" s="11">
        <f>SUMIF(B$2:B1337,B1337,D$2:D1337)-SUMIF(B$2:B1337,B1337,E$2:E1337)</f>
        <v>-2029000</v>
      </c>
      <c r="H1337" s="3"/>
    </row>
    <row r="1338" spans="1:8" ht="15" hidden="1" customHeight="1" x14ac:dyDescent="0.25">
      <c r="A1338" s="4">
        <v>42389</v>
      </c>
      <c r="B1338" s="3" t="s">
        <v>43</v>
      </c>
      <c r="C1338" s="2"/>
      <c r="D1338" s="8">
        <v>0</v>
      </c>
      <c r="E1338" s="8">
        <v>0</v>
      </c>
      <c r="F1338" s="2"/>
      <c r="G1338" s="11">
        <f>SUMIF(B$2:B1338,B1338,D$2:D1338)-SUMIF(B$2:B1338,B1338,E$2:E1338)</f>
        <v>0</v>
      </c>
      <c r="H1338" s="3"/>
    </row>
    <row r="1339" spans="1:8" ht="15" hidden="1" customHeight="1" x14ac:dyDescent="0.25">
      <c r="A1339" s="4">
        <v>42389</v>
      </c>
      <c r="B1339" s="3" t="s">
        <v>44</v>
      </c>
      <c r="C1339" s="2" t="s">
        <v>967</v>
      </c>
      <c r="D1339" s="8">
        <v>77500</v>
      </c>
      <c r="E1339" s="8">
        <v>0</v>
      </c>
      <c r="F1339" s="2"/>
      <c r="G1339" s="11">
        <f>SUMIF(B$2:B1339,B1339,D$2:D1339)-SUMIF(B$2:B1339,B1339,E$2:E1339)</f>
        <v>-3789500</v>
      </c>
      <c r="H1339" s="3"/>
    </row>
    <row r="1340" spans="1:8" ht="15" hidden="1" customHeight="1" x14ac:dyDescent="0.25">
      <c r="A1340" s="4">
        <v>42389</v>
      </c>
      <c r="B1340" s="3" t="s">
        <v>45</v>
      </c>
      <c r="C1340" s="2" t="s">
        <v>266</v>
      </c>
      <c r="D1340" s="8">
        <v>160000</v>
      </c>
      <c r="E1340" s="8">
        <v>640000</v>
      </c>
      <c r="F1340" s="2" t="s">
        <v>262</v>
      </c>
      <c r="G1340" s="11">
        <f>SUMIF(B$2:B1340,B1340,D$2:D1340)-SUMIF(B$2:B1340,B1340,E$2:E1340)</f>
        <v>0</v>
      </c>
      <c r="H1340" s="3"/>
    </row>
    <row r="1341" spans="1:8" ht="15" hidden="1" customHeight="1" x14ac:dyDescent="0.25">
      <c r="A1341" s="4">
        <v>42389</v>
      </c>
      <c r="B1341" s="3" t="s">
        <v>46</v>
      </c>
      <c r="C1341" s="2" t="s">
        <v>991</v>
      </c>
      <c r="D1341" s="8">
        <v>106500</v>
      </c>
      <c r="E1341" s="8">
        <v>0</v>
      </c>
      <c r="F1341" s="2"/>
      <c r="G1341" s="11">
        <f>SUMIF(B$2:B1341,B1341,D$2:D1341)-SUMIF(B$2:B1341,B1341,E$2:E1341)</f>
        <v>345000</v>
      </c>
      <c r="H1341" s="3"/>
    </row>
    <row r="1342" spans="1:8" ht="15" hidden="1" customHeight="1" x14ac:dyDescent="0.25">
      <c r="A1342" s="4">
        <v>42389</v>
      </c>
      <c r="B1342" s="3" t="s">
        <v>47</v>
      </c>
      <c r="C1342" s="2" t="s">
        <v>1017</v>
      </c>
      <c r="D1342" s="8">
        <v>1932500</v>
      </c>
      <c r="E1342" s="8">
        <v>2823000</v>
      </c>
      <c r="F1342" s="2" t="s">
        <v>1026</v>
      </c>
      <c r="G1342" s="11">
        <f>SUMIF(B$2:B1342,B1342,D$2:D1342)-SUMIF(B$2:B1342,B1342,E$2:E1342)</f>
        <v>-419500</v>
      </c>
      <c r="H1342" s="3"/>
    </row>
    <row r="1343" spans="1:8" ht="15" hidden="1" customHeight="1" x14ac:dyDescent="0.25">
      <c r="A1343" s="4">
        <v>42389</v>
      </c>
      <c r="B1343" s="3" t="s">
        <v>48</v>
      </c>
      <c r="C1343" s="2" t="s">
        <v>1048</v>
      </c>
      <c r="D1343" s="8">
        <v>1464500</v>
      </c>
      <c r="E1343" s="8">
        <v>0</v>
      </c>
      <c r="F1343" s="2"/>
      <c r="G1343" s="11">
        <f>SUMIF(B$2:B1343,B1343,D$2:D1343)-SUMIF(B$2:B1343,B1343,E$2:E1343)</f>
        <v>315000</v>
      </c>
      <c r="H1343" s="3"/>
    </row>
    <row r="1344" spans="1:8" ht="15" hidden="1" customHeight="1" x14ac:dyDescent="0.25">
      <c r="A1344" s="4">
        <v>42389</v>
      </c>
      <c r="B1344" s="3" t="s">
        <v>49</v>
      </c>
      <c r="C1344" s="2" t="s">
        <v>1072</v>
      </c>
      <c r="D1344" s="8">
        <v>952500</v>
      </c>
      <c r="E1344" s="8">
        <v>0</v>
      </c>
      <c r="F1344" s="2"/>
      <c r="G1344" s="11">
        <f>SUMIF(B$2:B1344,B1344,D$2:D1344)-SUMIF(B$2:B1344,B1344,E$2:E1344)</f>
        <v>-938000</v>
      </c>
      <c r="H1344" s="3"/>
    </row>
    <row r="1345" spans="1:8" ht="15" hidden="1" customHeight="1" x14ac:dyDescent="0.25">
      <c r="A1345" s="4">
        <v>42389</v>
      </c>
      <c r="B1345" s="3" t="s">
        <v>50</v>
      </c>
      <c r="C1345" s="2"/>
      <c r="D1345" s="8">
        <v>0</v>
      </c>
      <c r="E1345" s="8">
        <v>0</v>
      </c>
      <c r="F1345" s="2"/>
      <c r="G1345" s="11">
        <f>SUMIF(B$2:B1345,B1345,D$2:D1345)-SUMIF(B$2:B1345,B1345,E$2:E1345)</f>
        <v>0</v>
      </c>
      <c r="H1345" s="3"/>
    </row>
    <row r="1346" spans="1:8" ht="15" hidden="1" customHeight="1" x14ac:dyDescent="0.25">
      <c r="A1346" s="4">
        <v>42389</v>
      </c>
      <c r="B1346" s="3" t="s">
        <v>51</v>
      </c>
      <c r="C1346" s="2"/>
      <c r="D1346" s="8">
        <v>0</v>
      </c>
      <c r="E1346" s="8">
        <v>0</v>
      </c>
      <c r="F1346" s="2"/>
      <c r="G1346" s="11">
        <f>SUMIF(B$2:B1346,B1346,D$2:D1346)-SUMIF(B$2:B1346,B1346,E$2:E1346)</f>
        <v>0</v>
      </c>
      <c r="H1346" s="3"/>
    </row>
    <row r="1347" spans="1:8" ht="15" hidden="1" customHeight="1" x14ac:dyDescent="0.25">
      <c r="A1347" s="4">
        <v>42389</v>
      </c>
      <c r="B1347" s="3" t="s">
        <v>52</v>
      </c>
      <c r="C1347" s="2" t="s">
        <v>295</v>
      </c>
      <c r="D1347" s="8">
        <v>5270000</v>
      </c>
      <c r="E1347" s="8">
        <v>2640000</v>
      </c>
      <c r="F1347" s="2" t="s">
        <v>304</v>
      </c>
      <c r="G1347" s="11">
        <f>SUMIF(B$2:B1347,B1347,D$2:D1347)-SUMIF(B$2:B1347,B1347,E$2:E1347)</f>
        <v>3790000</v>
      </c>
      <c r="H1347" s="3"/>
    </row>
    <row r="1348" spans="1:8" ht="15" hidden="1" customHeight="1" x14ac:dyDescent="0.25">
      <c r="A1348" s="4">
        <v>42389</v>
      </c>
      <c r="B1348" s="3" t="s">
        <v>53</v>
      </c>
      <c r="C1348" s="2" t="s">
        <v>1112</v>
      </c>
      <c r="D1348" s="8">
        <v>1184000</v>
      </c>
      <c r="E1348" s="8">
        <v>3100000</v>
      </c>
      <c r="F1348" s="2" t="s">
        <v>1115</v>
      </c>
      <c r="G1348" s="11">
        <f>SUMIF(B$2:B1348,B1348,D$2:D1348)-SUMIF(B$2:B1348,B1348,E$2:E1348)</f>
        <v>-1071000</v>
      </c>
      <c r="H1348" s="3"/>
    </row>
    <row r="1349" spans="1:8" ht="15" hidden="1" customHeight="1" x14ac:dyDescent="0.25">
      <c r="A1349" s="4">
        <v>42389</v>
      </c>
      <c r="B1349" s="3" t="s">
        <v>54</v>
      </c>
      <c r="C1349" s="2" t="s">
        <v>1132</v>
      </c>
      <c r="D1349" s="8">
        <v>1778000</v>
      </c>
      <c r="E1349" s="8">
        <v>0</v>
      </c>
      <c r="F1349" s="2"/>
      <c r="G1349" s="11">
        <f>SUMIF(B$2:B1349,B1349,D$2:D1349)-SUMIF(B$2:B1349,B1349,E$2:E1349)</f>
        <v>1231000</v>
      </c>
      <c r="H1349" s="3"/>
    </row>
    <row r="1350" spans="1:8" ht="15" hidden="1" customHeight="1" x14ac:dyDescent="0.25">
      <c r="A1350" s="4">
        <v>42389</v>
      </c>
      <c r="B1350" s="3" t="s">
        <v>55</v>
      </c>
      <c r="C1350" s="2" t="s">
        <v>1152</v>
      </c>
      <c r="D1350" s="8">
        <v>4678000</v>
      </c>
      <c r="E1350" s="8">
        <v>7080000</v>
      </c>
      <c r="F1350" s="2" t="s">
        <v>770</v>
      </c>
      <c r="G1350" s="11">
        <f>SUMIF(B$2:B1350,B1350,D$2:D1350)-SUMIF(B$2:B1350,B1350,E$2:E1350)</f>
        <v>-12491200</v>
      </c>
      <c r="H1350" s="3"/>
    </row>
    <row r="1351" spans="1:8" ht="15" hidden="1" customHeight="1" x14ac:dyDescent="0.25">
      <c r="A1351" s="4">
        <v>42389</v>
      </c>
      <c r="B1351" s="3" t="s">
        <v>56</v>
      </c>
      <c r="C1351" s="2" t="s">
        <v>1182</v>
      </c>
      <c r="D1351" s="8">
        <v>1972000</v>
      </c>
      <c r="E1351" s="8">
        <v>7220500</v>
      </c>
      <c r="F1351" s="2" t="s">
        <v>896</v>
      </c>
      <c r="G1351" s="11">
        <f>SUMIF(B$2:B1351,B1351,D$2:D1351)-SUMIF(B$2:B1351,B1351,E$2:E1351)</f>
        <v>-6682500</v>
      </c>
      <c r="H1351" s="3"/>
    </row>
    <row r="1352" spans="1:8" ht="15" hidden="1" customHeight="1" x14ac:dyDescent="0.25">
      <c r="A1352" s="4">
        <v>42389</v>
      </c>
      <c r="B1352" s="3" t="s">
        <v>57</v>
      </c>
      <c r="C1352" s="2" t="s">
        <v>1197</v>
      </c>
      <c r="D1352" s="8">
        <v>811500</v>
      </c>
      <c r="E1352" s="8">
        <v>0</v>
      </c>
      <c r="F1352" s="2"/>
      <c r="G1352" s="11">
        <f>SUMIF(B$2:B1352,B1352,D$2:D1352)-SUMIF(B$2:B1352,B1352,E$2:E1352)</f>
        <v>1636000</v>
      </c>
      <c r="H1352" s="3"/>
    </row>
    <row r="1353" spans="1:8" ht="15" hidden="1" customHeight="1" x14ac:dyDescent="0.25">
      <c r="A1353" s="4">
        <v>42389</v>
      </c>
      <c r="B1353" s="3" t="s">
        <v>1251</v>
      </c>
      <c r="C1353" s="2"/>
      <c r="D1353" s="8">
        <v>12389000</v>
      </c>
      <c r="E1353" s="8">
        <v>12389000</v>
      </c>
      <c r="F1353" s="2" t="s">
        <v>1260</v>
      </c>
      <c r="G1353" s="11">
        <f>SUMIF(B$2:B1353,B1353,D$2:D1353)-SUMIF(B$2:B1353,B1353,E$2:E1353)</f>
        <v>0</v>
      </c>
      <c r="H1353" s="3"/>
    </row>
    <row r="1354" spans="1:8" ht="15" hidden="1" customHeight="1" x14ac:dyDescent="0.25">
      <c r="A1354" s="4">
        <v>42389</v>
      </c>
      <c r="B1354" s="3" t="s">
        <v>1233</v>
      </c>
      <c r="C1354" s="2"/>
      <c r="D1354" s="8">
        <v>0</v>
      </c>
      <c r="E1354" s="8">
        <v>0</v>
      </c>
      <c r="F1354" s="2"/>
      <c r="G1354" s="11">
        <f>SUMIF(B$2:B1354,B1354,D$2:D1354)-SUMIF(B$2:B1354,B1354,E$2:E1354)</f>
        <v>-2000000</v>
      </c>
      <c r="H1354" s="3"/>
    </row>
    <row r="1355" spans="1:8" ht="15" hidden="1" customHeight="1" x14ac:dyDescent="0.25">
      <c r="A1355" s="4">
        <v>42389</v>
      </c>
      <c r="B1355" s="3" t="s">
        <v>1234</v>
      </c>
      <c r="C1355" s="2"/>
      <c r="D1355" s="8">
        <v>0</v>
      </c>
      <c r="E1355" s="8">
        <v>0</v>
      </c>
      <c r="F1355" s="2"/>
      <c r="G1355" s="11">
        <f>SUMIF(B$2:B1355,B1355,D$2:D1355)-SUMIF(B$2:B1355,B1355,E$2:E1355)</f>
        <v>0</v>
      </c>
      <c r="H1355" s="3"/>
    </row>
    <row r="1356" spans="1:8" ht="15" hidden="1" customHeight="1" x14ac:dyDescent="0.25">
      <c r="A1356" s="4">
        <v>42389</v>
      </c>
      <c r="B1356" s="3" t="s">
        <v>1235</v>
      </c>
      <c r="C1356" s="2"/>
      <c r="D1356" s="8">
        <v>0</v>
      </c>
      <c r="E1356" s="8">
        <v>0</v>
      </c>
      <c r="F1356" s="2"/>
      <c r="G1356" s="11">
        <f>SUMIF(B$2:B1356,B1356,D$2:D1356)-SUMIF(B$2:B1356,B1356,E$2:E1356)</f>
        <v>6674500</v>
      </c>
      <c r="H1356" s="3"/>
    </row>
    <row r="1357" spans="1:8" ht="15" hidden="1" customHeight="1" x14ac:dyDescent="0.25">
      <c r="A1357" s="4">
        <v>42389</v>
      </c>
      <c r="B1357" s="3" t="s">
        <v>1236</v>
      </c>
      <c r="C1357" s="2" t="s">
        <v>1246</v>
      </c>
      <c r="D1357" s="8">
        <v>232000</v>
      </c>
      <c r="E1357" s="8">
        <v>0</v>
      </c>
      <c r="F1357" s="2"/>
      <c r="G1357" s="11">
        <f>SUMIF(B$2:B1357,B1357,D$2:D1357)-SUMIF(B$2:B1357,B1357,E$2:E1357)</f>
        <v>-1580500</v>
      </c>
      <c r="H1357" s="3"/>
    </row>
    <row r="1358" spans="1:8" ht="15" hidden="1" customHeight="1" x14ac:dyDescent="0.25">
      <c r="A1358" s="4">
        <v>42389</v>
      </c>
      <c r="B1358" s="3" t="s">
        <v>58</v>
      </c>
      <c r="C1358" s="2" t="s">
        <v>1206</v>
      </c>
      <c r="D1358" s="8">
        <v>619000</v>
      </c>
      <c r="E1358" s="8">
        <v>3540000</v>
      </c>
      <c r="F1358" s="2" t="s">
        <v>429</v>
      </c>
      <c r="G1358" s="11">
        <f>SUMIF(B$2:B1358,B1358,D$2:D1358)-SUMIF(B$2:B1358,B1358,E$2:E1358)</f>
        <v>-2416500</v>
      </c>
      <c r="H1358" s="3"/>
    </row>
    <row r="1359" spans="1:8" ht="15" hidden="1" customHeight="1" x14ac:dyDescent="0.25">
      <c r="A1359" s="4">
        <v>42389</v>
      </c>
      <c r="B1359" s="3" t="s">
        <v>59</v>
      </c>
      <c r="C1359" s="2"/>
      <c r="D1359" s="8">
        <v>570500</v>
      </c>
      <c r="E1359" s="8">
        <v>0</v>
      </c>
      <c r="F1359" s="2"/>
      <c r="G1359" s="11">
        <f>SUMIF(B$2:B1359,B1359,D$2:D1359)-SUMIF(B$2:B1359,B1359,E$2:E1359)</f>
        <v>-97500</v>
      </c>
      <c r="H1359" s="3"/>
    </row>
    <row r="1360" spans="1:8" ht="15" hidden="1" customHeight="1" x14ac:dyDescent="0.25">
      <c r="A1360" s="4">
        <v>42389</v>
      </c>
      <c r="B1360" s="3" t="s">
        <v>60</v>
      </c>
      <c r="C1360" s="2" t="s">
        <v>820</v>
      </c>
      <c r="D1360" s="8">
        <v>387000</v>
      </c>
      <c r="E1360" s="8">
        <v>6146500</v>
      </c>
      <c r="F1360" s="2" t="s">
        <v>587</v>
      </c>
      <c r="G1360" s="11">
        <f>SUMIF(B$2:B1360,B1360,D$2:D1360)-SUMIF(B$2:B1360,B1360,E$2:E1360)</f>
        <v>387000</v>
      </c>
      <c r="H1360" s="3"/>
    </row>
    <row r="1361" spans="1:8" ht="15" hidden="1" customHeight="1" x14ac:dyDescent="0.25">
      <c r="A1361" s="4">
        <v>42389</v>
      </c>
      <c r="B1361" s="3" t="s">
        <v>61</v>
      </c>
      <c r="C1361" s="2"/>
      <c r="D1361" s="8">
        <v>0</v>
      </c>
      <c r="E1361" s="8">
        <v>0</v>
      </c>
      <c r="F1361" s="2"/>
      <c r="G1361" s="11">
        <f>SUMIF(B$2:B1361,B1361,D$2:D1361)-SUMIF(B$2:B1361,B1361,E$2:E1361)</f>
        <v>3040000</v>
      </c>
      <c r="H1361" s="3"/>
    </row>
    <row r="1362" spans="1:8" ht="15" hidden="1" customHeight="1" x14ac:dyDescent="0.25">
      <c r="A1362" s="4">
        <v>42390</v>
      </c>
      <c r="B1362" s="3" t="s">
        <v>0</v>
      </c>
      <c r="C1362" s="2"/>
      <c r="D1362" s="8">
        <v>106500</v>
      </c>
      <c r="E1362" s="8">
        <v>0</v>
      </c>
      <c r="F1362" s="2"/>
      <c r="G1362" s="11">
        <f>SUMIF(B$2:B1362,B1362,D$2:D1362)-SUMIF(B$2:B1362,B1362,E$2:E1362)</f>
        <v>-2263500</v>
      </c>
      <c r="H1362" s="3"/>
    </row>
    <row r="1363" spans="1:8" ht="15" hidden="1" customHeight="1" x14ac:dyDescent="0.25">
      <c r="A1363" s="4">
        <v>42390</v>
      </c>
      <c r="B1363" s="3" t="s">
        <v>1</v>
      </c>
      <c r="C1363" s="2"/>
      <c r="D1363" s="8">
        <v>0</v>
      </c>
      <c r="E1363" s="8">
        <v>0</v>
      </c>
      <c r="F1363" s="2"/>
      <c r="G1363" s="11">
        <f>SUMIF(B$2:B1363,B1363,D$2:D1363)-SUMIF(B$2:B1363,B1363,E$2:E1363)</f>
        <v>-1165000</v>
      </c>
      <c r="H1363" s="3"/>
    </row>
    <row r="1364" spans="1:8" ht="15" hidden="1" customHeight="1" x14ac:dyDescent="0.25">
      <c r="A1364" s="4">
        <v>42390</v>
      </c>
      <c r="B1364" s="3" t="s">
        <v>2</v>
      </c>
      <c r="C1364" s="2"/>
      <c r="D1364" s="8">
        <v>865000</v>
      </c>
      <c r="E1364" s="8">
        <v>0</v>
      </c>
      <c r="F1364" s="2"/>
      <c r="G1364" s="11">
        <f>SUMIF(B$2:B1364,B1364,D$2:D1364)-SUMIF(B$2:B1364,B1364,E$2:E1364)</f>
        <v>1290500</v>
      </c>
      <c r="H1364" s="3"/>
    </row>
    <row r="1365" spans="1:8" ht="15" hidden="1" customHeight="1" x14ac:dyDescent="0.25">
      <c r="A1365" s="4">
        <v>42390</v>
      </c>
      <c r="B1365" s="3" t="s">
        <v>3</v>
      </c>
      <c r="C1365" s="2" t="s">
        <v>93</v>
      </c>
      <c r="D1365" s="8">
        <v>502500</v>
      </c>
      <c r="E1365" s="8">
        <v>0</v>
      </c>
      <c r="F1365" s="2" t="s">
        <v>92</v>
      </c>
      <c r="G1365" s="11">
        <f>SUMIF(B$2:B1365,B1365,D$2:D1365)-SUMIF(B$2:B1365,B1365,E$2:E1365)</f>
        <v>-1213500</v>
      </c>
      <c r="H1365" s="3"/>
    </row>
    <row r="1366" spans="1:8" ht="15" customHeight="1" x14ac:dyDescent="0.25">
      <c r="A1366" s="4">
        <v>42390</v>
      </c>
      <c r="B1366" s="3" t="s">
        <v>4</v>
      </c>
      <c r="C1366" s="2" t="s">
        <v>121</v>
      </c>
      <c r="D1366" s="8">
        <v>2340000</v>
      </c>
      <c r="E1366" s="8">
        <v>3600000</v>
      </c>
      <c r="F1366" s="2" t="s">
        <v>120</v>
      </c>
      <c r="G1366" s="11">
        <f>SUMIF(B$2:B1366,B1366,D$2:D1366)-SUMIF(B$2:B1366,B1366,E$2:E1366)</f>
        <v>-1440000</v>
      </c>
      <c r="H1366" s="3"/>
    </row>
    <row r="1367" spans="1:8" ht="15" hidden="1" customHeight="1" x14ac:dyDescent="0.25">
      <c r="A1367" s="4">
        <v>42390</v>
      </c>
      <c r="B1367" s="3" t="s">
        <v>5</v>
      </c>
      <c r="C1367" s="2" t="s">
        <v>152</v>
      </c>
      <c r="D1367" s="8">
        <v>4120000</v>
      </c>
      <c r="E1367" s="8">
        <v>8555000</v>
      </c>
      <c r="F1367" s="2" t="s">
        <v>120</v>
      </c>
      <c r="G1367" s="11">
        <f>SUMIF(B$2:B1367,B1367,D$2:D1367)-SUMIF(B$2:B1367,B1367,E$2:E1367)</f>
        <v>-3090000</v>
      </c>
      <c r="H1367" s="3" t="s">
        <v>154</v>
      </c>
    </row>
    <row r="1368" spans="1:8" ht="15" hidden="1" customHeight="1" x14ac:dyDescent="0.25">
      <c r="A1368" s="4">
        <v>42390</v>
      </c>
      <c r="B1368" s="3" t="s">
        <v>6</v>
      </c>
      <c r="C1368" s="2" t="s">
        <v>190</v>
      </c>
      <c r="D1368" s="8">
        <v>4000000</v>
      </c>
      <c r="E1368" s="8">
        <v>3960000</v>
      </c>
      <c r="F1368" s="2" t="s">
        <v>120</v>
      </c>
      <c r="G1368" s="11">
        <f>SUMIF(B$2:B1368,B1368,D$2:D1368)-SUMIF(B$2:B1368,B1368,E$2:E1368)</f>
        <v>-1190000</v>
      </c>
      <c r="H1368" s="3"/>
    </row>
    <row r="1369" spans="1:8" ht="15" hidden="1" customHeight="1" x14ac:dyDescent="0.25">
      <c r="A1369" s="4">
        <v>42390</v>
      </c>
      <c r="B1369" s="3" t="s">
        <v>7</v>
      </c>
      <c r="C1369" s="2" t="s">
        <v>228</v>
      </c>
      <c r="D1369" s="8">
        <v>22840000</v>
      </c>
      <c r="E1369" s="8">
        <v>27640000</v>
      </c>
      <c r="F1369" s="2" t="s">
        <v>233</v>
      </c>
      <c r="G1369" s="11">
        <f>SUMIF(B$2:B1369,B1369,D$2:D1369)-SUMIF(B$2:B1369,B1369,E$2:E1369)</f>
        <v>-1620169</v>
      </c>
      <c r="H1369" s="3"/>
    </row>
    <row r="1370" spans="1:8" ht="15" hidden="1" customHeight="1" x14ac:dyDescent="0.25">
      <c r="A1370" s="4">
        <v>42390</v>
      </c>
      <c r="B1370" s="3" t="s">
        <v>8</v>
      </c>
      <c r="C1370" s="2" t="s">
        <v>326</v>
      </c>
      <c r="D1370" s="8">
        <v>880000</v>
      </c>
      <c r="E1370" s="8">
        <v>1320000</v>
      </c>
      <c r="F1370" s="2" t="s">
        <v>120</v>
      </c>
      <c r="G1370" s="11">
        <f>SUMIF(B$2:B1370,B1370,D$2:D1370)-SUMIF(B$2:B1370,B1370,E$2:E1370)</f>
        <v>880000</v>
      </c>
      <c r="H1370" s="3"/>
    </row>
    <row r="1371" spans="1:8" ht="15" hidden="1" customHeight="1" x14ac:dyDescent="0.25">
      <c r="A1371" s="4">
        <v>42390</v>
      </c>
      <c r="B1371" s="3" t="s">
        <v>9</v>
      </c>
      <c r="C1371" s="2" t="s">
        <v>343</v>
      </c>
      <c r="D1371" s="8">
        <v>4160000</v>
      </c>
      <c r="E1371" s="8">
        <v>4895000</v>
      </c>
      <c r="F1371" s="2" t="s">
        <v>122</v>
      </c>
      <c r="G1371" s="11">
        <f>SUMIF(B$2:B1371,B1371,D$2:D1371)-SUMIF(B$2:B1371,B1371,E$2:E1371)</f>
        <v>1490000</v>
      </c>
      <c r="H1371" s="3"/>
    </row>
    <row r="1372" spans="1:8" ht="15" hidden="1" customHeight="1" x14ac:dyDescent="0.25">
      <c r="A1372" s="4">
        <v>42390</v>
      </c>
      <c r="B1372" s="3" t="s">
        <v>10</v>
      </c>
      <c r="C1372" s="2" t="s">
        <v>363</v>
      </c>
      <c r="D1372" s="8">
        <v>2120000</v>
      </c>
      <c r="E1372" s="8">
        <v>2040000</v>
      </c>
      <c r="F1372" s="2" t="s">
        <v>122</v>
      </c>
      <c r="G1372" s="11">
        <f>SUMIF(B$2:B1372,B1372,D$2:D1372)-SUMIF(B$2:B1372,B1372,E$2:E1372)</f>
        <v>1560000</v>
      </c>
      <c r="H1372" s="3"/>
    </row>
    <row r="1373" spans="1:8" ht="15" hidden="1" customHeight="1" x14ac:dyDescent="0.25">
      <c r="A1373" s="4">
        <v>42390</v>
      </c>
      <c r="B1373" s="3" t="s">
        <v>11</v>
      </c>
      <c r="C1373" s="2"/>
      <c r="D1373" s="8">
        <v>1640000</v>
      </c>
      <c r="E1373" s="8">
        <v>0</v>
      </c>
      <c r="F1373" s="2"/>
      <c r="G1373" s="11">
        <f>SUMIF(B$2:B1373,B1373,D$2:D1373)-SUMIF(B$2:B1373,B1373,E$2:E1373)</f>
        <v>3320000</v>
      </c>
      <c r="H1373" s="3"/>
    </row>
    <row r="1374" spans="1:8" ht="15" hidden="1" customHeight="1" x14ac:dyDescent="0.25">
      <c r="A1374" s="4">
        <v>42390</v>
      </c>
      <c r="B1374" s="3" t="s">
        <v>12</v>
      </c>
      <c r="C1374" s="2"/>
      <c r="D1374" s="8">
        <v>420500</v>
      </c>
      <c r="E1374" s="8">
        <v>0</v>
      </c>
      <c r="F1374" s="2"/>
      <c r="G1374" s="11">
        <f>SUMIF(B$2:B1374,B1374,D$2:D1374)-SUMIF(B$2:B1374,B1374,E$2:E1374)</f>
        <v>-348500</v>
      </c>
      <c r="H1374" s="3"/>
    </row>
    <row r="1375" spans="1:8" ht="15" hidden="1" customHeight="1" x14ac:dyDescent="0.25">
      <c r="A1375" s="4">
        <v>42390</v>
      </c>
      <c r="B1375" s="3" t="s">
        <v>13</v>
      </c>
      <c r="C1375" s="2"/>
      <c r="D1375" s="8">
        <v>0</v>
      </c>
      <c r="E1375" s="8">
        <v>0</v>
      </c>
      <c r="F1375" s="2" t="s">
        <v>432</v>
      </c>
      <c r="G1375" s="11">
        <f>SUMIF(B$2:B1375,B1375,D$2:D1375)-SUMIF(B$2:B1375,B1375,E$2:E1375)</f>
        <v>-2204000</v>
      </c>
      <c r="H1375" s="3"/>
    </row>
    <row r="1376" spans="1:8" ht="15" hidden="1" customHeight="1" x14ac:dyDescent="0.25">
      <c r="A1376" s="4">
        <v>42390</v>
      </c>
      <c r="B1376" s="3" t="s">
        <v>14</v>
      </c>
      <c r="C1376" s="2" t="s">
        <v>451</v>
      </c>
      <c r="D1376" s="8">
        <v>2537000</v>
      </c>
      <c r="E1376" s="8">
        <v>0</v>
      </c>
      <c r="F1376" s="2" t="s">
        <v>449</v>
      </c>
      <c r="G1376" s="11">
        <f>SUMIF(B$2:B1376,B1376,D$2:D1376)-SUMIF(B$2:B1376,B1376,E$2:E1376)</f>
        <v>3097500</v>
      </c>
      <c r="H1376" s="3"/>
    </row>
    <row r="1377" spans="1:8" ht="15" hidden="1" customHeight="1" x14ac:dyDescent="0.25">
      <c r="A1377" s="4">
        <v>42390</v>
      </c>
      <c r="B1377" s="3" t="s">
        <v>15</v>
      </c>
      <c r="C1377" s="2"/>
      <c r="D1377" s="8">
        <v>0</v>
      </c>
      <c r="E1377" s="8">
        <v>0</v>
      </c>
      <c r="F1377" s="2"/>
      <c r="G1377" s="11">
        <f>SUMIF(B$2:B1377,B1377,D$2:D1377)-SUMIF(B$2:B1377,B1377,E$2:E1377)</f>
        <v>-6359000</v>
      </c>
      <c r="H1377" s="3"/>
    </row>
    <row r="1378" spans="1:8" ht="15" hidden="1" customHeight="1" x14ac:dyDescent="0.25">
      <c r="A1378" s="4">
        <v>42390</v>
      </c>
      <c r="B1378" s="3" t="s">
        <v>16</v>
      </c>
      <c r="C1378" s="2"/>
      <c r="D1378" s="8">
        <v>266000</v>
      </c>
      <c r="E1378" s="8">
        <v>0</v>
      </c>
      <c r="F1378" s="2"/>
      <c r="G1378" s="11">
        <f>SUMIF(B$2:B1378,B1378,D$2:D1378)-SUMIF(B$2:B1378,B1378,E$2:E1378)</f>
        <v>-1460000</v>
      </c>
      <c r="H1378" s="3"/>
    </row>
    <row r="1379" spans="1:8" ht="15" hidden="1" customHeight="1" x14ac:dyDescent="0.25">
      <c r="A1379" s="4">
        <v>42390</v>
      </c>
      <c r="B1379" s="3" t="s">
        <v>17</v>
      </c>
      <c r="C1379" s="2" t="s">
        <v>484</v>
      </c>
      <c r="D1379" s="8">
        <v>2744000</v>
      </c>
      <c r="E1379" s="8">
        <v>5210000</v>
      </c>
      <c r="F1379" s="2"/>
      <c r="G1379" s="11">
        <f>SUMIF(B$2:B1379,B1379,D$2:D1379)-SUMIF(B$2:B1379,B1379,E$2:E1379)</f>
        <v>289500</v>
      </c>
      <c r="H1379" s="3"/>
    </row>
    <row r="1380" spans="1:8" ht="15" hidden="1" customHeight="1" x14ac:dyDescent="0.25">
      <c r="A1380" s="4">
        <v>42390</v>
      </c>
      <c r="B1380" s="3" t="s">
        <v>18</v>
      </c>
      <c r="C1380" s="2" t="s">
        <v>505</v>
      </c>
      <c r="D1380" s="8">
        <v>889000</v>
      </c>
      <c r="E1380" s="8">
        <v>0</v>
      </c>
      <c r="F1380" s="2"/>
      <c r="G1380" s="11">
        <f>SUMIF(B$2:B1380,B1380,D$2:D1380)-SUMIF(B$2:B1380,B1380,E$2:E1380)</f>
        <v>3100000</v>
      </c>
      <c r="H1380" s="3"/>
    </row>
    <row r="1381" spans="1:8" ht="15" hidden="1" customHeight="1" x14ac:dyDescent="0.25">
      <c r="A1381" s="4">
        <v>42390</v>
      </c>
      <c r="B1381" s="3" t="s">
        <v>19</v>
      </c>
      <c r="C1381" s="2" t="s">
        <v>518</v>
      </c>
      <c r="D1381" s="8">
        <v>2232500</v>
      </c>
      <c r="E1381" s="8">
        <v>1313500</v>
      </c>
      <c r="F1381" s="2" t="s">
        <v>520</v>
      </c>
      <c r="G1381" s="11">
        <f>SUMIF(B$2:B1381,B1381,D$2:D1381)-SUMIF(B$2:B1381,B1381,E$2:E1381)</f>
        <v>2232500</v>
      </c>
      <c r="H1381" s="3"/>
    </row>
    <row r="1382" spans="1:8" ht="15" hidden="1" customHeight="1" x14ac:dyDescent="0.25">
      <c r="A1382" s="4">
        <v>42390</v>
      </c>
      <c r="B1382" s="3" t="s">
        <v>20</v>
      </c>
      <c r="C1382" s="2" t="s">
        <v>549</v>
      </c>
      <c r="D1382" s="8">
        <v>2082500</v>
      </c>
      <c r="E1382" s="8">
        <v>2508000</v>
      </c>
      <c r="F1382" s="2"/>
      <c r="G1382" s="11">
        <f>SUMIF(B$2:B1382,B1382,D$2:D1382)-SUMIF(B$2:B1382,B1382,E$2:E1382)</f>
        <v>2072500</v>
      </c>
      <c r="H1382" s="3"/>
    </row>
    <row r="1383" spans="1:8" ht="15" hidden="1" customHeight="1" x14ac:dyDescent="0.25">
      <c r="A1383" s="4">
        <v>42390</v>
      </c>
      <c r="B1383" s="3" t="s">
        <v>21</v>
      </c>
      <c r="C1383" s="2" t="s">
        <v>582</v>
      </c>
      <c r="D1383" s="8">
        <v>154500</v>
      </c>
      <c r="E1383" s="8">
        <v>0</v>
      </c>
      <c r="F1383" s="2"/>
      <c r="G1383" s="11">
        <f>SUMIF(B$2:B1383,B1383,D$2:D1383)-SUMIF(B$2:B1383,B1383,E$2:E1383)</f>
        <v>1241000</v>
      </c>
      <c r="H1383" s="3"/>
    </row>
    <row r="1384" spans="1:8" ht="15" hidden="1" customHeight="1" x14ac:dyDescent="0.25">
      <c r="A1384" s="4">
        <v>42390</v>
      </c>
      <c r="B1384" s="3" t="s">
        <v>22</v>
      </c>
      <c r="C1384" s="2"/>
      <c r="D1384" s="8">
        <v>387500</v>
      </c>
      <c r="E1384" s="8">
        <v>1190000</v>
      </c>
      <c r="F1384" s="2"/>
      <c r="G1384" s="11">
        <f>SUMIF(B$2:B1384,B1384,D$2:D1384)-SUMIF(B$2:B1384,B1384,E$2:E1384)</f>
        <v>-70500</v>
      </c>
      <c r="H1384" s="3"/>
    </row>
    <row r="1385" spans="1:8" ht="15" hidden="1" customHeight="1" x14ac:dyDescent="0.25">
      <c r="A1385" s="4">
        <v>42390</v>
      </c>
      <c r="B1385" s="3" t="s">
        <v>23</v>
      </c>
      <c r="C1385" s="2"/>
      <c r="D1385" s="8">
        <v>0</v>
      </c>
      <c r="E1385" s="8">
        <v>900000</v>
      </c>
      <c r="F1385" s="2"/>
      <c r="G1385" s="11">
        <f>SUMIF(B$2:B1385,B1385,D$2:D1385)-SUMIF(B$2:B1385,B1385,E$2:E1385)</f>
        <v>-129500</v>
      </c>
      <c r="H1385" s="3"/>
    </row>
    <row r="1386" spans="1:8" ht="15" hidden="1" customHeight="1" x14ac:dyDescent="0.25">
      <c r="A1386" s="4">
        <v>42390</v>
      </c>
      <c r="B1386" s="3" t="s">
        <v>24</v>
      </c>
      <c r="C1386" s="2"/>
      <c r="D1386" s="8">
        <v>996000</v>
      </c>
      <c r="E1386" s="8">
        <v>0</v>
      </c>
      <c r="F1386" s="2"/>
      <c r="G1386" s="11">
        <f>SUMIF(B$2:B1386,B1386,D$2:D1386)-SUMIF(B$2:B1386,B1386,E$2:E1386)</f>
        <v>55000</v>
      </c>
      <c r="H1386" s="3"/>
    </row>
    <row r="1387" spans="1:8" ht="15" hidden="1" customHeight="1" x14ac:dyDescent="0.25">
      <c r="A1387" s="4">
        <v>42390</v>
      </c>
      <c r="B1387" s="3" t="s">
        <v>25</v>
      </c>
      <c r="C1387" s="2" t="s">
        <v>646</v>
      </c>
      <c r="D1387" s="8">
        <v>730500</v>
      </c>
      <c r="E1387" s="8">
        <v>3403000</v>
      </c>
      <c r="F1387" s="2"/>
      <c r="G1387" s="11">
        <f>SUMIF(B$2:B1387,B1387,D$2:D1387)-SUMIF(B$2:B1387,B1387,E$2:E1387)</f>
        <v>-842500</v>
      </c>
      <c r="H1387" s="3"/>
    </row>
    <row r="1388" spans="1:8" ht="15" hidden="1" customHeight="1" x14ac:dyDescent="0.25">
      <c r="A1388" s="4">
        <v>42390</v>
      </c>
      <c r="B1388" s="3" t="s">
        <v>26</v>
      </c>
      <c r="C1388" s="2" t="s">
        <v>666</v>
      </c>
      <c r="D1388" s="8">
        <v>0</v>
      </c>
      <c r="E1388" s="8">
        <v>0</v>
      </c>
      <c r="F1388" s="2" t="s">
        <v>669</v>
      </c>
      <c r="G1388" s="11">
        <f>SUMIF(B$2:B1388,B1388,D$2:D1388)-SUMIF(B$2:B1388,B1388,E$2:E1388)</f>
        <v>-1348000</v>
      </c>
      <c r="H1388" s="3"/>
    </row>
    <row r="1389" spans="1:8" ht="15" hidden="1" customHeight="1" x14ac:dyDescent="0.25">
      <c r="A1389" s="4">
        <v>42390</v>
      </c>
      <c r="B1389" s="3" t="s">
        <v>27</v>
      </c>
      <c r="C1389" s="2"/>
      <c r="D1389" s="8">
        <v>0</v>
      </c>
      <c r="E1389" s="8">
        <v>0</v>
      </c>
      <c r="F1389" s="2"/>
      <c r="G1389" s="11">
        <f>SUMIF(B$2:B1389,B1389,D$2:D1389)-SUMIF(B$2:B1389,B1389,E$2:E1389)</f>
        <v>3604500</v>
      </c>
      <c r="H1389" s="3"/>
    </row>
    <row r="1390" spans="1:8" ht="15" hidden="1" customHeight="1" x14ac:dyDescent="0.25">
      <c r="A1390" s="4">
        <v>42390</v>
      </c>
      <c r="B1390" s="3" t="s">
        <v>28</v>
      </c>
      <c r="C1390" s="2"/>
      <c r="D1390" s="8">
        <v>0</v>
      </c>
      <c r="E1390" s="8">
        <v>0</v>
      </c>
      <c r="F1390" s="2"/>
      <c r="G1390" s="11">
        <f>SUMIF(B$2:B1390,B1390,D$2:D1390)-SUMIF(B$2:B1390,B1390,E$2:E1390)</f>
        <v>-672000</v>
      </c>
      <c r="H1390" s="3"/>
    </row>
    <row r="1391" spans="1:8" ht="15" hidden="1" customHeight="1" x14ac:dyDescent="0.25">
      <c r="A1391" s="4">
        <v>42390</v>
      </c>
      <c r="B1391" s="3" t="s">
        <v>29</v>
      </c>
      <c r="C1391" s="2" t="s">
        <v>708</v>
      </c>
      <c r="D1391" s="8">
        <v>3913500</v>
      </c>
      <c r="E1391" s="8">
        <v>3972000</v>
      </c>
      <c r="F1391" s="2" t="s">
        <v>726</v>
      </c>
      <c r="G1391" s="11">
        <f>SUMIF(B$2:B1391,B1391,D$2:D1391)-SUMIF(B$2:B1391,B1391,E$2:E1391)</f>
        <v>-1764500</v>
      </c>
      <c r="H1391" s="3"/>
    </row>
    <row r="1392" spans="1:8" ht="15" hidden="1" customHeight="1" x14ac:dyDescent="0.25">
      <c r="A1392" s="4">
        <v>42390</v>
      </c>
      <c r="B1392" s="3" t="s">
        <v>30</v>
      </c>
      <c r="C1392" s="2"/>
      <c r="D1392" s="8">
        <v>0</v>
      </c>
      <c r="E1392" s="8">
        <v>0</v>
      </c>
      <c r="F1392" s="2"/>
      <c r="G1392" s="11">
        <f>SUMIF(B$2:B1392,B1392,D$2:D1392)-SUMIF(B$2:B1392,B1392,E$2:E1392)</f>
        <v>0</v>
      </c>
      <c r="H1392" s="3"/>
    </row>
    <row r="1393" spans="1:8" ht="15" hidden="1" customHeight="1" x14ac:dyDescent="0.25">
      <c r="A1393" s="4">
        <v>42390</v>
      </c>
      <c r="B1393" s="3" t="s">
        <v>31</v>
      </c>
      <c r="C1393" s="2"/>
      <c r="D1393" s="8">
        <v>0</v>
      </c>
      <c r="E1393" s="8">
        <v>0</v>
      </c>
      <c r="F1393" s="2"/>
      <c r="G1393" s="11">
        <f>SUMIF(B$2:B1393,B1393,D$2:D1393)-SUMIF(B$2:B1393,B1393,E$2:E1393)</f>
        <v>-1181000</v>
      </c>
      <c r="H1393" s="3"/>
    </row>
    <row r="1394" spans="1:8" ht="15" hidden="1" customHeight="1" x14ac:dyDescent="0.25">
      <c r="A1394" s="4">
        <v>42390</v>
      </c>
      <c r="B1394" s="3" t="s">
        <v>32</v>
      </c>
      <c r="C1394" s="2"/>
      <c r="D1394" s="8">
        <v>0</v>
      </c>
      <c r="E1394" s="8">
        <v>0</v>
      </c>
      <c r="F1394" s="2"/>
      <c r="G1394" s="11">
        <f>SUMIF(B$2:B1394,B1394,D$2:D1394)-SUMIF(B$2:B1394,B1394,E$2:E1394)</f>
        <v>1507000</v>
      </c>
      <c r="H1394" s="3"/>
    </row>
    <row r="1395" spans="1:8" ht="15" hidden="1" customHeight="1" x14ac:dyDescent="0.25">
      <c r="A1395" s="4">
        <v>42390</v>
      </c>
      <c r="B1395" s="3" t="s">
        <v>33</v>
      </c>
      <c r="C1395" s="2" t="s">
        <v>774</v>
      </c>
      <c r="D1395" s="8">
        <v>270500</v>
      </c>
      <c r="E1395" s="8">
        <v>0</v>
      </c>
      <c r="F1395" s="2"/>
      <c r="G1395" s="11">
        <f>SUMIF(B$2:B1395,B1395,D$2:D1395)-SUMIF(B$2:B1395,B1395,E$2:E1395)</f>
        <v>1339000</v>
      </c>
      <c r="H1395" s="3"/>
    </row>
    <row r="1396" spans="1:8" ht="15" hidden="1" customHeight="1" x14ac:dyDescent="0.25">
      <c r="A1396" s="4">
        <v>42390</v>
      </c>
      <c r="B1396" s="3" t="s">
        <v>34</v>
      </c>
      <c r="C1396" s="2"/>
      <c r="D1396" s="8">
        <v>1891500</v>
      </c>
      <c r="E1396" s="8">
        <v>4819500</v>
      </c>
      <c r="F1396" s="2"/>
      <c r="G1396" s="11">
        <f>SUMIF(B$2:B1396,B1396,D$2:D1396)-SUMIF(B$2:B1396,B1396,E$2:E1396)</f>
        <v>-645000</v>
      </c>
      <c r="H1396" s="3"/>
    </row>
    <row r="1397" spans="1:8" ht="15" hidden="1" customHeight="1" x14ac:dyDescent="0.25">
      <c r="A1397" s="4">
        <v>42390</v>
      </c>
      <c r="B1397" s="3" t="s">
        <v>35</v>
      </c>
      <c r="C1397" s="2"/>
      <c r="D1397" s="8">
        <v>2155000</v>
      </c>
      <c r="E1397" s="8">
        <v>9661000</v>
      </c>
      <c r="F1397" s="2"/>
      <c r="G1397" s="11">
        <f>SUMIF(B$2:B1397,B1397,D$2:D1397)-SUMIF(B$2:B1397,B1397,E$2:E1397)</f>
        <v>-10046000</v>
      </c>
      <c r="H1397" s="3"/>
    </row>
    <row r="1398" spans="1:8" ht="15" hidden="1" customHeight="1" x14ac:dyDescent="0.25">
      <c r="A1398" s="4">
        <v>42390</v>
      </c>
      <c r="B1398" s="3" t="s">
        <v>1230</v>
      </c>
      <c r="C1398" s="2"/>
      <c r="D1398" s="8">
        <v>0</v>
      </c>
      <c r="E1398" s="8">
        <v>0</v>
      </c>
      <c r="F1398" s="2"/>
      <c r="G1398" s="11">
        <f>SUMIF(B$2:B1398,B1398,D$2:D1398)-SUMIF(B$2:B1398,B1398,E$2:E1398)</f>
        <v>965500</v>
      </c>
      <c r="H1398" s="3"/>
    </row>
    <row r="1399" spans="1:8" ht="15" hidden="1" customHeight="1" x14ac:dyDescent="0.25">
      <c r="A1399" s="4">
        <v>42390</v>
      </c>
      <c r="B1399" s="3" t="s">
        <v>36</v>
      </c>
      <c r="C1399" s="2"/>
      <c r="D1399" s="8">
        <v>266000</v>
      </c>
      <c r="E1399" s="8">
        <v>0</v>
      </c>
      <c r="F1399" s="2"/>
      <c r="G1399" s="11">
        <f>SUMIF(B$2:B1399,B1399,D$2:D1399)-SUMIF(B$2:B1399,B1399,E$2:E1399)</f>
        <v>-1950500</v>
      </c>
      <c r="H1399" s="3"/>
    </row>
    <row r="1400" spans="1:8" ht="15" hidden="1" customHeight="1" x14ac:dyDescent="0.25">
      <c r="A1400" s="4">
        <v>42390</v>
      </c>
      <c r="B1400" s="3" t="s">
        <v>37</v>
      </c>
      <c r="C1400" s="2" t="s">
        <v>855</v>
      </c>
      <c r="D1400" s="8">
        <v>966500</v>
      </c>
      <c r="E1400" s="8">
        <v>0</v>
      </c>
      <c r="F1400" s="2"/>
      <c r="G1400" s="11">
        <f>SUMIF(B$2:B1400,B1400,D$2:D1400)-SUMIF(B$2:B1400,B1400,E$2:E1400)</f>
        <v>702500</v>
      </c>
      <c r="H1400" s="3"/>
    </row>
    <row r="1401" spans="1:8" ht="15" hidden="1" customHeight="1" x14ac:dyDescent="0.25">
      <c r="A1401" s="4">
        <v>42390</v>
      </c>
      <c r="B1401" s="3" t="s">
        <v>38</v>
      </c>
      <c r="C1401" s="2" t="s">
        <v>881</v>
      </c>
      <c r="D1401" s="8">
        <v>956500</v>
      </c>
      <c r="E1401" s="8">
        <v>1200000</v>
      </c>
      <c r="F1401" s="2" t="s">
        <v>884</v>
      </c>
      <c r="G1401" s="11">
        <f>SUMIF(B$2:B1401,B1401,D$2:D1401)-SUMIF(B$2:B1401,B1401,E$2:E1401)</f>
        <v>398000</v>
      </c>
      <c r="H1401" s="3"/>
    </row>
    <row r="1402" spans="1:8" ht="15" hidden="1" customHeight="1" x14ac:dyDescent="0.25">
      <c r="A1402" s="4">
        <v>42390</v>
      </c>
      <c r="B1402" s="3" t="s">
        <v>39</v>
      </c>
      <c r="C1402" s="2"/>
      <c r="D1402" s="8">
        <v>0</v>
      </c>
      <c r="E1402" s="8">
        <v>0</v>
      </c>
      <c r="F1402" s="2"/>
      <c r="G1402" s="11">
        <f>SUMIF(B$2:B1402,B1402,D$2:D1402)-SUMIF(B$2:B1402,B1402,E$2:E1402)</f>
        <v>-1164500</v>
      </c>
      <c r="H1402" s="3"/>
    </row>
    <row r="1403" spans="1:8" ht="15" hidden="1" customHeight="1" x14ac:dyDescent="0.25">
      <c r="A1403" s="4">
        <v>42390</v>
      </c>
      <c r="B1403" s="3" t="s">
        <v>40</v>
      </c>
      <c r="C1403" s="2" t="s">
        <v>916</v>
      </c>
      <c r="D1403" s="8">
        <v>1314500</v>
      </c>
      <c r="E1403" s="8">
        <v>0</v>
      </c>
      <c r="F1403" s="2"/>
      <c r="G1403" s="11">
        <f>SUMIF(B$2:B1403,B1403,D$2:D1403)-SUMIF(B$2:B1403,B1403,E$2:E1403)</f>
        <v>-2833500</v>
      </c>
      <c r="H1403" s="3"/>
    </row>
    <row r="1404" spans="1:8" ht="15" hidden="1" customHeight="1" x14ac:dyDescent="0.25">
      <c r="A1404" s="4">
        <v>42390</v>
      </c>
      <c r="B1404" s="3" t="s">
        <v>41</v>
      </c>
      <c r="C1404" s="2" t="s">
        <v>939</v>
      </c>
      <c r="D1404" s="8">
        <v>927500</v>
      </c>
      <c r="E1404" s="8">
        <v>2000000</v>
      </c>
      <c r="F1404" s="2" t="s">
        <v>770</v>
      </c>
      <c r="G1404" s="11">
        <f>SUMIF(B$2:B1404,B1404,D$2:D1404)-SUMIF(B$2:B1404,B1404,E$2:E1404)</f>
        <v>-4205500</v>
      </c>
      <c r="H1404" s="3"/>
    </row>
    <row r="1405" spans="1:8" ht="15" hidden="1" customHeight="1" x14ac:dyDescent="0.25">
      <c r="A1405" s="4">
        <v>42390</v>
      </c>
      <c r="B1405" s="3" t="s">
        <v>42</v>
      </c>
      <c r="C1405" s="2"/>
      <c r="D1405" s="8">
        <v>0</v>
      </c>
      <c r="E1405" s="8">
        <v>0</v>
      </c>
      <c r="F1405" s="2"/>
      <c r="G1405" s="11">
        <f>SUMIF(B$2:B1405,B1405,D$2:D1405)-SUMIF(B$2:B1405,B1405,E$2:E1405)</f>
        <v>-2029000</v>
      </c>
      <c r="H1405" s="3"/>
    </row>
    <row r="1406" spans="1:8" ht="15" hidden="1" customHeight="1" x14ac:dyDescent="0.25">
      <c r="A1406" s="4">
        <v>42390</v>
      </c>
      <c r="B1406" s="3" t="s">
        <v>43</v>
      </c>
      <c r="C1406" s="2"/>
      <c r="D1406" s="8">
        <v>0</v>
      </c>
      <c r="E1406" s="8">
        <v>0</v>
      </c>
      <c r="F1406" s="2"/>
      <c r="G1406" s="11">
        <f>SUMIF(B$2:B1406,B1406,D$2:D1406)-SUMIF(B$2:B1406,B1406,E$2:E1406)</f>
        <v>0</v>
      </c>
      <c r="H1406" s="3"/>
    </row>
    <row r="1407" spans="1:8" ht="15" hidden="1" customHeight="1" x14ac:dyDescent="0.25">
      <c r="A1407" s="4">
        <v>42390</v>
      </c>
      <c r="B1407" s="3" t="s">
        <v>44</v>
      </c>
      <c r="C1407" s="2" t="s">
        <v>968</v>
      </c>
      <c r="D1407" s="8">
        <v>2125500</v>
      </c>
      <c r="E1407" s="8">
        <v>0</v>
      </c>
      <c r="F1407" s="2"/>
      <c r="G1407" s="11">
        <f>SUMIF(B$2:B1407,B1407,D$2:D1407)-SUMIF(B$2:B1407,B1407,E$2:E1407)</f>
        <v>-1664000</v>
      </c>
      <c r="H1407" s="3"/>
    </row>
    <row r="1408" spans="1:8" ht="15" hidden="1" customHeight="1" x14ac:dyDescent="0.25">
      <c r="A1408" s="4">
        <v>42390</v>
      </c>
      <c r="B1408" s="3" t="s">
        <v>45</v>
      </c>
      <c r="C1408" s="2" t="s">
        <v>267</v>
      </c>
      <c r="D1408" s="8">
        <v>560000</v>
      </c>
      <c r="E1408" s="8">
        <v>160000</v>
      </c>
      <c r="F1408" s="2" t="s">
        <v>271</v>
      </c>
      <c r="G1408" s="11">
        <f>SUMIF(B$2:B1408,B1408,D$2:D1408)-SUMIF(B$2:B1408,B1408,E$2:E1408)</f>
        <v>400000</v>
      </c>
      <c r="H1408" s="3"/>
    </row>
    <row r="1409" spans="1:8" ht="15" hidden="1" customHeight="1" x14ac:dyDescent="0.25">
      <c r="A1409" s="4">
        <v>42390</v>
      </c>
      <c r="B1409" s="3" t="s">
        <v>46</v>
      </c>
      <c r="C1409" s="2"/>
      <c r="D1409" s="8">
        <v>0</v>
      </c>
      <c r="E1409" s="8">
        <v>0</v>
      </c>
      <c r="F1409" s="2"/>
      <c r="G1409" s="11">
        <f>SUMIF(B$2:B1409,B1409,D$2:D1409)-SUMIF(B$2:B1409,B1409,E$2:E1409)</f>
        <v>345000</v>
      </c>
      <c r="H1409" s="3"/>
    </row>
    <row r="1410" spans="1:8" ht="15" hidden="1" customHeight="1" x14ac:dyDescent="0.25">
      <c r="A1410" s="4">
        <v>42390</v>
      </c>
      <c r="B1410" s="3" t="s">
        <v>47</v>
      </c>
      <c r="C1410" s="2" t="s">
        <v>1018</v>
      </c>
      <c r="D1410" s="8">
        <v>387500</v>
      </c>
      <c r="E1410" s="8">
        <v>0</v>
      </c>
      <c r="F1410" s="2"/>
      <c r="G1410" s="11">
        <f>SUMIF(B$2:B1410,B1410,D$2:D1410)-SUMIF(B$2:B1410,B1410,E$2:E1410)</f>
        <v>-32000</v>
      </c>
      <c r="H1410" s="3"/>
    </row>
    <row r="1411" spans="1:8" ht="15" hidden="1" customHeight="1" x14ac:dyDescent="0.25">
      <c r="A1411" s="4">
        <v>42390</v>
      </c>
      <c r="B1411" s="3" t="s">
        <v>48</v>
      </c>
      <c r="C1411" s="2" t="s">
        <v>1049</v>
      </c>
      <c r="D1411" s="8">
        <v>996000</v>
      </c>
      <c r="E1411" s="8">
        <v>5524000</v>
      </c>
      <c r="F1411" s="2" t="s">
        <v>793</v>
      </c>
      <c r="G1411" s="11">
        <f>SUMIF(B$2:B1411,B1411,D$2:D1411)-SUMIF(B$2:B1411,B1411,E$2:E1411)</f>
        <v>-4213000</v>
      </c>
      <c r="H1411" s="3"/>
    </row>
    <row r="1412" spans="1:8" ht="15" hidden="1" customHeight="1" x14ac:dyDescent="0.25">
      <c r="A1412" s="4">
        <v>42390</v>
      </c>
      <c r="B1412" s="3" t="s">
        <v>49</v>
      </c>
      <c r="C1412" s="2" t="s">
        <v>1073</v>
      </c>
      <c r="D1412" s="8">
        <v>232000</v>
      </c>
      <c r="E1412" s="8">
        <v>2000000</v>
      </c>
      <c r="F1412" s="2" t="s">
        <v>1077</v>
      </c>
      <c r="G1412" s="11">
        <f>SUMIF(B$2:B1412,B1412,D$2:D1412)-SUMIF(B$2:B1412,B1412,E$2:E1412)</f>
        <v>-2706000</v>
      </c>
      <c r="H1412" s="3"/>
    </row>
    <row r="1413" spans="1:8" ht="15" hidden="1" customHeight="1" x14ac:dyDescent="0.25">
      <c r="A1413" s="4">
        <v>42390</v>
      </c>
      <c r="B1413" s="3" t="s">
        <v>50</v>
      </c>
      <c r="C1413" s="2"/>
      <c r="D1413" s="8">
        <v>0</v>
      </c>
      <c r="E1413" s="8">
        <v>0</v>
      </c>
      <c r="F1413" s="2"/>
      <c r="G1413" s="11">
        <f>SUMIF(B$2:B1413,B1413,D$2:D1413)-SUMIF(B$2:B1413,B1413,E$2:E1413)</f>
        <v>0</v>
      </c>
      <c r="H1413" s="3"/>
    </row>
    <row r="1414" spans="1:8" ht="15" hidden="1" customHeight="1" x14ac:dyDescent="0.25">
      <c r="A1414" s="4">
        <v>42390</v>
      </c>
      <c r="B1414" s="3" t="s">
        <v>51</v>
      </c>
      <c r="C1414" s="2"/>
      <c r="D1414" s="8">
        <v>0</v>
      </c>
      <c r="E1414" s="8">
        <v>0</v>
      </c>
      <c r="F1414" s="2"/>
      <c r="G1414" s="11">
        <f>SUMIF(B$2:B1414,B1414,D$2:D1414)-SUMIF(B$2:B1414,B1414,E$2:E1414)</f>
        <v>0</v>
      </c>
      <c r="H1414" s="3"/>
    </row>
    <row r="1415" spans="1:8" ht="15" hidden="1" customHeight="1" x14ac:dyDescent="0.25">
      <c r="A1415" s="4">
        <v>42390</v>
      </c>
      <c r="B1415" s="3" t="s">
        <v>52</v>
      </c>
      <c r="C1415" s="2" t="s">
        <v>296</v>
      </c>
      <c r="D1415" s="8">
        <v>1640000</v>
      </c>
      <c r="E1415" s="8">
        <v>5270000</v>
      </c>
      <c r="F1415" s="2" t="s">
        <v>304</v>
      </c>
      <c r="G1415" s="11">
        <f>SUMIF(B$2:B1415,B1415,D$2:D1415)-SUMIF(B$2:B1415,B1415,E$2:E1415)</f>
        <v>160000</v>
      </c>
      <c r="H1415" s="3"/>
    </row>
    <row r="1416" spans="1:8" ht="15" hidden="1" customHeight="1" x14ac:dyDescent="0.25">
      <c r="A1416" s="4">
        <v>42390</v>
      </c>
      <c r="B1416" s="3" t="s">
        <v>53</v>
      </c>
      <c r="C1416" s="2" t="s">
        <v>1113</v>
      </c>
      <c r="D1416" s="8">
        <v>309500</v>
      </c>
      <c r="E1416" s="8">
        <v>0</v>
      </c>
      <c r="F1416" s="2"/>
      <c r="G1416" s="11">
        <f>SUMIF(B$2:B1416,B1416,D$2:D1416)-SUMIF(B$2:B1416,B1416,E$2:E1416)</f>
        <v>-761500</v>
      </c>
      <c r="H1416" s="3"/>
    </row>
    <row r="1417" spans="1:8" ht="15" hidden="1" customHeight="1" x14ac:dyDescent="0.25">
      <c r="A1417" s="4">
        <v>42390</v>
      </c>
      <c r="B1417" s="3" t="s">
        <v>54</v>
      </c>
      <c r="C1417" s="2" t="s">
        <v>1133</v>
      </c>
      <c r="D1417" s="8">
        <v>1160000</v>
      </c>
      <c r="E1417" s="8">
        <v>0</v>
      </c>
      <c r="F1417" s="2"/>
      <c r="G1417" s="11">
        <f>SUMIF(B$2:B1417,B1417,D$2:D1417)-SUMIF(B$2:B1417,B1417,E$2:E1417)</f>
        <v>2391000</v>
      </c>
      <c r="H1417" s="3"/>
    </row>
    <row r="1418" spans="1:8" ht="15" hidden="1" customHeight="1" x14ac:dyDescent="0.25">
      <c r="A1418" s="4">
        <v>42390</v>
      </c>
      <c r="B1418" s="3" t="s">
        <v>55</v>
      </c>
      <c r="C1418" s="2" t="s">
        <v>1153</v>
      </c>
      <c r="D1418" s="8">
        <v>1972000</v>
      </c>
      <c r="E1418" s="8">
        <v>0</v>
      </c>
      <c r="F1418" s="2"/>
      <c r="G1418" s="11">
        <f>SUMIF(B$2:B1418,B1418,D$2:D1418)-SUMIF(B$2:B1418,B1418,E$2:E1418)</f>
        <v>-10519200</v>
      </c>
      <c r="H1418" s="3"/>
    </row>
    <row r="1419" spans="1:8" ht="15" hidden="1" customHeight="1" x14ac:dyDescent="0.25">
      <c r="A1419" s="4">
        <v>42390</v>
      </c>
      <c r="B1419" s="3" t="s">
        <v>56</v>
      </c>
      <c r="C1419" s="2" t="s">
        <v>1183</v>
      </c>
      <c r="D1419" s="8">
        <v>3479000</v>
      </c>
      <c r="E1419" s="8">
        <v>1972000</v>
      </c>
      <c r="F1419" s="2" t="s">
        <v>461</v>
      </c>
      <c r="G1419" s="11">
        <f>SUMIF(B$2:B1419,B1419,D$2:D1419)-SUMIF(B$2:B1419,B1419,E$2:E1419)</f>
        <v>-5175500</v>
      </c>
      <c r="H1419" s="3"/>
    </row>
    <row r="1420" spans="1:8" ht="15" hidden="1" customHeight="1" x14ac:dyDescent="0.25">
      <c r="A1420" s="4">
        <v>42390</v>
      </c>
      <c r="B1420" s="3" t="s">
        <v>57</v>
      </c>
      <c r="C1420" s="2"/>
      <c r="D1420" s="8">
        <v>425000</v>
      </c>
      <c r="E1420" s="8">
        <v>0</v>
      </c>
      <c r="F1420" s="2"/>
      <c r="G1420" s="11">
        <f>SUMIF(B$2:B1420,B1420,D$2:D1420)-SUMIF(B$2:B1420,B1420,E$2:E1420)</f>
        <v>2061000</v>
      </c>
      <c r="H1420" s="3"/>
    </row>
    <row r="1421" spans="1:8" ht="15" hidden="1" customHeight="1" x14ac:dyDescent="0.25">
      <c r="A1421" s="4">
        <v>42390</v>
      </c>
      <c r="B1421" s="3" t="s">
        <v>1251</v>
      </c>
      <c r="C1421" s="2"/>
      <c r="D1421" s="8">
        <v>11436000</v>
      </c>
      <c r="E1421" s="8">
        <v>11436000</v>
      </c>
      <c r="F1421" s="2" t="s">
        <v>1259</v>
      </c>
      <c r="G1421" s="11">
        <f>SUMIF(B$2:B1421,B1421,D$2:D1421)-SUMIF(B$2:B1421,B1421,E$2:E1421)</f>
        <v>0</v>
      </c>
      <c r="H1421" s="3"/>
    </row>
    <row r="1422" spans="1:8" ht="15" hidden="1" customHeight="1" x14ac:dyDescent="0.25">
      <c r="A1422" s="4">
        <v>42390</v>
      </c>
      <c r="B1422" s="3" t="s">
        <v>1233</v>
      </c>
      <c r="C1422" s="2"/>
      <c r="D1422" s="8">
        <v>0</v>
      </c>
      <c r="E1422" s="8">
        <v>0</v>
      </c>
      <c r="F1422" s="2"/>
      <c r="G1422" s="11">
        <f>SUMIF(B$2:B1422,B1422,D$2:D1422)-SUMIF(B$2:B1422,B1422,E$2:E1422)</f>
        <v>-2000000</v>
      </c>
      <c r="H1422" s="3"/>
    </row>
    <row r="1423" spans="1:8" ht="15" hidden="1" customHeight="1" x14ac:dyDescent="0.25">
      <c r="A1423" s="4">
        <v>42390</v>
      </c>
      <c r="B1423" s="3" t="s">
        <v>1234</v>
      </c>
      <c r="C1423" s="2"/>
      <c r="D1423" s="8">
        <v>0</v>
      </c>
      <c r="E1423" s="8">
        <v>0</v>
      </c>
      <c r="F1423" s="2"/>
      <c r="G1423" s="11">
        <f>SUMIF(B$2:B1423,B1423,D$2:D1423)-SUMIF(B$2:B1423,B1423,E$2:E1423)</f>
        <v>0</v>
      </c>
      <c r="H1423" s="3"/>
    </row>
    <row r="1424" spans="1:8" ht="15" hidden="1" customHeight="1" x14ac:dyDescent="0.25">
      <c r="A1424" s="4">
        <v>42390</v>
      </c>
      <c r="B1424" s="3" t="s">
        <v>1235</v>
      </c>
      <c r="C1424" s="2"/>
      <c r="D1424" s="8">
        <v>0</v>
      </c>
      <c r="E1424" s="8">
        <v>0</v>
      </c>
      <c r="F1424" s="2"/>
      <c r="G1424" s="11">
        <f>SUMIF(B$2:B1424,B1424,D$2:D1424)-SUMIF(B$2:B1424,B1424,E$2:E1424)</f>
        <v>6674500</v>
      </c>
      <c r="H1424" s="3"/>
    </row>
    <row r="1425" spans="1:8" ht="15" hidden="1" customHeight="1" x14ac:dyDescent="0.25">
      <c r="A1425" s="4">
        <v>42390</v>
      </c>
      <c r="B1425" s="3" t="s">
        <v>1236</v>
      </c>
      <c r="C1425" s="2"/>
      <c r="D1425" s="8">
        <v>0</v>
      </c>
      <c r="E1425" s="8">
        <v>0</v>
      </c>
      <c r="F1425" s="2"/>
      <c r="G1425" s="11">
        <f>SUMIF(B$2:B1425,B1425,D$2:D1425)-SUMIF(B$2:B1425,B1425,E$2:E1425)</f>
        <v>-1580500</v>
      </c>
      <c r="H1425" s="3"/>
    </row>
    <row r="1426" spans="1:8" ht="15" hidden="1" customHeight="1" x14ac:dyDescent="0.25">
      <c r="A1426" s="4">
        <v>42390</v>
      </c>
      <c r="B1426" s="3" t="s">
        <v>58</v>
      </c>
      <c r="C1426" s="2" t="s">
        <v>1207</v>
      </c>
      <c r="D1426" s="8">
        <v>77500</v>
      </c>
      <c r="E1426" s="8">
        <v>0</v>
      </c>
      <c r="F1426" s="2"/>
      <c r="G1426" s="11">
        <f>SUMIF(B$2:B1426,B1426,D$2:D1426)-SUMIF(B$2:B1426,B1426,E$2:E1426)</f>
        <v>-2339000</v>
      </c>
      <c r="H1426" s="3"/>
    </row>
    <row r="1427" spans="1:8" ht="15" hidden="1" customHeight="1" x14ac:dyDescent="0.25">
      <c r="A1427" s="4">
        <v>42390</v>
      </c>
      <c r="B1427" s="3" t="s">
        <v>59</v>
      </c>
      <c r="C1427" s="2"/>
      <c r="D1427" s="8">
        <v>270500</v>
      </c>
      <c r="E1427" s="8">
        <v>0</v>
      </c>
      <c r="F1427" s="2"/>
      <c r="G1427" s="11">
        <f>SUMIF(B$2:B1427,B1427,D$2:D1427)-SUMIF(B$2:B1427,B1427,E$2:E1427)</f>
        <v>173000</v>
      </c>
      <c r="H1427" s="3"/>
    </row>
    <row r="1428" spans="1:8" ht="15" hidden="1" customHeight="1" x14ac:dyDescent="0.25">
      <c r="A1428" s="4">
        <v>42390</v>
      </c>
      <c r="B1428" s="3" t="s">
        <v>60</v>
      </c>
      <c r="C1428" s="2" t="s">
        <v>821</v>
      </c>
      <c r="D1428" s="8">
        <v>416000</v>
      </c>
      <c r="E1428" s="8">
        <v>387000</v>
      </c>
      <c r="F1428" s="2" t="s">
        <v>587</v>
      </c>
      <c r="G1428" s="11">
        <f>SUMIF(B$2:B1428,B1428,D$2:D1428)-SUMIF(B$2:B1428,B1428,E$2:E1428)</f>
        <v>416000</v>
      </c>
      <c r="H1428" s="3"/>
    </row>
    <row r="1429" spans="1:8" ht="15" hidden="1" customHeight="1" x14ac:dyDescent="0.25">
      <c r="A1429" s="4">
        <v>42390</v>
      </c>
      <c r="B1429" s="3" t="s">
        <v>61</v>
      </c>
      <c r="C1429" s="2"/>
      <c r="D1429" s="8">
        <v>5880000</v>
      </c>
      <c r="E1429" s="8">
        <v>0</v>
      </c>
      <c r="F1429" s="2"/>
      <c r="G1429" s="11">
        <f>SUMIF(B$2:B1429,B1429,D$2:D1429)-SUMIF(B$2:B1429,B1429,E$2:E1429)</f>
        <v>8920000</v>
      </c>
      <c r="H1429" s="3"/>
    </row>
    <row r="1430" spans="1:8" ht="15" hidden="1" customHeight="1" x14ac:dyDescent="0.25">
      <c r="A1430" s="4">
        <v>42391</v>
      </c>
      <c r="B1430" s="3" t="s">
        <v>0</v>
      </c>
      <c r="C1430" s="2"/>
      <c r="D1430" s="8">
        <v>232000</v>
      </c>
      <c r="E1430" s="8">
        <v>0</v>
      </c>
      <c r="F1430" s="2"/>
      <c r="G1430" s="11">
        <f>SUMIF(B$2:B1430,B1430,D$2:D1430)-SUMIF(B$2:B1430,B1430,E$2:E1430)</f>
        <v>-2031500</v>
      </c>
      <c r="H1430" s="3"/>
    </row>
    <row r="1431" spans="1:8" ht="15" hidden="1" customHeight="1" x14ac:dyDescent="0.25">
      <c r="A1431" s="4">
        <v>42391</v>
      </c>
      <c r="B1431" s="3" t="s">
        <v>1</v>
      </c>
      <c r="C1431" s="2"/>
      <c r="D1431" s="8">
        <v>0</v>
      </c>
      <c r="E1431" s="8">
        <v>0</v>
      </c>
      <c r="F1431" s="2"/>
      <c r="G1431" s="11">
        <f>SUMIF(B$2:B1431,B1431,D$2:D1431)-SUMIF(B$2:B1431,B1431,E$2:E1431)</f>
        <v>-1165000</v>
      </c>
      <c r="H1431" s="3"/>
    </row>
    <row r="1432" spans="1:8" ht="15" hidden="1" customHeight="1" x14ac:dyDescent="0.25">
      <c r="A1432" s="4">
        <v>42391</v>
      </c>
      <c r="B1432" s="3" t="s">
        <v>2</v>
      </c>
      <c r="C1432" s="2" t="s">
        <v>170</v>
      </c>
      <c r="D1432" s="8">
        <v>270500</v>
      </c>
      <c r="E1432" s="8">
        <v>0</v>
      </c>
      <c r="F1432" s="2"/>
      <c r="G1432" s="11">
        <f>SUMIF(B$2:B1432,B1432,D$2:D1432)-SUMIF(B$2:B1432,B1432,E$2:E1432)</f>
        <v>1561000</v>
      </c>
      <c r="H1432" s="3"/>
    </row>
    <row r="1433" spans="1:8" ht="15" hidden="1" customHeight="1" x14ac:dyDescent="0.25">
      <c r="A1433" s="4">
        <v>42391</v>
      </c>
      <c r="B1433" s="3" t="s">
        <v>3</v>
      </c>
      <c r="C1433" s="2" t="s">
        <v>94</v>
      </c>
      <c r="D1433" s="8">
        <v>425500</v>
      </c>
      <c r="E1433" s="8">
        <v>1570000</v>
      </c>
      <c r="F1433" s="2"/>
      <c r="G1433" s="11">
        <f>SUMIF(B$2:B1433,B1433,D$2:D1433)-SUMIF(B$2:B1433,B1433,E$2:E1433)</f>
        <v>-2358000</v>
      </c>
      <c r="H1433" s="3"/>
    </row>
    <row r="1434" spans="1:8" ht="15" customHeight="1" x14ac:dyDescent="0.25">
      <c r="A1434" s="4">
        <v>42391</v>
      </c>
      <c r="B1434" s="3" t="s">
        <v>4</v>
      </c>
      <c r="C1434" s="2" t="s">
        <v>123</v>
      </c>
      <c r="D1434" s="8">
        <v>2510000</v>
      </c>
      <c r="E1434" s="8">
        <v>2340000</v>
      </c>
      <c r="F1434" s="2" t="s">
        <v>122</v>
      </c>
      <c r="G1434" s="11">
        <f>SUMIF(B$2:B1434,B1434,D$2:D1434)-SUMIF(B$2:B1434,B1434,E$2:E1434)</f>
        <v>-1270000</v>
      </c>
      <c r="H1434" s="3"/>
    </row>
    <row r="1435" spans="1:8" ht="15" hidden="1" customHeight="1" x14ac:dyDescent="0.25">
      <c r="A1435" s="4">
        <v>42391</v>
      </c>
      <c r="B1435" s="3" t="s">
        <v>5</v>
      </c>
      <c r="C1435" s="2" t="s">
        <v>155</v>
      </c>
      <c r="D1435" s="8">
        <v>6550000</v>
      </c>
      <c r="E1435" s="8">
        <v>4100000</v>
      </c>
      <c r="F1435" s="2" t="s">
        <v>122</v>
      </c>
      <c r="G1435" s="11">
        <f>SUMIF(B$2:B1435,B1435,D$2:D1435)-SUMIF(B$2:B1435,B1435,E$2:E1435)</f>
        <v>-640000</v>
      </c>
      <c r="H1435" s="3" t="s">
        <v>154</v>
      </c>
    </row>
    <row r="1436" spans="1:8" ht="15" hidden="1" customHeight="1" x14ac:dyDescent="0.25">
      <c r="A1436" s="4">
        <v>42391</v>
      </c>
      <c r="B1436" s="3" t="s">
        <v>6</v>
      </c>
      <c r="C1436" s="2" t="s">
        <v>191</v>
      </c>
      <c r="D1436" s="8">
        <v>6000000</v>
      </c>
      <c r="E1436" s="8">
        <v>4000000</v>
      </c>
      <c r="F1436" s="2" t="s">
        <v>122</v>
      </c>
      <c r="G1436" s="11">
        <f>SUMIF(B$2:B1436,B1436,D$2:D1436)-SUMIF(B$2:B1436,B1436,E$2:E1436)</f>
        <v>810000</v>
      </c>
      <c r="H1436" s="3"/>
    </row>
    <row r="1437" spans="1:8" ht="15" hidden="1" customHeight="1" x14ac:dyDescent="0.25">
      <c r="A1437" s="4">
        <v>42391</v>
      </c>
      <c r="B1437" s="3" t="s">
        <v>7</v>
      </c>
      <c r="C1437" s="2" t="s">
        <v>229</v>
      </c>
      <c r="D1437" s="8">
        <v>27555000</v>
      </c>
      <c r="E1437" s="8">
        <v>22740000</v>
      </c>
      <c r="F1437" s="2" t="s">
        <v>122</v>
      </c>
      <c r="G1437" s="11">
        <f>SUMIF(B$2:B1437,B1437,D$2:D1437)-SUMIF(B$2:B1437,B1437,E$2:E1437)</f>
        <v>3194831</v>
      </c>
      <c r="H1437" s="3"/>
    </row>
    <row r="1438" spans="1:8" ht="15" hidden="1" customHeight="1" x14ac:dyDescent="0.25">
      <c r="A1438" s="4">
        <v>42391</v>
      </c>
      <c r="B1438" s="3" t="s">
        <v>8</v>
      </c>
      <c r="C1438" s="2" t="s">
        <v>327</v>
      </c>
      <c r="D1438" s="8">
        <v>2250000</v>
      </c>
      <c r="E1438" s="8">
        <v>880000</v>
      </c>
      <c r="F1438" s="2" t="s">
        <v>122</v>
      </c>
      <c r="G1438" s="11">
        <f>SUMIF(B$2:B1438,B1438,D$2:D1438)-SUMIF(B$2:B1438,B1438,E$2:E1438)</f>
        <v>2250000</v>
      </c>
      <c r="H1438" s="3"/>
    </row>
    <row r="1439" spans="1:8" ht="15" hidden="1" customHeight="1" x14ac:dyDescent="0.25">
      <c r="A1439" s="4">
        <v>42391</v>
      </c>
      <c r="B1439" s="3" t="s">
        <v>9</v>
      </c>
      <c r="C1439" s="2" t="s">
        <v>344</v>
      </c>
      <c r="D1439" s="8">
        <v>3400000</v>
      </c>
      <c r="E1439" s="8">
        <v>4140000</v>
      </c>
      <c r="F1439" s="2" t="s">
        <v>122</v>
      </c>
      <c r="G1439" s="11">
        <f>SUMIF(B$2:B1439,B1439,D$2:D1439)-SUMIF(B$2:B1439,B1439,E$2:E1439)</f>
        <v>750000</v>
      </c>
      <c r="H1439" s="3" t="s">
        <v>347</v>
      </c>
    </row>
    <row r="1440" spans="1:8" ht="15" hidden="1" customHeight="1" x14ac:dyDescent="0.25">
      <c r="A1440" s="4">
        <v>42391</v>
      </c>
      <c r="B1440" s="3" t="s">
        <v>10</v>
      </c>
      <c r="C1440" s="2" t="s">
        <v>364</v>
      </c>
      <c r="D1440" s="8">
        <v>920000</v>
      </c>
      <c r="E1440" s="8">
        <v>2120000</v>
      </c>
      <c r="F1440" s="2" t="s">
        <v>124</v>
      </c>
      <c r="G1440" s="11">
        <f>SUMIF(B$2:B1440,B1440,D$2:D1440)-SUMIF(B$2:B1440,B1440,E$2:E1440)</f>
        <v>360000</v>
      </c>
      <c r="H1440" s="3"/>
    </row>
    <row r="1441" spans="1:8" ht="15" hidden="1" customHeight="1" x14ac:dyDescent="0.25">
      <c r="A1441" s="4">
        <v>42391</v>
      </c>
      <c r="B1441" s="3" t="s">
        <v>11</v>
      </c>
      <c r="C1441" s="2" t="s">
        <v>378</v>
      </c>
      <c r="D1441" s="8">
        <v>3240000</v>
      </c>
      <c r="E1441" s="8">
        <v>1620000</v>
      </c>
      <c r="F1441" s="2"/>
      <c r="G1441" s="11">
        <f>SUMIF(B$2:B1441,B1441,D$2:D1441)-SUMIF(B$2:B1441,B1441,E$2:E1441)</f>
        <v>4940000</v>
      </c>
      <c r="H1441" s="3" t="s">
        <v>154</v>
      </c>
    </row>
    <row r="1442" spans="1:8" ht="15" hidden="1" customHeight="1" x14ac:dyDescent="0.25">
      <c r="A1442" s="4">
        <v>42391</v>
      </c>
      <c r="B1442" s="3" t="s">
        <v>12</v>
      </c>
      <c r="C1442" s="2" t="s">
        <v>406</v>
      </c>
      <c r="D1442" s="8">
        <v>232000</v>
      </c>
      <c r="E1442" s="8">
        <v>0</v>
      </c>
      <c r="F1442" s="2"/>
      <c r="G1442" s="11">
        <f>SUMIF(B$2:B1442,B1442,D$2:D1442)-SUMIF(B$2:B1442,B1442,E$2:E1442)</f>
        <v>-116500</v>
      </c>
      <c r="H1442" s="3"/>
    </row>
    <row r="1443" spans="1:8" ht="15" hidden="1" customHeight="1" x14ac:dyDescent="0.25">
      <c r="A1443" s="4">
        <v>42391</v>
      </c>
      <c r="B1443" s="3" t="s">
        <v>13</v>
      </c>
      <c r="C1443" s="2"/>
      <c r="D1443" s="8">
        <v>3231000</v>
      </c>
      <c r="E1443" s="8">
        <v>0</v>
      </c>
      <c r="F1443" s="2"/>
      <c r="G1443" s="11">
        <f>SUMIF(B$2:B1443,B1443,D$2:D1443)-SUMIF(B$2:B1443,B1443,E$2:E1443)</f>
        <v>1027000</v>
      </c>
      <c r="H1443" s="3"/>
    </row>
    <row r="1444" spans="1:8" ht="15" hidden="1" customHeight="1" x14ac:dyDescent="0.25">
      <c r="A1444" s="4">
        <v>42391</v>
      </c>
      <c r="B1444" s="3" t="s">
        <v>14</v>
      </c>
      <c r="C1444" s="2" t="s">
        <v>452</v>
      </c>
      <c r="D1444" s="8">
        <v>1532000</v>
      </c>
      <c r="E1444" s="8">
        <v>0</v>
      </c>
      <c r="F1444" s="2"/>
      <c r="G1444" s="11">
        <f>SUMIF(B$2:B1444,B1444,D$2:D1444)-SUMIF(B$2:B1444,B1444,E$2:E1444)</f>
        <v>4629500</v>
      </c>
      <c r="H1444" s="3"/>
    </row>
    <row r="1445" spans="1:8" ht="15" hidden="1" customHeight="1" x14ac:dyDescent="0.25">
      <c r="A1445" s="4">
        <v>42391</v>
      </c>
      <c r="B1445" s="3" t="s">
        <v>15</v>
      </c>
      <c r="C1445" s="2"/>
      <c r="D1445" s="8">
        <v>0</v>
      </c>
      <c r="E1445" s="8">
        <v>0</v>
      </c>
      <c r="F1445" s="2"/>
      <c r="G1445" s="11">
        <f>SUMIF(B$2:B1445,B1445,D$2:D1445)-SUMIF(B$2:B1445,B1445,E$2:E1445)</f>
        <v>-6359000</v>
      </c>
      <c r="H1445" s="3"/>
    </row>
    <row r="1446" spans="1:8" ht="15" hidden="1" customHeight="1" x14ac:dyDescent="0.25">
      <c r="A1446" s="4">
        <v>42391</v>
      </c>
      <c r="B1446" s="3" t="s">
        <v>16</v>
      </c>
      <c r="C1446" s="2"/>
      <c r="D1446" s="8">
        <v>0</v>
      </c>
      <c r="E1446" s="8">
        <v>0</v>
      </c>
      <c r="F1446" s="2"/>
      <c r="G1446" s="11">
        <f>SUMIF(B$2:B1446,B1446,D$2:D1446)-SUMIF(B$2:B1446,B1446,E$2:E1446)</f>
        <v>-1460000</v>
      </c>
      <c r="H1446" s="3"/>
    </row>
    <row r="1447" spans="1:8" ht="15" hidden="1" customHeight="1" x14ac:dyDescent="0.25">
      <c r="A1447" s="4">
        <v>42391</v>
      </c>
      <c r="B1447" s="3" t="s">
        <v>17</v>
      </c>
      <c r="C1447" s="2" t="s">
        <v>485</v>
      </c>
      <c r="D1447" s="8">
        <v>1584500</v>
      </c>
      <c r="E1447" s="8">
        <v>0</v>
      </c>
      <c r="F1447" s="2" t="s">
        <v>488</v>
      </c>
      <c r="G1447" s="11">
        <f>SUMIF(B$2:B1447,B1447,D$2:D1447)-SUMIF(B$2:B1447,B1447,E$2:E1447)</f>
        <v>1874000</v>
      </c>
      <c r="H1447" s="3"/>
    </row>
    <row r="1448" spans="1:8" ht="15" hidden="1" customHeight="1" x14ac:dyDescent="0.25">
      <c r="A1448" s="4">
        <v>42391</v>
      </c>
      <c r="B1448" s="3" t="s">
        <v>18</v>
      </c>
      <c r="C1448" s="2" t="s">
        <v>506</v>
      </c>
      <c r="D1448" s="8">
        <v>0</v>
      </c>
      <c r="E1448" s="8">
        <v>0</v>
      </c>
      <c r="F1448" s="2"/>
      <c r="G1448" s="11">
        <f>SUMIF(B$2:B1448,B1448,D$2:D1448)-SUMIF(B$2:B1448,B1448,E$2:E1448)</f>
        <v>3100000</v>
      </c>
      <c r="H1448" s="3"/>
    </row>
    <row r="1449" spans="1:8" ht="15" hidden="1" customHeight="1" x14ac:dyDescent="0.25">
      <c r="A1449" s="4">
        <v>42391</v>
      </c>
      <c r="B1449" s="3" t="s">
        <v>19</v>
      </c>
      <c r="C1449" s="2" t="s">
        <v>519</v>
      </c>
      <c r="D1449" s="8">
        <v>0</v>
      </c>
      <c r="E1449" s="8">
        <v>2320000</v>
      </c>
      <c r="F1449" s="2" t="s">
        <v>520</v>
      </c>
      <c r="G1449" s="11">
        <f>SUMIF(B$2:B1449,B1449,D$2:D1449)-SUMIF(B$2:B1449,B1449,E$2:E1449)</f>
        <v>-87500</v>
      </c>
      <c r="H1449" s="3"/>
    </row>
    <row r="1450" spans="1:8" ht="15" hidden="1" customHeight="1" x14ac:dyDescent="0.25">
      <c r="A1450" s="4">
        <v>42391</v>
      </c>
      <c r="B1450" s="3" t="s">
        <v>20</v>
      </c>
      <c r="C1450" s="2" t="s">
        <v>550</v>
      </c>
      <c r="D1450" s="8">
        <v>1000000</v>
      </c>
      <c r="E1450" s="8">
        <v>2082500</v>
      </c>
      <c r="F1450" s="2"/>
      <c r="G1450" s="11">
        <f>SUMIF(B$2:B1450,B1450,D$2:D1450)-SUMIF(B$2:B1450,B1450,E$2:E1450)</f>
        <v>990000</v>
      </c>
      <c r="H1450" s="3"/>
    </row>
    <row r="1451" spans="1:8" ht="15" hidden="1" customHeight="1" x14ac:dyDescent="0.25">
      <c r="A1451" s="4">
        <v>42391</v>
      </c>
      <c r="B1451" s="3" t="s">
        <v>21</v>
      </c>
      <c r="C1451" s="2" t="s">
        <v>583</v>
      </c>
      <c r="D1451" s="8">
        <v>1701000</v>
      </c>
      <c r="E1451" s="8">
        <v>4000000</v>
      </c>
      <c r="F1451" s="2"/>
      <c r="G1451" s="11">
        <f>SUMIF(B$2:B1451,B1451,D$2:D1451)-SUMIF(B$2:B1451,B1451,E$2:E1451)</f>
        <v>-1058000</v>
      </c>
      <c r="H1451" s="3"/>
    </row>
    <row r="1452" spans="1:8" ht="15" hidden="1" customHeight="1" x14ac:dyDescent="0.25">
      <c r="A1452" s="4">
        <v>42391</v>
      </c>
      <c r="B1452" s="3" t="s">
        <v>22</v>
      </c>
      <c r="C1452" s="2"/>
      <c r="D1452" s="8">
        <v>575500</v>
      </c>
      <c r="E1452" s="8">
        <v>0</v>
      </c>
      <c r="F1452" s="2" t="s">
        <v>590</v>
      </c>
      <c r="G1452" s="11">
        <f>SUMIF(B$2:B1452,B1452,D$2:D1452)-SUMIF(B$2:B1452,B1452,E$2:E1452)</f>
        <v>505000</v>
      </c>
      <c r="H1452" s="3"/>
    </row>
    <row r="1453" spans="1:8" ht="15" hidden="1" customHeight="1" x14ac:dyDescent="0.25">
      <c r="A1453" s="4">
        <v>42391</v>
      </c>
      <c r="B1453" s="3" t="s">
        <v>23</v>
      </c>
      <c r="C1453" s="2"/>
      <c r="D1453" s="8">
        <v>0</v>
      </c>
      <c r="E1453" s="8">
        <v>0</v>
      </c>
      <c r="F1453" s="2" t="s">
        <v>529</v>
      </c>
      <c r="G1453" s="11">
        <f>SUMIF(B$2:B1453,B1453,D$2:D1453)-SUMIF(B$2:B1453,B1453,E$2:E1453)</f>
        <v>-129500</v>
      </c>
      <c r="H1453" s="3"/>
    </row>
    <row r="1454" spans="1:8" ht="15" hidden="1" customHeight="1" x14ac:dyDescent="0.25">
      <c r="A1454" s="4">
        <v>42391</v>
      </c>
      <c r="B1454" s="3" t="s">
        <v>24</v>
      </c>
      <c r="C1454" s="2" t="s">
        <v>623</v>
      </c>
      <c r="D1454" s="8">
        <v>1198000</v>
      </c>
      <c r="E1454" s="8">
        <v>0</v>
      </c>
      <c r="F1454" s="2"/>
      <c r="G1454" s="11">
        <f>SUMIF(B$2:B1454,B1454,D$2:D1454)-SUMIF(B$2:B1454,B1454,E$2:E1454)</f>
        <v>1253000</v>
      </c>
      <c r="H1454" s="3"/>
    </row>
    <row r="1455" spans="1:8" ht="15" hidden="1" customHeight="1" x14ac:dyDescent="0.25">
      <c r="A1455" s="4">
        <v>42391</v>
      </c>
      <c r="B1455" s="3" t="s">
        <v>25</v>
      </c>
      <c r="C1455" s="2" t="s">
        <v>647</v>
      </c>
      <c r="D1455" s="8">
        <v>1701500</v>
      </c>
      <c r="E1455" s="8">
        <v>0</v>
      </c>
      <c r="F1455" s="2" t="s">
        <v>589</v>
      </c>
      <c r="G1455" s="11">
        <f>SUMIF(B$2:B1455,B1455,D$2:D1455)-SUMIF(B$2:B1455,B1455,E$2:E1455)</f>
        <v>859000</v>
      </c>
      <c r="H1455" s="3"/>
    </row>
    <row r="1456" spans="1:8" ht="15" hidden="1" customHeight="1" x14ac:dyDescent="0.25">
      <c r="A1456" s="4">
        <v>42391</v>
      </c>
      <c r="B1456" s="3" t="s">
        <v>26</v>
      </c>
      <c r="C1456" s="2"/>
      <c r="D1456" s="8">
        <v>154500</v>
      </c>
      <c r="E1456" s="8">
        <v>0</v>
      </c>
      <c r="F1456" s="2"/>
      <c r="G1456" s="11">
        <f>SUMIF(B$2:B1456,B1456,D$2:D1456)-SUMIF(B$2:B1456,B1456,E$2:E1456)</f>
        <v>-1193500</v>
      </c>
      <c r="H1456" s="3"/>
    </row>
    <row r="1457" spans="1:8" ht="15" hidden="1" customHeight="1" x14ac:dyDescent="0.25">
      <c r="A1457" s="4">
        <v>42391</v>
      </c>
      <c r="B1457" s="3" t="s">
        <v>27</v>
      </c>
      <c r="C1457" s="2"/>
      <c r="D1457" s="8">
        <v>793000</v>
      </c>
      <c r="E1457" s="8">
        <v>4200000</v>
      </c>
      <c r="F1457" s="2"/>
      <c r="G1457" s="11">
        <f>SUMIF(B$2:B1457,B1457,D$2:D1457)-SUMIF(B$2:B1457,B1457,E$2:E1457)</f>
        <v>197500</v>
      </c>
      <c r="H1457" s="3"/>
    </row>
    <row r="1458" spans="1:8" ht="15" hidden="1" customHeight="1" x14ac:dyDescent="0.25">
      <c r="A1458" s="4">
        <v>42391</v>
      </c>
      <c r="B1458" s="3" t="s">
        <v>28</v>
      </c>
      <c r="C1458" s="2"/>
      <c r="D1458" s="8">
        <v>812500</v>
      </c>
      <c r="E1458" s="8">
        <v>0</v>
      </c>
      <c r="F1458" s="2"/>
      <c r="G1458" s="11">
        <f>SUMIF(B$2:B1458,B1458,D$2:D1458)-SUMIF(B$2:B1458,B1458,E$2:E1458)</f>
        <v>140500</v>
      </c>
      <c r="H1458" s="3"/>
    </row>
    <row r="1459" spans="1:8" ht="15" hidden="1" customHeight="1" x14ac:dyDescent="0.25">
      <c r="A1459" s="4">
        <v>42391</v>
      </c>
      <c r="B1459" s="3" t="s">
        <v>29</v>
      </c>
      <c r="C1459" s="2" t="s">
        <v>709</v>
      </c>
      <c r="D1459" s="8">
        <v>6623000</v>
      </c>
      <c r="E1459" s="8">
        <v>3913000</v>
      </c>
      <c r="F1459" s="2" t="s">
        <v>727</v>
      </c>
      <c r="G1459" s="11">
        <f>SUMIF(B$2:B1459,B1459,D$2:D1459)-SUMIF(B$2:B1459,B1459,E$2:E1459)</f>
        <v>945500</v>
      </c>
      <c r="H1459" s="3"/>
    </row>
    <row r="1460" spans="1:8" ht="15" hidden="1" customHeight="1" x14ac:dyDescent="0.25">
      <c r="A1460" s="4">
        <v>42391</v>
      </c>
      <c r="B1460" s="3" t="s">
        <v>30</v>
      </c>
      <c r="C1460" s="2"/>
      <c r="D1460" s="8">
        <v>0</v>
      </c>
      <c r="E1460" s="8">
        <v>0</v>
      </c>
      <c r="F1460" s="2"/>
      <c r="G1460" s="11">
        <f>SUMIF(B$2:B1460,B1460,D$2:D1460)-SUMIF(B$2:B1460,B1460,E$2:E1460)</f>
        <v>0</v>
      </c>
      <c r="H1460" s="3"/>
    </row>
    <row r="1461" spans="1:8" ht="15" hidden="1" customHeight="1" x14ac:dyDescent="0.25">
      <c r="A1461" s="4">
        <v>42391</v>
      </c>
      <c r="B1461" s="3" t="s">
        <v>31</v>
      </c>
      <c r="C1461" s="2"/>
      <c r="D1461" s="8">
        <v>0</v>
      </c>
      <c r="E1461" s="8">
        <v>0</v>
      </c>
      <c r="F1461" s="2"/>
      <c r="G1461" s="11">
        <f>SUMIF(B$2:B1461,B1461,D$2:D1461)-SUMIF(B$2:B1461,B1461,E$2:E1461)</f>
        <v>-1181000</v>
      </c>
      <c r="H1461" s="3"/>
    </row>
    <row r="1462" spans="1:8" ht="15" hidden="1" customHeight="1" x14ac:dyDescent="0.25">
      <c r="A1462" s="4">
        <v>42391</v>
      </c>
      <c r="B1462" s="3" t="s">
        <v>32</v>
      </c>
      <c r="C1462" s="2"/>
      <c r="D1462" s="8">
        <v>0</v>
      </c>
      <c r="E1462" s="8">
        <v>0</v>
      </c>
      <c r="F1462" s="2"/>
      <c r="G1462" s="11">
        <f>SUMIF(B$2:B1462,B1462,D$2:D1462)-SUMIF(B$2:B1462,B1462,E$2:E1462)</f>
        <v>1507000</v>
      </c>
      <c r="H1462" s="3"/>
    </row>
    <row r="1463" spans="1:8" ht="15" hidden="1" customHeight="1" x14ac:dyDescent="0.25">
      <c r="A1463" s="4">
        <v>42391</v>
      </c>
      <c r="B1463" s="3" t="s">
        <v>33</v>
      </c>
      <c r="C1463" s="2"/>
      <c r="D1463" s="8">
        <v>0</v>
      </c>
      <c r="E1463" s="8">
        <v>0</v>
      </c>
      <c r="F1463" s="2"/>
      <c r="G1463" s="11">
        <f>SUMIF(B$2:B1463,B1463,D$2:D1463)-SUMIF(B$2:B1463,B1463,E$2:E1463)</f>
        <v>1339000</v>
      </c>
      <c r="H1463" s="3"/>
    </row>
    <row r="1464" spans="1:8" ht="15" hidden="1" customHeight="1" x14ac:dyDescent="0.25">
      <c r="A1464" s="4">
        <v>42391</v>
      </c>
      <c r="B1464" s="3" t="s">
        <v>34</v>
      </c>
      <c r="C1464" s="2"/>
      <c r="D1464" s="8">
        <v>2157000</v>
      </c>
      <c r="E1464" s="8">
        <v>0</v>
      </c>
      <c r="F1464" s="2" t="s">
        <v>770</v>
      </c>
      <c r="G1464" s="11">
        <f>SUMIF(B$2:B1464,B1464,D$2:D1464)-SUMIF(B$2:B1464,B1464,E$2:E1464)</f>
        <v>1512000</v>
      </c>
      <c r="H1464" s="3"/>
    </row>
    <row r="1465" spans="1:8" ht="15" hidden="1" customHeight="1" x14ac:dyDescent="0.25">
      <c r="A1465" s="4">
        <v>42391</v>
      </c>
      <c r="B1465" s="3" t="s">
        <v>35</v>
      </c>
      <c r="C1465" s="2"/>
      <c r="D1465" s="8">
        <v>2166000</v>
      </c>
      <c r="E1465" s="8">
        <v>0</v>
      </c>
      <c r="F1465" s="2" t="s">
        <v>797</v>
      </c>
      <c r="G1465" s="11">
        <f>SUMIF(B$2:B1465,B1465,D$2:D1465)-SUMIF(B$2:B1465,B1465,E$2:E1465)</f>
        <v>-7880000</v>
      </c>
      <c r="H1465" s="3"/>
    </row>
    <row r="1466" spans="1:8" ht="15" hidden="1" customHeight="1" x14ac:dyDescent="0.25">
      <c r="A1466" s="4">
        <v>42391</v>
      </c>
      <c r="B1466" s="3" t="s">
        <v>1230</v>
      </c>
      <c r="C1466" s="2"/>
      <c r="D1466" s="8">
        <v>0</v>
      </c>
      <c r="E1466" s="8">
        <v>0</v>
      </c>
      <c r="F1466" s="2"/>
      <c r="G1466" s="11">
        <f>SUMIF(B$2:B1466,B1466,D$2:D1466)-SUMIF(B$2:B1466,B1466,E$2:E1466)</f>
        <v>965500</v>
      </c>
      <c r="H1466" s="3"/>
    </row>
    <row r="1467" spans="1:8" ht="15" hidden="1" customHeight="1" x14ac:dyDescent="0.25">
      <c r="A1467" s="4">
        <v>42391</v>
      </c>
      <c r="B1467" s="3" t="s">
        <v>36</v>
      </c>
      <c r="C1467" s="2"/>
      <c r="D1467" s="8">
        <v>155000</v>
      </c>
      <c r="E1467" s="8">
        <v>0</v>
      </c>
      <c r="F1467" s="2"/>
      <c r="G1467" s="11">
        <f>SUMIF(B$2:B1467,B1467,D$2:D1467)-SUMIF(B$2:B1467,B1467,E$2:E1467)</f>
        <v>-1795500</v>
      </c>
      <c r="H1467" s="3"/>
    </row>
    <row r="1468" spans="1:8" ht="15" hidden="1" customHeight="1" x14ac:dyDescent="0.25">
      <c r="A1468" s="4">
        <v>42391</v>
      </c>
      <c r="B1468" s="3" t="s">
        <v>37</v>
      </c>
      <c r="C1468" s="2" t="s">
        <v>856</v>
      </c>
      <c r="D1468" s="8">
        <v>386500</v>
      </c>
      <c r="E1468" s="8">
        <v>1355000</v>
      </c>
      <c r="F1468" s="2" t="s">
        <v>861</v>
      </c>
      <c r="G1468" s="11">
        <f>SUMIF(B$2:B1468,B1468,D$2:D1468)-SUMIF(B$2:B1468,B1468,E$2:E1468)</f>
        <v>-266000</v>
      </c>
      <c r="H1468" s="3"/>
    </row>
    <row r="1469" spans="1:8" ht="15" hidden="1" customHeight="1" x14ac:dyDescent="0.25">
      <c r="A1469" s="4">
        <v>42391</v>
      </c>
      <c r="B1469" s="3" t="s">
        <v>38</v>
      </c>
      <c r="C1469" s="2" t="s">
        <v>882</v>
      </c>
      <c r="D1469" s="8">
        <v>541500</v>
      </c>
      <c r="E1469" s="8">
        <v>0</v>
      </c>
      <c r="F1469" s="2"/>
      <c r="G1469" s="11">
        <f>SUMIF(B$2:B1469,B1469,D$2:D1469)-SUMIF(B$2:B1469,B1469,E$2:E1469)</f>
        <v>939500</v>
      </c>
      <c r="H1469" s="3"/>
    </row>
    <row r="1470" spans="1:8" ht="15" hidden="1" customHeight="1" x14ac:dyDescent="0.25">
      <c r="A1470" s="4">
        <v>42391</v>
      </c>
      <c r="B1470" s="3" t="s">
        <v>39</v>
      </c>
      <c r="C1470" s="2" t="s">
        <v>894</v>
      </c>
      <c r="D1470" s="8">
        <v>579500</v>
      </c>
      <c r="E1470" s="8">
        <v>0</v>
      </c>
      <c r="F1470" s="2"/>
      <c r="G1470" s="11">
        <f>SUMIF(B$2:B1470,B1470,D$2:D1470)-SUMIF(B$2:B1470,B1470,E$2:E1470)</f>
        <v>-585000</v>
      </c>
      <c r="H1470" s="3"/>
    </row>
    <row r="1471" spans="1:8" ht="15" hidden="1" customHeight="1" x14ac:dyDescent="0.25">
      <c r="A1471" s="4">
        <v>42391</v>
      </c>
      <c r="B1471" s="3" t="s">
        <v>40</v>
      </c>
      <c r="C1471" s="2" t="s">
        <v>917</v>
      </c>
      <c r="D1471" s="8">
        <v>966000</v>
      </c>
      <c r="E1471" s="8">
        <v>1700000</v>
      </c>
      <c r="F1471" s="2" t="s">
        <v>372</v>
      </c>
      <c r="G1471" s="11">
        <f>SUMIF(B$2:B1471,B1471,D$2:D1471)-SUMIF(B$2:B1471,B1471,E$2:E1471)</f>
        <v>-3567500</v>
      </c>
      <c r="H1471" s="3"/>
    </row>
    <row r="1472" spans="1:8" ht="15" hidden="1" customHeight="1" x14ac:dyDescent="0.25">
      <c r="A1472" s="4">
        <v>42391</v>
      </c>
      <c r="B1472" s="3" t="s">
        <v>41</v>
      </c>
      <c r="C1472" s="2" t="s">
        <v>940</v>
      </c>
      <c r="D1472" s="8">
        <v>2127000</v>
      </c>
      <c r="E1472" s="8">
        <v>0</v>
      </c>
      <c r="F1472" s="2"/>
      <c r="G1472" s="11">
        <f>SUMIF(B$2:B1472,B1472,D$2:D1472)-SUMIF(B$2:B1472,B1472,E$2:E1472)</f>
        <v>-2078500</v>
      </c>
      <c r="H1472" s="3"/>
    </row>
    <row r="1473" spans="1:8" ht="15" hidden="1" customHeight="1" x14ac:dyDescent="0.25">
      <c r="A1473" s="4">
        <v>42391</v>
      </c>
      <c r="B1473" s="3" t="s">
        <v>42</v>
      </c>
      <c r="C1473" s="2"/>
      <c r="D1473" s="8">
        <v>0</v>
      </c>
      <c r="E1473" s="8">
        <v>0</v>
      </c>
      <c r="F1473" s="2"/>
      <c r="G1473" s="11">
        <f>SUMIF(B$2:B1473,B1473,D$2:D1473)-SUMIF(B$2:B1473,B1473,E$2:E1473)</f>
        <v>-2029000</v>
      </c>
      <c r="H1473" s="3"/>
    </row>
    <row r="1474" spans="1:8" ht="15" hidden="1" customHeight="1" x14ac:dyDescent="0.25">
      <c r="A1474" s="4">
        <v>42391</v>
      </c>
      <c r="B1474" s="3" t="s">
        <v>43</v>
      </c>
      <c r="C1474" s="2"/>
      <c r="D1474" s="8">
        <v>0</v>
      </c>
      <c r="E1474" s="8">
        <v>0</v>
      </c>
      <c r="F1474" s="2"/>
      <c r="G1474" s="11">
        <f>SUMIF(B$2:B1474,B1474,D$2:D1474)-SUMIF(B$2:B1474,B1474,E$2:E1474)</f>
        <v>0</v>
      </c>
      <c r="H1474" s="3"/>
    </row>
    <row r="1475" spans="1:8" ht="15" hidden="1" customHeight="1" x14ac:dyDescent="0.25">
      <c r="A1475" s="4">
        <v>42391</v>
      </c>
      <c r="B1475" s="3" t="s">
        <v>44</v>
      </c>
      <c r="C1475" s="2" t="s">
        <v>969</v>
      </c>
      <c r="D1475" s="8">
        <v>4943000</v>
      </c>
      <c r="E1475" s="8">
        <v>5000000</v>
      </c>
      <c r="F1475" s="2" t="s">
        <v>972</v>
      </c>
      <c r="G1475" s="11">
        <f>SUMIF(B$2:B1475,B1475,D$2:D1475)-SUMIF(B$2:B1475,B1475,E$2:E1475)</f>
        <v>-1721000</v>
      </c>
      <c r="H1475" s="3"/>
    </row>
    <row r="1476" spans="1:8" ht="15" hidden="1" customHeight="1" x14ac:dyDescent="0.25">
      <c r="A1476" s="4">
        <v>42391</v>
      </c>
      <c r="B1476" s="3" t="s">
        <v>45</v>
      </c>
      <c r="C1476" s="2" t="s">
        <v>268</v>
      </c>
      <c r="D1476" s="8">
        <v>1080000</v>
      </c>
      <c r="E1476" s="8">
        <v>560000</v>
      </c>
      <c r="F1476" s="2" t="s">
        <v>272</v>
      </c>
      <c r="G1476" s="11">
        <f>SUMIF(B$2:B1476,B1476,D$2:D1476)-SUMIF(B$2:B1476,B1476,E$2:E1476)</f>
        <v>920000</v>
      </c>
      <c r="H1476" s="3"/>
    </row>
    <row r="1477" spans="1:8" ht="15" hidden="1" customHeight="1" x14ac:dyDescent="0.25">
      <c r="A1477" s="4">
        <v>42391</v>
      </c>
      <c r="B1477" s="3" t="s">
        <v>46</v>
      </c>
      <c r="C1477" s="2" t="s">
        <v>997</v>
      </c>
      <c r="D1477" s="8">
        <v>1455500</v>
      </c>
      <c r="E1477" s="8">
        <v>0</v>
      </c>
      <c r="F1477" s="2"/>
      <c r="G1477" s="11">
        <f>SUMIF(B$2:B1477,B1477,D$2:D1477)-SUMIF(B$2:B1477,B1477,E$2:E1477)</f>
        <v>1800500</v>
      </c>
      <c r="H1477" s="3"/>
    </row>
    <row r="1478" spans="1:8" ht="15" hidden="1" customHeight="1" x14ac:dyDescent="0.25">
      <c r="A1478" s="4">
        <v>42391</v>
      </c>
      <c r="B1478" s="3" t="s">
        <v>47</v>
      </c>
      <c r="C1478" s="2" t="s">
        <v>1019</v>
      </c>
      <c r="D1478" s="8">
        <v>580000</v>
      </c>
      <c r="E1478" s="8">
        <v>0</v>
      </c>
      <c r="F1478" s="2"/>
      <c r="G1478" s="11">
        <f>SUMIF(B$2:B1478,B1478,D$2:D1478)-SUMIF(B$2:B1478,B1478,E$2:E1478)</f>
        <v>548000</v>
      </c>
      <c r="H1478" s="3"/>
    </row>
    <row r="1479" spans="1:8" ht="15" hidden="1" customHeight="1" x14ac:dyDescent="0.25">
      <c r="A1479" s="4">
        <v>42391</v>
      </c>
      <c r="B1479" s="3" t="s">
        <v>48</v>
      </c>
      <c r="C1479" s="2" t="s">
        <v>1050</v>
      </c>
      <c r="D1479" s="8">
        <v>3170500</v>
      </c>
      <c r="E1479" s="8">
        <v>0</v>
      </c>
      <c r="F1479" s="2"/>
      <c r="G1479" s="11">
        <f>SUMIF(B$2:B1479,B1479,D$2:D1479)-SUMIF(B$2:B1479,B1479,E$2:E1479)</f>
        <v>-1042500</v>
      </c>
      <c r="H1479" s="3"/>
    </row>
    <row r="1480" spans="1:8" ht="15" hidden="1" customHeight="1" x14ac:dyDescent="0.25">
      <c r="A1480" s="4">
        <v>42391</v>
      </c>
      <c r="B1480" s="3" t="s">
        <v>49</v>
      </c>
      <c r="C1480" s="2" t="s">
        <v>1074</v>
      </c>
      <c r="D1480" s="8">
        <v>1967000</v>
      </c>
      <c r="E1480" s="8">
        <v>0</v>
      </c>
      <c r="F1480" s="2"/>
      <c r="G1480" s="11">
        <f>SUMIF(B$2:B1480,B1480,D$2:D1480)-SUMIF(B$2:B1480,B1480,E$2:E1480)</f>
        <v>-739000</v>
      </c>
      <c r="H1480" s="3"/>
    </row>
    <row r="1481" spans="1:8" ht="15" hidden="1" customHeight="1" x14ac:dyDescent="0.25">
      <c r="A1481" s="4">
        <v>42391</v>
      </c>
      <c r="B1481" s="3" t="s">
        <v>50</v>
      </c>
      <c r="C1481" s="2" t="s">
        <v>1085</v>
      </c>
      <c r="D1481" s="8">
        <v>1198500</v>
      </c>
      <c r="E1481" s="8">
        <v>0</v>
      </c>
      <c r="F1481" s="2"/>
      <c r="G1481" s="11">
        <f>SUMIF(B$2:B1481,B1481,D$2:D1481)-SUMIF(B$2:B1481,B1481,E$2:E1481)</f>
        <v>1198500</v>
      </c>
      <c r="H1481" s="3"/>
    </row>
    <row r="1482" spans="1:8" ht="15" hidden="1" customHeight="1" x14ac:dyDescent="0.25">
      <c r="A1482" s="4">
        <v>42391</v>
      </c>
      <c r="B1482" s="3" t="s">
        <v>51</v>
      </c>
      <c r="C1482" s="2"/>
      <c r="D1482" s="8">
        <v>0</v>
      </c>
      <c r="E1482" s="8">
        <v>0</v>
      </c>
      <c r="F1482" s="2"/>
      <c r="G1482" s="11">
        <f>SUMIF(B$2:B1482,B1482,D$2:D1482)-SUMIF(B$2:B1482,B1482,E$2:E1482)</f>
        <v>0</v>
      </c>
      <c r="H1482" s="3"/>
    </row>
    <row r="1483" spans="1:8" ht="15" hidden="1" customHeight="1" x14ac:dyDescent="0.25">
      <c r="A1483" s="4">
        <v>42391</v>
      </c>
      <c r="B1483" s="3" t="s">
        <v>52</v>
      </c>
      <c r="C1483" s="2" t="s">
        <v>297</v>
      </c>
      <c r="D1483" s="8">
        <v>1165000</v>
      </c>
      <c r="E1483" s="8">
        <v>1640000</v>
      </c>
      <c r="F1483" s="2" t="s">
        <v>305</v>
      </c>
      <c r="G1483" s="11">
        <f>SUMIF(B$2:B1483,B1483,D$2:D1483)-SUMIF(B$2:B1483,B1483,E$2:E1483)</f>
        <v>-315000</v>
      </c>
      <c r="H1483" s="3"/>
    </row>
    <row r="1484" spans="1:8" ht="15" hidden="1" customHeight="1" x14ac:dyDescent="0.25">
      <c r="A1484" s="4">
        <v>42391</v>
      </c>
      <c r="B1484" s="3" t="s">
        <v>53</v>
      </c>
      <c r="C1484" s="2" t="s">
        <v>1114</v>
      </c>
      <c r="D1484" s="8">
        <v>1237500</v>
      </c>
      <c r="E1484" s="8">
        <v>0</v>
      </c>
      <c r="F1484" s="2"/>
      <c r="G1484" s="11">
        <f>SUMIF(B$2:B1484,B1484,D$2:D1484)-SUMIF(B$2:B1484,B1484,E$2:E1484)</f>
        <v>476000</v>
      </c>
      <c r="H1484" s="3"/>
    </row>
    <row r="1485" spans="1:8" ht="15" hidden="1" customHeight="1" x14ac:dyDescent="0.25">
      <c r="A1485" s="4">
        <v>42391</v>
      </c>
      <c r="B1485" s="3" t="s">
        <v>54</v>
      </c>
      <c r="C1485" s="2" t="s">
        <v>1134</v>
      </c>
      <c r="D1485" s="8">
        <v>2629500</v>
      </c>
      <c r="E1485" s="8">
        <v>4680000</v>
      </c>
      <c r="F1485" s="2" t="s">
        <v>1137</v>
      </c>
      <c r="G1485" s="11">
        <f>SUMIF(B$2:B1485,B1485,D$2:D1485)-SUMIF(B$2:B1485,B1485,E$2:E1485)</f>
        <v>340500</v>
      </c>
      <c r="H1485" s="3"/>
    </row>
    <row r="1486" spans="1:8" ht="15" hidden="1" customHeight="1" x14ac:dyDescent="0.25">
      <c r="A1486" s="4">
        <v>42391</v>
      </c>
      <c r="B1486" s="3" t="s">
        <v>55</v>
      </c>
      <c r="C1486" s="2" t="s">
        <v>1154</v>
      </c>
      <c r="D1486" s="8">
        <v>5596500</v>
      </c>
      <c r="E1486" s="8">
        <v>6615000</v>
      </c>
      <c r="F1486" s="2" t="s">
        <v>590</v>
      </c>
      <c r="G1486" s="11">
        <f>SUMIF(B$2:B1486,B1486,D$2:D1486)-SUMIF(B$2:B1486,B1486,E$2:E1486)</f>
        <v>-11537700</v>
      </c>
      <c r="H1486" s="3"/>
    </row>
    <row r="1487" spans="1:8" ht="15" hidden="1" customHeight="1" x14ac:dyDescent="0.25">
      <c r="A1487" s="4">
        <v>42391</v>
      </c>
      <c r="B1487" s="3" t="s">
        <v>56</v>
      </c>
      <c r="C1487" s="2" t="s">
        <v>1184</v>
      </c>
      <c r="D1487" s="8">
        <v>7985000</v>
      </c>
      <c r="E1487" s="8">
        <v>0</v>
      </c>
      <c r="F1487" s="2"/>
      <c r="G1487" s="11">
        <f>SUMIF(B$2:B1487,B1487,D$2:D1487)-SUMIF(B$2:B1487,B1487,E$2:E1487)</f>
        <v>2809500</v>
      </c>
      <c r="H1487" s="3"/>
    </row>
    <row r="1488" spans="1:8" ht="15" hidden="1" customHeight="1" x14ac:dyDescent="0.25">
      <c r="A1488" s="4">
        <v>42391</v>
      </c>
      <c r="B1488" s="3" t="s">
        <v>57</v>
      </c>
      <c r="C1488" s="2"/>
      <c r="D1488" s="8">
        <v>464000</v>
      </c>
      <c r="E1488" s="8">
        <v>0</v>
      </c>
      <c r="F1488" s="2"/>
      <c r="G1488" s="11">
        <f>SUMIF(B$2:B1488,B1488,D$2:D1488)-SUMIF(B$2:B1488,B1488,E$2:E1488)</f>
        <v>2525000</v>
      </c>
      <c r="H1488" s="3"/>
    </row>
    <row r="1489" spans="1:8" ht="15" hidden="1" customHeight="1" x14ac:dyDescent="0.25">
      <c r="A1489" s="4">
        <v>42391</v>
      </c>
      <c r="B1489" s="3" t="s">
        <v>1251</v>
      </c>
      <c r="C1489" s="2"/>
      <c r="D1489" s="8">
        <v>95300000</v>
      </c>
      <c r="E1489" s="8">
        <v>95300000</v>
      </c>
      <c r="F1489" s="2" t="s">
        <v>1261</v>
      </c>
      <c r="G1489" s="11">
        <f>SUMIF(B$2:B1489,B1489,D$2:D1489)-SUMIF(B$2:B1489,B1489,E$2:E1489)</f>
        <v>0</v>
      </c>
      <c r="H1489" s="3"/>
    </row>
    <row r="1490" spans="1:8" ht="15" hidden="1" customHeight="1" x14ac:dyDescent="0.25">
      <c r="A1490" s="4">
        <v>42391</v>
      </c>
      <c r="B1490" s="3" t="s">
        <v>1233</v>
      </c>
      <c r="C1490" s="2"/>
      <c r="D1490" s="8">
        <v>0</v>
      </c>
      <c r="E1490" s="8">
        <v>0</v>
      </c>
      <c r="F1490" s="2"/>
      <c r="G1490" s="11">
        <f>SUMIF(B$2:B1490,B1490,D$2:D1490)-SUMIF(B$2:B1490,B1490,E$2:E1490)</f>
        <v>-2000000</v>
      </c>
      <c r="H1490" s="3"/>
    </row>
    <row r="1491" spans="1:8" ht="15" hidden="1" customHeight="1" x14ac:dyDescent="0.25">
      <c r="A1491" s="4">
        <v>42391</v>
      </c>
      <c r="B1491" s="3" t="s">
        <v>1234</v>
      </c>
      <c r="C1491" s="2"/>
      <c r="D1491" s="8">
        <v>0</v>
      </c>
      <c r="E1491" s="8">
        <v>0</v>
      </c>
      <c r="F1491" s="2"/>
      <c r="G1491" s="11">
        <f>SUMIF(B$2:B1491,B1491,D$2:D1491)-SUMIF(B$2:B1491,B1491,E$2:E1491)</f>
        <v>0</v>
      </c>
      <c r="H1491" s="3"/>
    </row>
    <row r="1492" spans="1:8" ht="15" hidden="1" customHeight="1" x14ac:dyDescent="0.25">
      <c r="A1492" s="4">
        <v>42391</v>
      </c>
      <c r="B1492" s="3" t="s">
        <v>1235</v>
      </c>
      <c r="C1492" s="2"/>
      <c r="D1492" s="8">
        <v>0</v>
      </c>
      <c r="E1492" s="8">
        <v>0</v>
      </c>
      <c r="F1492" s="2"/>
      <c r="G1492" s="11">
        <f>SUMIF(B$2:B1492,B1492,D$2:D1492)-SUMIF(B$2:B1492,B1492,E$2:E1492)</f>
        <v>6674500</v>
      </c>
      <c r="H1492" s="3"/>
    </row>
    <row r="1493" spans="1:8" ht="15" hidden="1" customHeight="1" x14ac:dyDescent="0.25">
      <c r="A1493" s="4">
        <v>42391</v>
      </c>
      <c r="B1493" s="3" t="s">
        <v>1236</v>
      </c>
      <c r="C1493" s="2" t="s">
        <v>1247</v>
      </c>
      <c r="D1493" s="8">
        <v>1237000</v>
      </c>
      <c r="E1493" s="8">
        <v>0</v>
      </c>
      <c r="F1493" s="2"/>
      <c r="G1493" s="11">
        <f>SUMIF(B$2:B1493,B1493,D$2:D1493)-SUMIF(B$2:B1493,B1493,E$2:E1493)</f>
        <v>-343500</v>
      </c>
      <c r="H1493" s="3"/>
    </row>
    <row r="1494" spans="1:8" ht="15" hidden="1" customHeight="1" x14ac:dyDescent="0.25">
      <c r="A1494" s="4">
        <v>42391</v>
      </c>
      <c r="B1494" s="3" t="s">
        <v>58</v>
      </c>
      <c r="C1494" s="2" t="s">
        <v>1208</v>
      </c>
      <c r="D1494" s="8">
        <v>1073500</v>
      </c>
      <c r="E1494" s="8">
        <v>0</v>
      </c>
      <c r="F1494" s="2"/>
      <c r="G1494" s="11">
        <f>SUMIF(B$2:B1494,B1494,D$2:D1494)-SUMIF(B$2:B1494,B1494,E$2:E1494)</f>
        <v>-1265500</v>
      </c>
      <c r="H1494" s="3"/>
    </row>
    <row r="1495" spans="1:8" ht="15" hidden="1" customHeight="1" x14ac:dyDescent="0.25">
      <c r="A1495" s="4">
        <v>42391</v>
      </c>
      <c r="B1495" s="3" t="s">
        <v>59</v>
      </c>
      <c r="C1495" s="2"/>
      <c r="D1495" s="8">
        <v>0</v>
      </c>
      <c r="E1495" s="8">
        <v>0</v>
      </c>
      <c r="F1495" s="2"/>
      <c r="G1495" s="11">
        <f>SUMIF(B$2:B1495,B1495,D$2:D1495)-SUMIF(B$2:B1495,B1495,E$2:E1495)</f>
        <v>173000</v>
      </c>
      <c r="H1495" s="3"/>
    </row>
    <row r="1496" spans="1:8" ht="15" hidden="1" customHeight="1" x14ac:dyDescent="0.25">
      <c r="A1496" s="4">
        <v>42391</v>
      </c>
      <c r="B1496" s="3" t="s">
        <v>60</v>
      </c>
      <c r="C1496" s="2" t="s">
        <v>822</v>
      </c>
      <c r="D1496" s="8">
        <v>2419500</v>
      </c>
      <c r="E1496" s="8">
        <v>416000</v>
      </c>
      <c r="F1496" s="2" t="s">
        <v>587</v>
      </c>
      <c r="G1496" s="11">
        <f>SUMIF(B$2:B1496,B1496,D$2:D1496)-SUMIF(B$2:B1496,B1496,E$2:E1496)</f>
        <v>2419500</v>
      </c>
      <c r="H1496" s="3"/>
    </row>
    <row r="1497" spans="1:8" ht="15" hidden="1" customHeight="1" x14ac:dyDescent="0.25">
      <c r="A1497" s="4">
        <v>42391</v>
      </c>
      <c r="B1497" s="3" t="s">
        <v>61</v>
      </c>
      <c r="C1497" s="2"/>
      <c r="D1497" s="8">
        <v>7040000</v>
      </c>
      <c r="E1497" s="8">
        <v>6440000</v>
      </c>
      <c r="F1497" s="2" t="s">
        <v>563</v>
      </c>
      <c r="G1497" s="11">
        <f>SUMIF(B$2:B1497,B1497,D$2:D1497)-SUMIF(B$2:B1497,B1497,E$2:E1497)</f>
        <v>9520000</v>
      </c>
      <c r="H1497" s="3"/>
    </row>
    <row r="1498" spans="1:8" ht="15" hidden="1" customHeight="1" x14ac:dyDescent="0.25">
      <c r="A1498" s="4">
        <v>42392</v>
      </c>
      <c r="B1498" s="3" t="s">
        <v>0</v>
      </c>
      <c r="C1498" s="2"/>
      <c r="D1498" s="8">
        <v>0</v>
      </c>
      <c r="E1498" s="8">
        <v>0</v>
      </c>
      <c r="F1498" s="2"/>
      <c r="G1498" s="11">
        <f>SUMIF(B$2:B1498,B1498,D$2:D1498)-SUMIF(B$2:B1498,B1498,E$2:E1498)</f>
        <v>-2031500</v>
      </c>
      <c r="H1498" s="3"/>
    </row>
    <row r="1499" spans="1:8" ht="15" hidden="1" customHeight="1" x14ac:dyDescent="0.25">
      <c r="A1499" s="4">
        <v>42392</v>
      </c>
      <c r="B1499" s="3" t="s">
        <v>1</v>
      </c>
      <c r="C1499" s="2"/>
      <c r="D1499" s="8">
        <v>0</v>
      </c>
      <c r="E1499" s="8">
        <v>0</v>
      </c>
      <c r="F1499" s="2"/>
      <c r="G1499" s="11">
        <f>SUMIF(B$2:B1499,B1499,D$2:D1499)-SUMIF(B$2:B1499,B1499,E$2:E1499)</f>
        <v>-1165000</v>
      </c>
      <c r="H1499" s="3"/>
    </row>
    <row r="1500" spans="1:8" ht="15" hidden="1" customHeight="1" x14ac:dyDescent="0.25">
      <c r="A1500" s="4">
        <v>42392</v>
      </c>
      <c r="B1500" s="3" t="s">
        <v>2</v>
      </c>
      <c r="C1500" s="2" t="s">
        <v>169</v>
      </c>
      <c r="D1500" s="8">
        <v>309000</v>
      </c>
      <c r="E1500" s="8">
        <v>0</v>
      </c>
      <c r="F1500" s="2"/>
      <c r="G1500" s="11">
        <f>SUMIF(B$2:B1500,B1500,D$2:D1500)-SUMIF(B$2:B1500,B1500,E$2:E1500)</f>
        <v>1870000</v>
      </c>
      <c r="H1500" s="3"/>
    </row>
    <row r="1501" spans="1:8" ht="15" hidden="1" customHeight="1" x14ac:dyDescent="0.25">
      <c r="A1501" s="4">
        <v>42392</v>
      </c>
      <c r="B1501" s="3" t="s">
        <v>3</v>
      </c>
      <c r="C1501" s="2" t="s">
        <v>95</v>
      </c>
      <c r="D1501" s="8">
        <v>1353500</v>
      </c>
      <c r="E1501" s="8">
        <v>0</v>
      </c>
      <c r="F1501" s="2"/>
      <c r="G1501" s="11">
        <f>SUMIF(B$2:B1501,B1501,D$2:D1501)-SUMIF(B$2:B1501,B1501,E$2:E1501)</f>
        <v>-1004500</v>
      </c>
      <c r="H1501" s="3"/>
    </row>
    <row r="1502" spans="1:8" ht="15" customHeight="1" x14ac:dyDescent="0.25">
      <c r="A1502" s="4">
        <v>42392</v>
      </c>
      <c r="B1502" s="3" t="s">
        <v>4</v>
      </c>
      <c r="C1502" s="2" t="s">
        <v>125</v>
      </c>
      <c r="D1502" s="8">
        <v>2980000</v>
      </c>
      <c r="E1502" s="8">
        <v>2510000</v>
      </c>
      <c r="F1502" s="2" t="s">
        <v>126</v>
      </c>
      <c r="G1502" s="11">
        <f>SUMIF(B$2:B1502,B1502,D$2:D1502)-SUMIF(B$2:B1502,B1502,E$2:E1502)</f>
        <v>-800000</v>
      </c>
      <c r="H1502" s="3"/>
    </row>
    <row r="1503" spans="1:8" ht="15" hidden="1" customHeight="1" x14ac:dyDescent="0.25">
      <c r="A1503" s="4">
        <v>42392</v>
      </c>
      <c r="B1503" s="3" t="s">
        <v>5</v>
      </c>
      <c r="C1503" s="2" t="s">
        <v>156</v>
      </c>
      <c r="D1503" s="8">
        <v>10490000</v>
      </c>
      <c r="E1503" s="8">
        <v>6530000</v>
      </c>
      <c r="F1503" s="2" t="s">
        <v>126</v>
      </c>
      <c r="G1503" s="11">
        <f>SUMIF(B$2:B1503,B1503,D$2:D1503)-SUMIF(B$2:B1503,B1503,E$2:E1503)</f>
        <v>3320000</v>
      </c>
      <c r="H1503" s="3" t="s">
        <v>154</v>
      </c>
    </row>
    <row r="1504" spans="1:8" ht="15" hidden="1" customHeight="1" x14ac:dyDescent="0.25">
      <c r="A1504" s="4">
        <v>42392</v>
      </c>
      <c r="B1504" s="3" t="s">
        <v>6</v>
      </c>
      <c r="C1504" s="2" t="s">
        <v>192</v>
      </c>
      <c r="D1504" s="8">
        <v>4320000</v>
      </c>
      <c r="E1504" s="8">
        <v>6000000</v>
      </c>
      <c r="F1504" s="2" t="s">
        <v>126</v>
      </c>
      <c r="G1504" s="11">
        <f>SUMIF(B$2:B1504,B1504,D$2:D1504)-SUMIF(B$2:B1504,B1504,E$2:E1504)</f>
        <v>-870000</v>
      </c>
      <c r="H1504" s="3"/>
    </row>
    <row r="1505" spans="1:8" ht="15" hidden="1" customHeight="1" x14ac:dyDescent="0.25">
      <c r="A1505" s="4">
        <v>42392</v>
      </c>
      <c r="B1505" s="3" t="s">
        <v>7</v>
      </c>
      <c r="C1505" s="2" t="s">
        <v>230</v>
      </c>
      <c r="D1505" s="8">
        <v>10815000</v>
      </c>
      <c r="E1505" s="8">
        <v>30095000</v>
      </c>
      <c r="F1505" s="2" t="s">
        <v>126</v>
      </c>
      <c r="G1505" s="11">
        <f>SUMIF(B$2:B1505,B1505,D$2:D1505)-SUMIF(B$2:B1505,B1505,E$2:E1505)</f>
        <v>-16085169</v>
      </c>
      <c r="H1505" s="3"/>
    </row>
    <row r="1506" spans="1:8" ht="15" hidden="1" customHeight="1" x14ac:dyDescent="0.25">
      <c r="A1506" s="4">
        <v>42392</v>
      </c>
      <c r="B1506" s="3" t="s">
        <v>8</v>
      </c>
      <c r="C1506" s="2" t="s">
        <v>328</v>
      </c>
      <c r="D1506" s="8">
        <v>1520000</v>
      </c>
      <c r="E1506" s="8">
        <v>2280000</v>
      </c>
      <c r="F1506" s="2" t="s">
        <v>126</v>
      </c>
      <c r="G1506" s="11">
        <f>SUMIF(B$2:B1506,B1506,D$2:D1506)-SUMIF(B$2:B1506,B1506,E$2:E1506)</f>
        <v>1490000</v>
      </c>
      <c r="H1506" s="3"/>
    </row>
    <row r="1507" spans="1:8" ht="15" hidden="1" customHeight="1" x14ac:dyDescent="0.25">
      <c r="A1507" s="4">
        <v>42392</v>
      </c>
      <c r="B1507" s="3" t="s">
        <v>9</v>
      </c>
      <c r="C1507" s="2" t="s">
        <v>345</v>
      </c>
      <c r="D1507" s="8">
        <v>7760000</v>
      </c>
      <c r="E1507" s="8">
        <v>3400000</v>
      </c>
      <c r="F1507" s="2" t="s">
        <v>126</v>
      </c>
      <c r="G1507" s="11">
        <f>SUMIF(B$2:B1507,B1507,D$2:D1507)-SUMIF(B$2:B1507,B1507,E$2:E1507)</f>
        <v>5110000</v>
      </c>
      <c r="H1507" s="3"/>
    </row>
    <row r="1508" spans="1:8" ht="15" hidden="1" customHeight="1" x14ac:dyDescent="0.25">
      <c r="A1508" s="4">
        <v>42392</v>
      </c>
      <c r="B1508" s="3" t="s">
        <v>10</v>
      </c>
      <c r="C1508" s="2" t="s">
        <v>365</v>
      </c>
      <c r="D1508" s="8">
        <v>3360000</v>
      </c>
      <c r="E1508" s="8">
        <v>920000</v>
      </c>
      <c r="F1508" s="2" t="s">
        <v>128</v>
      </c>
      <c r="G1508" s="11">
        <f>SUMIF(B$2:B1508,B1508,D$2:D1508)-SUMIF(B$2:B1508,B1508,E$2:E1508)</f>
        <v>2800000</v>
      </c>
      <c r="H1508" s="3"/>
    </row>
    <row r="1509" spans="1:8" ht="15" hidden="1" customHeight="1" x14ac:dyDescent="0.25">
      <c r="A1509" s="4">
        <v>42392</v>
      </c>
      <c r="B1509" s="3" t="s">
        <v>11</v>
      </c>
      <c r="C1509" s="2" t="s">
        <v>379</v>
      </c>
      <c r="D1509" s="8">
        <v>2280000</v>
      </c>
      <c r="E1509" s="8">
        <v>3240000</v>
      </c>
      <c r="F1509" s="2" t="s">
        <v>126</v>
      </c>
      <c r="G1509" s="11">
        <f>SUMIF(B$2:B1509,B1509,D$2:D1509)-SUMIF(B$2:B1509,B1509,E$2:E1509)</f>
        <v>3980000</v>
      </c>
      <c r="H1509" s="3"/>
    </row>
    <row r="1510" spans="1:8" ht="15" hidden="1" customHeight="1" x14ac:dyDescent="0.25">
      <c r="A1510" s="4">
        <v>42392</v>
      </c>
      <c r="B1510" s="3" t="s">
        <v>12</v>
      </c>
      <c r="C1510" s="2" t="s">
        <v>407</v>
      </c>
      <c r="D1510" s="8">
        <v>1072500</v>
      </c>
      <c r="E1510" s="8">
        <v>0</v>
      </c>
      <c r="F1510" s="2"/>
      <c r="G1510" s="11">
        <f>SUMIF(B$2:B1510,B1510,D$2:D1510)-SUMIF(B$2:B1510,B1510,E$2:E1510)</f>
        <v>956000</v>
      </c>
      <c r="H1510" s="3"/>
    </row>
    <row r="1511" spans="1:8" ht="15" hidden="1" customHeight="1" x14ac:dyDescent="0.25">
      <c r="A1511" s="4">
        <v>42392</v>
      </c>
      <c r="B1511" s="3" t="s">
        <v>13</v>
      </c>
      <c r="C1511" s="2" t="s">
        <v>433</v>
      </c>
      <c r="D1511" s="8">
        <v>2584000</v>
      </c>
      <c r="E1511" s="8">
        <v>0</v>
      </c>
      <c r="F1511" s="2"/>
      <c r="G1511" s="11">
        <f>SUMIF(B$2:B1511,B1511,D$2:D1511)-SUMIF(B$2:B1511,B1511,E$2:E1511)</f>
        <v>3611000</v>
      </c>
      <c r="H1511" s="3"/>
    </row>
    <row r="1512" spans="1:8" ht="15" hidden="1" customHeight="1" x14ac:dyDescent="0.25">
      <c r="A1512" s="4">
        <v>42392</v>
      </c>
      <c r="B1512" s="3" t="s">
        <v>14</v>
      </c>
      <c r="C1512" s="2" t="s">
        <v>453</v>
      </c>
      <c r="D1512" s="8">
        <v>0</v>
      </c>
      <c r="E1512" s="8">
        <v>0</v>
      </c>
      <c r="F1512" s="2"/>
      <c r="G1512" s="11">
        <f>SUMIF(B$2:B1512,B1512,D$2:D1512)-SUMIF(B$2:B1512,B1512,E$2:E1512)</f>
        <v>4629500</v>
      </c>
      <c r="H1512" s="3"/>
    </row>
    <row r="1513" spans="1:8" ht="15" hidden="1" customHeight="1" x14ac:dyDescent="0.25">
      <c r="A1513" s="4">
        <v>42392</v>
      </c>
      <c r="B1513" s="3" t="s">
        <v>15</v>
      </c>
      <c r="C1513" s="2"/>
      <c r="D1513" s="8">
        <v>0</v>
      </c>
      <c r="E1513" s="8">
        <v>0</v>
      </c>
      <c r="F1513" s="2"/>
      <c r="G1513" s="11">
        <f>SUMIF(B$2:B1513,B1513,D$2:D1513)-SUMIF(B$2:B1513,B1513,E$2:E1513)</f>
        <v>-6359000</v>
      </c>
      <c r="H1513" s="3"/>
    </row>
    <row r="1514" spans="1:8" ht="15" hidden="1" customHeight="1" x14ac:dyDescent="0.25">
      <c r="A1514" s="4">
        <v>42392</v>
      </c>
      <c r="B1514" s="3" t="s">
        <v>16</v>
      </c>
      <c r="C1514" s="2"/>
      <c r="D1514" s="8">
        <v>1236500</v>
      </c>
      <c r="E1514" s="8">
        <v>0</v>
      </c>
      <c r="F1514" s="2"/>
      <c r="G1514" s="11">
        <f>SUMIF(B$2:B1514,B1514,D$2:D1514)-SUMIF(B$2:B1514,B1514,E$2:E1514)</f>
        <v>-223500</v>
      </c>
      <c r="H1514" s="3"/>
    </row>
    <row r="1515" spans="1:8" ht="15" hidden="1" customHeight="1" x14ac:dyDescent="0.25">
      <c r="A1515" s="4">
        <v>42392</v>
      </c>
      <c r="B1515" s="3" t="s">
        <v>17</v>
      </c>
      <c r="C1515" s="2" t="s">
        <v>486</v>
      </c>
      <c r="D1515" s="8">
        <v>2739500</v>
      </c>
      <c r="E1515" s="8">
        <v>0</v>
      </c>
      <c r="F1515" s="2"/>
      <c r="G1515" s="11">
        <f>SUMIF(B$2:B1515,B1515,D$2:D1515)-SUMIF(B$2:B1515,B1515,E$2:E1515)</f>
        <v>4613500</v>
      </c>
      <c r="H1515" s="3"/>
    </row>
    <row r="1516" spans="1:8" ht="15" hidden="1" customHeight="1" x14ac:dyDescent="0.25">
      <c r="A1516" s="4">
        <v>42392</v>
      </c>
      <c r="B1516" s="3" t="s">
        <v>18</v>
      </c>
      <c r="C1516" s="2"/>
      <c r="D1516" s="8">
        <v>541000</v>
      </c>
      <c r="E1516" s="8">
        <v>3400000</v>
      </c>
      <c r="F1516" s="2" t="s">
        <v>507</v>
      </c>
      <c r="G1516" s="11">
        <f>SUMIF(B$2:B1516,B1516,D$2:D1516)-SUMIF(B$2:B1516,B1516,E$2:E1516)</f>
        <v>241000</v>
      </c>
      <c r="H1516" s="3"/>
    </row>
    <row r="1517" spans="1:8" ht="15" hidden="1" customHeight="1" x14ac:dyDescent="0.25">
      <c r="A1517" s="4">
        <v>42392</v>
      </c>
      <c r="B1517" s="3" t="s">
        <v>19</v>
      </c>
      <c r="C1517" s="2"/>
      <c r="D1517" s="8">
        <v>0</v>
      </c>
      <c r="E1517" s="8">
        <v>0</v>
      </c>
      <c r="F1517" s="2"/>
      <c r="G1517" s="11">
        <f>SUMIF(B$2:B1517,B1517,D$2:D1517)-SUMIF(B$2:B1517,B1517,E$2:E1517)</f>
        <v>-87500</v>
      </c>
      <c r="H1517" s="3"/>
    </row>
    <row r="1518" spans="1:8" ht="15" hidden="1" customHeight="1" x14ac:dyDescent="0.25">
      <c r="A1518" s="4">
        <v>42392</v>
      </c>
      <c r="B1518" s="3" t="s">
        <v>20</v>
      </c>
      <c r="C1518" s="2" t="s">
        <v>551</v>
      </c>
      <c r="D1518" s="8">
        <v>2044000</v>
      </c>
      <c r="E1518" s="8">
        <v>1000000</v>
      </c>
      <c r="F1518" s="2"/>
      <c r="G1518" s="11">
        <f>SUMIF(B$2:B1518,B1518,D$2:D1518)-SUMIF(B$2:B1518,B1518,E$2:E1518)</f>
        <v>2034000</v>
      </c>
      <c r="H1518" s="3"/>
    </row>
    <row r="1519" spans="1:8" ht="15" hidden="1" customHeight="1" x14ac:dyDescent="0.25">
      <c r="A1519" s="4">
        <v>42392</v>
      </c>
      <c r="B1519" s="3" t="s">
        <v>21</v>
      </c>
      <c r="C1519" s="2" t="s">
        <v>584</v>
      </c>
      <c r="D1519" s="8">
        <v>1541500</v>
      </c>
      <c r="E1519" s="8">
        <v>0</v>
      </c>
      <c r="F1519" s="2"/>
      <c r="G1519" s="11">
        <f>SUMIF(B$2:B1519,B1519,D$2:D1519)-SUMIF(B$2:B1519,B1519,E$2:E1519)</f>
        <v>483500</v>
      </c>
      <c r="H1519" s="3"/>
    </row>
    <row r="1520" spans="1:8" ht="15" hidden="1" customHeight="1" x14ac:dyDescent="0.25">
      <c r="A1520" s="4">
        <v>42392</v>
      </c>
      <c r="B1520" s="3" t="s">
        <v>22</v>
      </c>
      <c r="C1520" s="2"/>
      <c r="D1520" s="8">
        <v>0</v>
      </c>
      <c r="E1520" s="8">
        <v>0</v>
      </c>
      <c r="F1520" s="2"/>
      <c r="G1520" s="11">
        <f>SUMIF(B$2:B1520,B1520,D$2:D1520)-SUMIF(B$2:B1520,B1520,E$2:E1520)</f>
        <v>505000</v>
      </c>
      <c r="H1520" s="3"/>
    </row>
    <row r="1521" spans="1:8" ht="15" hidden="1" customHeight="1" x14ac:dyDescent="0.25">
      <c r="A1521" s="4">
        <v>42392</v>
      </c>
      <c r="B1521" s="3" t="s">
        <v>23</v>
      </c>
      <c r="C1521" s="2"/>
      <c r="D1521" s="8">
        <v>0</v>
      </c>
      <c r="E1521" s="8">
        <v>0</v>
      </c>
      <c r="F1521" s="2"/>
      <c r="G1521" s="11">
        <f>SUMIF(B$2:B1521,B1521,D$2:D1521)-SUMIF(B$2:B1521,B1521,E$2:E1521)</f>
        <v>-129500</v>
      </c>
      <c r="H1521" s="3"/>
    </row>
    <row r="1522" spans="1:8" ht="15" hidden="1" customHeight="1" x14ac:dyDescent="0.25">
      <c r="A1522" s="4">
        <v>42392</v>
      </c>
      <c r="B1522" s="3" t="s">
        <v>24</v>
      </c>
      <c r="C1522" s="2" t="s">
        <v>624</v>
      </c>
      <c r="D1522" s="8">
        <v>464000</v>
      </c>
      <c r="E1522" s="8">
        <v>0</v>
      </c>
      <c r="F1522" s="2"/>
      <c r="G1522" s="11">
        <f>SUMIF(B$2:B1522,B1522,D$2:D1522)-SUMIF(B$2:B1522,B1522,E$2:E1522)</f>
        <v>1717000</v>
      </c>
      <c r="H1522" s="3"/>
    </row>
    <row r="1523" spans="1:8" ht="15" hidden="1" customHeight="1" x14ac:dyDescent="0.25">
      <c r="A1523" s="4">
        <v>42392</v>
      </c>
      <c r="B1523" s="3" t="s">
        <v>25</v>
      </c>
      <c r="C1523" s="2" t="s">
        <v>648</v>
      </c>
      <c r="D1523" s="8">
        <v>464500</v>
      </c>
      <c r="E1523" s="8">
        <v>0</v>
      </c>
      <c r="F1523" s="2"/>
      <c r="G1523" s="11">
        <f>SUMIF(B$2:B1523,B1523,D$2:D1523)-SUMIF(B$2:B1523,B1523,E$2:E1523)</f>
        <v>1323500</v>
      </c>
      <c r="H1523" s="3"/>
    </row>
    <row r="1524" spans="1:8" ht="15" hidden="1" customHeight="1" x14ac:dyDescent="0.25">
      <c r="A1524" s="4">
        <v>42392</v>
      </c>
      <c r="B1524" s="3" t="s">
        <v>26</v>
      </c>
      <c r="C1524" s="2" t="s">
        <v>667</v>
      </c>
      <c r="D1524" s="8">
        <v>1275500</v>
      </c>
      <c r="E1524" s="8">
        <v>2141000</v>
      </c>
      <c r="F1524" s="2" t="s">
        <v>668</v>
      </c>
      <c r="G1524" s="11">
        <f>SUMIF(B$2:B1524,B1524,D$2:D1524)-SUMIF(B$2:B1524,B1524,E$2:E1524)</f>
        <v>-2059000</v>
      </c>
      <c r="H1524" s="3"/>
    </row>
    <row r="1525" spans="1:8" ht="15" hidden="1" customHeight="1" x14ac:dyDescent="0.25">
      <c r="A1525" s="4">
        <v>42392</v>
      </c>
      <c r="B1525" s="3" t="s">
        <v>27</v>
      </c>
      <c r="C1525" s="2"/>
      <c r="D1525" s="8">
        <v>0</v>
      </c>
      <c r="E1525" s="8">
        <v>0</v>
      </c>
      <c r="F1525" s="2"/>
      <c r="G1525" s="11">
        <f>SUMIF(B$2:B1525,B1525,D$2:D1525)-SUMIF(B$2:B1525,B1525,E$2:E1525)</f>
        <v>197500</v>
      </c>
      <c r="H1525" s="3"/>
    </row>
    <row r="1526" spans="1:8" ht="15" hidden="1" customHeight="1" x14ac:dyDescent="0.25">
      <c r="A1526" s="4">
        <v>42392</v>
      </c>
      <c r="B1526" s="3" t="s">
        <v>28</v>
      </c>
      <c r="C1526" s="2"/>
      <c r="D1526" s="8">
        <v>463500</v>
      </c>
      <c r="E1526" s="8">
        <v>0</v>
      </c>
      <c r="F1526" s="2"/>
      <c r="G1526" s="11">
        <f>SUMIF(B$2:B1526,B1526,D$2:D1526)-SUMIF(B$2:B1526,B1526,E$2:E1526)</f>
        <v>604000</v>
      </c>
      <c r="H1526" s="3"/>
    </row>
    <row r="1527" spans="1:8" ht="15" hidden="1" customHeight="1" x14ac:dyDescent="0.25">
      <c r="A1527" s="4">
        <v>42392</v>
      </c>
      <c r="B1527" s="3" t="s">
        <v>29</v>
      </c>
      <c r="C1527" s="2" t="s">
        <v>710</v>
      </c>
      <c r="D1527" s="8">
        <v>2967500</v>
      </c>
      <c r="E1527" s="8">
        <v>6278000</v>
      </c>
      <c r="F1527" s="2" t="s">
        <v>728</v>
      </c>
      <c r="G1527" s="11">
        <f>SUMIF(B$2:B1527,B1527,D$2:D1527)-SUMIF(B$2:B1527,B1527,E$2:E1527)</f>
        <v>-2365000</v>
      </c>
      <c r="H1527" s="3"/>
    </row>
    <row r="1528" spans="1:8" ht="15" hidden="1" customHeight="1" x14ac:dyDescent="0.25">
      <c r="A1528" s="4">
        <v>42392</v>
      </c>
      <c r="B1528" s="3" t="s">
        <v>30</v>
      </c>
      <c r="C1528" s="2"/>
      <c r="D1528" s="8">
        <v>0</v>
      </c>
      <c r="E1528" s="8">
        <v>0</v>
      </c>
      <c r="F1528" s="2"/>
      <c r="G1528" s="11">
        <f>SUMIF(B$2:B1528,B1528,D$2:D1528)-SUMIF(B$2:B1528,B1528,E$2:E1528)</f>
        <v>0</v>
      </c>
      <c r="H1528" s="3"/>
    </row>
    <row r="1529" spans="1:8" ht="15" hidden="1" customHeight="1" x14ac:dyDescent="0.25">
      <c r="A1529" s="4">
        <v>42392</v>
      </c>
      <c r="B1529" s="3" t="s">
        <v>31</v>
      </c>
      <c r="C1529" s="2"/>
      <c r="D1529" s="8">
        <v>0</v>
      </c>
      <c r="E1529" s="8">
        <v>0</v>
      </c>
      <c r="F1529" s="2"/>
      <c r="G1529" s="11">
        <f>SUMIF(B$2:B1529,B1529,D$2:D1529)-SUMIF(B$2:B1529,B1529,E$2:E1529)</f>
        <v>-1181000</v>
      </c>
      <c r="H1529" s="3"/>
    </row>
    <row r="1530" spans="1:8" ht="15" hidden="1" customHeight="1" x14ac:dyDescent="0.25">
      <c r="A1530" s="4">
        <v>42392</v>
      </c>
      <c r="B1530" s="3" t="s">
        <v>32</v>
      </c>
      <c r="C1530" s="2"/>
      <c r="D1530" s="8">
        <v>0</v>
      </c>
      <c r="E1530" s="8">
        <v>0</v>
      </c>
      <c r="F1530" s="2"/>
      <c r="G1530" s="11">
        <f>SUMIF(B$2:B1530,B1530,D$2:D1530)-SUMIF(B$2:B1530,B1530,E$2:E1530)</f>
        <v>1507000</v>
      </c>
      <c r="H1530" s="3"/>
    </row>
    <row r="1531" spans="1:8" ht="15" hidden="1" customHeight="1" x14ac:dyDescent="0.25">
      <c r="A1531" s="4">
        <v>42392</v>
      </c>
      <c r="B1531" s="3" t="s">
        <v>33</v>
      </c>
      <c r="C1531" s="2" t="s">
        <v>775</v>
      </c>
      <c r="D1531" s="8">
        <v>270500</v>
      </c>
      <c r="E1531" s="8">
        <v>0</v>
      </c>
      <c r="F1531" s="2"/>
      <c r="G1531" s="11">
        <f>SUMIF(B$2:B1531,B1531,D$2:D1531)-SUMIF(B$2:B1531,B1531,E$2:E1531)</f>
        <v>1609500</v>
      </c>
      <c r="H1531" s="3"/>
    </row>
    <row r="1532" spans="1:8" ht="15" hidden="1" customHeight="1" x14ac:dyDescent="0.25">
      <c r="A1532" s="4">
        <v>42392</v>
      </c>
      <c r="B1532" s="3" t="s">
        <v>34</v>
      </c>
      <c r="C1532" s="2"/>
      <c r="D1532" s="8">
        <v>619000</v>
      </c>
      <c r="E1532" s="8">
        <v>0</v>
      </c>
      <c r="F1532" s="2"/>
      <c r="G1532" s="11">
        <f>SUMIF(B$2:B1532,B1532,D$2:D1532)-SUMIF(B$2:B1532,B1532,E$2:E1532)</f>
        <v>2131000</v>
      </c>
      <c r="H1532" s="3"/>
    </row>
    <row r="1533" spans="1:8" ht="15" hidden="1" customHeight="1" x14ac:dyDescent="0.25">
      <c r="A1533" s="4">
        <v>42392</v>
      </c>
      <c r="B1533" s="3" t="s">
        <v>35</v>
      </c>
      <c r="C1533" s="2"/>
      <c r="D1533" s="8">
        <v>3358000</v>
      </c>
      <c r="E1533" s="8">
        <v>4320000</v>
      </c>
      <c r="F1533" s="2" t="s">
        <v>798</v>
      </c>
      <c r="G1533" s="11">
        <f>SUMIF(B$2:B1533,B1533,D$2:D1533)-SUMIF(B$2:B1533,B1533,E$2:E1533)</f>
        <v>-8842000</v>
      </c>
      <c r="H1533" s="3"/>
    </row>
    <row r="1534" spans="1:8" ht="15" hidden="1" customHeight="1" x14ac:dyDescent="0.25">
      <c r="A1534" s="4">
        <v>42392</v>
      </c>
      <c r="B1534" s="3" t="s">
        <v>1230</v>
      </c>
      <c r="C1534" s="2"/>
      <c r="D1534" s="8">
        <v>0</v>
      </c>
      <c r="E1534" s="8">
        <v>0</v>
      </c>
      <c r="F1534" s="2"/>
      <c r="G1534" s="11">
        <f>SUMIF(B$2:B1534,B1534,D$2:D1534)-SUMIF(B$2:B1534,B1534,E$2:E1534)</f>
        <v>965500</v>
      </c>
      <c r="H1534" s="3"/>
    </row>
    <row r="1535" spans="1:8" ht="15" hidden="1" customHeight="1" x14ac:dyDescent="0.25">
      <c r="A1535" s="4">
        <v>42392</v>
      </c>
      <c r="B1535" s="3" t="s">
        <v>36</v>
      </c>
      <c r="C1535" s="2"/>
      <c r="D1535" s="8">
        <v>77500</v>
      </c>
      <c r="E1535" s="8">
        <v>0</v>
      </c>
      <c r="F1535" s="2"/>
      <c r="G1535" s="11">
        <f>SUMIF(B$2:B1535,B1535,D$2:D1535)-SUMIF(B$2:B1535,B1535,E$2:E1535)</f>
        <v>-1718000</v>
      </c>
      <c r="H1535" s="3"/>
    </row>
    <row r="1536" spans="1:8" ht="15" hidden="1" customHeight="1" x14ac:dyDescent="0.25">
      <c r="A1536" s="4">
        <v>42392</v>
      </c>
      <c r="B1536" s="3" t="s">
        <v>37</v>
      </c>
      <c r="C1536" s="2"/>
      <c r="D1536" s="8">
        <v>232000</v>
      </c>
      <c r="E1536" s="8">
        <v>0</v>
      </c>
      <c r="F1536" s="2"/>
      <c r="G1536" s="11">
        <f>SUMIF(B$2:B1536,B1536,D$2:D1536)-SUMIF(B$2:B1536,B1536,E$2:E1536)</f>
        <v>-34000</v>
      </c>
      <c r="H1536" s="3"/>
    </row>
    <row r="1537" spans="1:8" ht="15" hidden="1" customHeight="1" x14ac:dyDescent="0.25">
      <c r="A1537" s="4">
        <v>42392</v>
      </c>
      <c r="B1537" s="3" t="s">
        <v>38</v>
      </c>
      <c r="C1537" s="2"/>
      <c r="D1537" s="8">
        <v>2502000</v>
      </c>
      <c r="E1537" s="8">
        <v>1200000</v>
      </c>
      <c r="F1537" s="2" t="s">
        <v>883</v>
      </c>
      <c r="G1537" s="11">
        <f>SUMIF(B$2:B1537,B1537,D$2:D1537)-SUMIF(B$2:B1537,B1537,E$2:E1537)</f>
        <v>2241500</v>
      </c>
      <c r="H1537" s="3"/>
    </row>
    <row r="1538" spans="1:8" ht="15" hidden="1" customHeight="1" x14ac:dyDescent="0.25">
      <c r="A1538" s="4">
        <v>42392</v>
      </c>
      <c r="B1538" s="3" t="s">
        <v>39</v>
      </c>
      <c r="C1538" s="2" t="s">
        <v>895</v>
      </c>
      <c r="D1538" s="8">
        <v>927500</v>
      </c>
      <c r="E1538" s="8">
        <v>0</v>
      </c>
      <c r="F1538" s="2"/>
      <c r="G1538" s="11">
        <f>SUMIF(B$2:B1538,B1538,D$2:D1538)-SUMIF(B$2:B1538,B1538,E$2:E1538)</f>
        <v>342500</v>
      </c>
      <c r="H1538" s="3"/>
    </row>
    <row r="1539" spans="1:8" ht="15" hidden="1" customHeight="1" x14ac:dyDescent="0.25">
      <c r="A1539" s="4">
        <v>42392</v>
      </c>
      <c r="B1539" s="3" t="s">
        <v>40</v>
      </c>
      <c r="C1539" s="2" t="s">
        <v>918</v>
      </c>
      <c r="D1539" s="8">
        <v>966000</v>
      </c>
      <c r="E1539" s="8">
        <v>1000000</v>
      </c>
      <c r="F1539" s="2" t="s">
        <v>920</v>
      </c>
      <c r="G1539" s="11">
        <f>SUMIF(B$2:B1539,B1539,D$2:D1539)-SUMIF(B$2:B1539,B1539,E$2:E1539)</f>
        <v>-3601500</v>
      </c>
      <c r="H1539" s="3"/>
    </row>
    <row r="1540" spans="1:8" ht="15" hidden="1" customHeight="1" x14ac:dyDescent="0.25">
      <c r="A1540" s="4">
        <v>42392</v>
      </c>
      <c r="B1540" s="3" t="s">
        <v>41</v>
      </c>
      <c r="C1540" s="2" t="s">
        <v>941</v>
      </c>
      <c r="D1540" s="8">
        <v>2309000</v>
      </c>
      <c r="E1540" s="8">
        <v>0</v>
      </c>
      <c r="F1540" s="2"/>
      <c r="G1540" s="11">
        <f>SUMIF(B$2:B1540,B1540,D$2:D1540)-SUMIF(B$2:B1540,B1540,E$2:E1540)</f>
        <v>230500</v>
      </c>
      <c r="H1540" s="3"/>
    </row>
    <row r="1541" spans="1:8" ht="15" hidden="1" customHeight="1" x14ac:dyDescent="0.25">
      <c r="A1541" s="4">
        <v>42392</v>
      </c>
      <c r="B1541" s="3" t="s">
        <v>42</v>
      </c>
      <c r="C1541" s="2"/>
      <c r="D1541" s="8">
        <v>464000</v>
      </c>
      <c r="E1541" s="8">
        <v>0</v>
      </c>
      <c r="F1541" s="2"/>
      <c r="G1541" s="11">
        <f>SUMIF(B$2:B1541,B1541,D$2:D1541)-SUMIF(B$2:B1541,B1541,E$2:E1541)</f>
        <v>-1565000</v>
      </c>
      <c r="H1541" s="3"/>
    </row>
    <row r="1542" spans="1:8" ht="15" hidden="1" customHeight="1" x14ac:dyDescent="0.25">
      <c r="A1542" s="4">
        <v>42392</v>
      </c>
      <c r="B1542" s="3" t="s">
        <v>43</v>
      </c>
      <c r="C1542" s="2"/>
      <c r="D1542" s="8">
        <v>0</v>
      </c>
      <c r="E1542" s="8">
        <v>0</v>
      </c>
      <c r="F1542" s="2"/>
      <c r="G1542" s="11">
        <f>SUMIF(B$2:B1542,B1542,D$2:D1542)-SUMIF(B$2:B1542,B1542,E$2:E1542)</f>
        <v>0</v>
      </c>
      <c r="H1542" s="3"/>
    </row>
    <row r="1543" spans="1:8" ht="15" hidden="1" customHeight="1" x14ac:dyDescent="0.25">
      <c r="A1543" s="4">
        <v>42392</v>
      </c>
      <c r="B1543" s="3" t="s">
        <v>44</v>
      </c>
      <c r="C1543" s="2" t="s">
        <v>970</v>
      </c>
      <c r="D1543" s="8">
        <v>2860000</v>
      </c>
      <c r="E1543" s="8">
        <v>0</v>
      </c>
      <c r="F1543" s="2"/>
      <c r="G1543" s="11">
        <f>SUMIF(B$2:B1543,B1543,D$2:D1543)-SUMIF(B$2:B1543,B1543,E$2:E1543)</f>
        <v>1139000</v>
      </c>
      <c r="H1543" s="3"/>
    </row>
    <row r="1544" spans="1:8" ht="15" hidden="1" customHeight="1" x14ac:dyDescent="0.25">
      <c r="A1544" s="4">
        <v>42392</v>
      </c>
      <c r="B1544" s="3" t="s">
        <v>45</v>
      </c>
      <c r="C1544" s="2" t="s">
        <v>269</v>
      </c>
      <c r="D1544" s="8">
        <v>1000000</v>
      </c>
      <c r="E1544" s="8">
        <v>1080000</v>
      </c>
      <c r="F1544" s="2" t="s">
        <v>273</v>
      </c>
      <c r="G1544" s="11">
        <f>SUMIF(B$2:B1544,B1544,D$2:D1544)-SUMIF(B$2:B1544,B1544,E$2:E1544)</f>
        <v>840000</v>
      </c>
      <c r="H1544" s="3"/>
    </row>
    <row r="1545" spans="1:8" ht="15" hidden="1" customHeight="1" x14ac:dyDescent="0.25">
      <c r="A1545" s="4">
        <v>42392</v>
      </c>
      <c r="B1545" s="3" t="s">
        <v>46</v>
      </c>
      <c r="C1545" s="2"/>
      <c r="D1545" s="8">
        <v>1933000</v>
      </c>
      <c r="E1545" s="8">
        <v>0</v>
      </c>
      <c r="F1545" s="2"/>
      <c r="G1545" s="11">
        <f>SUMIF(B$2:B1545,B1545,D$2:D1545)-SUMIF(B$2:B1545,B1545,E$2:E1545)</f>
        <v>3733500</v>
      </c>
      <c r="H1545" s="3"/>
    </row>
    <row r="1546" spans="1:8" ht="15" hidden="1" customHeight="1" x14ac:dyDescent="0.25">
      <c r="A1546" s="4">
        <v>42392</v>
      </c>
      <c r="B1546" s="3" t="s">
        <v>47</v>
      </c>
      <c r="C1546" s="2" t="s">
        <v>1020</v>
      </c>
      <c r="D1546" s="8">
        <v>811500</v>
      </c>
      <c r="E1546" s="8">
        <v>2900000</v>
      </c>
      <c r="F1546" s="2" t="s">
        <v>1027</v>
      </c>
      <c r="G1546" s="11">
        <f>SUMIF(B$2:B1546,B1546,D$2:D1546)-SUMIF(B$2:B1546,B1546,E$2:E1546)</f>
        <v>-1540500</v>
      </c>
      <c r="H1546" s="3"/>
    </row>
    <row r="1547" spans="1:8" ht="15" hidden="1" customHeight="1" x14ac:dyDescent="0.25">
      <c r="A1547" s="4">
        <v>42392</v>
      </c>
      <c r="B1547" s="3" t="s">
        <v>48</v>
      </c>
      <c r="C1547" s="2" t="s">
        <v>1051</v>
      </c>
      <c r="D1547" s="8">
        <v>2357000</v>
      </c>
      <c r="E1547" s="8">
        <v>0</v>
      </c>
      <c r="F1547" s="2"/>
      <c r="G1547" s="11">
        <f>SUMIF(B$2:B1547,B1547,D$2:D1547)-SUMIF(B$2:B1547,B1547,E$2:E1547)</f>
        <v>1314500</v>
      </c>
      <c r="H1547" s="3"/>
    </row>
    <row r="1548" spans="1:8" ht="15" hidden="1" customHeight="1" x14ac:dyDescent="0.25">
      <c r="A1548" s="4">
        <v>42392</v>
      </c>
      <c r="B1548" s="3" t="s">
        <v>49</v>
      </c>
      <c r="C1548" s="2"/>
      <c r="D1548" s="8">
        <v>1329000</v>
      </c>
      <c r="E1548" s="8">
        <v>0</v>
      </c>
      <c r="F1548" s="2"/>
      <c r="G1548" s="11">
        <f>SUMIF(B$2:B1548,B1548,D$2:D1548)-SUMIF(B$2:B1548,B1548,E$2:E1548)</f>
        <v>590000</v>
      </c>
      <c r="H1548" s="3"/>
    </row>
    <row r="1549" spans="1:8" ht="15" hidden="1" customHeight="1" x14ac:dyDescent="0.25">
      <c r="A1549" s="4">
        <v>42392</v>
      </c>
      <c r="B1549" s="3" t="s">
        <v>50</v>
      </c>
      <c r="C1549" s="2" t="s">
        <v>1086</v>
      </c>
      <c r="D1549" s="8">
        <v>502500</v>
      </c>
      <c r="E1549" s="8">
        <v>1198500</v>
      </c>
      <c r="F1549" s="2" t="s">
        <v>1082</v>
      </c>
      <c r="G1549" s="11">
        <f>SUMIF(B$2:B1549,B1549,D$2:D1549)-SUMIF(B$2:B1549,B1549,E$2:E1549)</f>
        <v>502500</v>
      </c>
      <c r="H1549" s="3"/>
    </row>
    <row r="1550" spans="1:8" ht="15" hidden="1" customHeight="1" x14ac:dyDescent="0.25">
      <c r="A1550" s="4">
        <v>42392</v>
      </c>
      <c r="B1550" s="3" t="s">
        <v>51</v>
      </c>
      <c r="C1550" s="2"/>
      <c r="D1550" s="8">
        <v>0</v>
      </c>
      <c r="E1550" s="8">
        <v>0</v>
      </c>
      <c r="F1550" s="2"/>
      <c r="G1550" s="11">
        <f>SUMIF(B$2:B1550,B1550,D$2:D1550)-SUMIF(B$2:B1550,B1550,E$2:E1550)</f>
        <v>0</v>
      </c>
      <c r="H1550" s="3"/>
    </row>
    <row r="1551" spans="1:8" ht="15" hidden="1" customHeight="1" x14ac:dyDescent="0.25">
      <c r="A1551" s="4">
        <v>42392</v>
      </c>
      <c r="B1551" s="3" t="s">
        <v>52</v>
      </c>
      <c r="C1551" s="2" t="s">
        <v>298</v>
      </c>
      <c r="D1551" s="8">
        <v>0</v>
      </c>
      <c r="E1551" s="8">
        <v>1165000</v>
      </c>
      <c r="F1551" s="2" t="s">
        <v>306</v>
      </c>
      <c r="G1551" s="11">
        <f>SUMIF(B$2:B1551,B1551,D$2:D1551)-SUMIF(B$2:B1551,B1551,E$2:E1551)</f>
        <v>-1480000</v>
      </c>
      <c r="H1551" s="3"/>
    </row>
    <row r="1552" spans="1:8" ht="15" hidden="1" customHeight="1" x14ac:dyDescent="0.25">
      <c r="A1552" s="4">
        <v>42392</v>
      </c>
      <c r="B1552" s="3" t="s">
        <v>53</v>
      </c>
      <c r="C1552" s="2"/>
      <c r="D1552" s="8">
        <v>425000</v>
      </c>
      <c r="E1552" s="8">
        <v>2500000</v>
      </c>
      <c r="F1552" s="2" t="s">
        <v>971</v>
      </c>
      <c r="G1552" s="11">
        <f>SUMIF(B$2:B1552,B1552,D$2:D1552)-SUMIF(B$2:B1552,B1552,E$2:E1552)</f>
        <v>-1599000</v>
      </c>
      <c r="H1552" s="3"/>
    </row>
    <row r="1553" spans="1:8" ht="15" hidden="1" customHeight="1" x14ac:dyDescent="0.25">
      <c r="A1553" s="4">
        <v>42392</v>
      </c>
      <c r="B1553" s="3" t="s">
        <v>54</v>
      </c>
      <c r="C1553" s="2"/>
      <c r="D1553" s="8">
        <v>1932500</v>
      </c>
      <c r="E1553" s="8">
        <v>0</v>
      </c>
      <c r="F1553" s="2"/>
      <c r="G1553" s="11">
        <f>SUMIF(B$2:B1553,B1553,D$2:D1553)-SUMIF(B$2:B1553,B1553,E$2:E1553)</f>
        <v>2273000</v>
      </c>
      <c r="H1553" s="3"/>
    </row>
    <row r="1554" spans="1:8" ht="15" hidden="1" customHeight="1" x14ac:dyDescent="0.25">
      <c r="A1554" s="4">
        <v>42392</v>
      </c>
      <c r="B1554" s="3" t="s">
        <v>55</v>
      </c>
      <c r="C1554" s="2" t="s">
        <v>1155</v>
      </c>
      <c r="D1554" s="8">
        <v>4715000</v>
      </c>
      <c r="E1554" s="8">
        <v>0</v>
      </c>
      <c r="F1554" s="2"/>
      <c r="G1554" s="11">
        <f>SUMIF(B$2:B1554,B1554,D$2:D1554)-SUMIF(B$2:B1554,B1554,E$2:E1554)</f>
        <v>-6822700</v>
      </c>
      <c r="H1554" s="3"/>
    </row>
    <row r="1555" spans="1:8" ht="15" hidden="1" customHeight="1" x14ac:dyDescent="0.25">
      <c r="A1555" s="4">
        <v>42392</v>
      </c>
      <c r="B1555" s="3" t="s">
        <v>56</v>
      </c>
      <c r="C1555" s="2" t="s">
        <v>1185</v>
      </c>
      <c r="D1555" s="8">
        <v>6262500</v>
      </c>
      <c r="E1555" s="8">
        <v>9500000</v>
      </c>
      <c r="F1555" s="2" t="s">
        <v>461</v>
      </c>
      <c r="G1555" s="11">
        <f>SUMIF(B$2:B1555,B1555,D$2:D1555)-SUMIF(B$2:B1555,B1555,E$2:E1555)</f>
        <v>-428000</v>
      </c>
      <c r="H1555" s="3"/>
    </row>
    <row r="1556" spans="1:8" ht="15" hidden="1" customHeight="1" x14ac:dyDescent="0.25">
      <c r="A1556" s="4">
        <v>42392</v>
      </c>
      <c r="B1556" s="3" t="s">
        <v>57</v>
      </c>
      <c r="C1556" s="2"/>
      <c r="D1556" s="8">
        <v>270500</v>
      </c>
      <c r="E1556" s="8">
        <v>0</v>
      </c>
      <c r="F1556" s="2"/>
      <c r="G1556" s="11">
        <f>SUMIF(B$2:B1556,B1556,D$2:D1556)-SUMIF(B$2:B1556,B1556,E$2:E1556)</f>
        <v>2795500</v>
      </c>
      <c r="H1556" s="3"/>
    </row>
    <row r="1557" spans="1:8" ht="15" hidden="1" customHeight="1" x14ac:dyDescent="0.25">
      <c r="A1557" s="4">
        <v>42392</v>
      </c>
      <c r="B1557" s="3" t="s">
        <v>1251</v>
      </c>
      <c r="C1557" s="2"/>
      <c r="D1557" s="8">
        <v>0</v>
      </c>
      <c r="E1557" s="8">
        <v>0</v>
      </c>
      <c r="F1557" s="2"/>
      <c r="G1557" s="11">
        <f>SUMIF(B$2:B1557,B1557,D$2:D1557)-SUMIF(B$2:B1557,B1557,E$2:E1557)</f>
        <v>0</v>
      </c>
      <c r="H1557" s="3"/>
    </row>
    <row r="1558" spans="1:8" ht="15" hidden="1" customHeight="1" x14ac:dyDescent="0.25">
      <c r="A1558" s="4">
        <v>42392</v>
      </c>
      <c r="B1558" s="3" t="s">
        <v>1233</v>
      </c>
      <c r="C1558" s="2"/>
      <c r="D1558" s="8">
        <v>0</v>
      </c>
      <c r="E1558" s="8">
        <v>0</v>
      </c>
      <c r="F1558" s="2"/>
      <c r="G1558" s="11">
        <f>SUMIF(B$2:B1558,B1558,D$2:D1558)-SUMIF(B$2:B1558,B1558,E$2:E1558)</f>
        <v>-2000000</v>
      </c>
      <c r="H1558" s="3"/>
    </row>
    <row r="1559" spans="1:8" ht="15" hidden="1" customHeight="1" x14ac:dyDescent="0.25">
      <c r="A1559" s="4">
        <v>42392</v>
      </c>
      <c r="B1559" s="3" t="s">
        <v>1234</v>
      </c>
      <c r="C1559" s="2"/>
      <c r="D1559" s="8">
        <v>0</v>
      </c>
      <c r="E1559" s="8">
        <v>0</v>
      </c>
      <c r="F1559" s="2"/>
      <c r="G1559" s="11">
        <f>SUMIF(B$2:B1559,B1559,D$2:D1559)-SUMIF(B$2:B1559,B1559,E$2:E1559)</f>
        <v>0</v>
      </c>
      <c r="H1559" s="3"/>
    </row>
    <row r="1560" spans="1:8" ht="15" hidden="1" customHeight="1" x14ac:dyDescent="0.25">
      <c r="A1560" s="4">
        <v>42392</v>
      </c>
      <c r="B1560" s="3" t="s">
        <v>1235</v>
      </c>
      <c r="C1560" s="2"/>
      <c r="D1560" s="8">
        <v>0</v>
      </c>
      <c r="E1560" s="8">
        <v>0</v>
      </c>
      <c r="F1560" s="2"/>
      <c r="G1560" s="11">
        <f>SUMIF(B$2:B1560,B1560,D$2:D1560)-SUMIF(B$2:B1560,B1560,E$2:E1560)</f>
        <v>6674500</v>
      </c>
      <c r="H1560" s="3"/>
    </row>
    <row r="1561" spans="1:8" ht="15" hidden="1" customHeight="1" x14ac:dyDescent="0.25">
      <c r="A1561" s="4">
        <v>42392</v>
      </c>
      <c r="B1561" s="3" t="s">
        <v>1236</v>
      </c>
      <c r="C1561" s="2" t="s">
        <v>1248</v>
      </c>
      <c r="D1561" s="8">
        <v>1354000</v>
      </c>
      <c r="E1561" s="8">
        <v>0</v>
      </c>
      <c r="F1561" s="2"/>
      <c r="G1561" s="11">
        <f>SUMIF(B$2:B1561,B1561,D$2:D1561)-SUMIF(B$2:B1561,B1561,E$2:E1561)</f>
        <v>1010500</v>
      </c>
      <c r="H1561" s="3"/>
    </row>
    <row r="1562" spans="1:8" ht="15" hidden="1" customHeight="1" x14ac:dyDescent="0.25">
      <c r="A1562" s="4">
        <v>42392</v>
      </c>
      <c r="B1562" s="3" t="s">
        <v>58</v>
      </c>
      <c r="C1562" s="2" t="s">
        <v>1209</v>
      </c>
      <c r="D1562" s="8">
        <v>155000</v>
      </c>
      <c r="E1562" s="8">
        <v>0</v>
      </c>
      <c r="F1562" s="2"/>
      <c r="G1562" s="11">
        <f>SUMIF(B$2:B1562,B1562,D$2:D1562)-SUMIF(B$2:B1562,B1562,E$2:E1562)</f>
        <v>-1110500</v>
      </c>
      <c r="H1562" s="3"/>
    </row>
    <row r="1563" spans="1:8" ht="15" hidden="1" customHeight="1" x14ac:dyDescent="0.25">
      <c r="A1563" s="4">
        <v>42392</v>
      </c>
      <c r="B1563" s="3" t="s">
        <v>59</v>
      </c>
      <c r="C1563" s="2"/>
      <c r="D1563" s="8">
        <v>811500</v>
      </c>
      <c r="E1563" s="8">
        <v>1161000</v>
      </c>
      <c r="F1563" s="2" t="s">
        <v>1227</v>
      </c>
      <c r="G1563" s="11">
        <f>SUMIF(B$2:B1563,B1563,D$2:D1563)-SUMIF(B$2:B1563,B1563,E$2:E1563)</f>
        <v>-176500</v>
      </c>
      <c r="H1563" s="3"/>
    </row>
    <row r="1564" spans="1:8" ht="15" hidden="1" customHeight="1" x14ac:dyDescent="0.25">
      <c r="A1564" s="4">
        <v>42392</v>
      </c>
      <c r="B1564" s="3" t="s">
        <v>60</v>
      </c>
      <c r="C1564" s="2" t="s">
        <v>823</v>
      </c>
      <c r="D1564" s="8">
        <v>884500</v>
      </c>
      <c r="E1564" s="8">
        <v>2419500</v>
      </c>
      <c r="F1564" s="2" t="s">
        <v>837</v>
      </c>
      <c r="G1564" s="11">
        <f>SUMIF(B$2:B1564,B1564,D$2:D1564)-SUMIF(B$2:B1564,B1564,E$2:E1564)</f>
        <v>884500</v>
      </c>
      <c r="H1564" s="3"/>
    </row>
    <row r="1565" spans="1:8" ht="15" hidden="1" customHeight="1" x14ac:dyDescent="0.25">
      <c r="A1565" s="4">
        <v>42392</v>
      </c>
      <c r="B1565" s="3" t="s">
        <v>61</v>
      </c>
      <c r="C1565" s="2"/>
      <c r="D1565" s="8">
        <v>0</v>
      </c>
      <c r="E1565" s="8">
        <v>0</v>
      </c>
      <c r="F1565" s="2"/>
      <c r="G1565" s="11">
        <f>SUMIF(B$2:B1565,B1565,D$2:D1565)-SUMIF(B$2:B1565,B1565,E$2:E1565)</f>
        <v>9520000</v>
      </c>
      <c r="H1565" s="3"/>
    </row>
    <row r="1566" spans="1:8" ht="15" hidden="1" customHeight="1" x14ac:dyDescent="0.25">
      <c r="A1566" s="4">
        <v>42393</v>
      </c>
      <c r="B1566" s="3" t="s">
        <v>0</v>
      </c>
      <c r="C1566" s="2"/>
      <c r="D1566" s="8">
        <v>464000</v>
      </c>
      <c r="E1566" s="8">
        <v>0</v>
      </c>
      <c r="F1566" s="2"/>
      <c r="G1566" s="11">
        <f>SUMIF(B$2:B1566,B1566,D$2:D1566)-SUMIF(B$2:B1566,B1566,E$2:E1566)</f>
        <v>-1567500</v>
      </c>
      <c r="H1566" s="3"/>
    </row>
    <row r="1567" spans="1:8" ht="15" hidden="1" customHeight="1" x14ac:dyDescent="0.25">
      <c r="A1567" s="4">
        <v>42393</v>
      </c>
      <c r="B1567" s="3" t="s">
        <v>1</v>
      </c>
      <c r="C1567" s="2"/>
      <c r="D1567" s="8">
        <v>0</v>
      </c>
      <c r="E1567" s="8">
        <v>0</v>
      </c>
      <c r="F1567" s="2"/>
      <c r="G1567" s="11">
        <f>SUMIF(B$2:B1567,B1567,D$2:D1567)-SUMIF(B$2:B1567,B1567,E$2:E1567)</f>
        <v>-1165000</v>
      </c>
      <c r="H1567" s="3"/>
    </row>
    <row r="1568" spans="1:8" ht="15" hidden="1" customHeight="1" x14ac:dyDescent="0.25">
      <c r="A1568" s="4">
        <v>42393</v>
      </c>
      <c r="B1568" s="3" t="s">
        <v>2</v>
      </c>
      <c r="C1568" s="2" t="s">
        <v>168</v>
      </c>
      <c r="D1568" s="8">
        <v>0</v>
      </c>
      <c r="E1568" s="8">
        <v>0</v>
      </c>
      <c r="F1568" s="2"/>
      <c r="G1568" s="11">
        <f>SUMIF(B$2:B1568,B1568,D$2:D1568)-SUMIF(B$2:B1568,B1568,E$2:E1568)</f>
        <v>1870000</v>
      </c>
      <c r="H1568" s="3"/>
    </row>
    <row r="1569" spans="1:8" ht="15" hidden="1" customHeight="1" x14ac:dyDescent="0.25">
      <c r="A1569" s="4">
        <v>42393</v>
      </c>
      <c r="B1569" s="3" t="s">
        <v>3</v>
      </c>
      <c r="C1569" s="2" t="s">
        <v>96</v>
      </c>
      <c r="D1569" s="8">
        <v>0</v>
      </c>
      <c r="E1569" s="8">
        <v>0</v>
      </c>
      <c r="F1569" s="2"/>
      <c r="G1569" s="11">
        <f>SUMIF(B$2:B1569,B1569,D$2:D1569)-SUMIF(B$2:B1569,B1569,E$2:E1569)</f>
        <v>-1004500</v>
      </c>
      <c r="H1569" s="3"/>
    </row>
    <row r="1570" spans="1:8" ht="15" customHeight="1" x14ac:dyDescent="0.25">
      <c r="A1570" s="4">
        <v>42393</v>
      </c>
      <c r="B1570" s="3" t="s">
        <v>4</v>
      </c>
      <c r="C1570" s="2" t="s">
        <v>127</v>
      </c>
      <c r="D1570" s="8">
        <v>0</v>
      </c>
      <c r="E1570" s="8">
        <v>2980000</v>
      </c>
      <c r="F1570" s="2" t="s">
        <v>128</v>
      </c>
      <c r="G1570" s="11">
        <f>SUMIF(B$2:B1570,B1570,D$2:D1570)-SUMIF(B$2:B1570,B1570,E$2:E1570)</f>
        <v>-3780000</v>
      </c>
      <c r="H1570" s="3"/>
    </row>
    <row r="1571" spans="1:8" ht="15" hidden="1" customHeight="1" x14ac:dyDescent="0.25">
      <c r="A1571" s="4">
        <v>42393</v>
      </c>
      <c r="B1571" s="3" t="s">
        <v>5</v>
      </c>
      <c r="C1571" s="2" t="s">
        <v>157</v>
      </c>
      <c r="D1571" s="8">
        <v>0</v>
      </c>
      <c r="E1571" s="8">
        <v>10490000</v>
      </c>
      <c r="F1571" s="2" t="s">
        <v>128</v>
      </c>
      <c r="G1571" s="11">
        <f>SUMIF(B$2:B1571,B1571,D$2:D1571)-SUMIF(B$2:B1571,B1571,E$2:E1571)</f>
        <v>-7170000</v>
      </c>
      <c r="H1571" s="3"/>
    </row>
    <row r="1572" spans="1:8" ht="15" hidden="1" customHeight="1" x14ac:dyDescent="0.25">
      <c r="A1572" s="4">
        <v>42393</v>
      </c>
      <c r="B1572" s="3" t="s">
        <v>6</v>
      </c>
      <c r="C1572" s="2" t="s">
        <v>193</v>
      </c>
      <c r="D1572" s="8">
        <v>0</v>
      </c>
      <c r="E1572" s="8">
        <v>4320000</v>
      </c>
      <c r="F1572" s="2" t="s">
        <v>128</v>
      </c>
      <c r="G1572" s="11">
        <f>SUMIF(B$2:B1572,B1572,D$2:D1572)-SUMIF(B$2:B1572,B1572,E$2:E1572)</f>
        <v>-5190000</v>
      </c>
      <c r="H1572" s="3"/>
    </row>
    <row r="1573" spans="1:8" ht="15" hidden="1" customHeight="1" x14ac:dyDescent="0.25">
      <c r="A1573" s="4">
        <v>42393</v>
      </c>
      <c r="B1573" s="3" t="s">
        <v>7</v>
      </c>
      <c r="C1573" s="2" t="s">
        <v>231</v>
      </c>
      <c r="D1573" s="8">
        <v>0</v>
      </c>
      <c r="E1573" s="8">
        <v>10720000</v>
      </c>
      <c r="F1573" s="2" t="s">
        <v>234</v>
      </c>
      <c r="G1573" s="11">
        <f>SUMIF(B$2:B1573,B1573,D$2:D1573)-SUMIF(B$2:B1573,B1573,E$2:E1573)</f>
        <v>-26805169</v>
      </c>
      <c r="H1573" s="3"/>
    </row>
    <row r="1574" spans="1:8" ht="15" hidden="1" customHeight="1" x14ac:dyDescent="0.25">
      <c r="A1574" s="4">
        <v>42393</v>
      </c>
      <c r="B1574" s="3" t="s">
        <v>8</v>
      </c>
      <c r="C1574" s="2" t="s">
        <v>329</v>
      </c>
      <c r="D1574" s="8">
        <v>0</v>
      </c>
      <c r="E1574" s="8">
        <v>1520000</v>
      </c>
      <c r="F1574" s="2" t="s">
        <v>128</v>
      </c>
      <c r="G1574" s="11">
        <f>SUMIF(B$2:B1574,B1574,D$2:D1574)-SUMIF(B$2:B1574,B1574,E$2:E1574)</f>
        <v>-30000</v>
      </c>
      <c r="H1574" s="3"/>
    </row>
    <row r="1575" spans="1:8" ht="15" hidden="1" customHeight="1" x14ac:dyDescent="0.25">
      <c r="A1575" s="4">
        <v>42393</v>
      </c>
      <c r="B1575" s="3" t="s">
        <v>9</v>
      </c>
      <c r="C1575" s="2" t="s">
        <v>346</v>
      </c>
      <c r="D1575" s="8">
        <v>0</v>
      </c>
      <c r="E1575" s="8">
        <v>7760000</v>
      </c>
      <c r="F1575" s="2" t="s">
        <v>128</v>
      </c>
      <c r="G1575" s="11">
        <f>SUMIF(B$2:B1575,B1575,D$2:D1575)-SUMIF(B$2:B1575,B1575,E$2:E1575)</f>
        <v>-2650000</v>
      </c>
      <c r="H1575" s="3"/>
    </row>
    <row r="1576" spans="1:8" ht="15" hidden="1" customHeight="1" x14ac:dyDescent="0.25">
      <c r="A1576" s="4">
        <v>42393</v>
      </c>
      <c r="B1576" s="3" t="s">
        <v>10</v>
      </c>
      <c r="C1576" s="2" t="s">
        <v>366</v>
      </c>
      <c r="D1576" s="8">
        <v>0</v>
      </c>
      <c r="E1576" s="8">
        <v>3360000</v>
      </c>
      <c r="F1576" s="2" t="s">
        <v>128</v>
      </c>
      <c r="G1576" s="11">
        <f>SUMIF(B$2:B1576,B1576,D$2:D1576)-SUMIF(B$2:B1576,B1576,E$2:E1576)</f>
        <v>-560000</v>
      </c>
      <c r="H1576" s="3"/>
    </row>
    <row r="1577" spans="1:8" ht="15" hidden="1" customHeight="1" x14ac:dyDescent="0.25">
      <c r="A1577" s="4">
        <v>42393</v>
      </c>
      <c r="B1577" s="3" t="s">
        <v>11</v>
      </c>
      <c r="C1577" s="2" t="s">
        <v>380</v>
      </c>
      <c r="D1577" s="8">
        <v>0</v>
      </c>
      <c r="E1577" s="8">
        <v>2260000</v>
      </c>
      <c r="F1577" s="2" t="s">
        <v>128</v>
      </c>
      <c r="G1577" s="11">
        <f>SUMIF(B$2:B1577,B1577,D$2:D1577)-SUMIF(B$2:B1577,B1577,E$2:E1577)</f>
        <v>1720000</v>
      </c>
      <c r="H1577" s="3" t="s">
        <v>154</v>
      </c>
    </row>
    <row r="1578" spans="1:8" ht="15" hidden="1" customHeight="1" x14ac:dyDescent="0.25">
      <c r="A1578" s="4">
        <v>42393</v>
      </c>
      <c r="B1578" s="3" t="s">
        <v>12</v>
      </c>
      <c r="C1578" s="2" t="s">
        <v>408</v>
      </c>
      <c r="D1578" s="8">
        <v>415500</v>
      </c>
      <c r="E1578" s="8">
        <v>2895000</v>
      </c>
      <c r="F1578" s="2" t="s">
        <v>410</v>
      </c>
      <c r="G1578" s="11">
        <f>SUMIF(B$2:B1578,B1578,D$2:D1578)-SUMIF(B$2:B1578,B1578,E$2:E1578)</f>
        <v>-1523500</v>
      </c>
      <c r="H1578" s="3"/>
    </row>
    <row r="1579" spans="1:8" ht="15" hidden="1" customHeight="1" x14ac:dyDescent="0.25">
      <c r="A1579" s="4">
        <v>42393</v>
      </c>
      <c r="B1579" s="3" t="s">
        <v>13</v>
      </c>
      <c r="C1579" s="2"/>
      <c r="D1579" s="8">
        <v>0</v>
      </c>
      <c r="E1579" s="8">
        <v>3000000</v>
      </c>
      <c r="F1579" s="2" t="s">
        <v>434</v>
      </c>
      <c r="G1579" s="11">
        <f>SUMIF(B$2:B1579,B1579,D$2:D1579)-SUMIF(B$2:B1579,B1579,E$2:E1579)</f>
        <v>611000</v>
      </c>
      <c r="H1579" s="3"/>
    </row>
    <row r="1580" spans="1:8" ht="15" hidden="1" customHeight="1" x14ac:dyDescent="0.25">
      <c r="A1580" s="4">
        <v>42393</v>
      </c>
      <c r="B1580" s="3" t="s">
        <v>14</v>
      </c>
      <c r="C1580" s="2"/>
      <c r="D1580" s="8">
        <v>0</v>
      </c>
      <c r="E1580" s="8">
        <v>0</v>
      </c>
      <c r="F1580" s="2"/>
      <c r="G1580" s="11">
        <f>SUMIF(B$2:B1580,B1580,D$2:D1580)-SUMIF(B$2:B1580,B1580,E$2:E1580)</f>
        <v>4629500</v>
      </c>
      <c r="H1580" s="3"/>
    </row>
    <row r="1581" spans="1:8" ht="15" hidden="1" customHeight="1" x14ac:dyDescent="0.25">
      <c r="A1581" s="4">
        <v>42393</v>
      </c>
      <c r="B1581" s="3" t="s">
        <v>15</v>
      </c>
      <c r="C1581" s="2"/>
      <c r="D1581" s="8">
        <v>0</v>
      </c>
      <c r="E1581" s="8">
        <v>0</v>
      </c>
      <c r="F1581" s="2"/>
      <c r="G1581" s="11">
        <f>SUMIF(B$2:B1581,B1581,D$2:D1581)-SUMIF(B$2:B1581,B1581,E$2:E1581)</f>
        <v>-6359000</v>
      </c>
      <c r="H1581" s="3"/>
    </row>
    <row r="1582" spans="1:8" ht="15" hidden="1" customHeight="1" x14ac:dyDescent="0.25">
      <c r="A1582" s="4">
        <v>42393</v>
      </c>
      <c r="B1582" s="3" t="s">
        <v>16</v>
      </c>
      <c r="C1582" s="2"/>
      <c r="D1582" s="8">
        <v>270500</v>
      </c>
      <c r="E1582" s="8">
        <v>0</v>
      </c>
      <c r="F1582" s="2"/>
      <c r="G1582" s="11">
        <f>SUMIF(B$2:B1582,B1582,D$2:D1582)-SUMIF(B$2:B1582,B1582,E$2:E1582)</f>
        <v>47000</v>
      </c>
      <c r="H1582" s="3"/>
    </row>
    <row r="1583" spans="1:8" ht="15" hidden="1" customHeight="1" x14ac:dyDescent="0.25">
      <c r="A1583" s="4">
        <v>42393</v>
      </c>
      <c r="B1583" s="3" t="s">
        <v>17</v>
      </c>
      <c r="C1583" s="2" t="s">
        <v>487</v>
      </c>
      <c r="D1583" s="8">
        <v>734500</v>
      </c>
      <c r="E1583" s="8">
        <v>0</v>
      </c>
      <c r="F1583" s="2"/>
      <c r="G1583" s="11">
        <f>SUMIF(B$2:B1583,B1583,D$2:D1583)-SUMIF(B$2:B1583,B1583,E$2:E1583)</f>
        <v>5348000</v>
      </c>
      <c r="H1583" s="3"/>
    </row>
    <row r="1584" spans="1:8" ht="15" hidden="1" customHeight="1" x14ac:dyDescent="0.25">
      <c r="A1584" s="4">
        <v>42393</v>
      </c>
      <c r="B1584" s="3" t="s">
        <v>18</v>
      </c>
      <c r="C1584" s="2" t="s">
        <v>508</v>
      </c>
      <c r="D1584" s="8">
        <v>0</v>
      </c>
      <c r="E1584" s="8">
        <v>0</v>
      </c>
      <c r="F1584" s="2"/>
      <c r="G1584" s="11">
        <f>SUMIF(B$2:B1584,B1584,D$2:D1584)-SUMIF(B$2:B1584,B1584,E$2:E1584)</f>
        <v>241000</v>
      </c>
      <c r="H1584" s="3"/>
    </row>
    <row r="1585" spans="1:8" ht="15" hidden="1" customHeight="1" x14ac:dyDescent="0.25">
      <c r="A1585" s="4">
        <v>42393</v>
      </c>
      <c r="B1585" s="3" t="s">
        <v>19</v>
      </c>
      <c r="C1585" s="2"/>
      <c r="D1585" s="8">
        <v>0</v>
      </c>
      <c r="E1585" s="8">
        <v>0</v>
      </c>
      <c r="F1585" s="2"/>
      <c r="G1585" s="11">
        <f>SUMIF(B$2:B1585,B1585,D$2:D1585)-SUMIF(B$2:B1585,B1585,E$2:E1585)</f>
        <v>-87500</v>
      </c>
      <c r="H1585" s="3"/>
    </row>
    <row r="1586" spans="1:8" ht="15" hidden="1" customHeight="1" x14ac:dyDescent="0.25">
      <c r="A1586" s="4">
        <v>42393</v>
      </c>
      <c r="B1586" s="3" t="s">
        <v>20</v>
      </c>
      <c r="C1586" s="2" t="s">
        <v>552</v>
      </c>
      <c r="D1586" s="8">
        <v>2004500</v>
      </c>
      <c r="E1586" s="8">
        <v>0</v>
      </c>
      <c r="F1586" s="2"/>
      <c r="G1586" s="11">
        <f>SUMIF(B$2:B1586,B1586,D$2:D1586)-SUMIF(B$2:B1586,B1586,E$2:E1586)</f>
        <v>4038500</v>
      </c>
      <c r="H1586" s="3"/>
    </row>
    <row r="1587" spans="1:8" ht="15" hidden="1" customHeight="1" x14ac:dyDescent="0.25">
      <c r="A1587" s="4">
        <v>42393</v>
      </c>
      <c r="B1587" s="3" t="s">
        <v>21</v>
      </c>
      <c r="C1587" s="2" t="s">
        <v>585</v>
      </c>
      <c r="D1587" s="8">
        <v>154500</v>
      </c>
      <c r="E1587" s="8">
        <v>0</v>
      </c>
      <c r="F1587" s="2"/>
      <c r="G1587" s="11">
        <f>SUMIF(B$2:B1587,B1587,D$2:D1587)-SUMIF(B$2:B1587,B1587,E$2:E1587)</f>
        <v>638000</v>
      </c>
      <c r="H1587" s="3"/>
    </row>
    <row r="1588" spans="1:8" ht="15" hidden="1" customHeight="1" x14ac:dyDescent="0.25">
      <c r="A1588" s="4">
        <v>42393</v>
      </c>
      <c r="B1588" s="3" t="s">
        <v>22</v>
      </c>
      <c r="C1588" s="2"/>
      <c r="D1588" s="8">
        <v>154500</v>
      </c>
      <c r="E1588" s="8">
        <v>0</v>
      </c>
      <c r="F1588" s="2"/>
      <c r="G1588" s="11">
        <f>SUMIF(B$2:B1588,B1588,D$2:D1588)-SUMIF(B$2:B1588,B1588,E$2:E1588)</f>
        <v>659500</v>
      </c>
      <c r="H1588" s="3"/>
    </row>
    <row r="1589" spans="1:8" ht="15" hidden="1" customHeight="1" x14ac:dyDescent="0.25">
      <c r="A1589" s="4">
        <v>42393</v>
      </c>
      <c r="B1589" s="3" t="s">
        <v>23</v>
      </c>
      <c r="C1589" s="2"/>
      <c r="D1589" s="8">
        <v>0</v>
      </c>
      <c r="E1589" s="8">
        <v>0</v>
      </c>
      <c r="F1589" s="2"/>
      <c r="G1589" s="11">
        <f>SUMIF(B$2:B1589,B1589,D$2:D1589)-SUMIF(B$2:B1589,B1589,E$2:E1589)</f>
        <v>-129500</v>
      </c>
      <c r="H1589" s="3"/>
    </row>
    <row r="1590" spans="1:8" ht="15" hidden="1" customHeight="1" x14ac:dyDescent="0.25">
      <c r="A1590" s="4">
        <v>42393</v>
      </c>
      <c r="B1590" s="3" t="s">
        <v>24</v>
      </c>
      <c r="C1590" s="2" t="s">
        <v>625</v>
      </c>
      <c r="D1590" s="8">
        <v>77500</v>
      </c>
      <c r="E1590" s="8">
        <v>0</v>
      </c>
      <c r="F1590" s="2"/>
      <c r="G1590" s="11">
        <f>SUMIF(B$2:B1590,B1590,D$2:D1590)-SUMIF(B$2:B1590,B1590,E$2:E1590)</f>
        <v>1794500</v>
      </c>
      <c r="H1590" s="3"/>
    </row>
    <row r="1591" spans="1:8" ht="15" hidden="1" customHeight="1" x14ac:dyDescent="0.25">
      <c r="A1591" s="4">
        <v>42393</v>
      </c>
      <c r="B1591" s="3" t="s">
        <v>25</v>
      </c>
      <c r="C1591" s="2" t="s">
        <v>649</v>
      </c>
      <c r="D1591" s="8">
        <v>773000</v>
      </c>
      <c r="E1591" s="8">
        <v>0</v>
      </c>
      <c r="F1591" s="2"/>
      <c r="G1591" s="11">
        <f>SUMIF(B$2:B1591,B1591,D$2:D1591)-SUMIF(B$2:B1591,B1591,E$2:E1591)</f>
        <v>2096500</v>
      </c>
      <c r="H1591" s="3"/>
    </row>
    <row r="1592" spans="1:8" ht="15" hidden="1" customHeight="1" x14ac:dyDescent="0.25">
      <c r="A1592" s="4">
        <v>42393</v>
      </c>
      <c r="B1592" s="3" t="s">
        <v>26</v>
      </c>
      <c r="C1592" s="2"/>
      <c r="D1592" s="8">
        <v>0</v>
      </c>
      <c r="E1592" s="8">
        <v>0</v>
      </c>
      <c r="F1592" s="2"/>
      <c r="G1592" s="11">
        <f>SUMIF(B$2:B1592,B1592,D$2:D1592)-SUMIF(B$2:B1592,B1592,E$2:E1592)</f>
        <v>-2059000</v>
      </c>
      <c r="H1592" s="3"/>
    </row>
    <row r="1593" spans="1:8" ht="15" hidden="1" customHeight="1" x14ac:dyDescent="0.25">
      <c r="A1593" s="4">
        <v>42393</v>
      </c>
      <c r="B1593" s="3" t="s">
        <v>27</v>
      </c>
      <c r="C1593" s="2"/>
      <c r="D1593" s="8">
        <v>1083000</v>
      </c>
      <c r="E1593" s="8">
        <v>0</v>
      </c>
      <c r="F1593" s="2"/>
      <c r="G1593" s="11">
        <f>SUMIF(B$2:B1593,B1593,D$2:D1593)-SUMIF(B$2:B1593,B1593,E$2:E1593)</f>
        <v>1280500</v>
      </c>
      <c r="H1593" s="3"/>
    </row>
    <row r="1594" spans="1:8" ht="15" hidden="1" customHeight="1" x14ac:dyDescent="0.25">
      <c r="A1594" s="4">
        <v>42393</v>
      </c>
      <c r="B1594" s="3" t="s">
        <v>28</v>
      </c>
      <c r="C1594" s="2"/>
      <c r="D1594" s="8">
        <v>77500</v>
      </c>
      <c r="E1594" s="8">
        <v>0</v>
      </c>
      <c r="F1594" s="2"/>
      <c r="G1594" s="11">
        <f>SUMIF(B$2:B1594,B1594,D$2:D1594)-SUMIF(B$2:B1594,B1594,E$2:E1594)</f>
        <v>681500</v>
      </c>
      <c r="H1594" s="3"/>
    </row>
    <row r="1595" spans="1:8" ht="15" hidden="1" customHeight="1" x14ac:dyDescent="0.25">
      <c r="A1595" s="4">
        <v>42393</v>
      </c>
      <c r="B1595" s="3" t="s">
        <v>29</v>
      </c>
      <c r="C1595" s="2" t="s">
        <v>711</v>
      </c>
      <c r="D1595" s="8">
        <v>1425000</v>
      </c>
      <c r="E1595" s="8">
        <v>0</v>
      </c>
      <c r="F1595" s="2"/>
      <c r="G1595" s="11">
        <f>SUMIF(B$2:B1595,B1595,D$2:D1595)-SUMIF(B$2:B1595,B1595,E$2:E1595)</f>
        <v>-940000</v>
      </c>
      <c r="H1595" s="3"/>
    </row>
    <row r="1596" spans="1:8" ht="15" hidden="1" customHeight="1" x14ac:dyDescent="0.25">
      <c r="A1596" s="4">
        <v>42393</v>
      </c>
      <c r="B1596" s="3" t="s">
        <v>30</v>
      </c>
      <c r="C1596" s="2"/>
      <c r="D1596" s="8">
        <v>0</v>
      </c>
      <c r="E1596" s="8">
        <v>0</v>
      </c>
      <c r="F1596" s="2"/>
      <c r="G1596" s="11">
        <f>SUMIF(B$2:B1596,B1596,D$2:D1596)-SUMIF(B$2:B1596,B1596,E$2:E1596)</f>
        <v>0</v>
      </c>
      <c r="H1596" s="3"/>
    </row>
    <row r="1597" spans="1:8" ht="15" hidden="1" customHeight="1" x14ac:dyDescent="0.25">
      <c r="A1597" s="4">
        <v>42393</v>
      </c>
      <c r="B1597" s="3" t="s">
        <v>31</v>
      </c>
      <c r="C1597" s="2"/>
      <c r="D1597" s="8">
        <v>0</v>
      </c>
      <c r="E1597" s="8">
        <v>0</v>
      </c>
      <c r="F1597" s="2"/>
      <c r="G1597" s="11">
        <f>SUMIF(B$2:B1597,B1597,D$2:D1597)-SUMIF(B$2:B1597,B1597,E$2:E1597)</f>
        <v>-1181000</v>
      </c>
      <c r="H1597" s="3"/>
    </row>
    <row r="1598" spans="1:8" ht="15" hidden="1" customHeight="1" x14ac:dyDescent="0.25">
      <c r="A1598" s="4">
        <v>42393</v>
      </c>
      <c r="B1598" s="3" t="s">
        <v>32</v>
      </c>
      <c r="C1598" s="2"/>
      <c r="D1598" s="8">
        <v>0</v>
      </c>
      <c r="E1598" s="8">
        <v>0</v>
      </c>
      <c r="F1598" s="2"/>
      <c r="G1598" s="11">
        <f>SUMIF(B$2:B1598,B1598,D$2:D1598)-SUMIF(B$2:B1598,B1598,E$2:E1598)</f>
        <v>1507000</v>
      </c>
      <c r="H1598" s="3"/>
    </row>
    <row r="1599" spans="1:8" ht="15" hidden="1" customHeight="1" x14ac:dyDescent="0.25">
      <c r="A1599" s="4">
        <v>42393</v>
      </c>
      <c r="B1599" s="3" t="s">
        <v>33</v>
      </c>
      <c r="C1599" s="2"/>
      <c r="D1599" s="8">
        <v>0</v>
      </c>
      <c r="E1599" s="8">
        <v>0</v>
      </c>
      <c r="F1599" s="2"/>
      <c r="G1599" s="11">
        <f>SUMIF(B$2:B1599,B1599,D$2:D1599)-SUMIF(B$2:B1599,B1599,E$2:E1599)</f>
        <v>1609500</v>
      </c>
      <c r="H1599" s="3"/>
    </row>
    <row r="1600" spans="1:8" ht="15" hidden="1" customHeight="1" x14ac:dyDescent="0.25">
      <c r="A1600" s="4">
        <v>42393</v>
      </c>
      <c r="B1600" s="3" t="s">
        <v>34</v>
      </c>
      <c r="C1600" s="2"/>
      <c r="D1600" s="8">
        <v>266000</v>
      </c>
      <c r="E1600" s="8">
        <v>0</v>
      </c>
      <c r="F1600" s="2"/>
      <c r="G1600" s="11">
        <f>SUMIF(B$2:B1600,B1600,D$2:D1600)-SUMIF(B$2:B1600,B1600,E$2:E1600)</f>
        <v>2397000</v>
      </c>
      <c r="H1600" s="3"/>
    </row>
    <row r="1601" spans="1:8" ht="15" hidden="1" customHeight="1" x14ac:dyDescent="0.25">
      <c r="A1601" s="4">
        <v>42393</v>
      </c>
      <c r="B1601" s="3" t="s">
        <v>35</v>
      </c>
      <c r="C1601" s="2"/>
      <c r="D1601" s="8">
        <v>735000</v>
      </c>
      <c r="E1601" s="8">
        <v>0</v>
      </c>
      <c r="F1601" s="2"/>
      <c r="G1601" s="11">
        <f>SUMIF(B$2:B1601,B1601,D$2:D1601)-SUMIF(B$2:B1601,B1601,E$2:E1601)</f>
        <v>-8107000</v>
      </c>
      <c r="H1601" s="3"/>
    </row>
    <row r="1602" spans="1:8" ht="15" hidden="1" customHeight="1" x14ac:dyDescent="0.25">
      <c r="A1602" s="4">
        <v>42393</v>
      </c>
      <c r="B1602" s="3" t="s">
        <v>1230</v>
      </c>
      <c r="C1602" s="2"/>
      <c r="D1602" s="8">
        <v>0</v>
      </c>
      <c r="E1602" s="8">
        <v>0</v>
      </c>
      <c r="F1602" s="2"/>
      <c r="G1602" s="11">
        <f>SUMIF(B$2:B1602,B1602,D$2:D1602)-SUMIF(B$2:B1602,B1602,E$2:E1602)</f>
        <v>965500</v>
      </c>
      <c r="H1602" s="3"/>
    </row>
    <row r="1603" spans="1:8" ht="15" hidden="1" customHeight="1" x14ac:dyDescent="0.25">
      <c r="A1603" s="4">
        <v>42393</v>
      </c>
      <c r="B1603" s="3" t="s">
        <v>36</v>
      </c>
      <c r="C1603" s="2"/>
      <c r="D1603" s="8">
        <v>657500</v>
      </c>
      <c r="E1603" s="8">
        <v>0</v>
      </c>
      <c r="F1603" s="2"/>
      <c r="G1603" s="11">
        <f>SUMIF(B$2:B1603,B1603,D$2:D1603)-SUMIF(B$2:B1603,B1603,E$2:E1603)</f>
        <v>-1060500</v>
      </c>
      <c r="H1603" s="3"/>
    </row>
    <row r="1604" spans="1:8" ht="15" hidden="1" customHeight="1" x14ac:dyDescent="0.25">
      <c r="A1604" s="4">
        <v>42393</v>
      </c>
      <c r="B1604" s="3" t="s">
        <v>37</v>
      </c>
      <c r="C1604" s="2"/>
      <c r="D1604" s="8">
        <v>502500</v>
      </c>
      <c r="E1604" s="8">
        <v>0</v>
      </c>
      <c r="F1604" s="2"/>
      <c r="G1604" s="11">
        <f>SUMIF(B$2:B1604,B1604,D$2:D1604)-SUMIF(B$2:B1604,B1604,E$2:E1604)</f>
        <v>468500</v>
      </c>
      <c r="H1604" s="3"/>
    </row>
    <row r="1605" spans="1:8" ht="15" hidden="1" customHeight="1" x14ac:dyDescent="0.25">
      <c r="A1605" s="4">
        <v>42393</v>
      </c>
      <c r="B1605" s="3" t="s">
        <v>38</v>
      </c>
      <c r="C1605" s="2"/>
      <c r="D1605" s="8">
        <v>0</v>
      </c>
      <c r="E1605" s="8">
        <v>0</v>
      </c>
      <c r="F1605" s="2"/>
      <c r="G1605" s="11">
        <f>SUMIF(B$2:B1605,B1605,D$2:D1605)-SUMIF(B$2:B1605,B1605,E$2:E1605)</f>
        <v>2241500</v>
      </c>
      <c r="H1605" s="3"/>
    </row>
    <row r="1606" spans="1:8" ht="15" hidden="1" customHeight="1" x14ac:dyDescent="0.25">
      <c r="A1606" s="4">
        <v>42393</v>
      </c>
      <c r="B1606" s="3" t="s">
        <v>39</v>
      </c>
      <c r="C1606" s="2"/>
      <c r="D1606" s="8">
        <v>1198000</v>
      </c>
      <c r="E1606" s="8">
        <v>2000000</v>
      </c>
      <c r="F1606" s="2" t="s">
        <v>665</v>
      </c>
      <c r="G1606" s="11">
        <f>SUMIF(B$2:B1606,B1606,D$2:D1606)-SUMIF(B$2:B1606,B1606,E$2:E1606)</f>
        <v>-459500</v>
      </c>
      <c r="H1606" s="3"/>
    </row>
    <row r="1607" spans="1:8" ht="15" hidden="1" customHeight="1" x14ac:dyDescent="0.25">
      <c r="A1607" s="4">
        <v>42393</v>
      </c>
      <c r="B1607" s="3" t="s">
        <v>40</v>
      </c>
      <c r="C1607" s="2" t="s">
        <v>919</v>
      </c>
      <c r="D1607" s="8">
        <v>154500</v>
      </c>
      <c r="E1607" s="8">
        <v>0</v>
      </c>
      <c r="F1607" s="2"/>
      <c r="G1607" s="11">
        <f>SUMIF(B$2:B1607,B1607,D$2:D1607)-SUMIF(B$2:B1607,B1607,E$2:E1607)</f>
        <v>-3447000</v>
      </c>
      <c r="H1607" s="3"/>
    </row>
    <row r="1608" spans="1:8" ht="15" hidden="1" customHeight="1" x14ac:dyDescent="0.25">
      <c r="A1608" s="4">
        <v>42393</v>
      </c>
      <c r="B1608" s="3" t="s">
        <v>41</v>
      </c>
      <c r="C1608" s="2" t="s">
        <v>942</v>
      </c>
      <c r="D1608" s="8">
        <v>154500</v>
      </c>
      <c r="E1608" s="8">
        <v>0</v>
      </c>
      <c r="F1608" s="2"/>
      <c r="G1608" s="11">
        <f>SUMIF(B$2:B1608,B1608,D$2:D1608)-SUMIF(B$2:B1608,B1608,E$2:E1608)</f>
        <v>385000</v>
      </c>
      <c r="H1608" s="3"/>
    </row>
    <row r="1609" spans="1:8" ht="15" hidden="1" customHeight="1" x14ac:dyDescent="0.25">
      <c r="A1609" s="4">
        <v>42393</v>
      </c>
      <c r="B1609" s="3" t="s">
        <v>42</v>
      </c>
      <c r="C1609" s="2"/>
      <c r="D1609" s="8">
        <v>0</v>
      </c>
      <c r="E1609" s="8">
        <v>0</v>
      </c>
      <c r="F1609" s="2"/>
      <c r="G1609" s="11">
        <f>SUMIF(B$2:B1609,B1609,D$2:D1609)-SUMIF(B$2:B1609,B1609,E$2:E1609)</f>
        <v>-1565000</v>
      </c>
      <c r="H1609" s="3"/>
    </row>
    <row r="1610" spans="1:8" ht="15" hidden="1" customHeight="1" x14ac:dyDescent="0.25">
      <c r="A1610" s="4">
        <v>42393</v>
      </c>
      <c r="B1610" s="3" t="s">
        <v>43</v>
      </c>
      <c r="C1610" s="2"/>
      <c r="D1610" s="8">
        <v>0</v>
      </c>
      <c r="E1610" s="8">
        <v>0</v>
      </c>
      <c r="F1610" s="2"/>
      <c r="G1610" s="11">
        <f>SUMIF(B$2:B1610,B1610,D$2:D1610)-SUMIF(B$2:B1610,B1610,E$2:E1610)</f>
        <v>0</v>
      </c>
      <c r="H1610" s="3"/>
    </row>
    <row r="1611" spans="1:8" ht="15" hidden="1" customHeight="1" x14ac:dyDescent="0.25">
      <c r="A1611" s="4">
        <v>42393</v>
      </c>
      <c r="B1611" s="3" t="s">
        <v>44</v>
      </c>
      <c r="C1611" s="2"/>
      <c r="D1611" s="8">
        <v>3208000</v>
      </c>
      <c r="E1611" s="8">
        <v>0</v>
      </c>
      <c r="F1611" s="2"/>
      <c r="G1611" s="11">
        <f>SUMIF(B$2:B1611,B1611,D$2:D1611)-SUMIF(B$2:B1611,B1611,E$2:E1611)</f>
        <v>4347000</v>
      </c>
      <c r="H1611" s="3"/>
    </row>
    <row r="1612" spans="1:8" ht="15" hidden="1" customHeight="1" x14ac:dyDescent="0.25">
      <c r="A1612" s="4">
        <v>42393</v>
      </c>
      <c r="B1612" s="3" t="s">
        <v>45</v>
      </c>
      <c r="C1612" s="2" t="s">
        <v>270</v>
      </c>
      <c r="D1612" s="8">
        <v>0</v>
      </c>
      <c r="E1612" s="8">
        <v>1000000</v>
      </c>
      <c r="F1612" s="2" t="s">
        <v>274</v>
      </c>
      <c r="G1612" s="11">
        <f>SUMIF(B$2:B1612,B1612,D$2:D1612)-SUMIF(B$2:B1612,B1612,E$2:E1612)</f>
        <v>-160000</v>
      </c>
      <c r="H1612" s="3"/>
    </row>
    <row r="1613" spans="1:8" ht="15" hidden="1" customHeight="1" x14ac:dyDescent="0.25">
      <c r="A1613" s="4">
        <v>42393</v>
      </c>
      <c r="B1613" s="3" t="s">
        <v>46</v>
      </c>
      <c r="C1613" s="2"/>
      <c r="D1613" s="8">
        <v>1623500</v>
      </c>
      <c r="E1613" s="8">
        <v>0</v>
      </c>
      <c r="F1613" s="2"/>
      <c r="G1613" s="11">
        <f>SUMIF(B$2:B1613,B1613,D$2:D1613)-SUMIF(B$2:B1613,B1613,E$2:E1613)</f>
        <v>5357000</v>
      </c>
      <c r="H1613" s="3"/>
    </row>
    <row r="1614" spans="1:8" ht="15" hidden="1" customHeight="1" x14ac:dyDescent="0.25">
      <c r="A1614" s="4">
        <v>42393</v>
      </c>
      <c r="B1614" s="3" t="s">
        <v>47</v>
      </c>
      <c r="C1614" s="2" t="s">
        <v>1021</v>
      </c>
      <c r="D1614" s="8">
        <v>1353000</v>
      </c>
      <c r="E1614" s="8">
        <v>0</v>
      </c>
      <c r="F1614" s="2"/>
      <c r="G1614" s="11">
        <f>SUMIF(B$2:B1614,B1614,D$2:D1614)-SUMIF(B$2:B1614,B1614,E$2:E1614)</f>
        <v>-187500</v>
      </c>
      <c r="H1614" s="3"/>
    </row>
    <row r="1615" spans="1:8" ht="15" hidden="1" customHeight="1" x14ac:dyDescent="0.25">
      <c r="A1615" s="4">
        <v>42393</v>
      </c>
      <c r="B1615" s="3" t="s">
        <v>48</v>
      </c>
      <c r="C1615" s="2" t="s">
        <v>1052</v>
      </c>
      <c r="D1615" s="8">
        <v>1160000</v>
      </c>
      <c r="E1615" s="8">
        <v>0</v>
      </c>
      <c r="F1615" s="2"/>
      <c r="G1615" s="11">
        <f>SUMIF(B$2:B1615,B1615,D$2:D1615)-SUMIF(B$2:B1615,B1615,E$2:E1615)</f>
        <v>2474500</v>
      </c>
      <c r="H1615" s="3"/>
    </row>
    <row r="1616" spans="1:8" ht="15" hidden="1" customHeight="1" x14ac:dyDescent="0.25">
      <c r="A1616" s="4">
        <v>42393</v>
      </c>
      <c r="B1616" s="3" t="s">
        <v>49</v>
      </c>
      <c r="C1616" s="2"/>
      <c r="D1616" s="8">
        <v>1614500</v>
      </c>
      <c r="E1616" s="8">
        <v>0</v>
      </c>
      <c r="F1616" s="2"/>
      <c r="G1616" s="11">
        <f>SUMIF(B$2:B1616,B1616,D$2:D1616)-SUMIF(B$2:B1616,B1616,E$2:E1616)</f>
        <v>2204500</v>
      </c>
      <c r="H1616" s="3"/>
    </row>
    <row r="1617" spans="1:8" ht="15" hidden="1" customHeight="1" x14ac:dyDescent="0.25">
      <c r="A1617" s="4">
        <v>42393</v>
      </c>
      <c r="B1617" s="3" t="s">
        <v>50</v>
      </c>
      <c r="C1617" s="2" t="s">
        <v>1087</v>
      </c>
      <c r="D1617" s="8">
        <v>764000</v>
      </c>
      <c r="E1617" s="8">
        <v>502500</v>
      </c>
      <c r="F1617" s="2" t="s">
        <v>1082</v>
      </c>
      <c r="G1617" s="11">
        <f>SUMIF(B$2:B1617,B1617,D$2:D1617)-SUMIF(B$2:B1617,B1617,E$2:E1617)</f>
        <v>764000</v>
      </c>
      <c r="H1617" s="3"/>
    </row>
    <row r="1618" spans="1:8" ht="15" hidden="1" customHeight="1" x14ac:dyDescent="0.25">
      <c r="A1618" s="4">
        <v>42393</v>
      </c>
      <c r="B1618" s="3" t="s">
        <v>51</v>
      </c>
      <c r="C1618" s="2"/>
      <c r="D1618" s="8">
        <v>0</v>
      </c>
      <c r="E1618" s="8">
        <v>0</v>
      </c>
      <c r="F1618" s="2"/>
      <c r="G1618" s="11">
        <f>SUMIF(B$2:B1618,B1618,D$2:D1618)-SUMIF(B$2:B1618,B1618,E$2:E1618)</f>
        <v>0</v>
      </c>
      <c r="H1618" s="3"/>
    </row>
    <row r="1619" spans="1:8" ht="15" hidden="1" customHeight="1" x14ac:dyDescent="0.25">
      <c r="A1619" s="4">
        <v>42393</v>
      </c>
      <c r="B1619" s="3" t="s">
        <v>52</v>
      </c>
      <c r="C1619" s="2"/>
      <c r="D1619" s="8">
        <v>160000</v>
      </c>
      <c r="E1619" s="8">
        <v>0</v>
      </c>
      <c r="F1619" s="2"/>
      <c r="G1619" s="11">
        <f>SUMIF(B$2:B1619,B1619,D$2:D1619)-SUMIF(B$2:B1619,B1619,E$2:E1619)</f>
        <v>-1320000</v>
      </c>
      <c r="H1619" s="3"/>
    </row>
    <row r="1620" spans="1:8" ht="15" hidden="1" customHeight="1" x14ac:dyDescent="0.25">
      <c r="A1620" s="4">
        <v>42393</v>
      </c>
      <c r="B1620" s="3" t="s">
        <v>53</v>
      </c>
      <c r="C1620" s="2"/>
      <c r="D1620" s="8">
        <v>1614500</v>
      </c>
      <c r="E1620" s="8">
        <v>0</v>
      </c>
      <c r="F1620" s="2"/>
      <c r="G1620" s="11">
        <f>SUMIF(B$2:B1620,B1620,D$2:D1620)-SUMIF(B$2:B1620,B1620,E$2:E1620)</f>
        <v>15500</v>
      </c>
      <c r="H1620" s="3"/>
    </row>
    <row r="1621" spans="1:8" ht="15" hidden="1" customHeight="1" x14ac:dyDescent="0.25">
      <c r="A1621" s="4">
        <v>42393</v>
      </c>
      <c r="B1621" s="3" t="s">
        <v>54</v>
      </c>
      <c r="C1621" s="2"/>
      <c r="D1621" s="8">
        <v>0</v>
      </c>
      <c r="E1621" s="8">
        <v>0</v>
      </c>
      <c r="F1621" s="2"/>
      <c r="G1621" s="11">
        <f>SUMIF(B$2:B1621,B1621,D$2:D1621)-SUMIF(B$2:B1621,B1621,E$2:E1621)</f>
        <v>2273000</v>
      </c>
      <c r="H1621" s="3"/>
    </row>
    <row r="1622" spans="1:8" ht="15" hidden="1" customHeight="1" x14ac:dyDescent="0.25">
      <c r="A1622" s="4">
        <v>42393</v>
      </c>
      <c r="B1622" s="3" t="s">
        <v>55</v>
      </c>
      <c r="C1622" s="2" t="s">
        <v>1156</v>
      </c>
      <c r="D1622" s="8">
        <v>2860000</v>
      </c>
      <c r="E1622" s="8">
        <v>0</v>
      </c>
      <c r="F1622" s="2"/>
      <c r="G1622" s="11">
        <f>SUMIF(B$2:B1622,B1622,D$2:D1622)-SUMIF(B$2:B1622,B1622,E$2:E1622)</f>
        <v>-3962700</v>
      </c>
      <c r="H1622" s="3"/>
    </row>
    <row r="1623" spans="1:8" ht="15" hidden="1" customHeight="1" x14ac:dyDescent="0.25">
      <c r="A1623" s="4">
        <v>42393</v>
      </c>
      <c r="B1623" s="3" t="s">
        <v>56</v>
      </c>
      <c r="C1623" s="2"/>
      <c r="D1623" s="8">
        <v>6061000</v>
      </c>
      <c r="E1623" s="8">
        <v>0</v>
      </c>
      <c r="F1623" s="2"/>
      <c r="G1623" s="11">
        <f>SUMIF(B$2:B1623,B1623,D$2:D1623)-SUMIF(B$2:B1623,B1623,E$2:E1623)</f>
        <v>5633000</v>
      </c>
      <c r="H1623" s="3"/>
    </row>
    <row r="1624" spans="1:8" ht="15" hidden="1" customHeight="1" x14ac:dyDescent="0.25">
      <c r="A1624" s="4">
        <v>42393</v>
      </c>
      <c r="B1624" s="3" t="s">
        <v>57</v>
      </c>
      <c r="C1624" s="2"/>
      <c r="D1624" s="8">
        <v>1135500</v>
      </c>
      <c r="E1624" s="8">
        <v>0</v>
      </c>
      <c r="F1624" s="2"/>
      <c r="G1624" s="11">
        <f>SUMIF(B$2:B1624,B1624,D$2:D1624)-SUMIF(B$2:B1624,B1624,E$2:E1624)</f>
        <v>3931000</v>
      </c>
      <c r="H1624" s="3"/>
    </row>
    <row r="1625" spans="1:8" ht="15" hidden="1" customHeight="1" x14ac:dyDescent="0.25">
      <c r="A1625" s="4">
        <v>42393</v>
      </c>
      <c r="B1625" s="3" t="s">
        <v>1251</v>
      </c>
      <c r="C1625" s="2"/>
      <c r="D1625" s="8">
        <v>0</v>
      </c>
      <c r="E1625" s="8">
        <v>0</v>
      </c>
      <c r="F1625" s="2"/>
      <c r="G1625" s="11">
        <f>SUMIF(B$2:B1625,B1625,D$2:D1625)-SUMIF(B$2:B1625,B1625,E$2:E1625)</f>
        <v>0</v>
      </c>
      <c r="H1625" s="3"/>
    </row>
    <row r="1626" spans="1:8" ht="15" hidden="1" customHeight="1" x14ac:dyDescent="0.25">
      <c r="A1626" s="4">
        <v>42393</v>
      </c>
      <c r="B1626" s="3" t="s">
        <v>1233</v>
      </c>
      <c r="C1626" s="2"/>
      <c r="D1626" s="8">
        <v>0</v>
      </c>
      <c r="E1626" s="8">
        <v>0</v>
      </c>
      <c r="F1626" s="2"/>
      <c r="G1626" s="11">
        <f>SUMIF(B$2:B1626,B1626,D$2:D1626)-SUMIF(B$2:B1626,B1626,E$2:E1626)</f>
        <v>-2000000</v>
      </c>
      <c r="H1626" s="3"/>
    </row>
    <row r="1627" spans="1:8" ht="15" hidden="1" customHeight="1" x14ac:dyDescent="0.25">
      <c r="A1627" s="4">
        <v>42393</v>
      </c>
      <c r="B1627" s="3" t="s">
        <v>1234</v>
      </c>
      <c r="C1627" s="2"/>
      <c r="D1627" s="8">
        <v>0</v>
      </c>
      <c r="E1627" s="8">
        <v>0</v>
      </c>
      <c r="F1627" s="2"/>
      <c r="G1627" s="11">
        <f>SUMIF(B$2:B1627,B1627,D$2:D1627)-SUMIF(B$2:B1627,B1627,E$2:E1627)</f>
        <v>0</v>
      </c>
      <c r="H1627" s="3"/>
    </row>
    <row r="1628" spans="1:8" ht="15" hidden="1" customHeight="1" x14ac:dyDescent="0.25">
      <c r="A1628" s="4">
        <v>42393</v>
      </c>
      <c r="B1628" s="3" t="s">
        <v>1235</v>
      </c>
      <c r="C1628" s="2"/>
      <c r="D1628" s="8">
        <v>0</v>
      </c>
      <c r="E1628" s="8">
        <v>0</v>
      </c>
      <c r="F1628" s="2"/>
      <c r="G1628" s="11">
        <f>SUMIF(B$2:B1628,B1628,D$2:D1628)-SUMIF(B$2:B1628,B1628,E$2:E1628)</f>
        <v>6674500</v>
      </c>
      <c r="H1628" s="3"/>
    </row>
    <row r="1629" spans="1:8" ht="15" hidden="1" customHeight="1" x14ac:dyDescent="0.25">
      <c r="A1629" s="4">
        <v>42393</v>
      </c>
      <c r="B1629" s="3" t="s">
        <v>1236</v>
      </c>
      <c r="C1629" s="2" t="s">
        <v>1249</v>
      </c>
      <c r="D1629" s="8">
        <v>464000</v>
      </c>
      <c r="E1629" s="8">
        <v>3906000</v>
      </c>
      <c r="F1629" s="2" t="s">
        <v>1250</v>
      </c>
      <c r="G1629" s="11">
        <f>SUMIF(B$2:B1629,B1629,D$2:D1629)-SUMIF(B$2:B1629,B1629,E$2:E1629)</f>
        <v>-2431500</v>
      </c>
      <c r="H1629" s="3"/>
    </row>
    <row r="1630" spans="1:8" ht="15" hidden="1" customHeight="1" x14ac:dyDescent="0.25">
      <c r="A1630" s="4">
        <v>42393</v>
      </c>
      <c r="B1630" s="3" t="s">
        <v>58</v>
      </c>
      <c r="C1630" s="2"/>
      <c r="D1630" s="8">
        <v>695500</v>
      </c>
      <c r="E1630" s="8">
        <v>0</v>
      </c>
      <c r="F1630" s="2"/>
      <c r="G1630" s="11">
        <f>SUMIF(B$2:B1630,B1630,D$2:D1630)-SUMIF(B$2:B1630,B1630,E$2:E1630)</f>
        <v>-415000</v>
      </c>
      <c r="H1630" s="3"/>
    </row>
    <row r="1631" spans="1:8" ht="15" hidden="1" customHeight="1" x14ac:dyDescent="0.25">
      <c r="A1631" s="4">
        <v>42393</v>
      </c>
      <c r="B1631" s="3" t="s">
        <v>59</v>
      </c>
      <c r="C1631" s="2"/>
      <c r="D1631" s="8">
        <v>77500</v>
      </c>
      <c r="E1631" s="8">
        <v>0</v>
      </c>
      <c r="F1631" s="2"/>
      <c r="G1631" s="11">
        <f>SUMIF(B$2:B1631,B1631,D$2:D1631)-SUMIF(B$2:B1631,B1631,E$2:E1631)</f>
        <v>-99000</v>
      </c>
      <c r="H1631" s="3"/>
    </row>
    <row r="1632" spans="1:8" ht="15" hidden="1" customHeight="1" x14ac:dyDescent="0.25">
      <c r="A1632" s="4">
        <v>42393</v>
      </c>
      <c r="B1632" s="3" t="s">
        <v>60</v>
      </c>
      <c r="C1632" s="2" t="s">
        <v>824</v>
      </c>
      <c r="D1632" s="8">
        <v>619000</v>
      </c>
      <c r="E1632" s="8">
        <v>0</v>
      </c>
      <c r="F1632" s="2"/>
      <c r="G1632" s="11">
        <f>SUMIF(B$2:B1632,B1632,D$2:D1632)-SUMIF(B$2:B1632,B1632,E$2:E1632)</f>
        <v>1503500</v>
      </c>
      <c r="H1632" s="3"/>
    </row>
    <row r="1633" spans="1:8" ht="15" hidden="1" customHeight="1" x14ac:dyDescent="0.25">
      <c r="A1633" s="4">
        <v>42393</v>
      </c>
      <c r="B1633" s="3" t="s">
        <v>61</v>
      </c>
      <c r="C1633" s="2"/>
      <c r="D1633" s="8">
        <v>0</v>
      </c>
      <c r="E1633" s="8">
        <v>0</v>
      </c>
      <c r="F1633" s="2"/>
      <c r="G1633" s="11">
        <f>SUMIF(B$2:B1633,B1633,D$2:D1633)-SUMIF(B$2:B1633,B1633,E$2:E1633)</f>
        <v>9520000</v>
      </c>
      <c r="H1633" s="3"/>
    </row>
    <row r="1634" spans="1:8" ht="15" hidden="1" customHeight="1" x14ac:dyDescent="0.25">
      <c r="A1634" s="4">
        <v>42394</v>
      </c>
      <c r="B1634" s="3" t="s">
        <v>0</v>
      </c>
      <c r="C1634" s="2"/>
      <c r="D1634" s="8">
        <v>77500</v>
      </c>
      <c r="E1634" s="8">
        <v>0</v>
      </c>
      <c r="F1634" s="2"/>
      <c r="G1634" s="11">
        <f>SUMIF(B$2:B1634,B1634,D$2:D1634)-SUMIF(B$2:B1634,B1634,E$2:E1634)</f>
        <v>-1490000</v>
      </c>
      <c r="H1634" s="3"/>
    </row>
    <row r="1635" spans="1:8" ht="15" hidden="1" customHeight="1" x14ac:dyDescent="0.25">
      <c r="A1635" s="4">
        <v>42394</v>
      </c>
      <c r="B1635" s="3" t="s">
        <v>1</v>
      </c>
      <c r="C1635" s="2"/>
      <c r="D1635" s="8">
        <v>0</v>
      </c>
      <c r="E1635" s="8">
        <v>0</v>
      </c>
      <c r="F1635" s="2"/>
      <c r="G1635" s="11">
        <f>SUMIF(B$2:B1635,B1635,D$2:D1635)-SUMIF(B$2:B1635,B1635,E$2:E1635)</f>
        <v>-1165000</v>
      </c>
      <c r="H1635" s="3"/>
    </row>
    <row r="1636" spans="1:8" ht="15" hidden="1" customHeight="1" x14ac:dyDescent="0.25">
      <c r="A1636" s="4">
        <v>42394</v>
      </c>
      <c r="B1636" s="3" t="s">
        <v>2</v>
      </c>
      <c r="C1636" s="2"/>
      <c r="D1636" s="8">
        <v>0</v>
      </c>
      <c r="E1636" s="8">
        <v>0</v>
      </c>
      <c r="F1636" s="2"/>
      <c r="G1636" s="11">
        <f>SUMIF(B$2:B1636,B1636,D$2:D1636)-SUMIF(B$2:B1636,B1636,E$2:E1636)</f>
        <v>1870000</v>
      </c>
      <c r="H1636" s="3"/>
    </row>
    <row r="1637" spans="1:8" ht="15" hidden="1" customHeight="1" x14ac:dyDescent="0.25">
      <c r="A1637" s="4">
        <v>42394</v>
      </c>
      <c r="B1637" s="3" t="s">
        <v>3</v>
      </c>
      <c r="C1637" s="2"/>
      <c r="D1637" s="8">
        <v>309500</v>
      </c>
      <c r="E1637" s="8">
        <v>0</v>
      </c>
      <c r="F1637" s="2"/>
      <c r="G1637" s="11">
        <f>SUMIF(B$2:B1637,B1637,D$2:D1637)-SUMIF(B$2:B1637,B1637,E$2:E1637)</f>
        <v>-695000</v>
      </c>
      <c r="H1637" s="3"/>
    </row>
    <row r="1638" spans="1:8" ht="15" customHeight="1" x14ac:dyDescent="0.25">
      <c r="A1638" s="4">
        <v>42394</v>
      </c>
      <c r="B1638" s="3" t="s">
        <v>4</v>
      </c>
      <c r="C1638" s="2"/>
      <c r="D1638" s="8">
        <v>1040000</v>
      </c>
      <c r="E1638" s="8">
        <v>0</v>
      </c>
      <c r="F1638" s="2"/>
      <c r="G1638" s="11">
        <f>SUMIF(B$2:B1638,B1638,D$2:D1638)-SUMIF(B$2:B1638,B1638,E$2:E1638)</f>
        <v>-2740000</v>
      </c>
      <c r="H1638" s="3"/>
    </row>
    <row r="1639" spans="1:8" ht="15" hidden="1" customHeight="1" x14ac:dyDescent="0.25">
      <c r="A1639" s="4">
        <v>42394</v>
      </c>
      <c r="B1639" s="3" t="s">
        <v>5</v>
      </c>
      <c r="C1639" s="2"/>
      <c r="D1639" s="8">
        <v>2440000</v>
      </c>
      <c r="E1639" s="8">
        <v>0</v>
      </c>
      <c r="F1639" s="2"/>
      <c r="G1639" s="11">
        <f>SUMIF(B$2:B1639,B1639,D$2:D1639)-SUMIF(B$2:B1639,B1639,E$2:E1639)</f>
        <v>-4730000</v>
      </c>
      <c r="H1639" s="3"/>
    </row>
    <row r="1640" spans="1:8" ht="15" hidden="1" customHeight="1" x14ac:dyDescent="0.25">
      <c r="A1640" s="4">
        <v>42394</v>
      </c>
      <c r="B1640" s="3" t="s">
        <v>6</v>
      </c>
      <c r="C1640" s="2"/>
      <c r="D1640" s="8">
        <v>2840000</v>
      </c>
      <c r="E1640" s="8">
        <v>0</v>
      </c>
      <c r="F1640" s="2"/>
      <c r="G1640" s="11">
        <f>SUMIF(B$2:B1640,B1640,D$2:D1640)-SUMIF(B$2:B1640,B1640,E$2:E1640)</f>
        <v>-2350000</v>
      </c>
      <c r="H1640" s="3"/>
    </row>
    <row r="1641" spans="1:8" ht="15" hidden="1" customHeight="1" x14ac:dyDescent="0.25">
      <c r="A1641" s="4">
        <v>42394</v>
      </c>
      <c r="B1641" s="3" t="s">
        <v>7</v>
      </c>
      <c r="C1641" s="2"/>
      <c r="D1641" s="8">
        <v>13200000</v>
      </c>
      <c r="E1641" s="8">
        <v>0</v>
      </c>
      <c r="F1641" s="2"/>
      <c r="G1641" s="11">
        <f>SUMIF(B$2:B1641,B1641,D$2:D1641)-SUMIF(B$2:B1641,B1641,E$2:E1641)</f>
        <v>-13605169</v>
      </c>
      <c r="H1641" s="3"/>
    </row>
    <row r="1642" spans="1:8" ht="15" hidden="1" customHeight="1" x14ac:dyDescent="0.25">
      <c r="A1642" s="4">
        <v>42394</v>
      </c>
      <c r="B1642" s="3" t="s">
        <v>8</v>
      </c>
      <c r="C1642" s="2"/>
      <c r="D1642" s="8">
        <v>1590000</v>
      </c>
      <c r="E1642" s="8">
        <v>0</v>
      </c>
      <c r="F1642" s="2"/>
      <c r="G1642" s="11">
        <f>SUMIF(B$2:B1642,B1642,D$2:D1642)-SUMIF(B$2:B1642,B1642,E$2:E1642)</f>
        <v>1560000</v>
      </c>
      <c r="H1642" s="3"/>
    </row>
    <row r="1643" spans="1:8" ht="15" hidden="1" customHeight="1" x14ac:dyDescent="0.25">
      <c r="A1643" s="4">
        <v>42394</v>
      </c>
      <c r="B1643" s="3" t="s">
        <v>9</v>
      </c>
      <c r="C1643" s="2"/>
      <c r="D1643" s="8">
        <v>1440000</v>
      </c>
      <c r="E1643" s="8">
        <v>0</v>
      </c>
      <c r="F1643" s="2"/>
      <c r="G1643" s="11">
        <f>SUMIF(B$2:B1643,B1643,D$2:D1643)-SUMIF(B$2:B1643,B1643,E$2:E1643)</f>
        <v>-1210000</v>
      </c>
      <c r="H1643" s="3"/>
    </row>
    <row r="1644" spans="1:8" ht="15" hidden="1" customHeight="1" x14ac:dyDescent="0.25">
      <c r="A1644" s="4">
        <v>42394</v>
      </c>
      <c r="B1644" s="3" t="s">
        <v>10</v>
      </c>
      <c r="C1644" s="2"/>
      <c r="D1644" s="8">
        <v>1720000</v>
      </c>
      <c r="E1644" s="8">
        <v>0</v>
      </c>
      <c r="F1644" s="2"/>
      <c r="G1644" s="11">
        <f>SUMIF(B$2:B1644,B1644,D$2:D1644)-SUMIF(B$2:B1644,B1644,E$2:E1644)</f>
        <v>1160000</v>
      </c>
      <c r="H1644" s="3"/>
    </row>
    <row r="1645" spans="1:8" ht="15" hidden="1" customHeight="1" x14ac:dyDescent="0.25">
      <c r="A1645" s="4">
        <v>42394</v>
      </c>
      <c r="B1645" s="3" t="s">
        <v>11</v>
      </c>
      <c r="C1645" s="2"/>
      <c r="D1645" s="8">
        <v>600000</v>
      </c>
      <c r="E1645" s="8">
        <v>0</v>
      </c>
      <c r="F1645" s="2"/>
      <c r="G1645" s="11">
        <f>SUMIF(B$2:B1645,B1645,D$2:D1645)-SUMIF(B$2:B1645,B1645,E$2:E1645)</f>
        <v>2320000</v>
      </c>
      <c r="H1645" s="3"/>
    </row>
    <row r="1646" spans="1:8" ht="15" hidden="1" customHeight="1" x14ac:dyDescent="0.25">
      <c r="A1646" s="4">
        <v>42394</v>
      </c>
      <c r="B1646" s="3" t="s">
        <v>12</v>
      </c>
      <c r="C1646" s="2" t="s">
        <v>409</v>
      </c>
      <c r="D1646" s="8">
        <v>846000</v>
      </c>
      <c r="E1646" s="8">
        <v>0</v>
      </c>
      <c r="F1646" s="2"/>
      <c r="G1646" s="11">
        <f>SUMIF(B$2:B1646,B1646,D$2:D1646)-SUMIF(B$2:B1646,B1646,E$2:E1646)</f>
        <v>-677500</v>
      </c>
      <c r="H1646" s="3"/>
    </row>
    <row r="1647" spans="1:8" ht="15" hidden="1" customHeight="1" x14ac:dyDescent="0.25">
      <c r="A1647" s="4">
        <v>42394</v>
      </c>
      <c r="B1647" s="3" t="s">
        <v>13</v>
      </c>
      <c r="C1647" s="2"/>
      <c r="D1647" s="8">
        <v>0</v>
      </c>
      <c r="E1647" s="8">
        <v>2000000</v>
      </c>
      <c r="F1647" s="2" t="s">
        <v>435</v>
      </c>
      <c r="G1647" s="11">
        <f>SUMIF(B$2:B1647,B1647,D$2:D1647)-SUMIF(B$2:B1647,B1647,E$2:E1647)</f>
        <v>-1389000</v>
      </c>
      <c r="H1647" s="3"/>
    </row>
    <row r="1648" spans="1:8" ht="15" hidden="1" customHeight="1" x14ac:dyDescent="0.25">
      <c r="A1648" s="4">
        <v>42394</v>
      </c>
      <c r="B1648" s="3" t="s">
        <v>14</v>
      </c>
      <c r="C1648" s="2"/>
      <c r="D1648" s="8">
        <v>0</v>
      </c>
      <c r="E1648" s="8">
        <v>7000000</v>
      </c>
      <c r="F1648" s="2" t="s">
        <v>454</v>
      </c>
      <c r="G1648" s="11">
        <f>SUMIF(B$2:B1648,B1648,D$2:D1648)-SUMIF(B$2:B1648,B1648,E$2:E1648)</f>
        <v>-2370500</v>
      </c>
      <c r="H1648" s="3"/>
    </row>
    <row r="1649" spans="1:8" ht="15" hidden="1" customHeight="1" x14ac:dyDescent="0.25">
      <c r="A1649" s="4">
        <v>42394</v>
      </c>
      <c r="B1649" s="3" t="s">
        <v>15</v>
      </c>
      <c r="C1649" s="2"/>
      <c r="D1649" s="8">
        <v>0</v>
      </c>
      <c r="E1649" s="8">
        <v>0</v>
      </c>
      <c r="F1649" s="2"/>
      <c r="G1649" s="11">
        <f>SUMIF(B$2:B1649,B1649,D$2:D1649)-SUMIF(B$2:B1649,B1649,E$2:E1649)</f>
        <v>-6359000</v>
      </c>
      <c r="H1649" s="3"/>
    </row>
    <row r="1650" spans="1:8" ht="15" hidden="1" customHeight="1" x14ac:dyDescent="0.25">
      <c r="A1650" s="4">
        <v>42394</v>
      </c>
      <c r="B1650" s="3" t="s">
        <v>16</v>
      </c>
      <c r="C1650" s="2"/>
      <c r="D1650" s="8">
        <v>0</v>
      </c>
      <c r="E1650" s="8">
        <v>0</v>
      </c>
      <c r="F1650" s="2"/>
      <c r="G1650" s="11">
        <f>SUMIF(B$2:B1650,B1650,D$2:D1650)-SUMIF(B$2:B1650,B1650,E$2:E1650)</f>
        <v>47000</v>
      </c>
      <c r="H1650" s="3"/>
    </row>
    <row r="1651" spans="1:8" ht="15" hidden="1" customHeight="1" x14ac:dyDescent="0.25">
      <c r="A1651" s="4">
        <v>42394</v>
      </c>
      <c r="B1651" s="3" t="s">
        <v>17</v>
      </c>
      <c r="C1651" s="2"/>
      <c r="D1651" s="8">
        <v>1150000</v>
      </c>
      <c r="E1651" s="8">
        <v>7860000</v>
      </c>
      <c r="F1651" s="2" t="s">
        <v>489</v>
      </c>
      <c r="G1651" s="11">
        <f>SUMIF(B$2:B1651,B1651,D$2:D1651)-SUMIF(B$2:B1651,B1651,E$2:E1651)</f>
        <v>-1362000</v>
      </c>
      <c r="H1651" s="3"/>
    </row>
    <row r="1652" spans="1:8" ht="15" hidden="1" customHeight="1" x14ac:dyDescent="0.25">
      <c r="A1652" s="4">
        <v>42394</v>
      </c>
      <c r="B1652" s="3" t="s">
        <v>18</v>
      </c>
      <c r="C1652" s="2"/>
      <c r="D1652" s="8">
        <v>541000</v>
      </c>
      <c r="E1652" s="8">
        <v>0</v>
      </c>
      <c r="F1652" s="2"/>
      <c r="G1652" s="11">
        <f>SUMIF(B$2:B1652,B1652,D$2:D1652)-SUMIF(B$2:B1652,B1652,E$2:E1652)</f>
        <v>782000</v>
      </c>
      <c r="H1652" s="3"/>
    </row>
    <row r="1653" spans="1:8" ht="15" hidden="1" customHeight="1" x14ac:dyDescent="0.25">
      <c r="A1653" s="4">
        <v>42394</v>
      </c>
      <c r="B1653" s="3" t="s">
        <v>19</v>
      </c>
      <c r="C1653" s="2"/>
      <c r="D1653" s="8">
        <v>154500</v>
      </c>
      <c r="E1653" s="8">
        <v>0</v>
      </c>
      <c r="F1653" s="2"/>
      <c r="G1653" s="11">
        <f>SUMIF(B$2:B1653,B1653,D$2:D1653)-SUMIF(B$2:B1653,B1653,E$2:E1653)</f>
        <v>67000</v>
      </c>
      <c r="H1653" s="3"/>
    </row>
    <row r="1654" spans="1:8" ht="15" hidden="1" customHeight="1" x14ac:dyDescent="0.25">
      <c r="A1654" s="4">
        <v>42394</v>
      </c>
      <c r="B1654" s="3" t="s">
        <v>20</v>
      </c>
      <c r="C1654" s="2" t="s">
        <v>553</v>
      </c>
      <c r="D1654" s="8">
        <v>773000</v>
      </c>
      <c r="E1654" s="8">
        <v>0</v>
      </c>
      <c r="F1654" s="2"/>
      <c r="G1654" s="11">
        <f>SUMIF(B$2:B1654,B1654,D$2:D1654)-SUMIF(B$2:B1654,B1654,E$2:E1654)</f>
        <v>4811500</v>
      </c>
      <c r="H1654" s="3"/>
    </row>
    <row r="1655" spans="1:8" ht="15" hidden="1" customHeight="1" x14ac:dyDescent="0.25">
      <c r="A1655" s="4">
        <v>42394</v>
      </c>
      <c r="B1655" s="3" t="s">
        <v>21</v>
      </c>
      <c r="C1655" s="2" t="s">
        <v>586</v>
      </c>
      <c r="D1655" s="8">
        <v>154500</v>
      </c>
      <c r="E1655" s="8">
        <v>0</v>
      </c>
      <c r="F1655" s="2"/>
      <c r="G1655" s="11">
        <f>SUMIF(B$2:B1655,B1655,D$2:D1655)-SUMIF(B$2:B1655,B1655,E$2:E1655)</f>
        <v>792500</v>
      </c>
      <c r="H1655" s="3"/>
    </row>
    <row r="1656" spans="1:8" ht="15" hidden="1" customHeight="1" x14ac:dyDescent="0.25">
      <c r="A1656" s="4">
        <v>42394</v>
      </c>
      <c r="B1656" s="3" t="s">
        <v>22</v>
      </c>
      <c r="C1656" s="2"/>
      <c r="D1656" s="8">
        <v>0</v>
      </c>
      <c r="E1656" s="8">
        <v>0</v>
      </c>
      <c r="F1656" s="2"/>
      <c r="G1656" s="11">
        <f>SUMIF(B$2:B1656,B1656,D$2:D1656)-SUMIF(B$2:B1656,B1656,E$2:E1656)</f>
        <v>659500</v>
      </c>
      <c r="H1656" s="3"/>
    </row>
    <row r="1657" spans="1:8" ht="15" hidden="1" customHeight="1" x14ac:dyDescent="0.25">
      <c r="A1657" s="4">
        <v>42394</v>
      </c>
      <c r="B1657" s="3" t="s">
        <v>23</v>
      </c>
      <c r="C1657" s="2"/>
      <c r="D1657" s="8">
        <v>0</v>
      </c>
      <c r="E1657" s="8">
        <v>1839500</v>
      </c>
      <c r="F1657" s="2"/>
      <c r="G1657" s="11">
        <f>SUMIF(B$2:B1657,B1657,D$2:D1657)-SUMIF(B$2:B1657,B1657,E$2:E1657)</f>
        <v>-1969000</v>
      </c>
      <c r="H1657" s="3"/>
    </row>
    <row r="1658" spans="1:8" ht="15" hidden="1" customHeight="1" x14ac:dyDescent="0.25">
      <c r="A1658" s="4">
        <v>42394</v>
      </c>
      <c r="B1658" s="3" t="s">
        <v>24</v>
      </c>
      <c r="C1658" s="2" t="s">
        <v>626</v>
      </c>
      <c r="D1658" s="8">
        <v>232000</v>
      </c>
      <c r="E1658" s="8">
        <v>0</v>
      </c>
      <c r="F1658" s="2"/>
      <c r="G1658" s="11">
        <f>SUMIF(B$2:B1658,B1658,D$2:D1658)-SUMIF(B$2:B1658,B1658,E$2:E1658)</f>
        <v>2026500</v>
      </c>
      <c r="H1658" s="3"/>
    </row>
    <row r="1659" spans="1:8" ht="15" hidden="1" customHeight="1" x14ac:dyDescent="0.25">
      <c r="A1659" s="4">
        <v>42394</v>
      </c>
      <c r="B1659" s="3" t="s">
        <v>25</v>
      </c>
      <c r="C1659" s="2" t="s">
        <v>650</v>
      </c>
      <c r="D1659" s="8">
        <v>614000</v>
      </c>
      <c r="E1659" s="8">
        <v>3650000</v>
      </c>
      <c r="F1659" s="2" t="s">
        <v>304</v>
      </c>
      <c r="G1659" s="11">
        <f>SUMIF(B$2:B1659,B1659,D$2:D1659)-SUMIF(B$2:B1659,B1659,E$2:E1659)</f>
        <v>-939500</v>
      </c>
      <c r="H1659" s="3"/>
    </row>
    <row r="1660" spans="1:8" ht="15" hidden="1" customHeight="1" x14ac:dyDescent="0.25">
      <c r="A1660" s="4">
        <v>42394</v>
      </c>
      <c r="B1660" s="3" t="s">
        <v>26</v>
      </c>
      <c r="C1660" s="2"/>
      <c r="D1660" s="8">
        <v>154500</v>
      </c>
      <c r="E1660" s="8">
        <v>0</v>
      </c>
      <c r="F1660" s="2"/>
      <c r="G1660" s="11">
        <f>SUMIF(B$2:B1660,B1660,D$2:D1660)-SUMIF(B$2:B1660,B1660,E$2:E1660)</f>
        <v>-1904500</v>
      </c>
      <c r="H1660" s="3"/>
    </row>
    <row r="1661" spans="1:8" ht="15" hidden="1" customHeight="1" x14ac:dyDescent="0.25">
      <c r="A1661" s="4">
        <v>42394</v>
      </c>
      <c r="B1661" s="3" t="s">
        <v>27</v>
      </c>
      <c r="C1661" s="2"/>
      <c r="D1661" s="8">
        <v>270500</v>
      </c>
      <c r="E1661" s="8">
        <v>0</v>
      </c>
      <c r="F1661" s="2"/>
      <c r="G1661" s="11">
        <f>SUMIF(B$2:B1661,B1661,D$2:D1661)-SUMIF(B$2:B1661,B1661,E$2:E1661)</f>
        <v>1551000</v>
      </c>
      <c r="H1661" s="3"/>
    </row>
    <row r="1662" spans="1:8" ht="15" hidden="1" customHeight="1" x14ac:dyDescent="0.25">
      <c r="A1662" s="4">
        <v>42394</v>
      </c>
      <c r="B1662" s="3" t="s">
        <v>28</v>
      </c>
      <c r="C1662" s="2"/>
      <c r="D1662" s="8">
        <v>0</v>
      </c>
      <c r="E1662" s="8">
        <v>0</v>
      </c>
      <c r="F1662" s="2"/>
      <c r="G1662" s="11">
        <f>SUMIF(B$2:B1662,B1662,D$2:D1662)-SUMIF(B$2:B1662,B1662,E$2:E1662)</f>
        <v>681500</v>
      </c>
      <c r="H1662" s="3"/>
    </row>
    <row r="1663" spans="1:8" ht="15" hidden="1" customHeight="1" x14ac:dyDescent="0.25">
      <c r="A1663" s="4">
        <v>42394</v>
      </c>
      <c r="B1663" s="3" t="s">
        <v>29</v>
      </c>
      <c r="C1663" s="2" t="s">
        <v>712</v>
      </c>
      <c r="D1663" s="8">
        <v>1160000</v>
      </c>
      <c r="E1663" s="8">
        <v>4393000</v>
      </c>
      <c r="F1663" s="2" t="s">
        <v>729</v>
      </c>
      <c r="G1663" s="11">
        <f>SUMIF(B$2:B1663,B1663,D$2:D1663)-SUMIF(B$2:B1663,B1663,E$2:E1663)</f>
        <v>-4173000</v>
      </c>
      <c r="H1663" s="3"/>
    </row>
    <row r="1664" spans="1:8" ht="15" hidden="1" customHeight="1" x14ac:dyDescent="0.25">
      <c r="A1664" s="4">
        <v>42394</v>
      </c>
      <c r="B1664" s="3" t="s">
        <v>30</v>
      </c>
      <c r="C1664" s="2"/>
      <c r="D1664" s="8">
        <v>0</v>
      </c>
      <c r="E1664" s="8">
        <v>0</v>
      </c>
      <c r="F1664" s="2"/>
      <c r="G1664" s="11">
        <f>SUMIF(B$2:B1664,B1664,D$2:D1664)-SUMIF(B$2:B1664,B1664,E$2:E1664)</f>
        <v>0</v>
      </c>
      <c r="H1664" s="3"/>
    </row>
    <row r="1665" spans="1:8" ht="15" hidden="1" customHeight="1" x14ac:dyDescent="0.25">
      <c r="A1665" s="4">
        <v>42394</v>
      </c>
      <c r="B1665" s="3" t="s">
        <v>31</v>
      </c>
      <c r="C1665" s="2"/>
      <c r="D1665" s="8">
        <v>960000</v>
      </c>
      <c r="E1665" s="8">
        <v>3455000</v>
      </c>
      <c r="F1665" s="2"/>
      <c r="G1665" s="11">
        <f>SUMIF(B$2:B1665,B1665,D$2:D1665)-SUMIF(B$2:B1665,B1665,E$2:E1665)</f>
        <v>-3676000</v>
      </c>
      <c r="H1665" s="3"/>
    </row>
    <row r="1666" spans="1:8" ht="15" hidden="1" customHeight="1" x14ac:dyDescent="0.25">
      <c r="A1666" s="4">
        <v>42394</v>
      </c>
      <c r="B1666" s="3" t="s">
        <v>32</v>
      </c>
      <c r="C1666" s="2"/>
      <c r="D1666" s="8">
        <v>0</v>
      </c>
      <c r="E1666" s="8">
        <v>0</v>
      </c>
      <c r="F1666" s="2"/>
      <c r="G1666" s="11">
        <f>SUMIF(B$2:B1666,B1666,D$2:D1666)-SUMIF(B$2:B1666,B1666,E$2:E1666)</f>
        <v>1507000</v>
      </c>
      <c r="H1666" s="3"/>
    </row>
    <row r="1667" spans="1:8" ht="15" hidden="1" customHeight="1" x14ac:dyDescent="0.25">
      <c r="A1667" s="4">
        <v>42394</v>
      </c>
      <c r="B1667" s="3" t="s">
        <v>33</v>
      </c>
      <c r="C1667" s="2"/>
      <c r="D1667" s="8">
        <v>0</v>
      </c>
      <c r="E1667" s="8">
        <v>0</v>
      </c>
      <c r="F1667" s="2"/>
      <c r="G1667" s="11">
        <f>SUMIF(B$2:B1667,B1667,D$2:D1667)-SUMIF(B$2:B1667,B1667,E$2:E1667)</f>
        <v>1609500</v>
      </c>
      <c r="H1667" s="3"/>
    </row>
    <row r="1668" spans="1:8" ht="15" hidden="1" customHeight="1" x14ac:dyDescent="0.25">
      <c r="A1668" s="4">
        <v>42394</v>
      </c>
      <c r="B1668" s="3" t="s">
        <v>34</v>
      </c>
      <c r="C1668" s="2"/>
      <c r="D1668" s="8">
        <v>1343500</v>
      </c>
      <c r="E1668" s="8">
        <v>0</v>
      </c>
      <c r="F1668" s="2"/>
      <c r="G1668" s="11">
        <f>SUMIF(B$2:B1668,B1668,D$2:D1668)-SUMIF(B$2:B1668,B1668,E$2:E1668)</f>
        <v>3740500</v>
      </c>
      <c r="H1668" s="3"/>
    </row>
    <row r="1669" spans="1:8" ht="15" hidden="1" customHeight="1" x14ac:dyDescent="0.25">
      <c r="A1669" s="4">
        <v>42394</v>
      </c>
      <c r="B1669" s="3" t="s">
        <v>35</v>
      </c>
      <c r="C1669" s="2"/>
      <c r="D1669" s="8">
        <v>77500</v>
      </c>
      <c r="E1669" s="8">
        <v>4093000</v>
      </c>
      <c r="F1669" s="2" t="s">
        <v>799</v>
      </c>
      <c r="G1669" s="11">
        <f>SUMIF(B$2:B1669,B1669,D$2:D1669)-SUMIF(B$2:B1669,B1669,E$2:E1669)</f>
        <v>-12122500</v>
      </c>
      <c r="H1669" s="3"/>
    </row>
    <row r="1670" spans="1:8" ht="15" hidden="1" customHeight="1" x14ac:dyDescent="0.25">
      <c r="A1670" s="4">
        <v>42394</v>
      </c>
      <c r="B1670" s="3" t="s">
        <v>1230</v>
      </c>
      <c r="C1670" s="2"/>
      <c r="D1670" s="8">
        <v>0</v>
      </c>
      <c r="E1670" s="8">
        <v>0</v>
      </c>
      <c r="F1670" s="2"/>
      <c r="G1670" s="11">
        <f>SUMIF(B$2:B1670,B1670,D$2:D1670)-SUMIF(B$2:B1670,B1670,E$2:E1670)</f>
        <v>965500</v>
      </c>
      <c r="H1670" s="3"/>
    </row>
    <row r="1671" spans="1:8" ht="15" hidden="1" customHeight="1" x14ac:dyDescent="0.25">
      <c r="A1671" s="4">
        <v>42394</v>
      </c>
      <c r="B1671" s="3" t="s">
        <v>36</v>
      </c>
      <c r="C1671" s="2"/>
      <c r="D1671" s="8">
        <v>270500</v>
      </c>
      <c r="E1671" s="8">
        <v>0</v>
      </c>
      <c r="F1671" s="2"/>
      <c r="G1671" s="11">
        <f>SUMIF(B$2:B1671,B1671,D$2:D1671)-SUMIF(B$2:B1671,B1671,E$2:E1671)</f>
        <v>-790000</v>
      </c>
      <c r="H1671" s="3"/>
    </row>
    <row r="1672" spans="1:8" ht="15" hidden="1" customHeight="1" x14ac:dyDescent="0.25">
      <c r="A1672" s="4">
        <v>42394</v>
      </c>
      <c r="B1672" s="3" t="s">
        <v>37</v>
      </c>
      <c r="C1672" s="2"/>
      <c r="D1672" s="8">
        <v>0</v>
      </c>
      <c r="E1672" s="8">
        <v>0</v>
      </c>
      <c r="F1672" s="2"/>
      <c r="G1672" s="11">
        <f>SUMIF(B$2:B1672,B1672,D$2:D1672)-SUMIF(B$2:B1672,B1672,E$2:E1672)</f>
        <v>468500</v>
      </c>
      <c r="H1672" s="3"/>
    </row>
    <row r="1673" spans="1:8" ht="15" hidden="1" customHeight="1" x14ac:dyDescent="0.25">
      <c r="A1673" s="4">
        <v>42394</v>
      </c>
      <c r="B1673" s="3" t="s">
        <v>38</v>
      </c>
      <c r="C1673" s="2"/>
      <c r="D1673" s="8">
        <v>232000</v>
      </c>
      <c r="E1673" s="8">
        <v>2500000</v>
      </c>
      <c r="F1673" s="2"/>
      <c r="G1673" s="11">
        <f>SUMIF(B$2:B1673,B1673,D$2:D1673)-SUMIF(B$2:B1673,B1673,E$2:E1673)</f>
        <v>-26500</v>
      </c>
      <c r="H1673" s="3"/>
    </row>
    <row r="1674" spans="1:8" ht="15" hidden="1" customHeight="1" x14ac:dyDescent="0.25">
      <c r="A1674" s="4">
        <v>42394</v>
      </c>
      <c r="B1674" s="3" t="s">
        <v>39</v>
      </c>
      <c r="C1674" s="2"/>
      <c r="D1674" s="8">
        <v>348000</v>
      </c>
      <c r="E1674" s="8">
        <v>0</v>
      </c>
      <c r="F1674" s="2"/>
      <c r="G1674" s="11">
        <f>SUMIF(B$2:B1674,B1674,D$2:D1674)-SUMIF(B$2:B1674,B1674,E$2:E1674)</f>
        <v>-111500</v>
      </c>
      <c r="H1674" s="3"/>
    </row>
    <row r="1675" spans="1:8" ht="15" hidden="1" customHeight="1" x14ac:dyDescent="0.25">
      <c r="A1675" s="4">
        <v>42394</v>
      </c>
      <c r="B1675" s="3" t="s">
        <v>40</v>
      </c>
      <c r="C1675" s="2"/>
      <c r="D1675" s="8">
        <v>0</v>
      </c>
      <c r="E1675" s="8">
        <v>0</v>
      </c>
      <c r="F1675" s="2"/>
      <c r="G1675" s="11">
        <f>SUMIF(B$2:B1675,B1675,D$2:D1675)-SUMIF(B$2:B1675,B1675,E$2:E1675)</f>
        <v>-3447000</v>
      </c>
      <c r="H1675" s="3"/>
    </row>
    <row r="1676" spans="1:8" ht="15" hidden="1" customHeight="1" x14ac:dyDescent="0.25">
      <c r="A1676" s="4">
        <v>42394</v>
      </c>
      <c r="B1676" s="3" t="s">
        <v>41</v>
      </c>
      <c r="C1676" s="2"/>
      <c r="D1676" s="8">
        <v>0</v>
      </c>
      <c r="E1676" s="8">
        <v>6059000</v>
      </c>
      <c r="F1676" s="2" t="s">
        <v>944</v>
      </c>
      <c r="G1676" s="11">
        <f>SUMIF(B$2:B1676,B1676,D$2:D1676)-SUMIF(B$2:B1676,B1676,E$2:E1676)</f>
        <v>-5674000</v>
      </c>
      <c r="H1676" s="3"/>
    </row>
    <row r="1677" spans="1:8" ht="15" hidden="1" customHeight="1" x14ac:dyDescent="0.25">
      <c r="A1677" s="4">
        <v>42394</v>
      </c>
      <c r="B1677" s="3" t="s">
        <v>42</v>
      </c>
      <c r="C1677" s="2"/>
      <c r="D1677" s="8">
        <v>0</v>
      </c>
      <c r="E1677" s="8">
        <v>620000</v>
      </c>
      <c r="F1677" s="2" t="s">
        <v>946</v>
      </c>
      <c r="G1677" s="11">
        <f>SUMIF(B$2:B1677,B1677,D$2:D1677)-SUMIF(B$2:B1677,B1677,E$2:E1677)</f>
        <v>-2185000</v>
      </c>
      <c r="H1677" s="3"/>
    </row>
    <row r="1678" spans="1:8" ht="15" hidden="1" customHeight="1" x14ac:dyDescent="0.25">
      <c r="A1678" s="4">
        <v>42394</v>
      </c>
      <c r="B1678" s="3" t="s">
        <v>43</v>
      </c>
      <c r="C1678" s="2"/>
      <c r="D1678" s="8">
        <v>0</v>
      </c>
      <c r="E1678" s="8">
        <v>0</v>
      </c>
      <c r="F1678" s="2"/>
      <c r="G1678" s="11">
        <f>SUMIF(B$2:B1678,B1678,D$2:D1678)-SUMIF(B$2:B1678,B1678,E$2:E1678)</f>
        <v>0</v>
      </c>
      <c r="H1678" s="3"/>
    </row>
    <row r="1679" spans="1:8" ht="15" hidden="1" customHeight="1" x14ac:dyDescent="0.25">
      <c r="A1679" s="4">
        <v>42394</v>
      </c>
      <c r="B1679" s="3" t="s">
        <v>44</v>
      </c>
      <c r="C1679" s="2"/>
      <c r="D1679" s="8">
        <v>2847000</v>
      </c>
      <c r="E1679" s="8">
        <v>10000000</v>
      </c>
      <c r="F1679" s="2" t="s">
        <v>301</v>
      </c>
      <c r="G1679" s="11">
        <f>SUMIF(B$2:B1679,B1679,D$2:D1679)-SUMIF(B$2:B1679,B1679,E$2:E1679)</f>
        <v>-2806000</v>
      </c>
      <c r="H1679" s="3"/>
    </row>
    <row r="1680" spans="1:8" ht="15" hidden="1" customHeight="1" x14ac:dyDescent="0.25">
      <c r="A1680" s="4">
        <v>42394</v>
      </c>
      <c r="B1680" s="3" t="s">
        <v>45</v>
      </c>
      <c r="C1680" s="2" t="s">
        <v>276</v>
      </c>
      <c r="D1680" s="8">
        <v>480000</v>
      </c>
      <c r="E1680" s="8">
        <v>0</v>
      </c>
      <c r="F1680" s="2"/>
      <c r="G1680" s="11">
        <f>SUMIF(B$2:B1680,B1680,D$2:D1680)-SUMIF(B$2:B1680,B1680,E$2:E1680)</f>
        <v>320000</v>
      </c>
      <c r="H1680" s="3"/>
    </row>
    <row r="1681" spans="1:8" ht="15" hidden="1" customHeight="1" x14ac:dyDescent="0.25">
      <c r="A1681" s="4">
        <v>42394</v>
      </c>
      <c r="B1681" s="3" t="s">
        <v>46</v>
      </c>
      <c r="C1681" s="2"/>
      <c r="D1681" s="8">
        <v>575500</v>
      </c>
      <c r="E1681" s="8">
        <v>3000000</v>
      </c>
      <c r="F1681" s="2" t="s">
        <v>993</v>
      </c>
      <c r="G1681" s="11">
        <f>SUMIF(B$2:B1681,B1681,D$2:D1681)-SUMIF(B$2:B1681,B1681,E$2:E1681)</f>
        <v>2932500</v>
      </c>
      <c r="H1681" s="3"/>
    </row>
    <row r="1682" spans="1:8" ht="15" hidden="1" customHeight="1" x14ac:dyDescent="0.25">
      <c r="A1682" s="4">
        <v>42394</v>
      </c>
      <c r="B1682" s="3" t="s">
        <v>47</v>
      </c>
      <c r="C1682" s="2" t="s">
        <v>1022</v>
      </c>
      <c r="D1682" s="8">
        <v>270500</v>
      </c>
      <c r="E1682" s="8">
        <v>0</v>
      </c>
      <c r="F1682" s="2"/>
      <c r="G1682" s="11">
        <f>SUMIF(B$2:B1682,B1682,D$2:D1682)-SUMIF(B$2:B1682,B1682,E$2:E1682)</f>
        <v>83000</v>
      </c>
      <c r="H1682" s="3"/>
    </row>
    <row r="1683" spans="1:8" ht="15" hidden="1" customHeight="1" x14ac:dyDescent="0.25">
      <c r="A1683" s="4">
        <v>42394</v>
      </c>
      <c r="B1683" s="3" t="s">
        <v>48</v>
      </c>
      <c r="C1683" s="2"/>
      <c r="D1683" s="8">
        <v>0</v>
      </c>
      <c r="E1683" s="8">
        <v>4325500</v>
      </c>
      <c r="F1683" s="2" t="s">
        <v>422</v>
      </c>
      <c r="G1683" s="11">
        <f>SUMIF(B$2:B1683,B1683,D$2:D1683)-SUMIF(B$2:B1683,B1683,E$2:E1683)</f>
        <v>-1851000</v>
      </c>
      <c r="H1683" s="3"/>
    </row>
    <row r="1684" spans="1:8" ht="15" hidden="1" customHeight="1" x14ac:dyDescent="0.25">
      <c r="A1684" s="4">
        <v>42394</v>
      </c>
      <c r="B1684" s="3" t="s">
        <v>49</v>
      </c>
      <c r="C1684" s="2"/>
      <c r="D1684" s="8">
        <v>0</v>
      </c>
      <c r="E1684" s="8">
        <v>3000000</v>
      </c>
      <c r="F1684" s="2" t="s">
        <v>1078</v>
      </c>
      <c r="G1684" s="11">
        <f>SUMIF(B$2:B1684,B1684,D$2:D1684)-SUMIF(B$2:B1684,B1684,E$2:E1684)</f>
        <v>-795500</v>
      </c>
      <c r="H1684" s="3"/>
    </row>
    <row r="1685" spans="1:8" ht="15" hidden="1" customHeight="1" x14ac:dyDescent="0.25">
      <c r="A1685" s="4">
        <v>42394</v>
      </c>
      <c r="B1685" s="3" t="s">
        <v>50</v>
      </c>
      <c r="C1685" s="2"/>
      <c r="D1685" s="8">
        <v>0</v>
      </c>
      <c r="E1685" s="8">
        <v>764000</v>
      </c>
      <c r="F1685" s="2" t="s">
        <v>1088</v>
      </c>
      <c r="G1685" s="11">
        <f>SUMIF(B$2:B1685,B1685,D$2:D1685)-SUMIF(B$2:B1685,B1685,E$2:E1685)</f>
        <v>0</v>
      </c>
      <c r="H1685" s="3"/>
    </row>
    <row r="1686" spans="1:8" ht="15" hidden="1" customHeight="1" x14ac:dyDescent="0.25">
      <c r="A1686" s="4">
        <v>42394</v>
      </c>
      <c r="B1686" s="3" t="s">
        <v>51</v>
      </c>
      <c r="C1686" s="2"/>
      <c r="D1686" s="8">
        <v>0</v>
      </c>
      <c r="E1686" s="8">
        <v>0</v>
      </c>
      <c r="F1686" s="2"/>
      <c r="G1686" s="11">
        <f>SUMIF(B$2:B1686,B1686,D$2:D1686)-SUMIF(B$2:B1686,B1686,E$2:E1686)</f>
        <v>0</v>
      </c>
      <c r="H1686" s="3"/>
    </row>
    <row r="1687" spans="1:8" ht="15" hidden="1" customHeight="1" x14ac:dyDescent="0.25">
      <c r="A1687" s="4">
        <v>42394</v>
      </c>
      <c r="B1687" s="3" t="s">
        <v>52</v>
      </c>
      <c r="C1687" s="2" t="s">
        <v>307</v>
      </c>
      <c r="D1687" s="8">
        <v>600000</v>
      </c>
      <c r="E1687" s="8">
        <v>0</v>
      </c>
      <c r="F1687" s="2"/>
      <c r="G1687" s="11">
        <f>SUMIF(B$2:B1687,B1687,D$2:D1687)-SUMIF(B$2:B1687,B1687,E$2:E1687)</f>
        <v>-720000</v>
      </c>
      <c r="H1687" s="3"/>
    </row>
    <row r="1688" spans="1:8" ht="15" hidden="1" customHeight="1" x14ac:dyDescent="0.25">
      <c r="A1688" s="4">
        <v>42394</v>
      </c>
      <c r="B1688" s="3" t="s">
        <v>53</v>
      </c>
      <c r="C1688" s="2"/>
      <c r="D1688" s="8">
        <v>154500</v>
      </c>
      <c r="E1688" s="8">
        <v>0</v>
      </c>
      <c r="F1688" s="2"/>
      <c r="G1688" s="11">
        <f>SUMIF(B$2:B1688,B1688,D$2:D1688)-SUMIF(B$2:B1688,B1688,E$2:E1688)</f>
        <v>170000</v>
      </c>
      <c r="H1688" s="3"/>
    </row>
    <row r="1689" spans="1:8" ht="15" hidden="1" customHeight="1" x14ac:dyDescent="0.25">
      <c r="A1689" s="4">
        <v>42394</v>
      </c>
      <c r="B1689" s="3" t="s">
        <v>54</v>
      </c>
      <c r="C1689" s="2"/>
      <c r="D1689" s="8">
        <v>0</v>
      </c>
      <c r="E1689" s="8">
        <v>0</v>
      </c>
      <c r="F1689" s="2"/>
      <c r="G1689" s="11">
        <f>SUMIF(B$2:B1689,B1689,D$2:D1689)-SUMIF(B$2:B1689,B1689,E$2:E1689)</f>
        <v>2273000</v>
      </c>
      <c r="H1689" s="3"/>
    </row>
    <row r="1690" spans="1:8" ht="15" hidden="1" customHeight="1" x14ac:dyDescent="0.25">
      <c r="A1690" s="4">
        <v>42394</v>
      </c>
      <c r="B1690" s="3" t="s">
        <v>55</v>
      </c>
      <c r="C1690" s="2" t="s">
        <v>1157</v>
      </c>
      <c r="D1690" s="8">
        <v>812000</v>
      </c>
      <c r="E1690" s="8">
        <v>12779000</v>
      </c>
      <c r="F1690" s="2" t="s">
        <v>1159</v>
      </c>
      <c r="G1690" s="11">
        <f>SUMIF(B$2:B1690,B1690,D$2:D1690)-SUMIF(B$2:B1690,B1690,E$2:E1690)</f>
        <v>-15929700</v>
      </c>
      <c r="H1690" s="3"/>
    </row>
    <row r="1691" spans="1:8" ht="15" hidden="1" customHeight="1" x14ac:dyDescent="0.25">
      <c r="A1691" s="4">
        <v>42394</v>
      </c>
      <c r="B1691" s="3" t="s">
        <v>56</v>
      </c>
      <c r="C1691" s="2"/>
      <c r="D1691" s="8">
        <v>1971500</v>
      </c>
      <c r="E1691" s="8">
        <v>0</v>
      </c>
      <c r="F1691" s="2"/>
      <c r="G1691" s="11">
        <f>SUMIF(B$2:B1691,B1691,D$2:D1691)-SUMIF(B$2:B1691,B1691,E$2:E1691)</f>
        <v>7604500</v>
      </c>
      <c r="H1691" s="3"/>
    </row>
    <row r="1692" spans="1:8" ht="15" hidden="1" customHeight="1" x14ac:dyDescent="0.25">
      <c r="A1692" s="4">
        <v>42394</v>
      </c>
      <c r="B1692" s="3" t="s">
        <v>57</v>
      </c>
      <c r="C1692" s="2"/>
      <c r="D1692" s="8">
        <v>0</v>
      </c>
      <c r="E1692" s="8">
        <v>6500000</v>
      </c>
      <c r="F1692" s="2" t="s">
        <v>669</v>
      </c>
      <c r="G1692" s="11">
        <f>SUMIF(B$2:B1692,B1692,D$2:D1692)-SUMIF(B$2:B1692,B1692,E$2:E1692)</f>
        <v>-2569000</v>
      </c>
      <c r="H1692" s="3"/>
    </row>
    <row r="1693" spans="1:8" ht="15" hidden="1" customHeight="1" x14ac:dyDescent="0.25">
      <c r="A1693" s="4">
        <v>42394</v>
      </c>
      <c r="B1693" s="3" t="s">
        <v>1251</v>
      </c>
      <c r="C1693" s="2"/>
      <c r="D1693" s="8">
        <v>0</v>
      </c>
      <c r="E1693" s="8">
        <v>0</v>
      </c>
      <c r="F1693" s="2"/>
      <c r="G1693" s="11">
        <f>SUMIF(B$2:B1693,B1693,D$2:D1693)-SUMIF(B$2:B1693,B1693,E$2:E1693)</f>
        <v>0</v>
      </c>
      <c r="H1693" s="3"/>
    </row>
    <row r="1694" spans="1:8" ht="15" hidden="1" customHeight="1" x14ac:dyDescent="0.25">
      <c r="A1694" s="4">
        <v>42394</v>
      </c>
      <c r="B1694" s="3" t="s">
        <v>1233</v>
      </c>
      <c r="C1694" s="2"/>
      <c r="D1694" s="8">
        <v>0</v>
      </c>
      <c r="E1694" s="8">
        <v>0</v>
      </c>
      <c r="F1694" s="2"/>
      <c r="G1694" s="11">
        <f>SUMIF(B$2:B1694,B1694,D$2:D1694)-SUMIF(B$2:B1694,B1694,E$2:E1694)</f>
        <v>-2000000</v>
      </c>
      <c r="H1694" s="3"/>
    </row>
    <row r="1695" spans="1:8" ht="15" hidden="1" customHeight="1" x14ac:dyDescent="0.25">
      <c r="A1695" s="4">
        <v>42394</v>
      </c>
      <c r="B1695" s="3" t="s">
        <v>1234</v>
      </c>
      <c r="C1695" s="2"/>
      <c r="D1695" s="8">
        <v>0</v>
      </c>
      <c r="E1695" s="8">
        <v>0</v>
      </c>
      <c r="F1695" s="2"/>
      <c r="G1695" s="11">
        <f>SUMIF(B$2:B1695,B1695,D$2:D1695)-SUMIF(B$2:B1695,B1695,E$2:E1695)</f>
        <v>0</v>
      </c>
      <c r="H1695" s="3"/>
    </row>
    <row r="1696" spans="1:8" ht="15" hidden="1" customHeight="1" x14ac:dyDescent="0.25">
      <c r="A1696" s="4">
        <v>42394</v>
      </c>
      <c r="B1696" s="3" t="s">
        <v>1235</v>
      </c>
      <c r="C1696" s="2"/>
      <c r="D1696" s="8">
        <v>0</v>
      </c>
      <c r="E1696" s="8">
        <v>0</v>
      </c>
      <c r="F1696" s="2"/>
      <c r="G1696" s="11">
        <f>SUMIF(B$2:B1696,B1696,D$2:D1696)-SUMIF(B$2:B1696,B1696,E$2:E1696)</f>
        <v>6674500</v>
      </c>
      <c r="H1696" s="3"/>
    </row>
    <row r="1697" spans="1:8" ht="15" hidden="1" customHeight="1" x14ac:dyDescent="0.25">
      <c r="A1697" s="4">
        <v>42394</v>
      </c>
      <c r="B1697" s="3" t="s">
        <v>1236</v>
      </c>
      <c r="C1697" s="2"/>
      <c r="D1697" s="8">
        <v>0</v>
      </c>
      <c r="E1697" s="8">
        <v>0</v>
      </c>
      <c r="F1697" s="2"/>
      <c r="G1697" s="11">
        <f>SUMIF(B$2:B1697,B1697,D$2:D1697)-SUMIF(B$2:B1697,B1697,E$2:E1697)</f>
        <v>-2431500</v>
      </c>
      <c r="H1697" s="3"/>
    </row>
    <row r="1698" spans="1:8" ht="15" hidden="1" customHeight="1" x14ac:dyDescent="0.25">
      <c r="A1698" s="4">
        <v>42394</v>
      </c>
      <c r="B1698" s="3" t="s">
        <v>58</v>
      </c>
      <c r="C1698" s="2"/>
      <c r="D1698" s="8">
        <v>0</v>
      </c>
      <c r="E1698" s="8">
        <v>2600000</v>
      </c>
      <c r="F1698" s="2" t="s">
        <v>423</v>
      </c>
      <c r="G1698" s="11">
        <f>SUMIF(B$2:B1698,B1698,D$2:D1698)-SUMIF(B$2:B1698,B1698,E$2:E1698)</f>
        <v>-3015000</v>
      </c>
      <c r="H1698" s="3" t="s">
        <v>1210</v>
      </c>
    </row>
    <row r="1699" spans="1:8" ht="15" hidden="1" customHeight="1" x14ac:dyDescent="0.25">
      <c r="A1699" s="4">
        <v>42394</v>
      </c>
      <c r="B1699" s="3" t="s">
        <v>59</v>
      </c>
      <c r="C1699" s="2"/>
      <c r="D1699" s="8">
        <v>0</v>
      </c>
      <c r="E1699" s="8">
        <v>0</v>
      </c>
      <c r="F1699" s="2"/>
      <c r="G1699" s="11">
        <f>SUMIF(B$2:B1699,B1699,D$2:D1699)-SUMIF(B$2:B1699,B1699,E$2:E1699)</f>
        <v>-99000</v>
      </c>
      <c r="H1699" s="3"/>
    </row>
    <row r="1700" spans="1:8" ht="15" hidden="1" customHeight="1" x14ac:dyDescent="0.25">
      <c r="A1700" s="4">
        <v>42394</v>
      </c>
      <c r="B1700" s="3" t="s">
        <v>60</v>
      </c>
      <c r="C1700" s="2" t="s">
        <v>825</v>
      </c>
      <c r="D1700" s="8">
        <v>232000</v>
      </c>
      <c r="E1700" s="8">
        <v>0</v>
      </c>
      <c r="F1700" s="2"/>
      <c r="G1700" s="11">
        <f>SUMIF(B$2:B1700,B1700,D$2:D1700)-SUMIF(B$2:B1700,B1700,E$2:E1700)</f>
        <v>1735500</v>
      </c>
      <c r="H1700" s="3"/>
    </row>
    <row r="1701" spans="1:8" ht="15" hidden="1" customHeight="1" x14ac:dyDescent="0.25">
      <c r="A1701" s="4">
        <v>42394</v>
      </c>
      <c r="B1701" s="3" t="s">
        <v>61</v>
      </c>
      <c r="C1701" s="2"/>
      <c r="D1701" s="8">
        <v>0</v>
      </c>
      <c r="E1701" s="8">
        <v>0</v>
      </c>
      <c r="F1701" s="2"/>
      <c r="G1701" s="11">
        <f>SUMIF(B$2:B1701,B1701,D$2:D1701)-SUMIF(B$2:B1701,B1701,E$2:E1701)</f>
        <v>9520000</v>
      </c>
      <c r="H1701" s="3"/>
    </row>
    <row r="1702" spans="1:8" ht="15" hidden="1" customHeight="1" x14ac:dyDescent="0.25">
      <c r="A1702" s="4">
        <v>42395</v>
      </c>
      <c r="B1702" s="3" t="s">
        <v>0</v>
      </c>
      <c r="C1702" s="2"/>
      <c r="D1702" s="8">
        <v>0</v>
      </c>
      <c r="E1702" s="8">
        <v>0</v>
      </c>
      <c r="F1702" s="2"/>
      <c r="G1702" s="11">
        <f>SUMIF(B$2:B1702,B1702,D$2:D1702)-SUMIF(B$2:B1702,B1702,E$2:E1702)</f>
        <v>-1490000</v>
      </c>
      <c r="H1702" s="3"/>
    </row>
    <row r="1703" spans="1:8" ht="15" hidden="1" customHeight="1" x14ac:dyDescent="0.25">
      <c r="A1703" s="4">
        <v>42395</v>
      </c>
      <c r="B1703" s="3" t="s">
        <v>1</v>
      </c>
      <c r="C1703" s="2"/>
      <c r="D1703" s="8">
        <v>0</v>
      </c>
      <c r="E1703" s="8">
        <v>0</v>
      </c>
      <c r="F1703" s="2"/>
      <c r="G1703" s="11">
        <f>SUMIF(B$2:B1703,B1703,D$2:D1703)-SUMIF(B$2:B1703,B1703,E$2:E1703)</f>
        <v>-1165000</v>
      </c>
      <c r="H1703" s="3"/>
    </row>
    <row r="1704" spans="1:8" ht="15" hidden="1" customHeight="1" x14ac:dyDescent="0.25">
      <c r="A1704" s="4">
        <v>42395</v>
      </c>
      <c r="B1704" s="3" t="s">
        <v>2</v>
      </c>
      <c r="C1704" s="2"/>
      <c r="D1704" s="8">
        <v>0</v>
      </c>
      <c r="E1704" s="8">
        <v>0</v>
      </c>
      <c r="F1704" s="2"/>
      <c r="G1704" s="11">
        <f>SUMIF(B$2:B1704,B1704,D$2:D1704)-SUMIF(B$2:B1704,B1704,E$2:E1704)</f>
        <v>1870000</v>
      </c>
      <c r="H1704" s="3"/>
    </row>
    <row r="1705" spans="1:8" ht="15" hidden="1" customHeight="1" x14ac:dyDescent="0.25">
      <c r="A1705" s="4">
        <v>42395</v>
      </c>
      <c r="B1705" s="3" t="s">
        <v>3</v>
      </c>
      <c r="C1705" s="2"/>
      <c r="D1705" s="8">
        <v>889500</v>
      </c>
      <c r="E1705" s="8">
        <v>2090000</v>
      </c>
      <c r="F1705" s="2" t="s">
        <v>97</v>
      </c>
      <c r="G1705" s="11">
        <f>SUMIF(B$2:B1705,B1705,D$2:D1705)-SUMIF(B$2:B1705,B1705,E$2:E1705)</f>
        <v>-1895500</v>
      </c>
      <c r="H1705" s="3"/>
    </row>
    <row r="1706" spans="1:8" ht="15" customHeight="1" x14ac:dyDescent="0.25">
      <c r="A1706" s="4">
        <v>42395</v>
      </c>
      <c r="B1706" s="3" t="s">
        <v>4</v>
      </c>
      <c r="C1706" s="2"/>
      <c r="D1706" s="8">
        <v>0</v>
      </c>
      <c r="E1706" s="8">
        <v>1040000</v>
      </c>
      <c r="F1706" s="2" t="s">
        <v>129</v>
      </c>
      <c r="G1706" s="11">
        <f>SUMIF(B$2:B1706,B1706,D$2:D1706)-SUMIF(B$2:B1706,B1706,E$2:E1706)</f>
        <v>-3780000</v>
      </c>
      <c r="H1706" s="3"/>
    </row>
    <row r="1707" spans="1:8" ht="15" hidden="1" customHeight="1" x14ac:dyDescent="0.25">
      <c r="A1707" s="4">
        <v>42395</v>
      </c>
      <c r="B1707" s="3" t="s">
        <v>5</v>
      </c>
      <c r="C1707" s="2" t="s">
        <v>158</v>
      </c>
      <c r="D1707" s="8">
        <v>1280000</v>
      </c>
      <c r="E1707" s="8">
        <v>2440000</v>
      </c>
      <c r="F1707" s="2" t="s">
        <v>129</v>
      </c>
      <c r="G1707" s="11">
        <f>SUMIF(B$2:B1707,B1707,D$2:D1707)-SUMIF(B$2:B1707,B1707,E$2:E1707)</f>
        <v>-5890000</v>
      </c>
      <c r="H1707" s="3"/>
    </row>
    <row r="1708" spans="1:8" ht="15" hidden="1" customHeight="1" x14ac:dyDescent="0.25">
      <c r="A1708" s="4">
        <v>42395</v>
      </c>
      <c r="B1708" s="3" t="s">
        <v>6</v>
      </c>
      <c r="C1708" s="2"/>
      <c r="D1708" s="8">
        <v>0</v>
      </c>
      <c r="E1708" s="8">
        <v>2840000</v>
      </c>
      <c r="F1708" s="2" t="s">
        <v>194</v>
      </c>
      <c r="G1708" s="11">
        <f>SUMIF(B$2:B1708,B1708,D$2:D1708)-SUMIF(B$2:B1708,B1708,E$2:E1708)</f>
        <v>-5190000</v>
      </c>
      <c r="H1708" s="3"/>
    </row>
    <row r="1709" spans="1:8" ht="15" hidden="1" customHeight="1" x14ac:dyDescent="0.25">
      <c r="A1709" s="4">
        <v>42395</v>
      </c>
      <c r="B1709" s="3" t="s">
        <v>7</v>
      </c>
      <c r="C1709" s="2" t="s">
        <v>235</v>
      </c>
      <c r="D1709" s="8">
        <v>520000</v>
      </c>
      <c r="E1709" s="8">
        <v>11040000</v>
      </c>
      <c r="F1709" s="2" t="s">
        <v>240</v>
      </c>
      <c r="G1709" s="11">
        <f>SUMIF(B$2:B1709,B1709,D$2:D1709)-SUMIF(B$2:B1709,B1709,E$2:E1709)</f>
        <v>-24125169</v>
      </c>
      <c r="H1709" s="3"/>
    </row>
    <row r="1710" spans="1:8" ht="15" hidden="1" customHeight="1" x14ac:dyDescent="0.25">
      <c r="A1710" s="4">
        <v>42395</v>
      </c>
      <c r="B1710" s="3" t="s">
        <v>8</v>
      </c>
      <c r="C1710" s="2"/>
      <c r="D1710" s="8">
        <v>1800000</v>
      </c>
      <c r="E1710" s="8">
        <v>1570000</v>
      </c>
      <c r="F1710" s="2" t="s">
        <v>129</v>
      </c>
      <c r="G1710" s="11">
        <f>SUMIF(B$2:B1710,B1710,D$2:D1710)-SUMIF(B$2:B1710,B1710,E$2:E1710)</f>
        <v>1790000</v>
      </c>
      <c r="H1710" s="3" t="s">
        <v>154</v>
      </c>
    </row>
    <row r="1711" spans="1:8" ht="15" hidden="1" customHeight="1" x14ac:dyDescent="0.25">
      <c r="A1711" s="4">
        <v>42395</v>
      </c>
      <c r="B1711" s="3" t="s">
        <v>9</v>
      </c>
      <c r="C1711" s="2" t="s">
        <v>348</v>
      </c>
      <c r="D1711" s="8">
        <v>920000</v>
      </c>
      <c r="E1711" s="8">
        <v>1440000</v>
      </c>
      <c r="F1711" s="2" t="s">
        <v>129</v>
      </c>
      <c r="G1711" s="11">
        <f>SUMIF(B$2:B1711,B1711,D$2:D1711)-SUMIF(B$2:B1711,B1711,E$2:E1711)</f>
        <v>-1730000</v>
      </c>
      <c r="H1711" s="3"/>
    </row>
    <row r="1712" spans="1:8" ht="15" hidden="1" customHeight="1" x14ac:dyDescent="0.25">
      <c r="A1712" s="4">
        <v>42395</v>
      </c>
      <c r="B1712" s="3" t="s">
        <v>10</v>
      </c>
      <c r="C1712" s="2"/>
      <c r="D1712" s="8">
        <v>0</v>
      </c>
      <c r="E1712" s="8">
        <v>1720000</v>
      </c>
      <c r="F1712" s="2" t="s">
        <v>129</v>
      </c>
      <c r="G1712" s="11">
        <f>SUMIF(B$2:B1712,B1712,D$2:D1712)-SUMIF(B$2:B1712,B1712,E$2:E1712)</f>
        <v>-560000</v>
      </c>
      <c r="H1712" s="3"/>
    </row>
    <row r="1713" spans="1:8" ht="15" hidden="1" customHeight="1" x14ac:dyDescent="0.25">
      <c r="A1713" s="4">
        <v>42395</v>
      </c>
      <c r="B1713" s="3" t="s">
        <v>11</v>
      </c>
      <c r="C1713" s="2" t="s">
        <v>381</v>
      </c>
      <c r="D1713" s="8">
        <v>400000</v>
      </c>
      <c r="E1713" s="8">
        <v>600000</v>
      </c>
      <c r="F1713" s="2"/>
      <c r="G1713" s="11">
        <f>SUMIF(B$2:B1713,B1713,D$2:D1713)-SUMIF(B$2:B1713,B1713,E$2:E1713)</f>
        <v>2120000</v>
      </c>
      <c r="H1713" s="3"/>
    </row>
    <row r="1714" spans="1:8" ht="15" hidden="1" customHeight="1" x14ac:dyDescent="0.25">
      <c r="A1714" s="4">
        <v>42395</v>
      </c>
      <c r="B1714" s="3" t="s">
        <v>12</v>
      </c>
      <c r="C1714" s="2"/>
      <c r="D1714" s="8">
        <v>0</v>
      </c>
      <c r="E1714" s="8">
        <v>0</v>
      </c>
      <c r="F1714" s="2"/>
      <c r="G1714" s="11">
        <f>SUMIF(B$2:B1714,B1714,D$2:D1714)-SUMIF(B$2:B1714,B1714,E$2:E1714)</f>
        <v>-677500</v>
      </c>
      <c r="H1714" s="3"/>
    </row>
    <row r="1715" spans="1:8" ht="15" hidden="1" customHeight="1" x14ac:dyDescent="0.25">
      <c r="A1715" s="4">
        <v>42395</v>
      </c>
      <c r="B1715" s="3" t="s">
        <v>13</v>
      </c>
      <c r="C1715" s="2"/>
      <c r="D1715" s="8">
        <v>602500</v>
      </c>
      <c r="E1715" s="8">
        <v>0</v>
      </c>
      <c r="F1715" s="2"/>
      <c r="G1715" s="11">
        <f>SUMIF(B$2:B1715,B1715,D$2:D1715)-SUMIF(B$2:B1715,B1715,E$2:E1715)</f>
        <v>-786500</v>
      </c>
      <c r="H1715" s="3"/>
    </row>
    <row r="1716" spans="1:8" ht="15" hidden="1" customHeight="1" x14ac:dyDescent="0.25">
      <c r="A1716" s="4">
        <v>42395</v>
      </c>
      <c r="B1716" s="3" t="s">
        <v>14</v>
      </c>
      <c r="C1716" s="2"/>
      <c r="D1716" s="8">
        <v>343500</v>
      </c>
      <c r="E1716" s="8">
        <v>0</v>
      </c>
      <c r="F1716" s="2"/>
      <c r="G1716" s="11">
        <f>SUMIF(B$2:B1716,B1716,D$2:D1716)-SUMIF(B$2:B1716,B1716,E$2:E1716)</f>
        <v>-2027000</v>
      </c>
      <c r="H1716" s="3"/>
    </row>
    <row r="1717" spans="1:8" ht="15" hidden="1" customHeight="1" x14ac:dyDescent="0.25">
      <c r="A1717" s="4">
        <v>42395</v>
      </c>
      <c r="B1717" s="3" t="s">
        <v>15</v>
      </c>
      <c r="C1717" s="2"/>
      <c r="D1717" s="8">
        <v>0</v>
      </c>
      <c r="E1717" s="8">
        <v>0</v>
      </c>
      <c r="F1717" s="2"/>
      <c r="G1717" s="11">
        <f>SUMIF(B$2:B1717,B1717,D$2:D1717)-SUMIF(B$2:B1717,B1717,E$2:E1717)</f>
        <v>-6359000</v>
      </c>
      <c r="H1717" s="3"/>
    </row>
    <row r="1718" spans="1:8" ht="15" hidden="1" customHeight="1" x14ac:dyDescent="0.25">
      <c r="A1718" s="4">
        <v>42395</v>
      </c>
      <c r="B1718" s="3" t="s">
        <v>16</v>
      </c>
      <c r="C1718" s="2"/>
      <c r="D1718" s="8">
        <v>232000</v>
      </c>
      <c r="E1718" s="8">
        <v>0</v>
      </c>
      <c r="F1718" s="2"/>
      <c r="G1718" s="11">
        <f>SUMIF(B$2:B1718,B1718,D$2:D1718)-SUMIF(B$2:B1718,B1718,E$2:E1718)</f>
        <v>279000</v>
      </c>
      <c r="H1718" s="3"/>
    </row>
    <row r="1719" spans="1:8" ht="15" hidden="1" customHeight="1" x14ac:dyDescent="0.25">
      <c r="A1719" s="4">
        <v>42395</v>
      </c>
      <c r="B1719" s="3" t="s">
        <v>17</v>
      </c>
      <c r="C1719" s="2"/>
      <c r="D1719" s="8">
        <v>1044000</v>
      </c>
      <c r="E1719" s="8">
        <v>0</v>
      </c>
      <c r="F1719" s="2"/>
      <c r="G1719" s="11">
        <f>SUMIF(B$2:B1719,B1719,D$2:D1719)-SUMIF(B$2:B1719,B1719,E$2:E1719)</f>
        <v>-318000</v>
      </c>
      <c r="H1719" s="3"/>
    </row>
    <row r="1720" spans="1:8" ht="15" hidden="1" customHeight="1" x14ac:dyDescent="0.25">
      <c r="A1720" s="4">
        <v>42395</v>
      </c>
      <c r="B1720" s="3" t="s">
        <v>18</v>
      </c>
      <c r="C1720" s="2" t="s">
        <v>509</v>
      </c>
      <c r="D1720" s="8">
        <v>2063000</v>
      </c>
      <c r="E1720" s="8">
        <v>0</v>
      </c>
      <c r="F1720" s="2"/>
      <c r="G1720" s="11">
        <f>SUMIF(B$2:B1720,B1720,D$2:D1720)-SUMIF(B$2:B1720,B1720,E$2:E1720)</f>
        <v>2845000</v>
      </c>
      <c r="H1720" s="3"/>
    </row>
    <row r="1721" spans="1:8" ht="15" hidden="1" customHeight="1" x14ac:dyDescent="0.25">
      <c r="A1721" s="4">
        <v>42395</v>
      </c>
      <c r="B1721" s="3" t="s">
        <v>19</v>
      </c>
      <c r="C1721" s="2" t="s">
        <v>521</v>
      </c>
      <c r="D1721" s="8">
        <v>2975500</v>
      </c>
      <c r="E1721" s="8">
        <v>154500</v>
      </c>
      <c r="F1721" s="2" t="s">
        <v>526</v>
      </c>
      <c r="G1721" s="11">
        <f>SUMIF(B$2:B1721,B1721,D$2:D1721)-SUMIF(B$2:B1721,B1721,E$2:E1721)</f>
        <v>2888000</v>
      </c>
      <c r="H1721" s="3"/>
    </row>
    <row r="1722" spans="1:8" ht="15" hidden="1" customHeight="1" x14ac:dyDescent="0.25">
      <c r="A1722" s="4">
        <v>42395</v>
      </c>
      <c r="B1722" s="3" t="s">
        <v>20</v>
      </c>
      <c r="C1722" s="2"/>
      <c r="D1722" s="8">
        <v>0</v>
      </c>
      <c r="E1722" s="8">
        <v>0</v>
      </c>
      <c r="F1722" s="2"/>
      <c r="G1722" s="11">
        <f>SUMIF(B$2:B1722,B1722,D$2:D1722)-SUMIF(B$2:B1722,B1722,E$2:E1722)</f>
        <v>4811500</v>
      </c>
      <c r="H1722" s="3"/>
    </row>
    <row r="1723" spans="1:8" ht="15" hidden="1" customHeight="1" x14ac:dyDescent="0.25">
      <c r="A1723" s="4">
        <v>42395</v>
      </c>
      <c r="B1723" s="3" t="s">
        <v>21</v>
      </c>
      <c r="C1723" s="2"/>
      <c r="D1723" s="8">
        <v>0</v>
      </c>
      <c r="E1723" s="8">
        <v>5000000</v>
      </c>
      <c r="F1723" s="2" t="s">
        <v>589</v>
      </c>
      <c r="G1723" s="11">
        <f>SUMIF(B$2:B1723,B1723,D$2:D1723)-SUMIF(B$2:B1723,B1723,E$2:E1723)</f>
        <v>-4207500</v>
      </c>
      <c r="H1723" s="3"/>
    </row>
    <row r="1724" spans="1:8" ht="15" hidden="1" customHeight="1" x14ac:dyDescent="0.25">
      <c r="A1724" s="4">
        <v>42395</v>
      </c>
      <c r="B1724" s="3" t="s">
        <v>22</v>
      </c>
      <c r="C1724" s="2"/>
      <c r="D1724" s="8">
        <v>541500</v>
      </c>
      <c r="E1724" s="8">
        <v>0</v>
      </c>
      <c r="F1724" s="2"/>
      <c r="G1724" s="11">
        <f>SUMIF(B$2:B1724,B1724,D$2:D1724)-SUMIF(B$2:B1724,B1724,E$2:E1724)</f>
        <v>1201000</v>
      </c>
      <c r="H1724" s="3"/>
    </row>
    <row r="1725" spans="1:8" ht="15" hidden="1" customHeight="1" x14ac:dyDescent="0.25">
      <c r="A1725" s="4">
        <v>42395</v>
      </c>
      <c r="B1725" s="3" t="s">
        <v>23</v>
      </c>
      <c r="C1725" s="2"/>
      <c r="D1725" s="8">
        <v>498000</v>
      </c>
      <c r="E1725" s="8">
        <v>0</v>
      </c>
      <c r="F1725" s="2"/>
      <c r="G1725" s="11">
        <f>SUMIF(B$2:B1725,B1725,D$2:D1725)-SUMIF(B$2:B1725,B1725,E$2:E1725)</f>
        <v>-1471000</v>
      </c>
      <c r="H1725" s="3"/>
    </row>
    <row r="1726" spans="1:8" ht="15" hidden="1" customHeight="1" x14ac:dyDescent="0.25">
      <c r="A1726" s="4">
        <v>42395</v>
      </c>
      <c r="B1726" s="3" t="s">
        <v>24</v>
      </c>
      <c r="C1726" s="2"/>
      <c r="D1726" s="8">
        <v>0</v>
      </c>
      <c r="E1726" s="8">
        <v>0</v>
      </c>
      <c r="F1726" s="2"/>
      <c r="G1726" s="11">
        <f>SUMIF(B$2:B1726,B1726,D$2:D1726)-SUMIF(B$2:B1726,B1726,E$2:E1726)</f>
        <v>2026500</v>
      </c>
      <c r="H1726" s="3"/>
    </row>
    <row r="1727" spans="1:8" ht="15" hidden="1" customHeight="1" x14ac:dyDescent="0.25">
      <c r="A1727" s="4">
        <v>42395</v>
      </c>
      <c r="B1727" s="3" t="s">
        <v>25</v>
      </c>
      <c r="C1727" s="2"/>
      <c r="D1727" s="8">
        <v>962500</v>
      </c>
      <c r="E1727" s="8">
        <v>0</v>
      </c>
      <c r="F1727" s="2"/>
      <c r="G1727" s="11">
        <f>SUMIF(B$2:B1727,B1727,D$2:D1727)-SUMIF(B$2:B1727,B1727,E$2:E1727)</f>
        <v>23000</v>
      </c>
      <c r="H1727" s="3"/>
    </row>
    <row r="1728" spans="1:8" ht="15" hidden="1" customHeight="1" x14ac:dyDescent="0.25">
      <c r="A1728" s="4">
        <v>42395</v>
      </c>
      <c r="B1728" s="3" t="s">
        <v>26</v>
      </c>
      <c r="C1728" s="2"/>
      <c r="D1728" s="8">
        <v>232000</v>
      </c>
      <c r="E1728" s="8">
        <v>0</v>
      </c>
      <c r="F1728" s="2"/>
      <c r="G1728" s="11">
        <f>SUMIF(B$2:B1728,B1728,D$2:D1728)-SUMIF(B$2:B1728,B1728,E$2:E1728)</f>
        <v>-1672500</v>
      </c>
      <c r="H1728" s="3"/>
    </row>
    <row r="1729" spans="1:8" ht="15" hidden="1" customHeight="1" x14ac:dyDescent="0.25">
      <c r="A1729" s="4">
        <v>42395</v>
      </c>
      <c r="B1729" s="3" t="s">
        <v>27</v>
      </c>
      <c r="C1729" s="2"/>
      <c r="D1729" s="8">
        <v>0</v>
      </c>
      <c r="E1729" s="8">
        <v>0</v>
      </c>
      <c r="F1729" s="2"/>
      <c r="G1729" s="11">
        <f>SUMIF(B$2:B1729,B1729,D$2:D1729)-SUMIF(B$2:B1729,B1729,E$2:E1729)</f>
        <v>1551000</v>
      </c>
      <c r="H1729" s="3"/>
    </row>
    <row r="1730" spans="1:8" ht="15" hidden="1" customHeight="1" x14ac:dyDescent="0.25">
      <c r="A1730" s="4">
        <v>42395</v>
      </c>
      <c r="B1730" s="3" t="s">
        <v>28</v>
      </c>
      <c r="C1730" s="2"/>
      <c r="D1730" s="8">
        <v>0</v>
      </c>
      <c r="E1730" s="8">
        <v>0</v>
      </c>
      <c r="F1730" s="2"/>
      <c r="G1730" s="11">
        <f>SUMIF(B$2:B1730,B1730,D$2:D1730)-SUMIF(B$2:B1730,B1730,E$2:E1730)</f>
        <v>681500</v>
      </c>
      <c r="H1730" s="3"/>
    </row>
    <row r="1731" spans="1:8" ht="15" hidden="1" customHeight="1" x14ac:dyDescent="0.25">
      <c r="A1731" s="4">
        <v>42395</v>
      </c>
      <c r="B1731" s="3" t="s">
        <v>29</v>
      </c>
      <c r="C1731" s="2"/>
      <c r="D1731" s="8">
        <v>3117000</v>
      </c>
      <c r="E1731" s="8">
        <v>1350000</v>
      </c>
      <c r="F1731" s="2" t="s">
        <v>730</v>
      </c>
      <c r="G1731" s="11">
        <f>SUMIF(B$2:B1731,B1731,D$2:D1731)-SUMIF(B$2:B1731,B1731,E$2:E1731)</f>
        <v>-2406000</v>
      </c>
      <c r="H1731" s="3"/>
    </row>
    <row r="1732" spans="1:8" ht="15" hidden="1" customHeight="1" x14ac:dyDescent="0.25">
      <c r="A1732" s="4">
        <v>42395</v>
      </c>
      <c r="B1732" s="3" t="s">
        <v>30</v>
      </c>
      <c r="C1732" s="2"/>
      <c r="D1732" s="8">
        <v>0</v>
      </c>
      <c r="E1732" s="8">
        <v>0</v>
      </c>
      <c r="F1732" s="2"/>
      <c r="G1732" s="11">
        <f>SUMIF(B$2:B1732,B1732,D$2:D1732)-SUMIF(B$2:B1732,B1732,E$2:E1732)</f>
        <v>0</v>
      </c>
      <c r="H1732" s="3"/>
    </row>
    <row r="1733" spans="1:8" ht="15" hidden="1" customHeight="1" x14ac:dyDescent="0.25">
      <c r="A1733" s="4">
        <v>42395</v>
      </c>
      <c r="B1733" s="3" t="s">
        <v>31</v>
      </c>
      <c r="C1733" s="2"/>
      <c r="D1733" s="8">
        <v>889500</v>
      </c>
      <c r="E1733" s="8">
        <v>0</v>
      </c>
      <c r="F1733" s="2"/>
      <c r="G1733" s="11">
        <f>SUMIF(B$2:B1733,B1733,D$2:D1733)-SUMIF(B$2:B1733,B1733,E$2:E1733)</f>
        <v>-2786500</v>
      </c>
      <c r="H1733" s="3"/>
    </row>
    <row r="1734" spans="1:8" ht="15" hidden="1" customHeight="1" x14ac:dyDescent="0.25">
      <c r="A1734" s="4">
        <v>42395</v>
      </c>
      <c r="B1734" s="3" t="s">
        <v>32</v>
      </c>
      <c r="C1734" s="2"/>
      <c r="D1734" s="8">
        <v>0</v>
      </c>
      <c r="E1734" s="8">
        <v>0</v>
      </c>
      <c r="F1734" s="2"/>
      <c r="G1734" s="11">
        <f>SUMIF(B$2:B1734,B1734,D$2:D1734)-SUMIF(B$2:B1734,B1734,E$2:E1734)</f>
        <v>1507000</v>
      </c>
      <c r="H1734" s="3"/>
    </row>
    <row r="1735" spans="1:8" ht="15" hidden="1" customHeight="1" x14ac:dyDescent="0.25">
      <c r="A1735" s="4">
        <v>42395</v>
      </c>
      <c r="B1735" s="3" t="s">
        <v>33</v>
      </c>
      <c r="C1735" s="2"/>
      <c r="D1735" s="8">
        <v>0</v>
      </c>
      <c r="E1735" s="8">
        <v>0</v>
      </c>
      <c r="F1735" s="2"/>
      <c r="G1735" s="11">
        <f>SUMIF(B$2:B1735,B1735,D$2:D1735)-SUMIF(B$2:B1735,B1735,E$2:E1735)</f>
        <v>1609500</v>
      </c>
      <c r="H1735" s="3"/>
    </row>
    <row r="1736" spans="1:8" ht="15" hidden="1" customHeight="1" x14ac:dyDescent="0.25">
      <c r="A1736" s="4">
        <v>42395</v>
      </c>
      <c r="B1736" s="3" t="s">
        <v>34</v>
      </c>
      <c r="C1736" s="2"/>
      <c r="D1736" s="8">
        <v>0</v>
      </c>
      <c r="E1736" s="8">
        <v>6277000</v>
      </c>
      <c r="F1736" s="2" t="s">
        <v>771</v>
      </c>
      <c r="G1736" s="11">
        <f>SUMIF(B$2:B1736,B1736,D$2:D1736)-SUMIF(B$2:B1736,B1736,E$2:E1736)</f>
        <v>-2536500</v>
      </c>
      <c r="H1736" s="3"/>
    </row>
    <row r="1737" spans="1:8" ht="15" hidden="1" customHeight="1" x14ac:dyDescent="0.25">
      <c r="A1737" s="4">
        <v>42395</v>
      </c>
      <c r="B1737" s="3" t="s">
        <v>35</v>
      </c>
      <c r="C1737" s="2"/>
      <c r="D1737" s="8">
        <v>0</v>
      </c>
      <c r="E1737" s="8">
        <v>0</v>
      </c>
      <c r="F1737" s="2"/>
      <c r="G1737" s="11">
        <f>SUMIF(B$2:B1737,B1737,D$2:D1737)-SUMIF(B$2:B1737,B1737,E$2:E1737)</f>
        <v>-12122500</v>
      </c>
      <c r="H1737" s="3"/>
    </row>
    <row r="1738" spans="1:8" ht="15" hidden="1" customHeight="1" x14ac:dyDescent="0.25">
      <c r="A1738" s="4">
        <v>42395</v>
      </c>
      <c r="B1738" s="3" t="s">
        <v>1230</v>
      </c>
      <c r="C1738" s="2"/>
      <c r="D1738" s="8">
        <v>0</v>
      </c>
      <c r="E1738" s="8">
        <v>0</v>
      </c>
      <c r="F1738" s="2"/>
      <c r="G1738" s="11">
        <f>SUMIF(B$2:B1738,B1738,D$2:D1738)-SUMIF(B$2:B1738,B1738,E$2:E1738)</f>
        <v>965500</v>
      </c>
      <c r="H1738" s="3"/>
    </row>
    <row r="1739" spans="1:8" ht="15" hidden="1" customHeight="1" x14ac:dyDescent="0.25">
      <c r="A1739" s="4">
        <v>42395</v>
      </c>
      <c r="B1739" s="3" t="s">
        <v>36</v>
      </c>
      <c r="C1739" s="2"/>
      <c r="D1739" s="8">
        <v>77500</v>
      </c>
      <c r="E1739" s="8">
        <v>0</v>
      </c>
      <c r="F1739" s="2"/>
      <c r="G1739" s="11">
        <f>SUMIF(B$2:B1739,B1739,D$2:D1739)-SUMIF(B$2:B1739,B1739,E$2:E1739)</f>
        <v>-712500</v>
      </c>
      <c r="H1739" s="3"/>
    </row>
    <row r="1740" spans="1:8" ht="15" hidden="1" customHeight="1" x14ac:dyDescent="0.25">
      <c r="A1740" s="4">
        <v>42395</v>
      </c>
      <c r="B1740" s="3" t="s">
        <v>37</v>
      </c>
      <c r="C1740" s="2"/>
      <c r="D1740" s="8">
        <v>309500</v>
      </c>
      <c r="E1740" s="8">
        <v>0</v>
      </c>
      <c r="F1740" s="2"/>
      <c r="G1740" s="11">
        <f>SUMIF(B$2:B1740,B1740,D$2:D1740)-SUMIF(B$2:B1740,B1740,E$2:E1740)</f>
        <v>778000</v>
      </c>
      <c r="H1740" s="3"/>
    </row>
    <row r="1741" spans="1:8" ht="15" hidden="1" customHeight="1" x14ac:dyDescent="0.25">
      <c r="A1741" s="4">
        <v>42395</v>
      </c>
      <c r="B1741" s="3" t="s">
        <v>38</v>
      </c>
      <c r="C1741" s="2"/>
      <c r="D1741" s="8">
        <v>0</v>
      </c>
      <c r="E1741" s="8">
        <v>0</v>
      </c>
      <c r="F1741" s="2"/>
      <c r="G1741" s="11">
        <f>SUMIF(B$2:B1741,B1741,D$2:D1741)-SUMIF(B$2:B1741,B1741,E$2:E1741)</f>
        <v>-26500</v>
      </c>
      <c r="H1741" s="3"/>
    </row>
    <row r="1742" spans="1:8" ht="15" hidden="1" customHeight="1" x14ac:dyDescent="0.25">
      <c r="A1742" s="4">
        <v>42395</v>
      </c>
      <c r="B1742" s="3" t="s">
        <v>39</v>
      </c>
      <c r="C1742" s="2"/>
      <c r="D1742" s="8">
        <v>0</v>
      </c>
      <c r="E1742" s="8">
        <v>0</v>
      </c>
      <c r="F1742" s="2"/>
      <c r="G1742" s="11">
        <f>SUMIF(B$2:B1742,B1742,D$2:D1742)-SUMIF(B$2:B1742,B1742,E$2:E1742)</f>
        <v>-111500</v>
      </c>
      <c r="H1742" s="3"/>
    </row>
    <row r="1743" spans="1:8" ht="15" hidden="1" customHeight="1" x14ac:dyDescent="0.25">
      <c r="A1743" s="4">
        <v>42395</v>
      </c>
      <c r="B1743" s="3" t="s">
        <v>40</v>
      </c>
      <c r="C1743" s="2"/>
      <c r="D1743" s="8">
        <v>0</v>
      </c>
      <c r="E1743" s="8">
        <v>0</v>
      </c>
      <c r="F1743" s="2"/>
      <c r="G1743" s="11">
        <f>SUMIF(B$2:B1743,B1743,D$2:D1743)-SUMIF(B$2:B1743,B1743,E$2:E1743)</f>
        <v>-3447000</v>
      </c>
      <c r="H1743" s="3"/>
    </row>
    <row r="1744" spans="1:8" ht="15" hidden="1" customHeight="1" x14ac:dyDescent="0.25">
      <c r="A1744" s="4">
        <v>42395</v>
      </c>
      <c r="B1744" s="3" t="s">
        <v>41</v>
      </c>
      <c r="C1744" s="2"/>
      <c r="D1744" s="8">
        <v>0</v>
      </c>
      <c r="E1744" s="8">
        <v>0</v>
      </c>
      <c r="F1744" s="2"/>
      <c r="G1744" s="11">
        <f>SUMIF(B$2:B1744,B1744,D$2:D1744)-SUMIF(B$2:B1744,B1744,E$2:E1744)</f>
        <v>-5674000</v>
      </c>
      <c r="H1744" s="3"/>
    </row>
    <row r="1745" spans="1:8" ht="15" hidden="1" customHeight="1" x14ac:dyDescent="0.25">
      <c r="A1745" s="4">
        <v>42395</v>
      </c>
      <c r="B1745" s="3" t="s">
        <v>42</v>
      </c>
      <c r="C1745" s="2"/>
      <c r="D1745" s="8">
        <v>0</v>
      </c>
      <c r="E1745" s="8">
        <v>0</v>
      </c>
      <c r="F1745" s="2"/>
      <c r="G1745" s="11">
        <f>SUMIF(B$2:B1745,B1745,D$2:D1745)-SUMIF(B$2:B1745,B1745,E$2:E1745)</f>
        <v>-2185000</v>
      </c>
      <c r="H1745" s="3"/>
    </row>
    <row r="1746" spans="1:8" ht="15" hidden="1" customHeight="1" x14ac:dyDescent="0.25">
      <c r="A1746" s="4">
        <v>42395</v>
      </c>
      <c r="B1746" s="3" t="s">
        <v>43</v>
      </c>
      <c r="C1746" s="2"/>
      <c r="D1746" s="8">
        <v>0</v>
      </c>
      <c r="E1746" s="8">
        <v>0</v>
      </c>
      <c r="F1746" s="2"/>
      <c r="G1746" s="11">
        <f>SUMIF(B$2:B1746,B1746,D$2:D1746)-SUMIF(B$2:B1746,B1746,E$2:E1746)</f>
        <v>0</v>
      </c>
      <c r="H1746" s="3"/>
    </row>
    <row r="1747" spans="1:8" ht="15" hidden="1" customHeight="1" x14ac:dyDescent="0.25">
      <c r="A1747" s="4">
        <v>42395</v>
      </c>
      <c r="B1747" s="3" t="s">
        <v>44</v>
      </c>
      <c r="C1747" s="2"/>
      <c r="D1747" s="8">
        <v>0</v>
      </c>
      <c r="E1747" s="8">
        <v>0</v>
      </c>
      <c r="F1747" s="2"/>
      <c r="G1747" s="11">
        <f>SUMIF(B$2:B1747,B1747,D$2:D1747)-SUMIF(B$2:B1747,B1747,E$2:E1747)</f>
        <v>-2806000</v>
      </c>
      <c r="H1747" s="3"/>
    </row>
    <row r="1748" spans="1:8" ht="15" hidden="1" customHeight="1" x14ac:dyDescent="0.25">
      <c r="A1748" s="4">
        <v>42395</v>
      </c>
      <c r="B1748" s="3" t="s">
        <v>45</v>
      </c>
      <c r="C1748" s="2"/>
      <c r="D1748" s="8">
        <v>0</v>
      </c>
      <c r="E1748" s="8">
        <v>480000</v>
      </c>
      <c r="F1748" s="2" t="s">
        <v>281</v>
      </c>
      <c r="G1748" s="11">
        <f>SUMIF(B$2:B1748,B1748,D$2:D1748)-SUMIF(B$2:B1748,B1748,E$2:E1748)</f>
        <v>-160000</v>
      </c>
      <c r="H1748" s="3"/>
    </row>
    <row r="1749" spans="1:8" ht="15" hidden="1" customHeight="1" x14ac:dyDescent="0.25">
      <c r="A1749" s="4">
        <v>42395</v>
      </c>
      <c r="B1749" s="3" t="s">
        <v>46</v>
      </c>
      <c r="C1749" s="2"/>
      <c r="D1749" s="8">
        <v>232000</v>
      </c>
      <c r="E1749" s="8">
        <v>1500000</v>
      </c>
      <c r="F1749" s="2" t="s">
        <v>994</v>
      </c>
      <c r="G1749" s="11">
        <f>SUMIF(B$2:B1749,B1749,D$2:D1749)-SUMIF(B$2:B1749,B1749,E$2:E1749)</f>
        <v>1664500</v>
      </c>
      <c r="H1749" s="3"/>
    </row>
    <row r="1750" spans="1:8" ht="15" hidden="1" customHeight="1" x14ac:dyDescent="0.25">
      <c r="A1750" s="4">
        <v>42395</v>
      </c>
      <c r="B1750" s="3" t="s">
        <v>47</v>
      </c>
      <c r="C1750" s="2" t="s">
        <v>1023</v>
      </c>
      <c r="D1750" s="8">
        <v>1159500</v>
      </c>
      <c r="E1750" s="8">
        <v>0</v>
      </c>
      <c r="F1750" s="2"/>
      <c r="G1750" s="11">
        <f>SUMIF(B$2:B1750,B1750,D$2:D1750)-SUMIF(B$2:B1750,B1750,E$2:E1750)</f>
        <v>1242500</v>
      </c>
      <c r="H1750" s="3"/>
    </row>
    <row r="1751" spans="1:8" ht="15" hidden="1" customHeight="1" x14ac:dyDescent="0.25">
      <c r="A1751" s="4">
        <v>42395</v>
      </c>
      <c r="B1751" s="3" t="s">
        <v>48</v>
      </c>
      <c r="C1751" s="2"/>
      <c r="D1751" s="8">
        <v>696000</v>
      </c>
      <c r="E1751" s="8">
        <v>3301500</v>
      </c>
      <c r="F1751" s="2" t="s">
        <v>422</v>
      </c>
      <c r="G1751" s="11">
        <f>SUMIF(B$2:B1751,B1751,D$2:D1751)-SUMIF(B$2:B1751,B1751,E$2:E1751)</f>
        <v>-4456500</v>
      </c>
      <c r="H1751" s="3"/>
    </row>
    <row r="1752" spans="1:8" ht="15" hidden="1" customHeight="1" x14ac:dyDescent="0.25">
      <c r="A1752" s="4">
        <v>42395</v>
      </c>
      <c r="B1752" s="3" t="s">
        <v>49</v>
      </c>
      <c r="C1752" s="2"/>
      <c r="D1752" s="8">
        <v>106500</v>
      </c>
      <c r="E1752" s="8">
        <v>0</v>
      </c>
      <c r="F1752" s="2"/>
      <c r="G1752" s="11">
        <f>SUMIF(B$2:B1752,B1752,D$2:D1752)-SUMIF(B$2:B1752,B1752,E$2:E1752)</f>
        <v>-689000</v>
      </c>
      <c r="H1752" s="3"/>
    </row>
    <row r="1753" spans="1:8" ht="15" hidden="1" customHeight="1" x14ac:dyDescent="0.25">
      <c r="A1753" s="4">
        <v>42395</v>
      </c>
      <c r="B1753" s="3" t="s">
        <v>50</v>
      </c>
      <c r="C1753" s="2" t="s">
        <v>1089</v>
      </c>
      <c r="D1753" s="8">
        <v>425000</v>
      </c>
      <c r="E1753" s="8">
        <v>0</v>
      </c>
      <c r="F1753" s="2"/>
      <c r="G1753" s="11">
        <f>SUMIF(B$2:B1753,B1753,D$2:D1753)-SUMIF(B$2:B1753,B1753,E$2:E1753)</f>
        <v>425000</v>
      </c>
      <c r="H1753" s="3"/>
    </row>
    <row r="1754" spans="1:8" ht="15" hidden="1" customHeight="1" x14ac:dyDescent="0.25">
      <c r="A1754" s="4">
        <v>42395</v>
      </c>
      <c r="B1754" s="3" t="s">
        <v>51</v>
      </c>
      <c r="C1754" s="2"/>
      <c r="D1754" s="8">
        <v>0</v>
      </c>
      <c r="E1754" s="8">
        <v>0</v>
      </c>
      <c r="F1754" s="2"/>
      <c r="G1754" s="11">
        <f>SUMIF(B$2:B1754,B1754,D$2:D1754)-SUMIF(B$2:B1754,B1754,E$2:E1754)</f>
        <v>0</v>
      </c>
      <c r="H1754" s="3"/>
    </row>
    <row r="1755" spans="1:8" ht="15" hidden="1" customHeight="1" x14ac:dyDescent="0.25">
      <c r="A1755" s="4">
        <v>42395</v>
      </c>
      <c r="B1755" s="3" t="s">
        <v>52</v>
      </c>
      <c r="C1755" s="2"/>
      <c r="D1755" s="8">
        <v>0</v>
      </c>
      <c r="E1755" s="8">
        <v>0</v>
      </c>
      <c r="F1755" s="2"/>
      <c r="G1755" s="11">
        <f>SUMIF(B$2:B1755,B1755,D$2:D1755)-SUMIF(B$2:B1755,B1755,E$2:E1755)</f>
        <v>-720000</v>
      </c>
      <c r="H1755" s="3"/>
    </row>
    <row r="1756" spans="1:8" ht="15" hidden="1" customHeight="1" x14ac:dyDescent="0.25">
      <c r="A1756" s="4">
        <v>42395</v>
      </c>
      <c r="B1756" s="3" t="s">
        <v>53</v>
      </c>
      <c r="C1756" s="2"/>
      <c r="D1756" s="8">
        <v>0</v>
      </c>
      <c r="E1756" s="8">
        <v>2500000</v>
      </c>
      <c r="F1756" s="2" t="s">
        <v>303</v>
      </c>
      <c r="G1756" s="11">
        <f>SUMIF(B$2:B1756,B1756,D$2:D1756)-SUMIF(B$2:B1756,B1756,E$2:E1756)</f>
        <v>-2330000</v>
      </c>
      <c r="H1756" s="3"/>
    </row>
    <row r="1757" spans="1:8" ht="15" hidden="1" customHeight="1" x14ac:dyDescent="0.25">
      <c r="A1757" s="4">
        <v>42395</v>
      </c>
      <c r="B1757" s="3" t="s">
        <v>54</v>
      </c>
      <c r="C1757" s="2"/>
      <c r="D1757" s="8">
        <v>0</v>
      </c>
      <c r="E1757" s="8">
        <v>4720000</v>
      </c>
      <c r="F1757" s="2"/>
      <c r="G1757" s="11">
        <f>SUMIF(B$2:B1757,B1757,D$2:D1757)-SUMIF(B$2:B1757,B1757,E$2:E1757)</f>
        <v>-2447000</v>
      </c>
      <c r="H1757" s="3"/>
    </row>
    <row r="1758" spans="1:8" ht="15" hidden="1" customHeight="1" x14ac:dyDescent="0.25">
      <c r="A1758" s="4">
        <v>42395</v>
      </c>
      <c r="B1758" s="3" t="s">
        <v>55</v>
      </c>
      <c r="C1758" s="2"/>
      <c r="D1758" s="8">
        <v>0</v>
      </c>
      <c r="E1758" s="8">
        <v>0</v>
      </c>
      <c r="F1758" s="2"/>
      <c r="G1758" s="11">
        <f>SUMIF(B$2:B1758,B1758,D$2:D1758)-SUMIF(B$2:B1758,B1758,E$2:E1758)</f>
        <v>-15929700</v>
      </c>
      <c r="H1758" s="3"/>
    </row>
    <row r="1759" spans="1:8" ht="15" hidden="1" customHeight="1" x14ac:dyDescent="0.25">
      <c r="A1759" s="4">
        <v>42395</v>
      </c>
      <c r="B1759" s="3" t="s">
        <v>56</v>
      </c>
      <c r="C1759" s="2"/>
      <c r="D1759" s="8">
        <v>0</v>
      </c>
      <c r="E1759" s="8">
        <v>12940000</v>
      </c>
      <c r="F1759" s="2" t="s">
        <v>1186</v>
      </c>
      <c r="G1759" s="11">
        <f>SUMIF(B$2:B1759,B1759,D$2:D1759)-SUMIF(B$2:B1759,B1759,E$2:E1759)</f>
        <v>-5335500</v>
      </c>
      <c r="H1759" s="3"/>
    </row>
    <row r="1760" spans="1:8" ht="15" hidden="1" customHeight="1" x14ac:dyDescent="0.25">
      <c r="A1760" s="4">
        <v>42395</v>
      </c>
      <c r="B1760" s="3" t="s">
        <v>57</v>
      </c>
      <c r="C1760" s="2"/>
      <c r="D1760" s="8">
        <v>154500</v>
      </c>
      <c r="E1760" s="8">
        <v>0</v>
      </c>
      <c r="F1760" s="2"/>
      <c r="G1760" s="11">
        <f>SUMIF(B$2:B1760,B1760,D$2:D1760)-SUMIF(B$2:B1760,B1760,E$2:E1760)</f>
        <v>-2414500</v>
      </c>
      <c r="H1760" s="3"/>
    </row>
    <row r="1761" spans="1:8" ht="15" hidden="1" customHeight="1" x14ac:dyDescent="0.25">
      <c r="A1761" s="4">
        <v>42395</v>
      </c>
      <c r="B1761" s="3" t="s">
        <v>1251</v>
      </c>
      <c r="C1761" s="2"/>
      <c r="D1761" s="8">
        <v>17154000</v>
      </c>
      <c r="E1761" s="8">
        <v>17154000</v>
      </c>
      <c r="F1761" s="2" t="s">
        <v>1262</v>
      </c>
      <c r="G1761" s="11">
        <f>SUMIF(B$2:B1761,B1761,D$2:D1761)-SUMIF(B$2:B1761,B1761,E$2:E1761)</f>
        <v>0</v>
      </c>
      <c r="H1761" s="3"/>
    </row>
    <row r="1762" spans="1:8" ht="15" hidden="1" customHeight="1" x14ac:dyDescent="0.25">
      <c r="A1762" s="4">
        <v>42395</v>
      </c>
      <c r="B1762" s="3" t="s">
        <v>1233</v>
      </c>
      <c r="C1762" s="2"/>
      <c r="D1762" s="8">
        <v>0</v>
      </c>
      <c r="E1762" s="8">
        <v>0</v>
      </c>
      <c r="F1762" s="2"/>
      <c r="G1762" s="11">
        <f>SUMIF(B$2:B1762,B1762,D$2:D1762)-SUMIF(B$2:B1762,B1762,E$2:E1762)</f>
        <v>-2000000</v>
      </c>
      <c r="H1762" s="3"/>
    </row>
    <row r="1763" spans="1:8" ht="15" hidden="1" customHeight="1" x14ac:dyDescent="0.25">
      <c r="A1763" s="4">
        <v>42395</v>
      </c>
      <c r="B1763" s="3" t="s">
        <v>1234</v>
      </c>
      <c r="C1763" s="2"/>
      <c r="D1763" s="8">
        <v>0</v>
      </c>
      <c r="E1763" s="8">
        <v>0</v>
      </c>
      <c r="F1763" s="2"/>
      <c r="G1763" s="11">
        <f>SUMIF(B$2:B1763,B1763,D$2:D1763)-SUMIF(B$2:B1763,B1763,E$2:E1763)</f>
        <v>0</v>
      </c>
      <c r="H1763" s="3"/>
    </row>
    <row r="1764" spans="1:8" ht="15" hidden="1" customHeight="1" x14ac:dyDescent="0.25">
      <c r="A1764" s="4">
        <v>42395</v>
      </c>
      <c r="B1764" s="3" t="s">
        <v>1235</v>
      </c>
      <c r="C1764" s="2"/>
      <c r="D1764" s="8">
        <v>0</v>
      </c>
      <c r="E1764" s="8">
        <v>5000000</v>
      </c>
      <c r="F1764" s="2" t="s">
        <v>1136</v>
      </c>
      <c r="G1764" s="11">
        <f>SUMIF(B$2:B1764,B1764,D$2:D1764)-SUMIF(B$2:B1764,B1764,E$2:E1764)</f>
        <v>1674500</v>
      </c>
      <c r="H1764" s="3"/>
    </row>
    <row r="1765" spans="1:8" ht="15" hidden="1" customHeight="1" x14ac:dyDescent="0.25">
      <c r="A1765" s="4">
        <v>42395</v>
      </c>
      <c r="B1765" s="3" t="s">
        <v>1236</v>
      </c>
      <c r="C1765" s="2"/>
      <c r="D1765" s="8">
        <v>889500</v>
      </c>
      <c r="E1765" s="8">
        <v>0</v>
      </c>
      <c r="F1765" s="2"/>
      <c r="G1765" s="11">
        <f>SUMIF(B$2:B1765,B1765,D$2:D1765)-SUMIF(B$2:B1765,B1765,E$2:E1765)</f>
        <v>-1542000</v>
      </c>
      <c r="H1765" s="3"/>
    </row>
    <row r="1766" spans="1:8" ht="15" hidden="1" customHeight="1" x14ac:dyDescent="0.25">
      <c r="A1766" s="4">
        <v>42395</v>
      </c>
      <c r="B1766" s="3" t="s">
        <v>58</v>
      </c>
      <c r="C1766" s="2"/>
      <c r="D1766" s="8">
        <v>309500</v>
      </c>
      <c r="E1766" s="8">
        <v>0</v>
      </c>
      <c r="F1766" s="2"/>
      <c r="G1766" s="11">
        <f>SUMIF(B$2:B1766,B1766,D$2:D1766)-SUMIF(B$2:B1766,B1766,E$2:E1766)</f>
        <v>-2705500</v>
      </c>
      <c r="H1766" s="3"/>
    </row>
    <row r="1767" spans="1:8" ht="15" hidden="1" customHeight="1" x14ac:dyDescent="0.25">
      <c r="A1767" s="4">
        <v>42395</v>
      </c>
      <c r="B1767" s="3" t="s">
        <v>59</v>
      </c>
      <c r="C1767" s="2"/>
      <c r="D1767" s="8">
        <v>0</v>
      </c>
      <c r="E1767" s="8">
        <v>0</v>
      </c>
      <c r="F1767" s="2"/>
      <c r="G1767" s="11">
        <f>SUMIF(B$2:B1767,B1767,D$2:D1767)-SUMIF(B$2:B1767,B1767,E$2:E1767)</f>
        <v>-99000</v>
      </c>
      <c r="H1767" s="3"/>
    </row>
    <row r="1768" spans="1:8" ht="15" hidden="1" customHeight="1" x14ac:dyDescent="0.25">
      <c r="A1768" s="4">
        <v>42395</v>
      </c>
      <c r="B1768" s="3" t="s">
        <v>60</v>
      </c>
      <c r="C1768" s="2" t="s">
        <v>826</v>
      </c>
      <c r="D1768" s="8">
        <v>266000</v>
      </c>
      <c r="E1768" s="8">
        <v>0</v>
      </c>
      <c r="F1768" s="2"/>
      <c r="G1768" s="11">
        <f>SUMIF(B$2:B1768,B1768,D$2:D1768)-SUMIF(B$2:B1768,B1768,E$2:E1768)</f>
        <v>2001500</v>
      </c>
      <c r="H1768" s="3"/>
    </row>
    <row r="1769" spans="1:8" ht="15" hidden="1" customHeight="1" x14ac:dyDescent="0.25">
      <c r="A1769" s="4">
        <v>42395</v>
      </c>
      <c r="B1769" s="3" t="s">
        <v>61</v>
      </c>
      <c r="C1769" s="2"/>
      <c r="D1769" s="8">
        <v>7960000</v>
      </c>
      <c r="E1769" s="8">
        <v>0</v>
      </c>
      <c r="F1769" s="2"/>
      <c r="G1769" s="11">
        <f>SUMIF(B$2:B1769,B1769,D$2:D1769)-SUMIF(B$2:B1769,B1769,E$2:E1769)</f>
        <v>17480000</v>
      </c>
      <c r="H1769" s="3"/>
    </row>
    <row r="1770" spans="1:8" ht="15" hidden="1" customHeight="1" x14ac:dyDescent="0.25">
      <c r="A1770" s="4">
        <v>42396</v>
      </c>
      <c r="B1770" s="3" t="s">
        <v>0</v>
      </c>
      <c r="C1770" s="2"/>
      <c r="D1770" s="8">
        <v>657500</v>
      </c>
      <c r="E1770" s="8">
        <v>0</v>
      </c>
      <c r="F1770" s="2"/>
      <c r="G1770" s="11">
        <f>SUMIF(B$2:B1770,B1770,D$2:D1770)-SUMIF(B$2:B1770,B1770,E$2:E1770)</f>
        <v>-832500</v>
      </c>
      <c r="H1770" s="3"/>
    </row>
    <row r="1771" spans="1:8" ht="15" hidden="1" customHeight="1" x14ac:dyDescent="0.25">
      <c r="A1771" s="4">
        <v>42396</v>
      </c>
      <c r="B1771" s="3" t="s">
        <v>1</v>
      </c>
      <c r="C1771" s="2"/>
      <c r="D1771" s="8">
        <v>0</v>
      </c>
      <c r="E1771" s="8">
        <v>0</v>
      </c>
      <c r="F1771" s="2"/>
      <c r="G1771" s="11">
        <f>SUMIF(B$2:B1771,B1771,D$2:D1771)-SUMIF(B$2:B1771,B1771,E$2:E1771)</f>
        <v>-1165000</v>
      </c>
      <c r="H1771" s="3"/>
    </row>
    <row r="1772" spans="1:8" ht="15" hidden="1" customHeight="1" x14ac:dyDescent="0.25">
      <c r="A1772" s="4">
        <v>42396</v>
      </c>
      <c r="B1772" s="3" t="s">
        <v>2</v>
      </c>
      <c r="C1772" s="2"/>
      <c r="D1772" s="8">
        <v>0</v>
      </c>
      <c r="E1772" s="8">
        <v>0</v>
      </c>
      <c r="F1772" s="2"/>
      <c r="G1772" s="11">
        <f>SUMIF(B$2:B1772,B1772,D$2:D1772)-SUMIF(B$2:B1772,B1772,E$2:E1772)</f>
        <v>1870000</v>
      </c>
      <c r="H1772" s="3"/>
    </row>
    <row r="1773" spans="1:8" ht="15" hidden="1" customHeight="1" x14ac:dyDescent="0.25">
      <c r="A1773" s="4">
        <v>42396</v>
      </c>
      <c r="B1773" s="3" t="s">
        <v>3</v>
      </c>
      <c r="C1773" s="2"/>
      <c r="D1773" s="8">
        <v>841000</v>
      </c>
      <c r="E1773" s="8">
        <v>0</v>
      </c>
      <c r="F1773" s="2"/>
      <c r="G1773" s="11">
        <f>SUMIF(B$2:B1773,B1773,D$2:D1773)-SUMIF(B$2:B1773,B1773,E$2:E1773)</f>
        <v>-1054500</v>
      </c>
      <c r="H1773" s="3"/>
    </row>
    <row r="1774" spans="1:8" ht="15" customHeight="1" x14ac:dyDescent="0.25">
      <c r="A1774" s="4">
        <v>42396</v>
      </c>
      <c r="B1774" s="3" t="s">
        <v>4</v>
      </c>
      <c r="C1774" s="2" t="s">
        <v>130</v>
      </c>
      <c r="D1774" s="8">
        <v>2200000</v>
      </c>
      <c r="E1774" s="8">
        <v>0</v>
      </c>
      <c r="F1774" s="2"/>
      <c r="G1774" s="11">
        <f>SUMIF(B$2:B1774,B1774,D$2:D1774)-SUMIF(B$2:B1774,B1774,E$2:E1774)</f>
        <v>-1580000</v>
      </c>
      <c r="H1774" s="3"/>
    </row>
    <row r="1775" spans="1:8" ht="15" hidden="1" customHeight="1" x14ac:dyDescent="0.25">
      <c r="A1775" s="4">
        <v>42396</v>
      </c>
      <c r="B1775" s="3" t="s">
        <v>5</v>
      </c>
      <c r="C1775" s="2" t="s">
        <v>160</v>
      </c>
      <c r="D1775" s="8">
        <v>7660000</v>
      </c>
      <c r="E1775" s="8">
        <v>1260000</v>
      </c>
      <c r="F1775" s="2" t="s">
        <v>159</v>
      </c>
      <c r="G1775" s="11">
        <f>SUMIF(B$2:B1775,B1775,D$2:D1775)-SUMIF(B$2:B1775,B1775,E$2:E1775)</f>
        <v>510000</v>
      </c>
      <c r="H1775" s="3" t="s">
        <v>154</v>
      </c>
    </row>
    <row r="1776" spans="1:8" ht="15" hidden="1" customHeight="1" x14ac:dyDescent="0.25">
      <c r="A1776" s="4">
        <v>42396</v>
      </c>
      <c r="B1776" s="3" t="s">
        <v>6</v>
      </c>
      <c r="C1776" s="2" t="s">
        <v>195</v>
      </c>
      <c r="D1776" s="8">
        <v>4120000</v>
      </c>
      <c r="E1776" s="8">
        <v>0</v>
      </c>
      <c r="F1776" s="2"/>
      <c r="G1776" s="11">
        <f>SUMIF(B$2:B1776,B1776,D$2:D1776)-SUMIF(B$2:B1776,B1776,E$2:E1776)</f>
        <v>-1070000</v>
      </c>
      <c r="H1776" s="3"/>
    </row>
    <row r="1777" spans="1:8" ht="15" hidden="1" customHeight="1" x14ac:dyDescent="0.25">
      <c r="A1777" s="4">
        <v>42396</v>
      </c>
      <c r="B1777" s="3" t="s">
        <v>7</v>
      </c>
      <c r="C1777" s="2" t="s">
        <v>236</v>
      </c>
      <c r="D1777" s="8">
        <v>22490000</v>
      </c>
      <c r="E1777" s="8">
        <v>240000</v>
      </c>
      <c r="F1777" s="2" t="s">
        <v>159</v>
      </c>
      <c r="G1777" s="11">
        <f>SUMIF(B$2:B1777,B1777,D$2:D1777)-SUMIF(B$2:B1777,B1777,E$2:E1777)</f>
        <v>-1875169</v>
      </c>
      <c r="H1777" s="3"/>
    </row>
    <row r="1778" spans="1:8" ht="15" hidden="1" customHeight="1" x14ac:dyDescent="0.25">
      <c r="A1778" s="4">
        <v>42396</v>
      </c>
      <c r="B1778" s="3" t="s">
        <v>8</v>
      </c>
      <c r="C1778" s="2"/>
      <c r="D1778" s="8">
        <v>2135000</v>
      </c>
      <c r="E1778" s="8">
        <v>1800000</v>
      </c>
      <c r="F1778" s="2" t="s">
        <v>159</v>
      </c>
      <c r="G1778" s="11">
        <f>SUMIF(B$2:B1778,B1778,D$2:D1778)-SUMIF(B$2:B1778,B1778,E$2:E1778)</f>
        <v>2125000</v>
      </c>
      <c r="H1778" s="3"/>
    </row>
    <row r="1779" spans="1:8" ht="15" hidden="1" customHeight="1" x14ac:dyDescent="0.25">
      <c r="A1779" s="4">
        <v>42396</v>
      </c>
      <c r="B1779" s="3" t="s">
        <v>9</v>
      </c>
      <c r="C1779" s="2" t="s">
        <v>349</v>
      </c>
      <c r="D1779" s="8">
        <v>5540000</v>
      </c>
      <c r="E1779" s="8">
        <v>860000</v>
      </c>
      <c r="F1779" s="2" t="s">
        <v>159</v>
      </c>
      <c r="G1779" s="11">
        <f>SUMIF(B$2:B1779,B1779,D$2:D1779)-SUMIF(B$2:B1779,B1779,E$2:E1779)</f>
        <v>2950000</v>
      </c>
      <c r="H1779" s="3"/>
    </row>
    <row r="1780" spans="1:8" ht="15" hidden="1" customHeight="1" x14ac:dyDescent="0.25">
      <c r="A1780" s="4">
        <v>42396</v>
      </c>
      <c r="B1780" s="3" t="s">
        <v>10</v>
      </c>
      <c r="C1780" s="2" t="s">
        <v>367</v>
      </c>
      <c r="D1780" s="8">
        <v>2680000</v>
      </c>
      <c r="E1780" s="8">
        <v>0</v>
      </c>
      <c r="F1780" s="2"/>
      <c r="G1780" s="11">
        <f>SUMIF(B$2:B1780,B1780,D$2:D1780)-SUMIF(B$2:B1780,B1780,E$2:E1780)</f>
        <v>2120000</v>
      </c>
      <c r="H1780" s="3"/>
    </row>
    <row r="1781" spans="1:8" ht="15" hidden="1" customHeight="1" x14ac:dyDescent="0.25">
      <c r="A1781" s="4">
        <v>42396</v>
      </c>
      <c r="B1781" s="3" t="s">
        <v>11</v>
      </c>
      <c r="C1781" s="2" t="s">
        <v>382</v>
      </c>
      <c r="D1781" s="8">
        <v>1920000</v>
      </c>
      <c r="E1781" s="8">
        <v>400000</v>
      </c>
      <c r="F1781" s="2"/>
      <c r="G1781" s="11">
        <f>SUMIF(B$2:B1781,B1781,D$2:D1781)-SUMIF(B$2:B1781,B1781,E$2:E1781)</f>
        <v>3640000</v>
      </c>
      <c r="H1781" s="3"/>
    </row>
    <row r="1782" spans="1:8" ht="15" hidden="1" customHeight="1" x14ac:dyDescent="0.25">
      <c r="A1782" s="4">
        <v>42396</v>
      </c>
      <c r="B1782" s="3" t="s">
        <v>12</v>
      </c>
      <c r="C1782" s="2"/>
      <c r="D1782" s="8">
        <v>575000</v>
      </c>
      <c r="E1782" s="8">
        <v>0</v>
      </c>
      <c r="F1782" s="2"/>
      <c r="G1782" s="11">
        <f>SUMIF(B$2:B1782,B1782,D$2:D1782)-SUMIF(B$2:B1782,B1782,E$2:E1782)</f>
        <v>-102500</v>
      </c>
      <c r="H1782" s="3"/>
    </row>
    <row r="1783" spans="1:8" ht="15" hidden="1" customHeight="1" x14ac:dyDescent="0.25">
      <c r="A1783" s="4">
        <v>42396</v>
      </c>
      <c r="B1783" s="3" t="s">
        <v>13</v>
      </c>
      <c r="C1783" s="2"/>
      <c r="D1783" s="8">
        <v>1208000</v>
      </c>
      <c r="E1783" s="8">
        <v>0</v>
      </c>
      <c r="F1783" s="2"/>
      <c r="G1783" s="11">
        <f>SUMIF(B$2:B1783,B1783,D$2:D1783)-SUMIF(B$2:B1783,B1783,E$2:E1783)</f>
        <v>421500</v>
      </c>
      <c r="H1783" s="3"/>
    </row>
    <row r="1784" spans="1:8" ht="15" hidden="1" customHeight="1" x14ac:dyDescent="0.25">
      <c r="A1784" s="4">
        <v>42396</v>
      </c>
      <c r="B1784" s="3" t="s">
        <v>14</v>
      </c>
      <c r="C1784" s="2"/>
      <c r="D1784" s="8">
        <v>585500</v>
      </c>
      <c r="E1784" s="8">
        <v>0</v>
      </c>
      <c r="F1784" s="2"/>
      <c r="G1784" s="11">
        <f>SUMIF(B$2:B1784,B1784,D$2:D1784)-SUMIF(B$2:B1784,B1784,E$2:E1784)</f>
        <v>-1441500</v>
      </c>
      <c r="H1784" s="3"/>
    </row>
    <row r="1785" spans="1:8" ht="15" hidden="1" customHeight="1" x14ac:dyDescent="0.25">
      <c r="A1785" s="4">
        <v>42396</v>
      </c>
      <c r="B1785" s="3" t="s">
        <v>15</v>
      </c>
      <c r="C1785" s="2"/>
      <c r="D1785" s="8">
        <v>0</v>
      </c>
      <c r="E1785" s="8">
        <v>0</v>
      </c>
      <c r="F1785" s="2"/>
      <c r="G1785" s="11">
        <f>SUMIF(B$2:B1785,B1785,D$2:D1785)-SUMIF(B$2:B1785,B1785,E$2:E1785)</f>
        <v>-6359000</v>
      </c>
      <c r="H1785" s="3"/>
    </row>
    <row r="1786" spans="1:8" ht="15" hidden="1" customHeight="1" x14ac:dyDescent="0.25">
      <c r="A1786" s="4">
        <v>42396</v>
      </c>
      <c r="B1786" s="3" t="s">
        <v>16</v>
      </c>
      <c r="C1786" s="2"/>
      <c r="D1786" s="8">
        <v>154500</v>
      </c>
      <c r="E1786" s="8">
        <v>0</v>
      </c>
      <c r="F1786" s="2"/>
      <c r="G1786" s="11">
        <f>SUMIF(B$2:B1786,B1786,D$2:D1786)-SUMIF(B$2:B1786,B1786,E$2:E1786)</f>
        <v>433500</v>
      </c>
      <c r="H1786" s="3"/>
    </row>
    <row r="1787" spans="1:8" ht="15" hidden="1" customHeight="1" x14ac:dyDescent="0.25">
      <c r="A1787" s="4">
        <v>42396</v>
      </c>
      <c r="B1787" s="3" t="s">
        <v>17</v>
      </c>
      <c r="C1787" s="2"/>
      <c r="D1787" s="8">
        <v>1470000</v>
      </c>
      <c r="E1787" s="8">
        <v>0</v>
      </c>
      <c r="F1787" s="2"/>
      <c r="G1787" s="11">
        <f>SUMIF(B$2:B1787,B1787,D$2:D1787)-SUMIF(B$2:B1787,B1787,E$2:E1787)</f>
        <v>1152000</v>
      </c>
      <c r="H1787" s="3"/>
    </row>
    <row r="1788" spans="1:8" ht="15" hidden="1" customHeight="1" x14ac:dyDescent="0.25">
      <c r="A1788" s="4">
        <v>42396</v>
      </c>
      <c r="B1788" s="3" t="s">
        <v>18</v>
      </c>
      <c r="C1788" s="2"/>
      <c r="D1788" s="8">
        <v>2039000</v>
      </c>
      <c r="E1788" s="8">
        <v>3990000</v>
      </c>
      <c r="F1788" s="2" t="s">
        <v>510</v>
      </c>
      <c r="G1788" s="11">
        <f>SUMIF(B$2:B1788,B1788,D$2:D1788)-SUMIF(B$2:B1788,B1788,E$2:E1788)</f>
        <v>894000</v>
      </c>
      <c r="H1788" s="3"/>
    </row>
    <row r="1789" spans="1:8" ht="15" hidden="1" customHeight="1" x14ac:dyDescent="0.25">
      <c r="A1789" s="4">
        <v>42396</v>
      </c>
      <c r="B1789" s="3" t="s">
        <v>19</v>
      </c>
      <c r="C1789" s="2" t="s">
        <v>522</v>
      </c>
      <c r="D1789" s="8">
        <v>3130000</v>
      </c>
      <c r="E1789" s="8">
        <v>2975500</v>
      </c>
      <c r="F1789" s="2" t="s">
        <v>526</v>
      </c>
      <c r="G1789" s="11">
        <f>SUMIF(B$2:B1789,B1789,D$2:D1789)-SUMIF(B$2:B1789,B1789,E$2:E1789)</f>
        <v>3042500</v>
      </c>
      <c r="H1789" s="3"/>
    </row>
    <row r="1790" spans="1:8" ht="15" hidden="1" customHeight="1" x14ac:dyDescent="0.25">
      <c r="A1790" s="4">
        <v>42396</v>
      </c>
      <c r="B1790" s="3" t="s">
        <v>20</v>
      </c>
      <c r="C1790" s="2"/>
      <c r="D1790" s="8">
        <v>0</v>
      </c>
      <c r="E1790" s="8">
        <v>0</v>
      </c>
      <c r="F1790" s="2"/>
      <c r="G1790" s="11">
        <f>SUMIF(B$2:B1790,B1790,D$2:D1790)-SUMIF(B$2:B1790,B1790,E$2:E1790)</f>
        <v>4811500</v>
      </c>
      <c r="H1790" s="3"/>
    </row>
    <row r="1791" spans="1:8" ht="15" hidden="1" customHeight="1" x14ac:dyDescent="0.25">
      <c r="A1791" s="4">
        <v>42396</v>
      </c>
      <c r="B1791" s="3" t="s">
        <v>21</v>
      </c>
      <c r="C1791" s="2"/>
      <c r="D1791" s="8">
        <v>2610500</v>
      </c>
      <c r="E1791" s="8">
        <v>0</v>
      </c>
      <c r="F1791" s="2"/>
      <c r="G1791" s="11">
        <f>SUMIF(B$2:B1791,B1791,D$2:D1791)-SUMIF(B$2:B1791,B1791,E$2:E1791)</f>
        <v>-1597000</v>
      </c>
      <c r="H1791" s="3"/>
    </row>
    <row r="1792" spans="1:8" ht="15" hidden="1" customHeight="1" x14ac:dyDescent="0.25">
      <c r="A1792" s="4">
        <v>42396</v>
      </c>
      <c r="B1792" s="3" t="s">
        <v>22</v>
      </c>
      <c r="C1792" s="2"/>
      <c r="D1792" s="8">
        <v>807500</v>
      </c>
      <c r="E1792" s="8">
        <v>1900000</v>
      </c>
      <c r="F1792" s="2" t="s">
        <v>372</v>
      </c>
      <c r="G1792" s="11">
        <f>SUMIF(B$2:B1792,B1792,D$2:D1792)-SUMIF(B$2:B1792,B1792,E$2:E1792)</f>
        <v>108500</v>
      </c>
      <c r="H1792" s="3"/>
    </row>
    <row r="1793" spans="1:8" ht="15" hidden="1" customHeight="1" x14ac:dyDescent="0.25">
      <c r="A1793" s="4">
        <v>42396</v>
      </c>
      <c r="B1793" s="3" t="s">
        <v>23</v>
      </c>
      <c r="C1793" s="2"/>
      <c r="D1793" s="8">
        <v>0</v>
      </c>
      <c r="E1793" s="8">
        <v>0</v>
      </c>
      <c r="F1793" s="2"/>
      <c r="G1793" s="11">
        <f>SUMIF(B$2:B1793,B1793,D$2:D1793)-SUMIF(B$2:B1793,B1793,E$2:E1793)</f>
        <v>-1471000</v>
      </c>
      <c r="H1793" s="3"/>
    </row>
    <row r="1794" spans="1:8" ht="15" hidden="1" customHeight="1" x14ac:dyDescent="0.25">
      <c r="A1794" s="4">
        <v>42396</v>
      </c>
      <c r="B1794" s="3" t="s">
        <v>24</v>
      </c>
      <c r="C1794" s="2"/>
      <c r="D1794" s="8">
        <v>0</v>
      </c>
      <c r="E1794" s="8">
        <v>4083000</v>
      </c>
      <c r="F1794" s="2" t="s">
        <v>627</v>
      </c>
      <c r="G1794" s="11">
        <f>SUMIF(B$2:B1794,B1794,D$2:D1794)-SUMIF(B$2:B1794,B1794,E$2:E1794)</f>
        <v>-2056500</v>
      </c>
      <c r="H1794" s="3"/>
    </row>
    <row r="1795" spans="1:8" ht="15" hidden="1" customHeight="1" x14ac:dyDescent="0.25">
      <c r="A1795" s="4">
        <v>42396</v>
      </c>
      <c r="B1795" s="3" t="s">
        <v>25</v>
      </c>
      <c r="C1795" s="2"/>
      <c r="D1795" s="8">
        <v>1388000</v>
      </c>
      <c r="E1795" s="8">
        <v>0</v>
      </c>
      <c r="F1795" s="2"/>
      <c r="G1795" s="11">
        <f>SUMIF(B$2:B1795,B1795,D$2:D1795)-SUMIF(B$2:B1795,B1795,E$2:E1795)</f>
        <v>1411000</v>
      </c>
      <c r="H1795" s="3"/>
    </row>
    <row r="1796" spans="1:8" ht="15" hidden="1" customHeight="1" x14ac:dyDescent="0.25">
      <c r="A1796" s="4">
        <v>42396</v>
      </c>
      <c r="B1796" s="3" t="s">
        <v>26</v>
      </c>
      <c r="C1796" s="2"/>
      <c r="D1796" s="8">
        <v>0</v>
      </c>
      <c r="E1796" s="8">
        <v>0</v>
      </c>
      <c r="F1796" s="2"/>
      <c r="G1796" s="11">
        <f>SUMIF(B$2:B1796,B1796,D$2:D1796)-SUMIF(B$2:B1796,B1796,E$2:E1796)</f>
        <v>-1672500</v>
      </c>
      <c r="H1796" s="3"/>
    </row>
    <row r="1797" spans="1:8" ht="15" hidden="1" customHeight="1" x14ac:dyDescent="0.25">
      <c r="A1797" s="4">
        <v>42396</v>
      </c>
      <c r="B1797" s="3" t="s">
        <v>27</v>
      </c>
      <c r="C1797" s="2"/>
      <c r="D1797" s="8">
        <v>774500</v>
      </c>
      <c r="E1797" s="8">
        <v>0</v>
      </c>
      <c r="F1797" s="2"/>
      <c r="G1797" s="11">
        <f>SUMIF(B$2:B1797,B1797,D$2:D1797)-SUMIF(B$2:B1797,B1797,E$2:E1797)</f>
        <v>2325500</v>
      </c>
      <c r="H1797" s="3"/>
    </row>
    <row r="1798" spans="1:8" ht="15" hidden="1" customHeight="1" x14ac:dyDescent="0.25">
      <c r="A1798" s="4">
        <v>42396</v>
      </c>
      <c r="B1798" s="3" t="s">
        <v>28</v>
      </c>
      <c r="C1798" s="2"/>
      <c r="D1798" s="8">
        <v>0</v>
      </c>
      <c r="E1798" s="8">
        <v>2085000</v>
      </c>
      <c r="F1798" s="2" t="s">
        <v>688</v>
      </c>
      <c r="G1798" s="11">
        <f>SUMIF(B$2:B1798,B1798,D$2:D1798)-SUMIF(B$2:B1798,B1798,E$2:E1798)</f>
        <v>-1403500</v>
      </c>
      <c r="H1798" s="3"/>
    </row>
    <row r="1799" spans="1:8" ht="15" hidden="1" customHeight="1" x14ac:dyDescent="0.25">
      <c r="A1799" s="4">
        <v>42396</v>
      </c>
      <c r="B1799" s="3" t="s">
        <v>29</v>
      </c>
      <c r="C1799" s="2"/>
      <c r="D1799" s="8">
        <v>7681000</v>
      </c>
      <c r="E1799" s="8">
        <v>3200000</v>
      </c>
      <c r="F1799" s="2" t="s">
        <v>670</v>
      </c>
      <c r="G1799" s="11">
        <f>SUMIF(B$2:B1799,B1799,D$2:D1799)-SUMIF(B$2:B1799,B1799,E$2:E1799)</f>
        <v>2075000</v>
      </c>
      <c r="H1799" s="3"/>
    </row>
    <row r="1800" spans="1:8" ht="15" hidden="1" customHeight="1" x14ac:dyDescent="0.25">
      <c r="A1800" s="4">
        <v>42396</v>
      </c>
      <c r="B1800" s="3" t="s">
        <v>30</v>
      </c>
      <c r="C1800" s="2" t="s">
        <v>175</v>
      </c>
      <c r="D1800" s="8">
        <v>560000</v>
      </c>
      <c r="E1800" s="8">
        <v>0</v>
      </c>
      <c r="F1800" s="2"/>
      <c r="G1800" s="11">
        <f>SUMIF(B$2:B1800,B1800,D$2:D1800)-SUMIF(B$2:B1800,B1800,E$2:E1800)</f>
        <v>560000</v>
      </c>
      <c r="H1800" s="3"/>
    </row>
    <row r="1801" spans="1:8" ht="15" hidden="1" customHeight="1" x14ac:dyDescent="0.25">
      <c r="A1801" s="4">
        <v>42396</v>
      </c>
      <c r="B1801" s="3" t="s">
        <v>31</v>
      </c>
      <c r="C1801" s="2"/>
      <c r="D1801" s="8">
        <v>850500</v>
      </c>
      <c r="E1801" s="8">
        <v>0</v>
      </c>
      <c r="F1801" s="2"/>
      <c r="G1801" s="11">
        <f>SUMIF(B$2:B1801,B1801,D$2:D1801)-SUMIF(B$2:B1801,B1801,E$2:E1801)</f>
        <v>-1936000</v>
      </c>
      <c r="H1801" s="3"/>
    </row>
    <row r="1802" spans="1:8" ht="15" hidden="1" customHeight="1" x14ac:dyDescent="0.25">
      <c r="A1802" s="4">
        <v>42396</v>
      </c>
      <c r="B1802" s="3" t="s">
        <v>32</v>
      </c>
      <c r="C1802" s="2"/>
      <c r="D1802" s="8">
        <v>0</v>
      </c>
      <c r="E1802" s="8">
        <v>0</v>
      </c>
      <c r="F1802" s="2"/>
      <c r="G1802" s="11">
        <f>SUMIF(B$2:B1802,B1802,D$2:D1802)-SUMIF(B$2:B1802,B1802,E$2:E1802)</f>
        <v>1507000</v>
      </c>
      <c r="H1802" s="3"/>
    </row>
    <row r="1803" spans="1:8" ht="15" hidden="1" customHeight="1" x14ac:dyDescent="0.25">
      <c r="A1803" s="4">
        <v>42396</v>
      </c>
      <c r="B1803" s="3" t="s">
        <v>33</v>
      </c>
      <c r="C1803" s="2"/>
      <c r="D1803" s="8">
        <v>0</v>
      </c>
      <c r="E1803" s="8">
        <v>0</v>
      </c>
      <c r="F1803" s="2"/>
      <c r="G1803" s="11">
        <f>SUMIF(B$2:B1803,B1803,D$2:D1803)-SUMIF(B$2:B1803,B1803,E$2:E1803)</f>
        <v>1609500</v>
      </c>
      <c r="H1803" s="3"/>
    </row>
    <row r="1804" spans="1:8" ht="15" hidden="1" customHeight="1" x14ac:dyDescent="0.25">
      <c r="A1804" s="4">
        <v>42396</v>
      </c>
      <c r="B1804" s="3" t="s">
        <v>34</v>
      </c>
      <c r="C1804" s="2"/>
      <c r="D1804" s="8">
        <v>2920500</v>
      </c>
      <c r="E1804" s="8">
        <v>0</v>
      </c>
      <c r="F1804" s="2"/>
      <c r="G1804" s="11">
        <f>SUMIF(B$2:B1804,B1804,D$2:D1804)-SUMIF(B$2:B1804,B1804,E$2:E1804)</f>
        <v>384000</v>
      </c>
      <c r="H1804" s="3"/>
    </row>
    <row r="1805" spans="1:8" ht="15" hidden="1" customHeight="1" x14ac:dyDescent="0.25">
      <c r="A1805" s="4">
        <v>42396</v>
      </c>
      <c r="B1805" s="3" t="s">
        <v>35</v>
      </c>
      <c r="C1805" s="2"/>
      <c r="D1805" s="8">
        <v>4553500</v>
      </c>
      <c r="E1805" s="8">
        <v>0</v>
      </c>
      <c r="F1805" s="2"/>
      <c r="G1805" s="11">
        <f>SUMIF(B$2:B1805,B1805,D$2:D1805)-SUMIF(B$2:B1805,B1805,E$2:E1805)</f>
        <v>-7569000</v>
      </c>
      <c r="H1805" s="3"/>
    </row>
    <row r="1806" spans="1:8" ht="15" hidden="1" customHeight="1" x14ac:dyDescent="0.25">
      <c r="A1806" s="4">
        <v>42396</v>
      </c>
      <c r="B1806" s="3" t="s">
        <v>1230</v>
      </c>
      <c r="C1806" s="2"/>
      <c r="D1806" s="8">
        <v>0</v>
      </c>
      <c r="E1806" s="8">
        <v>0</v>
      </c>
      <c r="F1806" s="2"/>
      <c r="G1806" s="11">
        <f>SUMIF(B$2:B1806,B1806,D$2:D1806)-SUMIF(B$2:B1806,B1806,E$2:E1806)</f>
        <v>965500</v>
      </c>
      <c r="H1806" s="3"/>
    </row>
    <row r="1807" spans="1:8" ht="15" hidden="1" customHeight="1" x14ac:dyDescent="0.25">
      <c r="A1807" s="4">
        <v>42396</v>
      </c>
      <c r="B1807" s="3" t="s">
        <v>36</v>
      </c>
      <c r="C1807" s="2"/>
      <c r="D1807" s="8">
        <v>77500</v>
      </c>
      <c r="E1807" s="8">
        <v>2509000</v>
      </c>
      <c r="F1807" s="2" t="s">
        <v>588</v>
      </c>
      <c r="G1807" s="11">
        <f>SUMIF(B$2:B1807,B1807,D$2:D1807)-SUMIF(B$2:B1807,B1807,E$2:E1807)</f>
        <v>-3144000</v>
      </c>
      <c r="H1807" s="3"/>
    </row>
    <row r="1808" spans="1:8" ht="15" hidden="1" customHeight="1" x14ac:dyDescent="0.25">
      <c r="A1808" s="4">
        <v>42396</v>
      </c>
      <c r="B1808" s="3" t="s">
        <v>37</v>
      </c>
      <c r="C1808" s="2"/>
      <c r="D1808" s="8">
        <v>77500</v>
      </c>
      <c r="E1808" s="8">
        <v>1440000</v>
      </c>
      <c r="F1808" s="2" t="s">
        <v>862</v>
      </c>
      <c r="G1808" s="11">
        <f>SUMIF(B$2:B1808,B1808,D$2:D1808)-SUMIF(B$2:B1808,B1808,E$2:E1808)</f>
        <v>-584500</v>
      </c>
      <c r="H1808" s="3"/>
    </row>
    <row r="1809" spans="1:8" ht="15" hidden="1" customHeight="1" x14ac:dyDescent="0.25">
      <c r="A1809" s="4">
        <v>42396</v>
      </c>
      <c r="B1809" s="3" t="s">
        <v>38</v>
      </c>
      <c r="C1809" s="2"/>
      <c r="D1809" s="8">
        <v>1922500</v>
      </c>
      <c r="E1809" s="8">
        <v>0</v>
      </c>
      <c r="F1809" s="2"/>
      <c r="G1809" s="11">
        <f>SUMIF(B$2:B1809,B1809,D$2:D1809)-SUMIF(B$2:B1809,B1809,E$2:E1809)</f>
        <v>1896000</v>
      </c>
      <c r="H1809" s="3"/>
    </row>
    <row r="1810" spans="1:8" ht="15" hidden="1" customHeight="1" x14ac:dyDescent="0.25">
      <c r="A1810" s="4">
        <v>42396</v>
      </c>
      <c r="B1810" s="3" t="s">
        <v>39</v>
      </c>
      <c r="C1810" s="2"/>
      <c r="D1810" s="8">
        <v>309000</v>
      </c>
      <c r="E1810" s="8">
        <v>0</v>
      </c>
      <c r="F1810" s="2"/>
      <c r="G1810" s="11">
        <f>SUMIF(B$2:B1810,B1810,D$2:D1810)-SUMIF(B$2:B1810,B1810,E$2:E1810)</f>
        <v>197500</v>
      </c>
      <c r="H1810" s="3"/>
    </row>
    <row r="1811" spans="1:8" ht="15" hidden="1" customHeight="1" x14ac:dyDescent="0.25">
      <c r="A1811" s="4">
        <v>42396</v>
      </c>
      <c r="B1811" s="3" t="s">
        <v>40</v>
      </c>
      <c r="C1811" s="2"/>
      <c r="D1811" s="8">
        <v>1237000</v>
      </c>
      <c r="E1811" s="8">
        <v>0</v>
      </c>
      <c r="F1811" s="2"/>
      <c r="G1811" s="11">
        <f>SUMIF(B$2:B1811,B1811,D$2:D1811)-SUMIF(B$2:B1811,B1811,E$2:E1811)</f>
        <v>-2210000</v>
      </c>
      <c r="H1811" s="3"/>
    </row>
    <row r="1812" spans="1:8" ht="15" hidden="1" customHeight="1" x14ac:dyDescent="0.25">
      <c r="A1812" s="4">
        <v>42396</v>
      </c>
      <c r="B1812" s="3" t="s">
        <v>41</v>
      </c>
      <c r="C1812" s="2"/>
      <c r="D1812" s="8">
        <v>4483500</v>
      </c>
      <c r="E1812" s="8">
        <v>0</v>
      </c>
      <c r="F1812" s="2"/>
      <c r="G1812" s="11">
        <f>SUMIF(B$2:B1812,B1812,D$2:D1812)-SUMIF(B$2:B1812,B1812,E$2:E1812)</f>
        <v>-1190500</v>
      </c>
      <c r="H1812" s="3"/>
    </row>
    <row r="1813" spans="1:8" ht="15" hidden="1" customHeight="1" x14ac:dyDescent="0.25">
      <c r="A1813" s="4">
        <v>42396</v>
      </c>
      <c r="B1813" s="3" t="s">
        <v>42</v>
      </c>
      <c r="C1813" s="2"/>
      <c r="D1813" s="8">
        <v>77500</v>
      </c>
      <c r="E1813" s="8">
        <v>0</v>
      </c>
      <c r="F1813" s="2"/>
      <c r="G1813" s="11">
        <f>SUMIF(B$2:B1813,B1813,D$2:D1813)-SUMIF(B$2:B1813,B1813,E$2:E1813)</f>
        <v>-2107500</v>
      </c>
      <c r="H1813" s="3"/>
    </row>
    <row r="1814" spans="1:8" ht="15" hidden="1" customHeight="1" x14ac:dyDescent="0.25">
      <c r="A1814" s="4">
        <v>42396</v>
      </c>
      <c r="B1814" s="3" t="s">
        <v>43</v>
      </c>
      <c r="C1814" s="2"/>
      <c r="D1814" s="8">
        <v>0</v>
      </c>
      <c r="E1814" s="8">
        <v>0</v>
      </c>
      <c r="F1814" s="2"/>
      <c r="G1814" s="11">
        <f>SUMIF(B$2:B1814,B1814,D$2:D1814)-SUMIF(B$2:B1814,B1814,E$2:E1814)</f>
        <v>0</v>
      </c>
      <c r="H1814" s="3"/>
    </row>
    <row r="1815" spans="1:8" ht="15" hidden="1" customHeight="1" x14ac:dyDescent="0.25">
      <c r="A1815" s="4">
        <v>42396</v>
      </c>
      <c r="B1815" s="3" t="s">
        <v>44</v>
      </c>
      <c r="C1815" s="2"/>
      <c r="D1815" s="8">
        <v>1586000</v>
      </c>
      <c r="E1815" s="8">
        <v>0</v>
      </c>
      <c r="F1815" s="2"/>
      <c r="G1815" s="11">
        <f>SUMIF(B$2:B1815,B1815,D$2:D1815)-SUMIF(B$2:B1815,B1815,E$2:E1815)</f>
        <v>-1220000</v>
      </c>
      <c r="H1815" s="3"/>
    </row>
    <row r="1816" spans="1:8" ht="15" hidden="1" customHeight="1" x14ac:dyDescent="0.25">
      <c r="A1816" s="4">
        <v>42396</v>
      </c>
      <c r="B1816" s="3" t="s">
        <v>45</v>
      </c>
      <c r="C1816" s="2" t="s">
        <v>275</v>
      </c>
      <c r="D1816" s="8">
        <v>400000</v>
      </c>
      <c r="E1816" s="8">
        <v>0</v>
      </c>
      <c r="F1816" s="2"/>
      <c r="G1816" s="11">
        <f>SUMIF(B$2:B1816,B1816,D$2:D1816)-SUMIF(B$2:B1816,B1816,E$2:E1816)</f>
        <v>240000</v>
      </c>
      <c r="H1816" s="3"/>
    </row>
    <row r="1817" spans="1:8" ht="15" hidden="1" customHeight="1" x14ac:dyDescent="0.25">
      <c r="A1817" s="4">
        <v>42396</v>
      </c>
      <c r="B1817" s="3" t="s">
        <v>46</v>
      </c>
      <c r="C1817" s="2"/>
      <c r="D1817" s="8">
        <v>1387000</v>
      </c>
      <c r="E1817" s="8">
        <v>1500000</v>
      </c>
      <c r="F1817" s="2" t="s">
        <v>995</v>
      </c>
      <c r="G1817" s="11">
        <f>SUMIF(B$2:B1817,B1817,D$2:D1817)-SUMIF(B$2:B1817,B1817,E$2:E1817)</f>
        <v>1551500</v>
      </c>
      <c r="H1817" s="3"/>
    </row>
    <row r="1818" spans="1:8" ht="15" hidden="1" customHeight="1" x14ac:dyDescent="0.25">
      <c r="A1818" s="4">
        <v>42396</v>
      </c>
      <c r="B1818" s="3" t="s">
        <v>47</v>
      </c>
      <c r="C1818" s="2" t="s">
        <v>1024</v>
      </c>
      <c r="D1818" s="8">
        <v>1614000</v>
      </c>
      <c r="E1818" s="8">
        <v>5208500</v>
      </c>
      <c r="F1818" s="2" t="s">
        <v>1028</v>
      </c>
      <c r="G1818" s="11">
        <f>SUMIF(B$2:B1818,B1818,D$2:D1818)-SUMIF(B$2:B1818,B1818,E$2:E1818)</f>
        <v>-2352000</v>
      </c>
      <c r="H1818" s="3"/>
    </row>
    <row r="1819" spans="1:8" ht="15" hidden="1" customHeight="1" x14ac:dyDescent="0.25">
      <c r="A1819" s="4">
        <v>42396</v>
      </c>
      <c r="B1819" s="3" t="s">
        <v>48</v>
      </c>
      <c r="C1819" s="2"/>
      <c r="D1819" s="8">
        <v>1034500</v>
      </c>
      <c r="E1819" s="8">
        <v>0</v>
      </c>
      <c r="F1819" s="2"/>
      <c r="G1819" s="11">
        <f>SUMIF(B$2:B1819,B1819,D$2:D1819)-SUMIF(B$2:B1819,B1819,E$2:E1819)</f>
        <v>-3422000</v>
      </c>
      <c r="H1819" s="3"/>
    </row>
    <row r="1820" spans="1:8" ht="15" hidden="1" customHeight="1" x14ac:dyDescent="0.25">
      <c r="A1820" s="4">
        <v>42396</v>
      </c>
      <c r="B1820" s="3" t="s">
        <v>49</v>
      </c>
      <c r="C1820" s="2"/>
      <c r="D1820" s="8">
        <v>1035000</v>
      </c>
      <c r="E1820" s="8">
        <v>1500000</v>
      </c>
      <c r="F1820" s="2" t="s">
        <v>1079</v>
      </c>
      <c r="G1820" s="11">
        <f>SUMIF(B$2:B1820,B1820,D$2:D1820)-SUMIF(B$2:B1820,B1820,E$2:E1820)</f>
        <v>-1154000</v>
      </c>
      <c r="H1820" s="3"/>
    </row>
    <row r="1821" spans="1:8" ht="15" hidden="1" customHeight="1" x14ac:dyDescent="0.25">
      <c r="A1821" s="4">
        <v>42396</v>
      </c>
      <c r="B1821" s="3" t="s">
        <v>50</v>
      </c>
      <c r="C1821" s="2" t="s">
        <v>1090</v>
      </c>
      <c r="D1821" s="8">
        <v>232500</v>
      </c>
      <c r="E1821" s="8">
        <v>0</v>
      </c>
      <c r="F1821" s="2"/>
      <c r="G1821" s="11">
        <f>SUMIF(B$2:B1821,B1821,D$2:D1821)-SUMIF(B$2:B1821,B1821,E$2:E1821)</f>
        <v>657500</v>
      </c>
      <c r="H1821" s="3"/>
    </row>
    <row r="1822" spans="1:8" ht="15" hidden="1" customHeight="1" x14ac:dyDescent="0.25">
      <c r="A1822" s="4">
        <v>42396</v>
      </c>
      <c r="B1822" s="3" t="s">
        <v>51</v>
      </c>
      <c r="C1822" s="2"/>
      <c r="D1822" s="8">
        <v>0</v>
      </c>
      <c r="E1822" s="8">
        <v>0</v>
      </c>
      <c r="F1822" s="2"/>
      <c r="G1822" s="11">
        <f>SUMIF(B$2:B1822,B1822,D$2:D1822)-SUMIF(B$2:B1822,B1822,E$2:E1822)</f>
        <v>0</v>
      </c>
      <c r="H1822" s="3"/>
    </row>
    <row r="1823" spans="1:8" ht="15" hidden="1" customHeight="1" x14ac:dyDescent="0.25">
      <c r="A1823" s="4">
        <v>42396</v>
      </c>
      <c r="B1823" s="3" t="s">
        <v>52</v>
      </c>
      <c r="C1823" s="2" t="s">
        <v>308</v>
      </c>
      <c r="D1823" s="8">
        <v>3230000</v>
      </c>
      <c r="E1823" s="8">
        <v>0</v>
      </c>
      <c r="F1823" s="2"/>
      <c r="G1823" s="11">
        <f>SUMIF(B$2:B1823,B1823,D$2:D1823)-SUMIF(B$2:B1823,B1823,E$2:E1823)</f>
        <v>2510000</v>
      </c>
      <c r="H1823" s="3"/>
    </row>
    <row r="1824" spans="1:8" ht="15" hidden="1" customHeight="1" x14ac:dyDescent="0.25">
      <c r="A1824" s="4">
        <v>42396</v>
      </c>
      <c r="B1824" s="3" t="s">
        <v>53</v>
      </c>
      <c r="C1824" s="2"/>
      <c r="D1824" s="8">
        <v>464000</v>
      </c>
      <c r="E1824" s="8">
        <v>0</v>
      </c>
      <c r="F1824" s="2"/>
      <c r="G1824" s="11">
        <f>SUMIF(B$2:B1824,B1824,D$2:D1824)-SUMIF(B$2:B1824,B1824,E$2:E1824)</f>
        <v>-1866000</v>
      </c>
      <c r="H1824" s="3"/>
    </row>
    <row r="1825" spans="1:8" ht="15" hidden="1" customHeight="1" x14ac:dyDescent="0.25">
      <c r="A1825" s="4">
        <v>42396</v>
      </c>
      <c r="B1825" s="3" t="s">
        <v>54</v>
      </c>
      <c r="C1825" s="2"/>
      <c r="D1825" s="8">
        <v>0</v>
      </c>
      <c r="E1825" s="8">
        <v>0</v>
      </c>
      <c r="F1825" s="2"/>
      <c r="G1825" s="11">
        <f>SUMIF(B$2:B1825,B1825,D$2:D1825)-SUMIF(B$2:B1825,B1825,E$2:E1825)</f>
        <v>-2447000</v>
      </c>
      <c r="H1825" s="3"/>
    </row>
    <row r="1826" spans="1:8" ht="15" hidden="1" customHeight="1" x14ac:dyDescent="0.25">
      <c r="A1826" s="4">
        <v>42396</v>
      </c>
      <c r="B1826" s="3" t="s">
        <v>55</v>
      </c>
      <c r="C1826" s="2"/>
      <c r="D1826" s="8">
        <v>5895500</v>
      </c>
      <c r="E1826" s="8">
        <v>0</v>
      </c>
      <c r="F1826" s="2"/>
      <c r="G1826" s="11">
        <f>SUMIF(B$2:B1826,B1826,D$2:D1826)-SUMIF(B$2:B1826,B1826,E$2:E1826)</f>
        <v>-10034200</v>
      </c>
      <c r="H1826" s="3"/>
    </row>
    <row r="1827" spans="1:8" ht="15" hidden="1" customHeight="1" x14ac:dyDescent="0.25">
      <c r="A1827" s="4">
        <v>42396</v>
      </c>
      <c r="B1827" s="3" t="s">
        <v>56</v>
      </c>
      <c r="C1827" s="2"/>
      <c r="D1827" s="8">
        <v>0</v>
      </c>
      <c r="E1827" s="8">
        <v>3000000</v>
      </c>
      <c r="F1827" s="2" t="s">
        <v>371</v>
      </c>
      <c r="G1827" s="11">
        <f>SUMIF(B$2:B1827,B1827,D$2:D1827)-SUMIF(B$2:B1827,B1827,E$2:E1827)</f>
        <v>-8335500</v>
      </c>
      <c r="H1827" s="3"/>
    </row>
    <row r="1828" spans="1:8" ht="15" hidden="1" customHeight="1" x14ac:dyDescent="0.25">
      <c r="A1828" s="4">
        <v>42396</v>
      </c>
      <c r="B1828" s="3" t="s">
        <v>57</v>
      </c>
      <c r="C1828" s="2"/>
      <c r="D1828" s="8">
        <v>232000</v>
      </c>
      <c r="E1828" s="8">
        <v>0</v>
      </c>
      <c r="F1828" s="2"/>
      <c r="G1828" s="11">
        <f>SUMIF(B$2:B1828,B1828,D$2:D1828)-SUMIF(B$2:B1828,B1828,E$2:E1828)</f>
        <v>-2182500</v>
      </c>
      <c r="H1828" s="3"/>
    </row>
    <row r="1829" spans="1:8" ht="15" hidden="1" customHeight="1" x14ac:dyDescent="0.25">
      <c r="A1829" s="4">
        <v>42396</v>
      </c>
      <c r="B1829" s="3" t="s">
        <v>1251</v>
      </c>
      <c r="C1829" s="2"/>
      <c r="D1829" s="8">
        <v>53368000</v>
      </c>
      <c r="E1829" s="8">
        <v>53368000</v>
      </c>
      <c r="F1829" s="2" t="s">
        <v>1263</v>
      </c>
      <c r="G1829" s="11">
        <f>SUMIF(B$2:B1829,B1829,D$2:D1829)-SUMIF(B$2:B1829,B1829,E$2:E1829)</f>
        <v>0</v>
      </c>
      <c r="H1829" s="3"/>
    </row>
    <row r="1830" spans="1:8" ht="15" hidden="1" customHeight="1" x14ac:dyDescent="0.25">
      <c r="A1830" s="4">
        <v>42396</v>
      </c>
      <c r="B1830" s="3" t="s">
        <v>1233</v>
      </c>
      <c r="C1830" s="2"/>
      <c r="D1830" s="8">
        <v>0</v>
      </c>
      <c r="E1830" s="8">
        <v>0</v>
      </c>
      <c r="F1830" s="2"/>
      <c r="G1830" s="11">
        <f>SUMIF(B$2:B1830,B1830,D$2:D1830)-SUMIF(B$2:B1830,B1830,E$2:E1830)</f>
        <v>-2000000</v>
      </c>
      <c r="H1830" s="3"/>
    </row>
    <row r="1831" spans="1:8" ht="15" hidden="1" customHeight="1" x14ac:dyDescent="0.25">
      <c r="A1831" s="4">
        <v>42396</v>
      </c>
      <c r="B1831" s="3" t="s">
        <v>1234</v>
      </c>
      <c r="C1831" s="2"/>
      <c r="D1831" s="8">
        <v>0</v>
      </c>
      <c r="E1831" s="8">
        <v>0</v>
      </c>
      <c r="F1831" s="2"/>
      <c r="G1831" s="11">
        <f>SUMIF(B$2:B1831,B1831,D$2:D1831)-SUMIF(B$2:B1831,B1831,E$2:E1831)</f>
        <v>0</v>
      </c>
      <c r="H1831" s="3"/>
    </row>
    <row r="1832" spans="1:8" ht="15" hidden="1" customHeight="1" x14ac:dyDescent="0.25">
      <c r="A1832" s="4">
        <v>42396</v>
      </c>
      <c r="B1832" s="3" t="s">
        <v>1235</v>
      </c>
      <c r="C1832" s="2"/>
      <c r="D1832" s="8">
        <v>0</v>
      </c>
      <c r="E1832" s="8">
        <v>0</v>
      </c>
      <c r="F1832" s="2"/>
      <c r="G1832" s="11">
        <f>SUMIF(B$2:B1832,B1832,D$2:D1832)-SUMIF(B$2:B1832,B1832,E$2:E1832)</f>
        <v>1674500</v>
      </c>
      <c r="H1832" s="3"/>
    </row>
    <row r="1833" spans="1:8" ht="15" hidden="1" customHeight="1" x14ac:dyDescent="0.25">
      <c r="A1833" s="4">
        <v>42396</v>
      </c>
      <c r="B1833" s="3" t="s">
        <v>1236</v>
      </c>
      <c r="C1833" s="2"/>
      <c r="D1833" s="8">
        <v>310000</v>
      </c>
      <c r="E1833" s="8">
        <v>0</v>
      </c>
      <c r="F1833" s="2"/>
      <c r="G1833" s="11">
        <f>SUMIF(B$2:B1833,B1833,D$2:D1833)-SUMIF(B$2:B1833,B1833,E$2:E1833)</f>
        <v>-1232000</v>
      </c>
      <c r="H1833" s="3"/>
    </row>
    <row r="1834" spans="1:8" ht="15" hidden="1" customHeight="1" x14ac:dyDescent="0.25">
      <c r="A1834" s="4">
        <v>42396</v>
      </c>
      <c r="B1834" s="3" t="s">
        <v>58</v>
      </c>
      <c r="C1834" s="2"/>
      <c r="D1834" s="8">
        <v>464000</v>
      </c>
      <c r="E1834" s="8">
        <v>0</v>
      </c>
      <c r="F1834" s="2"/>
      <c r="G1834" s="11">
        <f>SUMIF(B$2:B1834,B1834,D$2:D1834)-SUMIF(B$2:B1834,B1834,E$2:E1834)</f>
        <v>-2241500</v>
      </c>
      <c r="H1834" s="3"/>
    </row>
    <row r="1835" spans="1:8" ht="15" hidden="1" customHeight="1" x14ac:dyDescent="0.25">
      <c r="A1835" s="4">
        <v>42396</v>
      </c>
      <c r="B1835" s="3" t="s">
        <v>59</v>
      </c>
      <c r="C1835" s="2"/>
      <c r="D1835" s="8">
        <v>1029500</v>
      </c>
      <c r="E1835" s="8">
        <v>0</v>
      </c>
      <c r="F1835" s="2"/>
      <c r="G1835" s="11">
        <f>SUMIF(B$2:B1835,B1835,D$2:D1835)-SUMIF(B$2:B1835,B1835,E$2:E1835)</f>
        <v>930500</v>
      </c>
      <c r="H1835" s="3"/>
    </row>
    <row r="1836" spans="1:8" ht="15" hidden="1" customHeight="1" x14ac:dyDescent="0.25">
      <c r="A1836" s="4">
        <v>42396</v>
      </c>
      <c r="B1836" s="3" t="s">
        <v>60</v>
      </c>
      <c r="C1836" s="2" t="s">
        <v>827</v>
      </c>
      <c r="D1836" s="8">
        <v>1083000</v>
      </c>
      <c r="E1836" s="8">
        <v>0</v>
      </c>
      <c r="F1836" s="2"/>
      <c r="G1836" s="11">
        <f>SUMIF(B$2:B1836,B1836,D$2:D1836)-SUMIF(B$2:B1836,B1836,E$2:E1836)</f>
        <v>3084500</v>
      </c>
      <c r="H1836" s="3"/>
    </row>
    <row r="1837" spans="1:8" ht="15" hidden="1" customHeight="1" x14ac:dyDescent="0.25">
      <c r="A1837" s="4">
        <v>42396</v>
      </c>
      <c r="B1837" s="3" t="s">
        <v>61</v>
      </c>
      <c r="C1837" s="2"/>
      <c r="D1837" s="8">
        <v>0</v>
      </c>
      <c r="E1837" s="8">
        <v>0</v>
      </c>
      <c r="F1837" s="2"/>
      <c r="G1837" s="11">
        <f>SUMIF(B$2:B1837,B1837,D$2:D1837)-SUMIF(B$2:B1837,B1837,E$2:E1837)</f>
        <v>17480000</v>
      </c>
      <c r="H1837" s="3"/>
    </row>
    <row r="1838" spans="1:8" ht="15" hidden="1" customHeight="1" x14ac:dyDescent="0.25">
      <c r="A1838" s="4">
        <v>42397</v>
      </c>
      <c r="B1838" s="3" t="s">
        <v>0</v>
      </c>
      <c r="C1838" s="2"/>
      <c r="D1838" s="8">
        <v>77500</v>
      </c>
      <c r="E1838" s="8">
        <v>0</v>
      </c>
      <c r="F1838" s="2"/>
      <c r="G1838" s="11">
        <f>SUMIF(B$2:B1838,B1838,D$2:D1838)-SUMIF(B$2:B1838,B1838,E$2:E1838)</f>
        <v>-755000</v>
      </c>
      <c r="H1838" s="3"/>
    </row>
    <row r="1839" spans="1:8" ht="15" hidden="1" customHeight="1" x14ac:dyDescent="0.25">
      <c r="A1839" s="4">
        <v>42397</v>
      </c>
      <c r="B1839" s="3" t="s">
        <v>1</v>
      </c>
      <c r="C1839" s="2"/>
      <c r="D1839" s="8">
        <v>0</v>
      </c>
      <c r="E1839" s="8">
        <v>0</v>
      </c>
      <c r="F1839" s="2"/>
      <c r="G1839" s="11">
        <f>SUMIF(B$2:B1839,B1839,D$2:D1839)-SUMIF(B$2:B1839,B1839,E$2:E1839)</f>
        <v>-1165000</v>
      </c>
      <c r="H1839" s="3"/>
    </row>
    <row r="1840" spans="1:8" ht="15" hidden="1" customHeight="1" x14ac:dyDescent="0.25">
      <c r="A1840" s="4">
        <v>42397</v>
      </c>
      <c r="B1840" s="3" t="s">
        <v>2</v>
      </c>
      <c r="C1840" s="2"/>
      <c r="D1840" s="8">
        <v>0</v>
      </c>
      <c r="E1840" s="8">
        <v>0</v>
      </c>
      <c r="F1840" s="2"/>
      <c r="G1840" s="11">
        <f>SUMIF(B$2:B1840,B1840,D$2:D1840)-SUMIF(B$2:B1840,B1840,E$2:E1840)</f>
        <v>1870000</v>
      </c>
      <c r="H1840" s="3"/>
    </row>
    <row r="1841" spans="1:8" ht="15" hidden="1" customHeight="1" x14ac:dyDescent="0.25">
      <c r="A1841" s="4">
        <v>42397</v>
      </c>
      <c r="B1841" s="3" t="s">
        <v>3</v>
      </c>
      <c r="C1841" s="2"/>
      <c r="D1841" s="8">
        <v>889000</v>
      </c>
      <c r="E1841" s="8">
        <v>0</v>
      </c>
      <c r="F1841" s="2"/>
      <c r="G1841" s="11">
        <f>SUMIF(B$2:B1841,B1841,D$2:D1841)-SUMIF(B$2:B1841,B1841,E$2:E1841)</f>
        <v>-165500</v>
      </c>
      <c r="H1841" s="3"/>
    </row>
    <row r="1842" spans="1:8" ht="15" customHeight="1" x14ac:dyDescent="0.25">
      <c r="A1842" s="4">
        <v>42397</v>
      </c>
      <c r="B1842" s="3" t="s">
        <v>4</v>
      </c>
      <c r="C1842" s="2" t="s">
        <v>132</v>
      </c>
      <c r="D1842" s="8">
        <v>3670000</v>
      </c>
      <c r="E1842" s="8">
        <v>2200000</v>
      </c>
      <c r="F1842" s="2" t="s">
        <v>131</v>
      </c>
      <c r="G1842" s="11">
        <f>SUMIF(B$2:B1842,B1842,D$2:D1842)-SUMIF(B$2:B1842,B1842,E$2:E1842)</f>
        <v>-110000</v>
      </c>
      <c r="H1842" s="3"/>
    </row>
    <row r="1843" spans="1:8" ht="15" hidden="1" customHeight="1" x14ac:dyDescent="0.25">
      <c r="A1843" s="4">
        <v>42397</v>
      </c>
      <c r="B1843" s="3" t="s">
        <v>5</v>
      </c>
      <c r="C1843" s="2" t="s">
        <v>162</v>
      </c>
      <c r="D1843" s="8">
        <v>8700000</v>
      </c>
      <c r="E1843" s="8">
        <v>7800000</v>
      </c>
      <c r="F1843" s="2" t="s">
        <v>159</v>
      </c>
      <c r="G1843" s="11">
        <f>SUMIF(B$2:B1843,B1843,D$2:D1843)-SUMIF(B$2:B1843,B1843,E$2:E1843)</f>
        <v>1410000</v>
      </c>
      <c r="H1843" s="3" t="s">
        <v>161</v>
      </c>
    </row>
    <row r="1844" spans="1:8" ht="15" hidden="1" customHeight="1" x14ac:dyDescent="0.25">
      <c r="A1844" s="4">
        <v>42397</v>
      </c>
      <c r="B1844" s="3" t="s">
        <v>6</v>
      </c>
      <c r="C1844" s="2" t="s">
        <v>196</v>
      </c>
      <c r="D1844" s="8">
        <v>3440000</v>
      </c>
      <c r="E1844" s="8">
        <v>4120000</v>
      </c>
      <c r="F1844" s="2" t="s">
        <v>194</v>
      </c>
      <c r="G1844" s="11">
        <f>SUMIF(B$2:B1844,B1844,D$2:D1844)-SUMIF(B$2:B1844,B1844,E$2:E1844)</f>
        <v>-1750000</v>
      </c>
      <c r="H1844" s="3"/>
    </row>
    <row r="1845" spans="1:8" ht="15" hidden="1" customHeight="1" x14ac:dyDescent="0.25">
      <c r="A1845" s="4">
        <v>42397</v>
      </c>
      <c r="B1845" s="3" t="s">
        <v>7</v>
      </c>
      <c r="C1845" s="2" t="s">
        <v>237</v>
      </c>
      <c r="D1845" s="8">
        <v>16760000</v>
      </c>
      <c r="E1845" s="8">
        <v>22430000</v>
      </c>
      <c r="F1845" s="2" t="s">
        <v>159</v>
      </c>
      <c r="G1845" s="11">
        <f>SUMIF(B$2:B1845,B1845,D$2:D1845)-SUMIF(B$2:B1845,B1845,E$2:E1845)</f>
        <v>-7545169</v>
      </c>
      <c r="H1845" s="3"/>
    </row>
    <row r="1846" spans="1:8" ht="15" hidden="1" customHeight="1" x14ac:dyDescent="0.25">
      <c r="A1846" s="4">
        <v>42397</v>
      </c>
      <c r="B1846" s="3" t="s">
        <v>8</v>
      </c>
      <c r="C1846" s="2"/>
      <c r="D1846" s="8">
        <v>3000000</v>
      </c>
      <c r="E1846" s="8">
        <v>2135000</v>
      </c>
      <c r="F1846" s="2" t="s">
        <v>159</v>
      </c>
      <c r="G1846" s="11">
        <f>SUMIF(B$2:B1846,B1846,D$2:D1846)-SUMIF(B$2:B1846,B1846,E$2:E1846)</f>
        <v>2990000</v>
      </c>
      <c r="H1846" s="3"/>
    </row>
    <row r="1847" spans="1:8" ht="15" hidden="1" customHeight="1" x14ac:dyDescent="0.25">
      <c r="A1847" s="4">
        <v>42397</v>
      </c>
      <c r="B1847" s="3" t="s">
        <v>9</v>
      </c>
      <c r="C1847" s="2" t="s">
        <v>350</v>
      </c>
      <c r="D1847" s="8">
        <v>5060000</v>
      </c>
      <c r="E1847" s="8">
        <v>5540000</v>
      </c>
      <c r="F1847" s="2" t="s">
        <v>159</v>
      </c>
      <c r="G1847" s="11">
        <f>SUMIF(B$2:B1847,B1847,D$2:D1847)-SUMIF(B$2:B1847,B1847,E$2:E1847)</f>
        <v>2470000</v>
      </c>
      <c r="H1847" s="3"/>
    </row>
    <row r="1848" spans="1:8" ht="15" hidden="1" customHeight="1" x14ac:dyDescent="0.25">
      <c r="A1848" s="4">
        <v>42397</v>
      </c>
      <c r="B1848" s="3" t="s">
        <v>10</v>
      </c>
      <c r="C1848" s="2" t="s">
        <v>368</v>
      </c>
      <c r="D1848" s="8">
        <v>1840000</v>
      </c>
      <c r="E1848" s="8">
        <v>2680000</v>
      </c>
      <c r="F1848" s="2" t="s">
        <v>159</v>
      </c>
      <c r="G1848" s="11">
        <f>SUMIF(B$2:B1848,B1848,D$2:D1848)-SUMIF(B$2:B1848,B1848,E$2:E1848)</f>
        <v>1280000</v>
      </c>
      <c r="H1848" s="3"/>
    </row>
    <row r="1849" spans="1:8" ht="15" hidden="1" customHeight="1" x14ac:dyDescent="0.25">
      <c r="A1849" s="4">
        <v>42397</v>
      </c>
      <c r="B1849" s="3" t="s">
        <v>11</v>
      </c>
      <c r="C1849" s="2" t="s">
        <v>383</v>
      </c>
      <c r="D1849" s="8">
        <v>2040000</v>
      </c>
      <c r="E1849" s="8">
        <v>1920000</v>
      </c>
      <c r="F1849" s="2"/>
      <c r="G1849" s="11">
        <f>SUMIF(B$2:B1849,B1849,D$2:D1849)-SUMIF(B$2:B1849,B1849,E$2:E1849)</f>
        <v>3760000</v>
      </c>
      <c r="H1849" s="3"/>
    </row>
    <row r="1850" spans="1:8" ht="15" hidden="1" customHeight="1" x14ac:dyDescent="0.25">
      <c r="A1850" s="4">
        <v>42397</v>
      </c>
      <c r="B1850" s="3" t="s">
        <v>12</v>
      </c>
      <c r="C1850" s="2"/>
      <c r="D1850" s="8">
        <v>541000</v>
      </c>
      <c r="E1850" s="8">
        <v>0</v>
      </c>
      <c r="F1850" s="2"/>
      <c r="G1850" s="11">
        <f>SUMIF(B$2:B1850,B1850,D$2:D1850)-SUMIF(B$2:B1850,B1850,E$2:E1850)</f>
        <v>438500</v>
      </c>
      <c r="H1850" s="3"/>
    </row>
    <row r="1851" spans="1:8" ht="15" hidden="1" customHeight="1" x14ac:dyDescent="0.25">
      <c r="A1851" s="4">
        <v>42397</v>
      </c>
      <c r="B1851" s="3" t="s">
        <v>13</v>
      </c>
      <c r="C1851" s="2"/>
      <c r="D1851" s="8">
        <v>309000</v>
      </c>
      <c r="E1851" s="8">
        <v>0</v>
      </c>
      <c r="F1851" s="2"/>
      <c r="G1851" s="11">
        <f>SUMIF(B$2:B1851,B1851,D$2:D1851)-SUMIF(B$2:B1851,B1851,E$2:E1851)</f>
        <v>730500</v>
      </c>
      <c r="H1851" s="3"/>
    </row>
    <row r="1852" spans="1:8" ht="15" hidden="1" customHeight="1" x14ac:dyDescent="0.25">
      <c r="A1852" s="4">
        <v>42397</v>
      </c>
      <c r="B1852" s="3" t="s">
        <v>14</v>
      </c>
      <c r="C1852" s="2"/>
      <c r="D1852" s="8">
        <v>266000</v>
      </c>
      <c r="E1852" s="8">
        <v>0</v>
      </c>
      <c r="F1852" s="2"/>
      <c r="G1852" s="11">
        <f>SUMIF(B$2:B1852,B1852,D$2:D1852)-SUMIF(B$2:B1852,B1852,E$2:E1852)</f>
        <v>-1175500</v>
      </c>
      <c r="H1852" s="3"/>
    </row>
    <row r="1853" spans="1:8" ht="15" hidden="1" customHeight="1" x14ac:dyDescent="0.25">
      <c r="A1853" s="4">
        <v>42397</v>
      </c>
      <c r="B1853" s="3" t="s">
        <v>15</v>
      </c>
      <c r="C1853" s="2"/>
      <c r="D1853" s="8">
        <v>0</v>
      </c>
      <c r="E1853" s="8">
        <v>0</v>
      </c>
      <c r="F1853" s="2"/>
      <c r="G1853" s="11">
        <f>SUMIF(B$2:B1853,B1853,D$2:D1853)-SUMIF(B$2:B1853,B1853,E$2:E1853)</f>
        <v>-6359000</v>
      </c>
      <c r="H1853" s="3"/>
    </row>
    <row r="1854" spans="1:8" ht="15" hidden="1" customHeight="1" x14ac:dyDescent="0.25">
      <c r="A1854" s="4">
        <v>42397</v>
      </c>
      <c r="B1854" s="3" t="s">
        <v>16</v>
      </c>
      <c r="C1854" s="2"/>
      <c r="D1854" s="8">
        <v>77500</v>
      </c>
      <c r="E1854" s="8">
        <v>0</v>
      </c>
      <c r="F1854" s="2"/>
      <c r="G1854" s="11">
        <f>SUMIF(B$2:B1854,B1854,D$2:D1854)-SUMIF(B$2:B1854,B1854,E$2:E1854)</f>
        <v>511000</v>
      </c>
      <c r="H1854" s="3"/>
    </row>
    <row r="1855" spans="1:8" ht="15" hidden="1" customHeight="1" x14ac:dyDescent="0.25">
      <c r="A1855" s="4">
        <v>42397</v>
      </c>
      <c r="B1855" s="3" t="s">
        <v>17</v>
      </c>
      <c r="C1855" s="2"/>
      <c r="D1855" s="8">
        <v>1348500</v>
      </c>
      <c r="E1855" s="8">
        <v>0</v>
      </c>
      <c r="F1855" s="2"/>
      <c r="G1855" s="11">
        <f>SUMIF(B$2:B1855,B1855,D$2:D1855)-SUMIF(B$2:B1855,B1855,E$2:E1855)</f>
        <v>2500500</v>
      </c>
      <c r="H1855" s="3"/>
    </row>
    <row r="1856" spans="1:8" ht="15" hidden="1" customHeight="1" x14ac:dyDescent="0.25">
      <c r="A1856" s="4">
        <v>42397</v>
      </c>
      <c r="B1856" s="3" t="s">
        <v>18</v>
      </c>
      <c r="C1856" s="2"/>
      <c r="D1856" s="8">
        <v>0</v>
      </c>
      <c r="E1856" s="8">
        <v>0</v>
      </c>
      <c r="F1856" s="2"/>
      <c r="G1856" s="11">
        <f>SUMIF(B$2:B1856,B1856,D$2:D1856)-SUMIF(B$2:B1856,B1856,E$2:E1856)</f>
        <v>894000</v>
      </c>
      <c r="H1856" s="3"/>
    </row>
    <row r="1857" spans="1:8" ht="15" hidden="1" customHeight="1" x14ac:dyDescent="0.25">
      <c r="A1857" s="4">
        <v>42397</v>
      </c>
      <c r="B1857" s="3" t="s">
        <v>19</v>
      </c>
      <c r="C1857" s="2" t="s">
        <v>523</v>
      </c>
      <c r="D1857" s="8">
        <v>3595000</v>
      </c>
      <c r="E1857" s="8">
        <v>3130000</v>
      </c>
      <c r="F1857" s="2" t="s">
        <v>527</v>
      </c>
      <c r="G1857" s="11">
        <f>SUMIF(B$2:B1857,B1857,D$2:D1857)-SUMIF(B$2:B1857,B1857,E$2:E1857)</f>
        <v>3507500</v>
      </c>
      <c r="H1857" s="3"/>
    </row>
    <row r="1858" spans="1:8" ht="15" hidden="1" customHeight="1" x14ac:dyDescent="0.25">
      <c r="A1858" s="4">
        <v>42397</v>
      </c>
      <c r="B1858" s="3" t="s">
        <v>20</v>
      </c>
      <c r="C1858" s="2"/>
      <c r="D1858" s="8">
        <v>0</v>
      </c>
      <c r="E1858" s="8">
        <v>0</v>
      </c>
      <c r="F1858" s="2"/>
      <c r="G1858" s="11">
        <f>SUMIF(B$2:B1858,B1858,D$2:D1858)-SUMIF(B$2:B1858,B1858,E$2:E1858)</f>
        <v>4811500</v>
      </c>
      <c r="H1858" s="3"/>
    </row>
    <row r="1859" spans="1:8" ht="15" hidden="1" customHeight="1" x14ac:dyDescent="0.25">
      <c r="A1859" s="4">
        <v>42397</v>
      </c>
      <c r="B1859" s="3" t="s">
        <v>21</v>
      </c>
      <c r="C1859" s="2"/>
      <c r="D1859" s="8">
        <v>542000</v>
      </c>
      <c r="E1859" s="8">
        <v>0</v>
      </c>
      <c r="F1859" s="2"/>
      <c r="G1859" s="11">
        <f>SUMIF(B$2:B1859,B1859,D$2:D1859)-SUMIF(B$2:B1859,B1859,E$2:E1859)</f>
        <v>-1055000</v>
      </c>
      <c r="H1859" s="3"/>
    </row>
    <row r="1860" spans="1:8" ht="15" hidden="1" customHeight="1" x14ac:dyDescent="0.25">
      <c r="A1860" s="4">
        <v>42397</v>
      </c>
      <c r="B1860" s="3" t="s">
        <v>22</v>
      </c>
      <c r="C1860" s="2"/>
      <c r="D1860" s="8">
        <v>0</v>
      </c>
      <c r="E1860" s="8">
        <v>0</v>
      </c>
      <c r="F1860" s="2"/>
      <c r="G1860" s="11">
        <f>SUMIF(B$2:B1860,B1860,D$2:D1860)-SUMIF(B$2:B1860,B1860,E$2:E1860)</f>
        <v>108500</v>
      </c>
      <c r="H1860" s="3"/>
    </row>
    <row r="1861" spans="1:8" ht="15" hidden="1" customHeight="1" x14ac:dyDescent="0.25">
      <c r="A1861" s="4">
        <v>42397</v>
      </c>
      <c r="B1861" s="3" t="s">
        <v>23</v>
      </c>
      <c r="C1861" s="2"/>
      <c r="D1861" s="8">
        <v>343500</v>
      </c>
      <c r="E1861" s="8">
        <v>0</v>
      </c>
      <c r="F1861" s="2"/>
      <c r="G1861" s="11">
        <f>SUMIF(B$2:B1861,B1861,D$2:D1861)-SUMIF(B$2:B1861,B1861,E$2:E1861)</f>
        <v>-1127500</v>
      </c>
      <c r="H1861" s="3"/>
    </row>
    <row r="1862" spans="1:8" ht="15" hidden="1" customHeight="1" x14ac:dyDescent="0.25">
      <c r="A1862" s="4">
        <v>42397</v>
      </c>
      <c r="B1862" s="3" t="s">
        <v>24</v>
      </c>
      <c r="C1862" s="2"/>
      <c r="D1862" s="8">
        <v>0</v>
      </c>
      <c r="E1862" s="8">
        <v>0</v>
      </c>
      <c r="F1862" s="2"/>
      <c r="G1862" s="11">
        <f>SUMIF(B$2:B1862,B1862,D$2:D1862)-SUMIF(B$2:B1862,B1862,E$2:E1862)</f>
        <v>-2056500</v>
      </c>
      <c r="H1862" s="3"/>
    </row>
    <row r="1863" spans="1:8" ht="15" hidden="1" customHeight="1" x14ac:dyDescent="0.25">
      <c r="A1863" s="4">
        <v>42397</v>
      </c>
      <c r="B1863" s="3" t="s">
        <v>25</v>
      </c>
      <c r="C1863" s="2"/>
      <c r="D1863" s="8">
        <v>1315000</v>
      </c>
      <c r="E1863" s="8">
        <v>0</v>
      </c>
      <c r="F1863" s="2"/>
      <c r="G1863" s="11">
        <f>SUMIF(B$2:B1863,B1863,D$2:D1863)-SUMIF(B$2:B1863,B1863,E$2:E1863)</f>
        <v>2726000</v>
      </c>
      <c r="H1863" s="3"/>
    </row>
    <row r="1864" spans="1:8" ht="15" hidden="1" customHeight="1" x14ac:dyDescent="0.25">
      <c r="A1864" s="4">
        <v>42397</v>
      </c>
      <c r="B1864" s="3" t="s">
        <v>26</v>
      </c>
      <c r="C1864" s="2"/>
      <c r="D1864" s="8">
        <v>580000</v>
      </c>
      <c r="E1864" s="8">
        <v>0</v>
      </c>
      <c r="F1864" s="2"/>
      <c r="G1864" s="11">
        <f>SUMIF(B$2:B1864,B1864,D$2:D1864)-SUMIF(B$2:B1864,B1864,E$2:E1864)</f>
        <v>-1092500</v>
      </c>
      <c r="H1864" s="3"/>
    </row>
    <row r="1865" spans="1:8" ht="15" hidden="1" customHeight="1" x14ac:dyDescent="0.25">
      <c r="A1865" s="4">
        <v>42397</v>
      </c>
      <c r="B1865" s="3" t="s">
        <v>27</v>
      </c>
      <c r="C1865" s="2"/>
      <c r="D1865" s="8">
        <v>0</v>
      </c>
      <c r="E1865" s="8">
        <v>0</v>
      </c>
      <c r="F1865" s="2"/>
      <c r="G1865" s="11">
        <f>SUMIF(B$2:B1865,B1865,D$2:D1865)-SUMIF(B$2:B1865,B1865,E$2:E1865)</f>
        <v>2325500</v>
      </c>
      <c r="H1865" s="3"/>
    </row>
    <row r="1866" spans="1:8" ht="15" hidden="1" customHeight="1" x14ac:dyDescent="0.25">
      <c r="A1866" s="4">
        <v>42397</v>
      </c>
      <c r="B1866" s="3" t="s">
        <v>28</v>
      </c>
      <c r="C1866" s="2"/>
      <c r="D1866" s="8">
        <v>0</v>
      </c>
      <c r="E1866" s="8">
        <v>0</v>
      </c>
      <c r="F1866" s="2"/>
      <c r="G1866" s="11">
        <f>SUMIF(B$2:B1866,B1866,D$2:D1866)-SUMIF(B$2:B1866,B1866,E$2:E1866)</f>
        <v>-1403500</v>
      </c>
      <c r="H1866" s="3"/>
    </row>
    <row r="1867" spans="1:8" ht="15" hidden="1" customHeight="1" x14ac:dyDescent="0.25">
      <c r="A1867" s="4">
        <v>42397</v>
      </c>
      <c r="B1867" s="3" t="s">
        <v>29</v>
      </c>
      <c r="C1867" s="2"/>
      <c r="D1867" s="8">
        <v>3319500</v>
      </c>
      <c r="E1867" s="8">
        <v>7681000</v>
      </c>
      <c r="F1867" s="2" t="s">
        <v>731</v>
      </c>
      <c r="G1867" s="11">
        <f>SUMIF(B$2:B1867,B1867,D$2:D1867)-SUMIF(B$2:B1867,B1867,E$2:E1867)</f>
        <v>-2286500</v>
      </c>
      <c r="H1867" s="3"/>
    </row>
    <row r="1868" spans="1:8" ht="15" hidden="1" customHeight="1" x14ac:dyDescent="0.25">
      <c r="A1868" s="4">
        <v>42397</v>
      </c>
      <c r="B1868" s="3" t="s">
        <v>30</v>
      </c>
      <c r="C1868" s="2"/>
      <c r="D1868" s="8">
        <v>0</v>
      </c>
      <c r="E1868" s="8">
        <v>0</v>
      </c>
      <c r="F1868" s="2"/>
      <c r="G1868" s="11">
        <f>SUMIF(B$2:B1868,B1868,D$2:D1868)-SUMIF(B$2:B1868,B1868,E$2:E1868)</f>
        <v>560000</v>
      </c>
      <c r="H1868" s="3"/>
    </row>
    <row r="1869" spans="1:8" ht="15" hidden="1" customHeight="1" x14ac:dyDescent="0.25">
      <c r="A1869" s="4">
        <v>42397</v>
      </c>
      <c r="B1869" s="3" t="s">
        <v>31</v>
      </c>
      <c r="C1869" s="2"/>
      <c r="D1869" s="8">
        <v>0</v>
      </c>
      <c r="E1869" s="8">
        <v>0</v>
      </c>
      <c r="F1869" s="2"/>
      <c r="G1869" s="11">
        <f>SUMIF(B$2:B1869,B1869,D$2:D1869)-SUMIF(B$2:B1869,B1869,E$2:E1869)</f>
        <v>-1936000</v>
      </c>
      <c r="H1869" s="3"/>
    </row>
    <row r="1870" spans="1:8" ht="15" hidden="1" customHeight="1" x14ac:dyDescent="0.25">
      <c r="A1870" s="4">
        <v>42397</v>
      </c>
      <c r="B1870" s="3" t="s">
        <v>32</v>
      </c>
      <c r="C1870" s="2"/>
      <c r="D1870" s="8">
        <v>0</v>
      </c>
      <c r="E1870" s="8">
        <v>0</v>
      </c>
      <c r="F1870" s="2"/>
      <c r="G1870" s="11">
        <f>SUMIF(B$2:B1870,B1870,D$2:D1870)-SUMIF(B$2:B1870,B1870,E$2:E1870)</f>
        <v>1507000</v>
      </c>
      <c r="H1870" s="3"/>
    </row>
    <row r="1871" spans="1:8" ht="15" hidden="1" customHeight="1" x14ac:dyDescent="0.25">
      <c r="A1871" s="4">
        <v>42397</v>
      </c>
      <c r="B1871" s="3" t="s">
        <v>33</v>
      </c>
      <c r="C1871" s="2"/>
      <c r="D1871" s="8">
        <v>0</v>
      </c>
      <c r="E1871" s="8">
        <v>0</v>
      </c>
      <c r="F1871" s="2"/>
      <c r="G1871" s="11">
        <f>SUMIF(B$2:B1871,B1871,D$2:D1871)-SUMIF(B$2:B1871,B1871,E$2:E1871)</f>
        <v>1609500</v>
      </c>
      <c r="H1871" s="3"/>
    </row>
    <row r="1872" spans="1:8" ht="15" hidden="1" customHeight="1" x14ac:dyDescent="0.25">
      <c r="A1872" s="4">
        <v>42397</v>
      </c>
      <c r="B1872" s="3" t="s">
        <v>34</v>
      </c>
      <c r="C1872" s="2"/>
      <c r="D1872" s="8">
        <v>1368000</v>
      </c>
      <c r="E1872" s="8">
        <v>0</v>
      </c>
      <c r="F1872" s="2"/>
      <c r="G1872" s="11">
        <f>SUMIF(B$2:B1872,B1872,D$2:D1872)-SUMIF(B$2:B1872,B1872,E$2:E1872)</f>
        <v>1752000</v>
      </c>
      <c r="H1872" s="3"/>
    </row>
    <row r="1873" spans="1:8" ht="15" hidden="1" customHeight="1" x14ac:dyDescent="0.25">
      <c r="A1873" s="4">
        <v>42397</v>
      </c>
      <c r="B1873" s="3" t="s">
        <v>35</v>
      </c>
      <c r="C1873" s="2"/>
      <c r="D1873" s="8">
        <v>2241500</v>
      </c>
      <c r="E1873" s="8">
        <v>0</v>
      </c>
      <c r="F1873" s="2"/>
      <c r="G1873" s="11">
        <f>SUMIF(B$2:B1873,B1873,D$2:D1873)-SUMIF(B$2:B1873,B1873,E$2:E1873)</f>
        <v>-5327500</v>
      </c>
      <c r="H1873" s="3"/>
    </row>
    <row r="1874" spans="1:8" ht="15" hidden="1" customHeight="1" x14ac:dyDescent="0.25">
      <c r="A1874" s="4">
        <v>42397</v>
      </c>
      <c r="B1874" s="3" t="s">
        <v>1230</v>
      </c>
      <c r="C1874" s="2"/>
      <c r="D1874" s="8">
        <v>0</v>
      </c>
      <c r="E1874" s="8">
        <v>0</v>
      </c>
      <c r="F1874" s="2"/>
      <c r="G1874" s="11">
        <f>SUMIF(B$2:B1874,B1874,D$2:D1874)-SUMIF(B$2:B1874,B1874,E$2:E1874)</f>
        <v>965500</v>
      </c>
      <c r="H1874" s="3"/>
    </row>
    <row r="1875" spans="1:8" ht="15" hidden="1" customHeight="1" x14ac:dyDescent="0.25">
      <c r="A1875" s="4">
        <v>42397</v>
      </c>
      <c r="B1875" s="3" t="s">
        <v>36</v>
      </c>
      <c r="C1875" s="2"/>
      <c r="D1875" s="8">
        <v>0</v>
      </c>
      <c r="E1875" s="8">
        <v>0</v>
      </c>
      <c r="F1875" s="2"/>
      <c r="G1875" s="11">
        <f>SUMIF(B$2:B1875,B1875,D$2:D1875)-SUMIF(B$2:B1875,B1875,E$2:E1875)</f>
        <v>-3144000</v>
      </c>
      <c r="H1875" s="3"/>
    </row>
    <row r="1876" spans="1:8" ht="15" hidden="1" customHeight="1" x14ac:dyDescent="0.25">
      <c r="A1876" s="4">
        <v>42397</v>
      </c>
      <c r="B1876" s="3" t="s">
        <v>37</v>
      </c>
      <c r="C1876" s="2"/>
      <c r="D1876" s="8">
        <v>541500</v>
      </c>
      <c r="E1876" s="8">
        <v>0</v>
      </c>
      <c r="F1876" s="2"/>
      <c r="G1876" s="11">
        <f>SUMIF(B$2:B1876,B1876,D$2:D1876)-SUMIF(B$2:B1876,B1876,E$2:E1876)</f>
        <v>-43000</v>
      </c>
      <c r="H1876" s="3"/>
    </row>
    <row r="1877" spans="1:8" ht="15" hidden="1" customHeight="1" x14ac:dyDescent="0.25">
      <c r="A1877" s="4">
        <v>42397</v>
      </c>
      <c r="B1877" s="3" t="s">
        <v>38</v>
      </c>
      <c r="C1877" s="2"/>
      <c r="D1877" s="8">
        <v>463500</v>
      </c>
      <c r="E1877" s="8">
        <v>1450000</v>
      </c>
      <c r="F1877" s="2" t="s">
        <v>885</v>
      </c>
      <c r="G1877" s="11">
        <f>SUMIF(B$2:B1877,B1877,D$2:D1877)-SUMIF(B$2:B1877,B1877,E$2:E1877)</f>
        <v>909500</v>
      </c>
      <c r="H1877" s="3"/>
    </row>
    <row r="1878" spans="1:8" ht="15" hidden="1" customHeight="1" x14ac:dyDescent="0.25">
      <c r="A1878" s="4">
        <v>42397</v>
      </c>
      <c r="B1878" s="3" t="s">
        <v>39</v>
      </c>
      <c r="C1878" s="2"/>
      <c r="D1878" s="8">
        <v>386500</v>
      </c>
      <c r="E1878" s="8">
        <v>0</v>
      </c>
      <c r="F1878" s="2"/>
      <c r="G1878" s="11">
        <f>SUMIF(B$2:B1878,B1878,D$2:D1878)-SUMIF(B$2:B1878,B1878,E$2:E1878)</f>
        <v>584000</v>
      </c>
      <c r="H1878" s="3"/>
    </row>
    <row r="1879" spans="1:8" ht="15" hidden="1" customHeight="1" x14ac:dyDescent="0.25">
      <c r="A1879" s="4">
        <v>42397</v>
      </c>
      <c r="B1879" s="3" t="s">
        <v>40</v>
      </c>
      <c r="C1879" s="2"/>
      <c r="D1879" s="8">
        <v>502500</v>
      </c>
      <c r="E1879" s="8">
        <v>0</v>
      </c>
      <c r="F1879" s="2"/>
      <c r="G1879" s="11">
        <f>SUMIF(B$2:B1879,B1879,D$2:D1879)-SUMIF(B$2:B1879,B1879,E$2:E1879)</f>
        <v>-1707500</v>
      </c>
      <c r="H1879" s="3"/>
    </row>
    <row r="1880" spans="1:8" ht="15" hidden="1" customHeight="1" x14ac:dyDescent="0.25">
      <c r="A1880" s="4">
        <v>42397</v>
      </c>
      <c r="B1880" s="3" t="s">
        <v>41</v>
      </c>
      <c r="C1880" s="2"/>
      <c r="D1880" s="8">
        <v>1304500</v>
      </c>
      <c r="E1880" s="8">
        <v>0</v>
      </c>
      <c r="F1880" s="2"/>
      <c r="G1880" s="11">
        <f>SUMIF(B$2:B1880,B1880,D$2:D1880)-SUMIF(B$2:B1880,B1880,E$2:E1880)</f>
        <v>114000</v>
      </c>
      <c r="H1880" s="3"/>
    </row>
    <row r="1881" spans="1:8" ht="15" hidden="1" customHeight="1" x14ac:dyDescent="0.25">
      <c r="A1881" s="4">
        <v>42397</v>
      </c>
      <c r="B1881" s="3" t="s">
        <v>42</v>
      </c>
      <c r="C1881" s="2"/>
      <c r="D1881" s="8">
        <v>77500</v>
      </c>
      <c r="E1881" s="8">
        <v>0</v>
      </c>
      <c r="F1881" s="2"/>
      <c r="G1881" s="11">
        <f>SUMIF(B$2:B1881,B1881,D$2:D1881)-SUMIF(B$2:B1881,B1881,E$2:E1881)</f>
        <v>-2030000</v>
      </c>
      <c r="H1881" s="3"/>
    </row>
    <row r="1882" spans="1:8" ht="15" hidden="1" customHeight="1" x14ac:dyDescent="0.25">
      <c r="A1882" s="4">
        <v>42397</v>
      </c>
      <c r="B1882" s="3" t="s">
        <v>43</v>
      </c>
      <c r="C1882" s="2"/>
      <c r="D1882" s="8">
        <v>0</v>
      </c>
      <c r="E1882" s="8">
        <v>0</v>
      </c>
      <c r="F1882" s="2"/>
      <c r="G1882" s="11">
        <f>SUMIF(B$2:B1882,B1882,D$2:D1882)-SUMIF(B$2:B1882,B1882,E$2:E1882)</f>
        <v>0</v>
      </c>
      <c r="H1882" s="3"/>
    </row>
    <row r="1883" spans="1:8" ht="15" hidden="1" customHeight="1" x14ac:dyDescent="0.25">
      <c r="A1883" s="4">
        <v>42397</v>
      </c>
      <c r="B1883" s="3" t="s">
        <v>44</v>
      </c>
      <c r="C1883" s="2"/>
      <c r="D1883" s="8">
        <v>77500</v>
      </c>
      <c r="E1883" s="8">
        <v>0</v>
      </c>
      <c r="F1883" s="2"/>
      <c r="G1883" s="11">
        <f>SUMIF(B$2:B1883,B1883,D$2:D1883)-SUMIF(B$2:B1883,B1883,E$2:E1883)</f>
        <v>-1142500</v>
      </c>
      <c r="H1883" s="3"/>
    </row>
    <row r="1884" spans="1:8" ht="15" hidden="1" customHeight="1" x14ac:dyDescent="0.25">
      <c r="A1884" s="4">
        <v>42397</v>
      </c>
      <c r="B1884" s="3" t="s">
        <v>45</v>
      </c>
      <c r="C1884" s="2" t="s">
        <v>277</v>
      </c>
      <c r="D1884" s="8">
        <v>880000</v>
      </c>
      <c r="E1884" s="8"/>
      <c r="F1884" s="2"/>
      <c r="G1884" s="11">
        <f>SUMIF(B$2:B1884,B1884,D$2:D1884)-SUMIF(B$2:B1884,B1884,E$2:E1884)</f>
        <v>1120000</v>
      </c>
      <c r="H1884" s="3"/>
    </row>
    <row r="1885" spans="1:8" ht="15" hidden="1" customHeight="1" x14ac:dyDescent="0.25">
      <c r="A1885" s="4">
        <v>42397</v>
      </c>
      <c r="B1885" s="3" t="s">
        <v>46</v>
      </c>
      <c r="C1885" s="2"/>
      <c r="D1885" s="8">
        <v>266000</v>
      </c>
      <c r="E1885" s="8">
        <v>0</v>
      </c>
      <c r="F1885" s="2"/>
      <c r="G1885" s="11">
        <f>SUMIF(B$2:B1885,B1885,D$2:D1885)-SUMIF(B$2:B1885,B1885,E$2:E1885)</f>
        <v>1817500</v>
      </c>
      <c r="H1885" s="3"/>
    </row>
    <row r="1886" spans="1:8" ht="15" hidden="1" customHeight="1" x14ac:dyDescent="0.25">
      <c r="A1886" s="4">
        <v>42397</v>
      </c>
      <c r="B1886" s="3" t="s">
        <v>47</v>
      </c>
      <c r="C1886" s="2"/>
      <c r="D1886" s="8">
        <v>1005000</v>
      </c>
      <c r="E1886" s="8">
        <v>0</v>
      </c>
      <c r="F1886" s="2"/>
      <c r="G1886" s="11">
        <f>SUMIF(B$2:B1886,B1886,D$2:D1886)-SUMIF(B$2:B1886,B1886,E$2:E1886)</f>
        <v>-1347000</v>
      </c>
      <c r="H1886" s="3"/>
    </row>
    <row r="1887" spans="1:8" ht="15" hidden="1" customHeight="1" x14ac:dyDescent="0.25">
      <c r="A1887" s="4">
        <v>42397</v>
      </c>
      <c r="B1887" s="3" t="s">
        <v>48</v>
      </c>
      <c r="C1887" s="2"/>
      <c r="D1887" s="8">
        <v>1290500</v>
      </c>
      <c r="E1887" s="8">
        <v>0</v>
      </c>
      <c r="F1887" s="2"/>
      <c r="G1887" s="11">
        <f>SUMIF(B$2:B1887,B1887,D$2:D1887)-SUMIF(B$2:B1887,B1887,E$2:E1887)</f>
        <v>-2131500</v>
      </c>
      <c r="H1887" s="3"/>
    </row>
    <row r="1888" spans="1:8" ht="15" hidden="1" customHeight="1" x14ac:dyDescent="0.25">
      <c r="A1888" s="4">
        <v>42397</v>
      </c>
      <c r="B1888" s="3" t="s">
        <v>49</v>
      </c>
      <c r="C1888" s="2"/>
      <c r="D1888" s="8">
        <v>575500</v>
      </c>
      <c r="E1888" s="8">
        <v>0</v>
      </c>
      <c r="F1888" s="2"/>
      <c r="G1888" s="11">
        <f>SUMIF(B$2:B1888,B1888,D$2:D1888)-SUMIF(B$2:B1888,B1888,E$2:E1888)</f>
        <v>-578500</v>
      </c>
      <c r="H1888" s="3"/>
    </row>
    <row r="1889" spans="1:8" ht="15" hidden="1" customHeight="1" x14ac:dyDescent="0.25">
      <c r="A1889" s="4">
        <v>42397</v>
      </c>
      <c r="B1889" s="3" t="s">
        <v>50</v>
      </c>
      <c r="C1889" s="2" t="s">
        <v>1091</v>
      </c>
      <c r="D1889" s="8">
        <v>270500</v>
      </c>
      <c r="E1889" s="8">
        <v>0</v>
      </c>
      <c r="F1889" s="2"/>
      <c r="G1889" s="11">
        <f>SUMIF(B$2:B1889,B1889,D$2:D1889)-SUMIF(B$2:B1889,B1889,E$2:E1889)</f>
        <v>928000</v>
      </c>
      <c r="H1889" s="3"/>
    </row>
    <row r="1890" spans="1:8" ht="15" hidden="1" customHeight="1" x14ac:dyDescent="0.25">
      <c r="A1890" s="4">
        <v>42397</v>
      </c>
      <c r="B1890" s="3" t="s">
        <v>51</v>
      </c>
      <c r="C1890" s="2"/>
      <c r="D1890" s="8">
        <v>0</v>
      </c>
      <c r="E1890" s="8">
        <v>0</v>
      </c>
      <c r="F1890" s="2"/>
      <c r="G1890" s="11">
        <f>SUMIF(B$2:B1890,B1890,D$2:D1890)-SUMIF(B$2:B1890,B1890,E$2:E1890)</f>
        <v>0</v>
      </c>
      <c r="H1890" s="3"/>
    </row>
    <row r="1891" spans="1:8" ht="15" hidden="1" customHeight="1" x14ac:dyDescent="0.25">
      <c r="A1891" s="4">
        <v>42397</v>
      </c>
      <c r="B1891" s="3" t="s">
        <v>52</v>
      </c>
      <c r="C1891" s="2" t="s">
        <v>309</v>
      </c>
      <c r="D1891" s="8">
        <v>1880000</v>
      </c>
      <c r="E1891" s="8">
        <v>0</v>
      </c>
      <c r="F1891" s="2"/>
      <c r="G1891" s="11">
        <f>SUMIF(B$2:B1891,B1891,D$2:D1891)-SUMIF(B$2:B1891,B1891,E$2:E1891)</f>
        <v>4390000</v>
      </c>
      <c r="H1891" s="3"/>
    </row>
    <row r="1892" spans="1:8" ht="15" hidden="1" customHeight="1" x14ac:dyDescent="0.25">
      <c r="A1892" s="4">
        <v>42397</v>
      </c>
      <c r="B1892" s="3" t="s">
        <v>53</v>
      </c>
      <c r="C1892" s="2"/>
      <c r="D1892" s="8">
        <v>0</v>
      </c>
      <c r="E1892" s="8">
        <v>0</v>
      </c>
      <c r="F1892" s="2"/>
      <c r="G1892" s="11">
        <f>SUMIF(B$2:B1892,B1892,D$2:D1892)-SUMIF(B$2:B1892,B1892,E$2:E1892)</f>
        <v>-1866000</v>
      </c>
      <c r="H1892" s="3"/>
    </row>
    <row r="1893" spans="1:8" ht="15" hidden="1" customHeight="1" x14ac:dyDescent="0.25">
      <c r="A1893" s="4">
        <v>42397</v>
      </c>
      <c r="B1893" s="3" t="s">
        <v>54</v>
      </c>
      <c r="C1893" s="2"/>
      <c r="D1893" s="8">
        <v>1314000</v>
      </c>
      <c r="E1893" s="8">
        <v>0</v>
      </c>
      <c r="F1893" s="2"/>
      <c r="G1893" s="11">
        <f>SUMIF(B$2:B1893,B1893,D$2:D1893)-SUMIF(B$2:B1893,B1893,E$2:E1893)</f>
        <v>-1133000</v>
      </c>
      <c r="H1893" s="3"/>
    </row>
    <row r="1894" spans="1:8" ht="15" hidden="1" customHeight="1" x14ac:dyDescent="0.25">
      <c r="A1894" s="4">
        <v>42397</v>
      </c>
      <c r="B1894" s="3" t="s">
        <v>55</v>
      </c>
      <c r="C1894" s="2"/>
      <c r="D1894" s="8">
        <v>4328500</v>
      </c>
      <c r="E1894" s="8">
        <v>6681000</v>
      </c>
      <c r="F1894" s="2" t="s">
        <v>304</v>
      </c>
      <c r="G1894" s="11">
        <f>SUMIF(B$2:B1894,B1894,D$2:D1894)-SUMIF(B$2:B1894,B1894,E$2:E1894)</f>
        <v>-12386700</v>
      </c>
      <c r="H1894" s="3"/>
    </row>
    <row r="1895" spans="1:8" ht="15" hidden="1" customHeight="1" x14ac:dyDescent="0.25">
      <c r="A1895" s="4">
        <v>42397</v>
      </c>
      <c r="B1895" s="3" t="s">
        <v>56</v>
      </c>
      <c r="C1895" s="2"/>
      <c r="D1895" s="8">
        <v>0</v>
      </c>
      <c r="E1895" s="8">
        <v>0</v>
      </c>
      <c r="F1895" s="2"/>
      <c r="G1895" s="11">
        <f>SUMIF(B$2:B1895,B1895,D$2:D1895)-SUMIF(B$2:B1895,B1895,E$2:E1895)</f>
        <v>-8335500</v>
      </c>
      <c r="H1895" s="3"/>
    </row>
    <row r="1896" spans="1:8" ht="15" hidden="1" customHeight="1" x14ac:dyDescent="0.25">
      <c r="A1896" s="4">
        <v>42397</v>
      </c>
      <c r="B1896" s="3" t="s">
        <v>57</v>
      </c>
      <c r="C1896" s="2"/>
      <c r="D1896" s="8">
        <v>77500</v>
      </c>
      <c r="E1896" s="8">
        <v>0</v>
      </c>
      <c r="F1896" s="2"/>
      <c r="G1896" s="11">
        <f>SUMIF(B$2:B1896,B1896,D$2:D1896)-SUMIF(B$2:B1896,B1896,E$2:E1896)</f>
        <v>-2105000</v>
      </c>
      <c r="H1896" s="3"/>
    </row>
    <row r="1897" spans="1:8" ht="15" hidden="1" customHeight="1" x14ac:dyDescent="0.25">
      <c r="A1897" s="4">
        <v>42397</v>
      </c>
      <c r="B1897" s="3" t="s">
        <v>1251</v>
      </c>
      <c r="C1897" s="2"/>
      <c r="D1897" s="8">
        <v>8577000</v>
      </c>
      <c r="E1897" s="8">
        <v>8577000</v>
      </c>
      <c r="F1897" s="2" t="s">
        <v>1264</v>
      </c>
      <c r="G1897" s="11">
        <f>SUMIF(B$2:B1897,B1897,D$2:D1897)-SUMIF(B$2:B1897,B1897,E$2:E1897)</f>
        <v>0</v>
      </c>
      <c r="H1897" s="3"/>
    </row>
    <row r="1898" spans="1:8" ht="15" hidden="1" customHeight="1" x14ac:dyDescent="0.25">
      <c r="A1898" s="4">
        <v>42397</v>
      </c>
      <c r="B1898" s="3" t="s">
        <v>1233</v>
      </c>
      <c r="C1898" s="2"/>
      <c r="D1898" s="8">
        <v>0</v>
      </c>
      <c r="E1898" s="8">
        <v>0</v>
      </c>
      <c r="F1898" s="2"/>
      <c r="G1898" s="11">
        <f>SUMIF(B$2:B1898,B1898,D$2:D1898)-SUMIF(B$2:B1898,B1898,E$2:E1898)</f>
        <v>-2000000</v>
      </c>
      <c r="H1898" s="3"/>
    </row>
    <row r="1899" spans="1:8" ht="15" hidden="1" customHeight="1" x14ac:dyDescent="0.25">
      <c r="A1899" s="4">
        <v>42397</v>
      </c>
      <c r="B1899" s="3" t="s">
        <v>1234</v>
      </c>
      <c r="C1899" s="2"/>
      <c r="D1899" s="8">
        <v>0</v>
      </c>
      <c r="E1899" s="8">
        <v>1000000</v>
      </c>
      <c r="F1899" s="2"/>
      <c r="G1899" s="11">
        <f>SUMIF(B$2:B1899,B1899,D$2:D1899)-SUMIF(B$2:B1899,B1899,E$2:E1899)</f>
        <v>-1000000</v>
      </c>
      <c r="H1899" s="3"/>
    </row>
    <row r="1900" spans="1:8" ht="15" hidden="1" customHeight="1" x14ac:dyDescent="0.25">
      <c r="A1900" s="4">
        <v>42397</v>
      </c>
      <c r="B1900" s="3" t="s">
        <v>1235</v>
      </c>
      <c r="C1900" s="2"/>
      <c r="D1900" s="8">
        <v>0</v>
      </c>
      <c r="E1900" s="8">
        <v>0</v>
      </c>
      <c r="F1900" s="2"/>
      <c r="G1900" s="11">
        <f>SUMIF(B$2:B1900,B1900,D$2:D1900)-SUMIF(B$2:B1900,B1900,E$2:E1900)</f>
        <v>1674500</v>
      </c>
      <c r="H1900" s="3"/>
    </row>
    <row r="1901" spans="1:8" ht="15" hidden="1" customHeight="1" x14ac:dyDescent="0.25">
      <c r="A1901" s="4">
        <v>42397</v>
      </c>
      <c r="B1901" s="3" t="s">
        <v>1236</v>
      </c>
      <c r="C1901" s="2"/>
      <c r="D1901" s="8">
        <v>464000</v>
      </c>
      <c r="E1901" s="8">
        <v>0</v>
      </c>
      <c r="F1901" s="2"/>
      <c r="G1901" s="11">
        <f>SUMIF(B$2:B1901,B1901,D$2:D1901)-SUMIF(B$2:B1901,B1901,E$2:E1901)</f>
        <v>-768000</v>
      </c>
      <c r="H1901" s="3"/>
    </row>
    <row r="1902" spans="1:8" ht="15" hidden="1" customHeight="1" x14ac:dyDescent="0.25">
      <c r="A1902" s="4">
        <v>42397</v>
      </c>
      <c r="B1902" s="3" t="s">
        <v>58</v>
      </c>
      <c r="C1902" s="2"/>
      <c r="D1902" s="8">
        <v>647500</v>
      </c>
      <c r="E1902" s="8">
        <v>0</v>
      </c>
      <c r="F1902" s="2"/>
      <c r="G1902" s="11">
        <f>SUMIF(B$2:B1902,B1902,D$2:D1902)-SUMIF(B$2:B1902,B1902,E$2:E1902)</f>
        <v>-1594000</v>
      </c>
      <c r="H1902" s="3"/>
    </row>
    <row r="1903" spans="1:8" ht="15" hidden="1" customHeight="1" x14ac:dyDescent="0.25">
      <c r="A1903" s="4">
        <v>42397</v>
      </c>
      <c r="B1903" s="3" t="s">
        <v>59</v>
      </c>
      <c r="C1903" s="2"/>
      <c r="D1903" s="8">
        <v>0</v>
      </c>
      <c r="E1903" s="8">
        <v>2202000</v>
      </c>
      <c r="F1903" s="2" t="s">
        <v>1228</v>
      </c>
      <c r="G1903" s="11">
        <f>SUMIF(B$2:B1903,B1903,D$2:D1903)-SUMIF(B$2:B1903,B1903,E$2:E1903)</f>
        <v>-1271500</v>
      </c>
      <c r="H1903" s="3"/>
    </row>
    <row r="1904" spans="1:8" ht="15" hidden="1" customHeight="1" x14ac:dyDescent="0.25">
      <c r="A1904" s="4">
        <v>42397</v>
      </c>
      <c r="B1904" s="3" t="s">
        <v>60</v>
      </c>
      <c r="C1904" s="2" t="s">
        <v>828</v>
      </c>
      <c r="D1904" s="8">
        <v>851500</v>
      </c>
      <c r="E1904" s="8">
        <v>0</v>
      </c>
      <c r="F1904" s="2"/>
      <c r="G1904" s="11">
        <f>SUMIF(B$2:B1904,B1904,D$2:D1904)-SUMIF(B$2:B1904,B1904,E$2:E1904)</f>
        <v>3936000</v>
      </c>
      <c r="H1904" s="3"/>
    </row>
    <row r="1905" spans="1:8" ht="15" hidden="1" customHeight="1" x14ac:dyDescent="0.25">
      <c r="A1905" s="4">
        <v>42397</v>
      </c>
      <c r="B1905" s="3" t="s">
        <v>61</v>
      </c>
      <c r="C1905" s="2"/>
      <c r="D1905" s="8">
        <v>560000</v>
      </c>
      <c r="E1905" s="8">
        <v>0</v>
      </c>
      <c r="F1905" s="2"/>
      <c r="G1905" s="11">
        <f>SUMIF(B$2:B1905,B1905,D$2:D1905)-SUMIF(B$2:B1905,B1905,E$2:E1905)</f>
        <v>18040000</v>
      </c>
      <c r="H1905" s="3"/>
    </row>
    <row r="1906" spans="1:8" ht="15" hidden="1" customHeight="1" x14ac:dyDescent="0.25">
      <c r="A1906" s="4">
        <v>42398</v>
      </c>
      <c r="B1906" s="3" t="s">
        <v>0</v>
      </c>
      <c r="C1906" s="2"/>
      <c r="D1906" s="8">
        <v>154500</v>
      </c>
      <c r="E1906" s="8">
        <v>0</v>
      </c>
      <c r="F1906" s="2"/>
      <c r="G1906" s="11">
        <f>SUMIF(B$2:B1906,B1906,D$2:D1906)-SUMIF(B$2:B1906,B1906,E$2:E1906)</f>
        <v>-600500</v>
      </c>
      <c r="H1906" s="3"/>
    </row>
    <row r="1907" spans="1:8" ht="15" hidden="1" customHeight="1" x14ac:dyDescent="0.25">
      <c r="A1907" s="4">
        <v>42398</v>
      </c>
      <c r="B1907" s="3" t="s">
        <v>1</v>
      </c>
      <c r="C1907" s="2"/>
      <c r="D1907" s="8">
        <v>0</v>
      </c>
      <c r="E1907" s="8">
        <v>0</v>
      </c>
      <c r="F1907" s="2"/>
      <c r="G1907" s="11">
        <f>SUMIF(B$2:B1907,B1907,D$2:D1907)-SUMIF(B$2:B1907,B1907,E$2:E1907)</f>
        <v>-1165000</v>
      </c>
      <c r="H1907" s="3"/>
    </row>
    <row r="1908" spans="1:8" ht="15" hidden="1" customHeight="1" x14ac:dyDescent="0.25">
      <c r="A1908" s="4">
        <v>42398</v>
      </c>
      <c r="B1908" s="3" t="s">
        <v>2</v>
      </c>
      <c r="C1908" s="2" t="s">
        <v>167</v>
      </c>
      <c r="D1908" s="8">
        <v>338500</v>
      </c>
      <c r="E1908" s="8">
        <v>0</v>
      </c>
      <c r="F1908" s="2"/>
      <c r="G1908" s="11">
        <f>SUMIF(B$2:B1908,B1908,D$2:D1908)-SUMIF(B$2:B1908,B1908,E$2:E1908)</f>
        <v>2208500</v>
      </c>
      <c r="H1908" s="3"/>
    </row>
    <row r="1909" spans="1:8" ht="15" hidden="1" customHeight="1" x14ac:dyDescent="0.25">
      <c r="A1909" s="4">
        <v>42398</v>
      </c>
      <c r="B1909" s="3" t="s">
        <v>3</v>
      </c>
      <c r="C1909" s="2"/>
      <c r="D1909" s="8">
        <v>802000</v>
      </c>
      <c r="E1909" s="8">
        <v>0</v>
      </c>
      <c r="F1909" s="2"/>
      <c r="G1909" s="11">
        <f>SUMIF(B$2:B1909,B1909,D$2:D1909)-SUMIF(B$2:B1909,B1909,E$2:E1909)</f>
        <v>636500</v>
      </c>
      <c r="H1909" s="3"/>
    </row>
    <row r="1910" spans="1:8" ht="15" customHeight="1" x14ac:dyDescent="0.25">
      <c r="A1910" s="4">
        <v>42398</v>
      </c>
      <c r="B1910" s="3" t="s">
        <v>4</v>
      </c>
      <c r="C1910" s="2" t="s">
        <v>133</v>
      </c>
      <c r="D1910" s="8">
        <v>2470000</v>
      </c>
      <c r="E1910" s="8">
        <v>3670000</v>
      </c>
      <c r="F1910" s="2" t="s">
        <v>163</v>
      </c>
      <c r="G1910" s="11">
        <f>SUMIF(B$2:B1910,B1910,D$2:D1910)-SUMIF(B$2:B1910,B1910,E$2:E1910)</f>
        <v>-1310000</v>
      </c>
      <c r="H1910" s="3"/>
    </row>
    <row r="1911" spans="1:8" ht="15" hidden="1" customHeight="1" x14ac:dyDescent="0.25">
      <c r="A1911" s="4">
        <v>42398</v>
      </c>
      <c r="B1911" s="3" t="s">
        <v>5</v>
      </c>
      <c r="C1911" s="2"/>
      <c r="D1911" s="8">
        <v>12320000</v>
      </c>
      <c r="E1911" s="8">
        <v>4880000</v>
      </c>
      <c r="F1911" s="2" t="s">
        <v>163</v>
      </c>
      <c r="G1911" s="11">
        <f>SUMIF(B$2:B1911,B1911,D$2:D1911)-SUMIF(B$2:B1911,B1911,E$2:E1911)</f>
        <v>8850000</v>
      </c>
      <c r="H1911" s="3" t="s">
        <v>164</v>
      </c>
    </row>
    <row r="1912" spans="1:8" ht="15" hidden="1" customHeight="1" x14ac:dyDescent="0.25">
      <c r="A1912" s="4">
        <v>42398</v>
      </c>
      <c r="B1912" s="3" t="s">
        <v>6</v>
      </c>
      <c r="C1912" s="2" t="s">
        <v>197</v>
      </c>
      <c r="D1912" s="8">
        <v>4680000</v>
      </c>
      <c r="E1912" s="8">
        <v>3440000</v>
      </c>
      <c r="F1912" s="2" t="s">
        <v>163</v>
      </c>
      <c r="G1912" s="11">
        <f>SUMIF(B$2:B1912,B1912,D$2:D1912)-SUMIF(B$2:B1912,B1912,E$2:E1912)</f>
        <v>-510000</v>
      </c>
      <c r="H1912" s="3"/>
    </row>
    <row r="1913" spans="1:8" ht="15" hidden="1" customHeight="1" x14ac:dyDescent="0.25">
      <c r="A1913" s="4">
        <v>42398</v>
      </c>
      <c r="B1913" s="3" t="s">
        <v>7</v>
      </c>
      <c r="C1913" s="2" t="s">
        <v>238</v>
      </c>
      <c r="D1913" s="8">
        <v>25985000</v>
      </c>
      <c r="E1913" s="8">
        <v>16760000</v>
      </c>
      <c r="F1913" s="2" t="s">
        <v>163</v>
      </c>
      <c r="G1913" s="11">
        <f>SUMIF(B$2:B1913,B1913,D$2:D1913)-SUMIF(B$2:B1913,B1913,E$2:E1913)</f>
        <v>1679831</v>
      </c>
      <c r="H1913" s="3"/>
    </row>
    <row r="1914" spans="1:8" ht="15" hidden="1" customHeight="1" x14ac:dyDescent="0.25">
      <c r="A1914" s="4">
        <v>42398</v>
      </c>
      <c r="B1914" s="3" t="s">
        <v>8</v>
      </c>
      <c r="C1914" s="2"/>
      <c r="D1914" s="8">
        <v>2200000</v>
      </c>
      <c r="E1914" s="8">
        <v>3000000</v>
      </c>
      <c r="F1914" s="2" t="s">
        <v>163</v>
      </c>
      <c r="G1914" s="11">
        <f>SUMIF(B$2:B1914,B1914,D$2:D1914)-SUMIF(B$2:B1914,B1914,E$2:E1914)</f>
        <v>2190000</v>
      </c>
      <c r="H1914" s="3"/>
    </row>
    <row r="1915" spans="1:8" ht="15" hidden="1" customHeight="1" x14ac:dyDescent="0.25">
      <c r="A1915" s="4">
        <v>42398</v>
      </c>
      <c r="B1915" s="3" t="s">
        <v>9</v>
      </c>
      <c r="C1915" s="2" t="s">
        <v>351</v>
      </c>
      <c r="D1915" s="8">
        <v>5200000</v>
      </c>
      <c r="E1915" s="8">
        <v>5060000</v>
      </c>
      <c r="F1915" s="2" t="s">
        <v>163</v>
      </c>
      <c r="G1915" s="11">
        <f>SUMIF(B$2:B1915,B1915,D$2:D1915)-SUMIF(B$2:B1915,B1915,E$2:E1915)</f>
        <v>2610000</v>
      </c>
      <c r="H1915" s="3"/>
    </row>
    <row r="1916" spans="1:8" ht="15" hidden="1" customHeight="1" x14ac:dyDescent="0.25">
      <c r="A1916" s="4">
        <v>42398</v>
      </c>
      <c r="B1916" s="3" t="s">
        <v>10</v>
      </c>
      <c r="C1916" s="2" t="s">
        <v>369</v>
      </c>
      <c r="D1916" s="8">
        <v>3320000</v>
      </c>
      <c r="E1916" s="8">
        <v>1840000</v>
      </c>
      <c r="F1916" s="2" t="s">
        <v>163</v>
      </c>
      <c r="G1916" s="11">
        <f>SUMIF(B$2:B1916,B1916,D$2:D1916)-SUMIF(B$2:B1916,B1916,E$2:E1916)</f>
        <v>2760000</v>
      </c>
      <c r="H1916" s="3"/>
    </row>
    <row r="1917" spans="1:8" ht="15" hidden="1" customHeight="1" x14ac:dyDescent="0.25">
      <c r="A1917" s="4">
        <v>42398</v>
      </c>
      <c r="B1917" s="3" t="s">
        <v>11</v>
      </c>
      <c r="C1917" s="2" t="s">
        <v>384</v>
      </c>
      <c r="D1917" s="8">
        <v>1640000</v>
      </c>
      <c r="E1917" s="8">
        <v>2040000</v>
      </c>
      <c r="F1917" s="2"/>
      <c r="G1917" s="11">
        <f>SUMIF(B$2:B1917,B1917,D$2:D1917)-SUMIF(B$2:B1917,B1917,E$2:E1917)</f>
        <v>3360000</v>
      </c>
      <c r="H1917" s="3"/>
    </row>
    <row r="1918" spans="1:8" ht="15" hidden="1" customHeight="1" x14ac:dyDescent="0.25">
      <c r="A1918" s="4">
        <v>42398</v>
      </c>
      <c r="B1918" s="3" t="s">
        <v>12</v>
      </c>
      <c r="C1918" s="2"/>
      <c r="D1918" s="8">
        <v>425000</v>
      </c>
      <c r="E1918" s="8">
        <v>0</v>
      </c>
      <c r="F1918" s="2"/>
      <c r="G1918" s="11">
        <f>SUMIF(B$2:B1918,B1918,D$2:D1918)-SUMIF(B$2:B1918,B1918,E$2:E1918)</f>
        <v>863500</v>
      </c>
      <c r="H1918" s="3"/>
    </row>
    <row r="1919" spans="1:8" ht="15" hidden="1" customHeight="1" x14ac:dyDescent="0.25">
      <c r="A1919" s="4">
        <v>42398</v>
      </c>
      <c r="B1919" s="3" t="s">
        <v>13</v>
      </c>
      <c r="C1919" s="2"/>
      <c r="D1919" s="8">
        <v>2400000</v>
      </c>
      <c r="E1919" s="8">
        <v>0</v>
      </c>
      <c r="F1919" s="2"/>
      <c r="G1919" s="11">
        <f>SUMIF(B$2:B1919,B1919,D$2:D1919)-SUMIF(B$2:B1919,B1919,E$2:E1919)</f>
        <v>3130500</v>
      </c>
      <c r="H1919" s="3"/>
    </row>
    <row r="1920" spans="1:8" ht="15" hidden="1" customHeight="1" x14ac:dyDescent="0.25">
      <c r="A1920" s="4">
        <v>42398</v>
      </c>
      <c r="B1920" s="3" t="s">
        <v>14</v>
      </c>
      <c r="C1920" s="2"/>
      <c r="D1920" s="8">
        <v>266000</v>
      </c>
      <c r="E1920" s="8">
        <v>0</v>
      </c>
      <c r="F1920" s="2"/>
      <c r="G1920" s="11">
        <f>SUMIF(B$2:B1920,B1920,D$2:D1920)-SUMIF(B$2:B1920,B1920,E$2:E1920)</f>
        <v>-909500</v>
      </c>
      <c r="H1920" s="3"/>
    </row>
    <row r="1921" spans="1:8" ht="15" hidden="1" customHeight="1" x14ac:dyDescent="0.25">
      <c r="A1921" s="4">
        <v>42398</v>
      </c>
      <c r="B1921" s="3" t="s">
        <v>15</v>
      </c>
      <c r="C1921" s="2"/>
      <c r="D1921" s="8">
        <v>0</v>
      </c>
      <c r="E1921" s="8">
        <v>0</v>
      </c>
      <c r="F1921" s="2"/>
      <c r="G1921" s="11">
        <f>SUMIF(B$2:B1921,B1921,D$2:D1921)-SUMIF(B$2:B1921,B1921,E$2:E1921)</f>
        <v>-6359000</v>
      </c>
      <c r="H1921" s="3"/>
    </row>
    <row r="1922" spans="1:8" ht="15" hidden="1" customHeight="1" x14ac:dyDescent="0.25">
      <c r="A1922" s="4">
        <v>42398</v>
      </c>
      <c r="B1922" s="3" t="s">
        <v>16</v>
      </c>
      <c r="C1922" s="2"/>
      <c r="D1922" s="8">
        <v>425000</v>
      </c>
      <c r="E1922" s="8">
        <v>0</v>
      </c>
      <c r="F1922" s="2"/>
      <c r="G1922" s="11">
        <f>SUMIF(B$2:B1922,B1922,D$2:D1922)-SUMIF(B$2:B1922,B1922,E$2:E1922)</f>
        <v>936000</v>
      </c>
      <c r="H1922" s="3"/>
    </row>
    <row r="1923" spans="1:8" ht="15" hidden="1" customHeight="1" x14ac:dyDescent="0.25">
      <c r="A1923" s="4">
        <v>42398</v>
      </c>
      <c r="B1923" s="3" t="s">
        <v>17</v>
      </c>
      <c r="C1923" s="2"/>
      <c r="D1923" s="8">
        <v>2783500</v>
      </c>
      <c r="E1923" s="8">
        <v>4920000</v>
      </c>
      <c r="F1923" s="2" t="s">
        <v>303</v>
      </c>
      <c r="G1923" s="11">
        <f>SUMIF(B$2:B1923,B1923,D$2:D1923)-SUMIF(B$2:B1923,B1923,E$2:E1923)</f>
        <v>364000</v>
      </c>
      <c r="H1923" s="3"/>
    </row>
    <row r="1924" spans="1:8" ht="15" hidden="1" customHeight="1" x14ac:dyDescent="0.25">
      <c r="A1924" s="4">
        <v>42398</v>
      </c>
      <c r="B1924" s="3" t="s">
        <v>18</v>
      </c>
      <c r="C1924" s="2"/>
      <c r="D1924" s="8">
        <v>0</v>
      </c>
      <c r="E1924" s="8">
        <v>0</v>
      </c>
      <c r="F1924" s="2"/>
      <c r="G1924" s="11">
        <f>SUMIF(B$2:B1924,B1924,D$2:D1924)-SUMIF(B$2:B1924,B1924,E$2:E1924)</f>
        <v>894000</v>
      </c>
      <c r="H1924" s="3"/>
    </row>
    <row r="1925" spans="1:8" ht="15" hidden="1" customHeight="1" x14ac:dyDescent="0.25">
      <c r="A1925" s="4">
        <v>42398</v>
      </c>
      <c r="B1925" s="3" t="s">
        <v>19</v>
      </c>
      <c r="C1925" s="2" t="s">
        <v>524</v>
      </c>
      <c r="D1925" s="8">
        <v>5340500</v>
      </c>
      <c r="E1925" s="8">
        <v>0</v>
      </c>
      <c r="F1925" s="2"/>
      <c r="G1925" s="11">
        <f>SUMIF(B$2:B1925,B1925,D$2:D1925)-SUMIF(B$2:B1925,B1925,E$2:E1925)</f>
        <v>8848000</v>
      </c>
      <c r="H1925" s="3"/>
    </row>
    <row r="1926" spans="1:8" ht="15" hidden="1" customHeight="1" x14ac:dyDescent="0.25">
      <c r="A1926" s="4">
        <v>42398</v>
      </c>
      <c r="B1926" s="3" t="s">
        <v>20</v>
      </c>
      <c r="C1926" s="2"/>
      <c r="D1926" s="8">
        <v>0</v>
      </c>
      <c r="E1926" s="8">
        <v>0</v>
      </c>
      <c r="F1926" s="2"/>
      <c r="G1926" s="11">
        <f>SUMIF(B$2:B1926,B1926,D$2:D1926)-SUMIF(B$2:B1926,B1926,E$2:E1926)</f>
        <v>4811500</v>
      </c>
      <c r="H1926" s="3"/>
    </row>
    <row r="1927" spans="1:8" ht="15" hidden="1" customHeight="1" x14ac:dyDescent="0.25">
      <c r="A1927" s="4">
        <v>42398</v>
      </c>
      <c r="B1927" s="3" t="s">
        <v>21</v>
      </c>
      <c r="C1927" s="2"/>
      <c r="D1927" s="8">
        <v>734500</v>
      </c>
      <c r="E1927" s="8">
        <v>0</v>
      </c>
      <c r="F1927" s="2"/>
      <c r="G1927" s="11">
        <f>SUMIF(B$2:B1927,B1927,D$2:D1927)-SUMIF(B$2:B1927,B1927,E$2:E1927)</f>
        <v>-320500</v>
      </c>
      <c r="H1927" s="3"/>
    </row>
    <row r="1928" spans="1:8" ht="15" hidden="1" customHeight="1" x14ac:dyDescent="0.25">
      <c r="A1928" s="4">
        <v>42398</v>
      </c>
      <c r="B1928" s="3" t="s">
        <v>22</v>
      </c>
      <c r="C1928" s="2"/>
      <c r="D1928" s="8">
        <v>232000</v>
      </c>
      <c r="E1928" s="8">
        <v>0</v>
      </c>
      <c r="F1928" s="2"/>
      <c r="G1928" s="11">
        <f>SUMIF(B$2:B1928,B1928,D$2:D1928)-SUMIF(B$2:B1928,B1928,E$2:E1928)</f>
        <v>340500</v>
      </c>
      <c r="H1928" s="3"/>
    </row>
    <row r="1929" spans="1:8" ht="15" hidden="1" customHeight="1" x14ac:dyDescent="0.25">
      <c r="A1929" s="4">
        <v>42398</v>
      </c>
      <c r="B1929" s="3" t="s">
        <v>23</v>
      </c>
      <c r="C1929" s="2"/>
      <c r="D1929" s="8">
        <v>647500</v>
      </c>
      <c r="E1929" s="8">
        <v>0</v>
      </c>
      <c r="F1929" s="2"/>
      <c r="G1929" s="11">
        <f>SUMIF(B$2:B1929,B1929,D$2:D1929)-SUMIF(B$2:B1929,B1929,E$2:E1929)</f>
        <v>-480000</v>
      </c>
      <c r="H1929" s="3"/>
    </row>
    <row r="1930" spans="1:8" ht="15" hidden="1" customHeight="1" x14ac:dyDescent="0.25">
      <c r="A1930" s="4">
        <v>42398</v>
      </c>
      <c r="B1930" s="3" t="s">
        <v>24</v>
      </c>
      <c r="C1930" s="2"/>
      <c r="D1930" s="8">
        <v>77500</v>
      </c>
      <c r="E1930" s="8">
        <v>0</v>
      </c>
      <c r="F1930" s="2"/>
      <c r="G1930" s="11">
        <f>SUMIF(B$2:B1930,B1930,D$2:D1930)-SUMIF(B$2:B1930,B1930,E$2:E1930)</f>
        <v>-1979000</v>
      </c>
      <c r="H1930" s="3"/>
    </row>
    <row r="1931" spans="1:8" ht="15" hidden="1" customHeight="1" x14ac:dyDescent="0.25">
      <c r="A1931" s="4">
        <v>42398</v>
      </c>
      <c r="B1931" s="3" t="s">
        <v>25</v>
      </c>
      <c r="C1931" s="2"/>
      <c r="D1931" s="8">
        <v>2262500</v>
      </c>
      <c r="E1931" s="8">
        <v>4202000</v>
      </c>
      <c r="F1931" s="2" t="s">
        <v>438</v>
      </c>
      <c r="G1931" s="11">
        <f>SUMIF(B$2:B1931,B1931,D$2:D1931)-SUMIF(B$2:B1931,B1931,E$2:E1931)</f>
        <v>786500</v>
      </c>
      <c r="H1931" s="3"/>
    </row>
    <row r="1932" spans="1:8" ht="15" hidden="1" customHeight="1" x14ac:dyDescent="0.25">
      <c r="A1932" s="4">
        <v>42398</v>
      </c>
      <c r="B1932" s="3" t="s">
        <v>26</v>
      </c>
      <c r="C1932" s="2"/>
      <c r="D1932" s="8">
        <v>502500</v>
      </c>
      <c r="E1932" s="8">
        <v>0</v>
      </c>
      <c r="F1932" s="2"/>
      <c r="G1932" s="11">
        <f>SUMIF(B$2:B1932,B1932,D$2:D1932)-SUMIF(B$2:B1932,B1932,E$2:E1932)</f>
        <v>-590000</v>
      </c>
      <c r="H1932" s="3"/>
    </row>
    <row r="1933" spans="1:8" ht="15" hidden="1" customHeight="1" x14ac:dyDescent="0.25">
      <c r="A1933" s="4">
        <v>42398</v>
      </c>
      <c r="B1933" s="3" t="s">
        <v>27</v>
      </c>
      <c r="C1933" s="2"/>
      <c r="D1933" s="8">
        <v>232000</v>
      </c>
      <c r="E1933" s="8">
        <v>0</v>
      </c>
      <c r="F1933" s="2"/>
      <c r="G1933" s="11">
        <f>SUMIF(B$2:B1933,B1933,D$2:D1933)-SUMIF(B$2:B1933,B1933,E$2:E1933)</f>
        <v>2557500</v>
      </c>
      <c r="H1933" s="3"/>
    </row>
    <row r="1934" spans="1:8" ht="15" hidden="1" customHeight="1" x14ac:dyDescent="0.25">
      <c r="A1934" s="4">
        <v>42398</v>
      </c>
      <c r="B1934" s="3" t="s">
        <v>28</v>
      </c>
      <c r="C1934" s="2"/>
      <c r="D1934" s="8">
        <v>0</v>
      </c>
      <c r="E1934" s="8">
        <v>0</v>
      </c>
      <c r="F1934" s="2"/>
      <c r="G1934" s="11">
        <f>SUMIF(B$2:B1934,B1934,D$2:D1934)-SUMIF(B$2:B1934,B1934,E$2:E1934)</f>
        <v>-1403500</v>
      </c>
      <c r="H1934" s="3"/>
    </row>
    <row r="1935" spans="1:8" ht="15" hidden="1" customHeight="1" x14ac:dyDescent="0.25">
      <c r="A1935" s="4">
        <v>42398</v>
      </c>
      <c r="B1935" s="3" t="s">
        <v>29</v>
      </c>
      <c r="C1935" s="2"/>
      <c r="D1935" s="8">
        <v>10171000</v>
      </c>
      <c r="E1935" s="8">
        <v>3320000</v>
      </c>
      <c r="F1935" s="2" t="s">
        <v>732</v>
      </c>
      <c r="G1935" s="11">
        <f>SUMIF(B$2:B1935,B1935,D$2:D1935)-SUMIF(B$2:B1935,B1935,E$2:E1935)</f>
        <v>4564500</v>
      </c>
      <c r="H1935" s="3"/>
    </row>
    <row r="1936" spans="1:8" ht="15" hidden="1" customHeight="1" x14ac:dyDescent="0.25">
      <c r="A1936" s="4">
        <v>42398</v>
      </c>
      <c r="B1936" s="3" t="s">
        <v>30</v>
      </c>
      <c r="C1936" s="2" t="s">
        <v>176</v>
      </c>
      <c r="D1936" s="8">
        <v>280000</v>
      </c>
      <c r="E1936" s="8">
        <v>0</v>
      </c>
      <c r="F1936" s="2"/>
      <c r="G1936" s="11">
        <f>SUMIF(B$2:B1936,B1936,D$2:D1936)-SUMIF(B$2:B1936,B1936,E$2:E1936)</f>
        <v>840000</v>
      </c>
      <c r="H1936" s="3"/>
    </row>
    <row r="1937" spans="1:8" ht="15" hidden="1" customHeight="1" x14ac:dyDescent="0.25">
      <c r="A1937" s="4">
        <v>42398</v>
      </c>
      <c r="B1937" s="3" t="s">
        <v>31</v>
      </c>
      <c r="C1937" s="2"/>
      <c r="D1937" s="8">
        <v>1198500</v>
      </c>
      <c r="E1937" s="8">
        <v>0</v>
      </c>
      <c r="F1937" s="2"/>
      <c r="G1937" s="11">
        <f>SUMIF(B$2:B1937,B1937,D$2:D1937)-SUMIF(B$2:B1937,B1937,E$2:E1937)</f>
        <v>-737500</v>
      </c>
      <c r="H1937" s="3"/>
    </row>
    <row r="1938" spans="1:8" ht="15" hidden="1" customHeight="1" x14ac:dyDescent="0.25">
      <c r="A1938" s="4">
        <v>42398</v>
      </c>
      <c r="B1938" s="3" t="s">
        <v>32</v>
      </c>
      <c r="C1938" s="2"/>
      <c r="D1938" s="8">
        <v>0</v>
      </c>
      <c r="E1938" s="8">
        <v>0</v>
      </c>
      <c r="F1938" s="2"/>
      <c r="G1938" s="11">
        <f>SUMIF(B$2:B1938,B1938,D$2:D1938)-SUMIF(B$2:B1938,B1938,E$2:E1938)</f>
        <v>1507000</v>
      </c>
      <c r="H1938" s="3"/>
    </row>
    <row r="1939" spans="1:8" ht="15" hidden="1" customHeight="1" x14ac:dyDescent="0.25">
      <c r="A1939" s="4">
        <v>42398</v>
      </c>
      <c r="B1939" s="3" t="s">
        <v>33</v>
      </c>
      <c r="C1939" s="2" t="s">
        <v>776</v>
      </c>
      <c r="D1939" s="8">
        <v>266000</v>
      </c>
      <c r="E1939" s="8">
        <v>0</v>
      </c>
      <c r="F1939" s="2"/>
      <c r="G1939" s="11">
        <f>SUMIF(B$2:B1939,B1939,D$2:D1939)-SUMIF(B$2:B1939,B1939,E$2:E1939)</f>
        <v>1875500</v>
      </c>
      <c r="H1939" s="3"/>
    </row>
    <row r="1940" spans="1:8" ht="15" hidden="1" customHeight="1" x14ac:dyDescent="0.25">
      <c r="A1940" s="4">
        <v>42398</v>
      </c>
      <c r="B1940" s="3" t="s">
        <v>34</v>
      </c>
      <c r="C1940" s="2"/>
      <c r="D1940" s="8">
        <v>734500</v>
      </c>
      <c r="E1940" s="8">
        <v>0</v>
      </c>
      <c r="F1940" s="2"/>
      <c r="G1940" s="11">
        <f>SUMIF(B$2:B1940,B1940,D$2:D1940)-SUMIF(B$2:B1940,B1940,E$2:E1940)</f>
        <v>2486500</v>
      </c>
      <c r="H1940" s="3"/>
    </row>
    <row r="1941" spans="1:8" ht="15" hidden="1" customHeight="1" x14ac:dyDescent="0.25">
      <c r="A1941" s="4">
        <v>42398</v>
      </c>
      <c r="B1941" s="3" t="s">
        <v>35</v>
      </c>
      <c r="C1941" s="2"/>
      <c r="D1941" s="8">
        <v>1933000</v>
      </c>
      <c r="E1941" s="8">
        <v>6759500</v>
      </c>
      <c r="F1941" s="2"/>
      <c r="G1941" s="11">
        <f>SUMIF(B$2:B1941,B1941,D$2:D1941)-SUMIF(B$2:B1941,B1941,E$2:E1941)</f>
        <v>-10154000</v>
      </c>
      <c r="H1941" s="3"/>
    </row>
    <row r="1942" spans="1:8" ht="15" hidden="1" customHeight="1" x14ac:dyDescent="0.25">
      <c r="A1942" s="4">
        <v>42398</v>
      </c>
      <c r="B1942" s="3" t="s">
        <v>1230</v>
      </c>
      <c r="C1942" s="2"/>
      <c r="D1942" s="8">
        <v>0</v>
      </c>
      <c r="E1942" s="8">
        <v>0</v>
      </c>
      <c r="F1942" s="2"/>
      <c r="G1942" s="11">
        <f>SUMIF(B$2:B1942,B1942,D$2:D1942)-SUMIF(B$2:B1942,B1942,E$2:E1942)</f>
        <v>965500</v>
      </c>
      <c r="H1942" s="3"/>
    </row>
    <row r="1943" spans="1:8" ht="15" hidden="1" customHeight="1" x14ac:dyDescent="0.25">
      <c r="A1943" s="4">
        <v>42398</v>
      </c>
      <c r="B1943" s="3" t="s">
        <v>36</v>
      </c>
      <c r="C1943" s="2"/>
      <c r="D1943" s="8">
        <v>232000</v>
      </c>
      <c r="E1943" s="8">
        <v>0</v>
      </c>
      <c r="F1943" s="2"/>
      <c r="G1943" s="11">
        <f>SUMIF(B$2:B1943,B1943,D$2:D1943)-SUMIF(B$2:B1943,B1943,E$2:E1943)</f>
        <v>-2912000</v>
      </c>
      <c r="H1943" s="3"/>
    </row>
    <row r="1944" spans="1:8" ht="15" hidden="1" customHeight="1" x14ac:dyDescent="0.25">
      <c r="A1944" s="4">
        <v>42398</v>
      </c>
      <c r="B1944" s="3" t="s">
        <v>37</v>
      </c>
      <c r="C1944" s="2"/>
      <c r="D1944" s="8">
        <v>1043500</v>
      </c>
      <c r="E1944" s="8">
        <v>0</v>
      </c>
      <c r="F1944" s="2"/>
      <c r="G1944" s="11">
        <f>SUMIF(B$2:B1944,B1944,D$2:D1944)-SUMIF(B$2:B1944,B1944,E$2:E1944)</f>
        <v>1000500</v>
      </c>
      <c r="H1944" s="3"/>
    </row>
    <row r="1945" spans="1:8" ht="15" hidden="1" customHeight="1" x14ac:dyDescent="0.25">
      <c r="A1945" s="4">
        <v>42398</v>
      </c>
      <c r="B1945" s="3" t="s">
        <v>38</v>
      </c>
      <c r="C1945" s="2"/>
      <c r="D1945" s="8">
        <v>309500</v>
      </c>
      <c r="E1945" s="8">
        <v>0</v>
      </c>
      <c r="F1945" s="2"/>
      <c r="G1945" s="11">
        <f>SUMIF(B$2:B1945,B1945,D$2:D1945)-SUMIF(B$2:B1945,B1945,E$2:E1945)</f>
        <v>1219000</v>
      </c>
      <c r="H1945" s="3"/>
    </row>
    <row r="1946" spans="1:8" ht="15" hidden="1" customHeight="1" x14ac:dyDescent="0.25">
      <c r="A1946" s="4">
        <v>42398</v>
      </c>
      <c r="B1946" s="3" t="s">
        <v>39</v>
      </c>
      <c r="C1946" s="2"/>
      <c r="D1946" s="8">
        <v>0</v>
      </c>
      <c r="E1946" s="8">
        <v>0</v>
      </c>
      <c r="F1946" s="2"/>
      <c r="G1946" s="11">
        <f>SUMIF(B$2:B1946,B1946,D$2:D1946)-SUMIF(B$2:B1946,B1946,E$2:E1946)</f>
        <v>584000</v>
      </c>
      <c r="H1946" s="3"/>
    </row>
    <row r="1947" spans="1:8" ht="15" hidden="1" customHeight="1" x14ac:dyDescent="0.25">
      <c r="A1947" s="4">
        <v>42398</v>
      </c>
      <c r="B1947" s="3" t="s">
        <v>40</v>
      </c>
      <c r="C1947" s="2"/>
      <c r="D1947" s="8">
        <v>1315000</v>
      </c>
      <c r="E1947" s="8">
        <v>1415000</v>
      </c>
      <c r="F1947" s="2" t="s">
        <v>669</v>
      </c>
      <c r="G1947" s="11">
        <f>SUMIF(B$2:B1947,B1947,D$2:D1947)-SUMIF(B$2:B1947,B1947,E$2:E1947)</f>
        <v>-1807500</v>
      </c>
      <c r="H1947" s="3"/>
    </row>
    <row r="1948" spans="1:8" ht="15" hidden="1" customHeight="1" x14ac:dyDescent="0.25">
      <c r="A1948" s="4">
        <v>42398</v>
      </c>
      <c r="B1948" s="3" t="s">
        <v>41</v>
      </c>
      <c r="C1948" s="2"/>
      <c r="D1948" s="8">
        <v>0</v>
      </c>
      <c r="E1948" s="8">
        <v>0</v>
      </c>
      <c r="F1948" s="2"/>
      <c r="G1948" s="11">
        <f>SUMIF(B$2:B1948,B1948,D$2:D1948)-SUMIF(B$2:B1948,B1948,E$2:E1948)</f>
        <v>114000</v>
      </c>
      <c r="H1948" s="3"/>
    </row>
    <row r="1949" spans="1:8" ht="15" hidden="1" customHeight="1" x14ac:dyDescent="0.25">
      <c r="A1949" s="4">
        <v>42398</v>
      </c>
      <c r="B1949" s="3" t="s">
        <v>42</v>
      </c>
      <c r="C1949" s="2"/>
      <c r="D1949" s="8">
        <v>0</v>
      </c>
      <c r="E1949" s="8">
        <v>0</v>
      </c>
      <c r="F1949" s="2"/>
      <c r="G1949" s="11">
        <f>SUMIF(B$2:B1949,B1949,D$2:D1949)-SUMIF(B$2:B1949,B1949,E$2:E1949)</f>
        <v>-2030000</v>
      </c>
      <c r="H1949" s="3"/>
    </row>
    <row r="1950" spans="1:8" ht="15" hidden="1" customHeight="1" x14ac:dyDescent="0.25">
      <c r="A1950" s="4">
        <v>42398</v>
      </c>
      <c r="B1950" s="3" t="s">
        <v>43</v>
      </c>
      <c r="C1950" s="2"/>
      <c r="D1950" s="8">
        <v>0</v>
      </c>
      <c r="E1950" s="8">
        <v>0</v>
      </c>
      <c r="F1950" s="2"/>
      <c r="G1950" s="11">
        <f>SUMIF(B$2:B1950,B1950,D$2:D1950)-SUMIF(B$2:B1950,B1950,E$2:E1950)</f>
        <v>0</v>
      </c>
      <c r="H1950" s="3"/>
    </row>
    <row r="1951" spans="1:8" ht="15" hidden="1" customHeight="1" x14ac:dyDescent="0.25">
      <c r="A1951" s="4">
        <v>42398</v>
      </c>
      <c r="B1951" s="3" t="s">
        <v>44</v>
      </c>
      <c r="C1951" s="2"/>
      <c r="D1951" s="8">
        <v>850000</v>
      </c>
      <c r="E1951" s="8">
        <v>5000000</v>
      </c>
      <c r="F1951" s="2" t="s">
        <v>973</v>
      </c>
      <c r="G1951" s="11">
        <f>SUMIF(B$2:B1951,B1951,D$2:D1951)-SUMIF(B$2:B1951,B1951,E$2:E1951)</f>
        <v>-5292500</v>
      </c>
      <c r="H1951" s="3"/>
    </row>
    <row r="1952" spans="1:8" ht="15" hidden="1" customHeight="1" x14ac:dyDescent="0.25">
      <c r="A1952" s="4">
        <v>42398</v>
      </c>
      <c r="B1952" s="3" t="s">
        <v>45</v>
      </c>
      <c r="C1952" s="2" t="s">
        <v>278</v>
      </c>
      <c r="D1952" s="8">
        <v>360000</v>
      </c>
      <c r="E1952" s="8"/>
      <c r="F1952" s="2"/>
      <c r="G1952" s="11">
        <f>SUMIF(B$2:B1952,B1952,D$2:D1952)-SUMIF(B$2:B1952,B1952,E$2:E1952)</f>
        <v>1480000</v>
      </c>
      <c r="H1952" s="3"/>
    </row>
    <row r="1953" spans="1:8" ht="15" hidden="1" customHeight="1" x14ac:dyDescent="0.25">
      <c r="A1953" s="4">
        <v>42398</v>
      </c>
      <c r="B1953" s="3" t="s">
        <v>46</v>
      </c>
      <c r="C1953" s="2"/>
      <c r="D1953" s="8">
        <v>502500</v>
      </c>
      <c r="E1953" s="8">
        <v>0</v>
      </c>
      <c r="F1953" s="2"/>
      <c r="G1953" s="11">
        <f>SUMIF(B$2:B1953,B1953,D$2:D1953)-SUMIF(B$2:B1953,B1953,E$2:E1953)</f>
        <v>2320000</v>
      </c>
      <c r="H1953" s="3"/>
    </row>
    <row r="1954" spans="1:8" ht="15" hidden="1" customHeight="1" x14ac:dyDescent="0.25">
      <c r="A1954" s="4">
        <v>42398</v>
      </c>
      <c r="B1954" s="3" t="s">
        <v>47</v>
      </c>
      <c r="C1954" s="2"/>
      <c r="D1954" s="8">
        <v>2619000</v>
      </c>
      <c r="E1954" s="8">
        <v>0</v>
      </c>
      <c r="F1954" s="2"/>
      <c r="G1954" s="11">
        <f>SUMIF(B$2:B1954,B1954,D$2:D1954)-SUMIF(B$2:B1954,B1954,E$2:E1954)</f>
        <v>1272000</v>
      </c>
      <c r="H1954" s="3"/>
    </row>
    <row r="1955" spans="1:8" ht="15" hidden="1" customHeight="1" x14ac:dyDescent="0.25">
      <c r="A1955" s="4">
        <v>42398</v>
      </c>
      <c r="B1955" s="3" t="s">
        <v>48</v>
      </c>
      <c r="C1955" s="2"/>
      <c r="D1955" s="8">
        <v>768500</v>
      </c>
      <c r="E1955" s="8">
        <v>0</v>
      </c>
      <c r="F1955" s="2"/>
      <c r="G1955" s="11">
        <f>SUMIF(B$2:B1955,B1955,D$2:D1955)-SUMIF(B$2:B1955,B1955,E$2:E1955)</f>
        <v>-1363000</v>
      </c>
      <c r="H1955" s="3"/>
    </row>
    <row r="1956" spans="1:8" ht="15" hidden="1" customHeight="1" x14ac:dyDescent="0.25">
      <c r="A1956" s="4">
        <v>42398</v>
      </c>
      <c r="B1956" s="3" t="s">
        <v>49</v>
      </c>
      <c r="C1956" s="2"/>
      <c r="D1956" s="8">
        <v>1198000</v>
      </c>
      <c r="E1956" s="8">
        <v>0</v>
      </c>
      <c r="F1956" s="2"/>
      <c r="G1956" s="11">
        <f>SUMIF(B$2:B1956,B1956,D$2:D1956)-SUMIF(B$2:B1956,B1956,E$2:E1956)</f>
        <v>619500</v>
      </c>
      <c r="H1956" s="3"/>
    </row>
    <row r="1957" spans="1:8" ht="15" hidden="1" customHeight="1" x14ac:dyDescent="0.25">
      <c r="A1957" s="4">
        <v>42398</v>
      </c>
      <c r="B1957" s="3" t="s">
        <v>50</v>
      </c>
      <c r="C1957" s="2" t="s">
        <v>1092</v>
      </c>
      <c r="D1957" s="8">
        <v>232000</v>
      </c>
      <c r="E1957" s="8">
        <v>0</v>
      </c>
      <c r="F1957" s="2"/>
      <c r="G1957" s="11">
        <f>SUMIF(B$2:B1957,B1957,D$2:D1957)-SUMIF(B$2:B1957,B1957,E$2:E1957)</f>
        <v>1160000</v>
      </c>
      <c r="H1957" s="3"/>
    </row>
    <row r="1958" spans="1:8" ht="15" hidden="1" customHeight="1" x14ac:dyDescent="0.25">
      <c r="A1958" s="4">
        <v>42398</v>
      </c>
      <c r="B1958" s="3" t="s">
        <v>51</v>
      </c>
      <c r="C1958" s="2"/>
      <c r="D1958" s="8">
        <v>0</v>
      </c>
      <c r="E1958" s="8">
        <v>0</v>
      </c>
      <c r="F1958" s="2"/>
      <c r="G1958" s="11">
        <f>SUMIF(B$2:B1958,B1958,D$2:D1958)-SUMIF(B$2:B1958,B1958,E$2:E1958)</f>
        <v>0</v>
      </c>
      <c r="H1958" s="3"/>
    </row>
    <row r="1959" spans="1:8" ht="15" hidden="1" customHeight="1" x14ac:dyDescent="0.25">
      <c r="A1959" s="4">
        <v>42398</v>
      </c>
      <c r="B1959" s="3" t="s">
        <v>52</v>
      </c>
      <c r="C1959" s="2" t="s">
        <v>310</v>
      </c>
      <c r="D1959" s="8">
        <v>3000000</v>
      </c>
      <c r="E1959" s="8">
        <v>0</v>
      </c>
      <c r="F1959" s="2"/>
      <c r="G1959" s="11">
        <f>SUMIF(B$2:B1959,B1959,D$2:D1959)-SUMIF(B$2:B1959,B1959,E$2:E1959)</f>
        <v>7390000</v>
      </c>
      <c r="H1959" s="3"/>
    </row>
    <row r="1960" spans="1:8" ht="15" hidden="1" customHeight="1" x14ac:dyDescent="0.25">
      <c r="A1960" s="4">
        <v>42398</v>
      </c>
      <c r="B1960" s="3" t="s">
        <v>53</v>
      </c>
      <c r="C1960" s="2"/>
      <c r="D1960" s="8">
        <v>1740000</v>
      </c>
      <c r="E1960" s="8">
        <v>0</v>
      </c>
      <c r="F1960" s="2"/>
      <c r="G1960" s="11">
        <f>SUMIF(B$2:B1960,B1960,D$2:D1960)-SUMIF(B$2:B1960,B1960,E$2:E1960)</f>
        <v>-126000</v>
      </c>
      <c r="H1960" s="3"/>
    </row>
    <row r="1961" spans="1:8" ht="15" hidden="1" customHeight="1" x14ac:dyDescent="0.25">
      <c r="A1961" s="4">
        <v>42398</v>
      </c>
      <c r="B1961" s="3" t="s">
        <v>54</v>
      </c>
      <c r="C1961" s="2"/>
      <c r="D1961" s="8">
        <v>3325000</v>
      </c>
      <c r="E1961" s="8">
        <v>0</v>
      </c>
      <c r="F1961" s="2"/>
      <c r="G1961" s="11">
        <f>SUMIF(B$2:B1961,B1961,D$2:D1961)-SUMIF(B$2:B1961,B1961,E$2:E1961)</f>
        <v>2192000</v>
      </c>
      <c r="H1961" s="3"/>
    </row>
    <row r="1962" spans="1:8" ht="15" hidden="1" customHeight="1" x14ac:dyDescent="0.25">
      <c r="A1962" s="4">
        <v>42398</v>
      </c>
      <c r="B1962" s="3" t="s">
        <v>55</v>
      </c>
      <c r="C1962" s="2"/>
      <c r="D1962" s="8">
        <v>4976500</v>
      </c>
      <c r="E1962" s="8">
        <v>0</v>
      </c>
      <c r="F1962" s="2"/>
      <c r="G1962" s="11">
        <f>SUMIF(B$2:B1962,B1962,D$2:D1962)-SUMIF(B$2:B1962,B1962,E$2:E1962)</f>
        <v>-7410200</v>
      </c>
      <c r="H1962" s="3"/>
    </row>
    <row r="1963" spans="1:8" ht="15" hidden="1" customHeight="1" x14ac:dyDescent="0.25">
      <c r="A1963" s="4">
        <v>42398</v>
      </c>
      <c r="B1963" s="3" t="s">
        <v>56</v>
      </c>
      <c r="C1963" s="2"/>
      <c r="D1963" s="8">
        <v>13516500</v>
      </c>
      <c r="E1963" s="8">
        <v>0</v>
      </c>
      <c r="F1963" s="2"/>
      <c r="G1963" s="11">
        <f>SUMIF(B$2:B1963,B1963,D$2:D1963)-SUMIF(B$2:B1963,B1963,E$2:E1963)</f>
        <v>5181000</v>
      </c>
      <c r="H1963" s="3"/>
    </row>
    <row r="1964" spans="1:8" ht="15" hidden="1" customHeight="1" x14ac:dyDescent="0.25">
      <c r="A1964" s="4">
        <v>42398</v>
      </c>
      <c r="B1964" s="3" t="s">
        <v>57</v>
      </c>
      <c r="C1964" s="2"/>
      <c r="D1964" s="8">
        <v>1314000</v>
      </c>
      <c r="E1964" s="8">
        <v>0</v>
      </c>
      <c r="F1964" s="2"/>
      <c r="G1964" s="11">
        <f>SUMIF(B$2:B1964,B1964,D$2:D1964)-SUMIF(B$2:B1964,B1964,E$2:E1964)</f>
        <v>-791000</v>
      </c>
      <c r="H1964" s="3"/>
    </row>
    <row r="1965" spans="1:8" ht="15" hidden="1" customHeight="1" x14ac:dyDescent="0.25">
      <c r="A1965" s="4">
        <v>42398</v>
      </c>
      <c r="B1965" s="3" t="s">
        <v>1251</v>
      </c>
      <c r="C1965" s="2"/>
      <c r="D1965" s="8">
        <v>0</v>
      </c>
      <c r="E1965" s="8">
        <v>0</v>
      </c>
      <c r="F1965" s="2"/>
      <c r="G1965" s="11">
        <f>SUMIF(B$2:B1965,B1965,D$2:D1965)-SUMIF(B$2:B1965,B1965,E$2:E1965)</f>
        <v>0</v>
      </c>
      <c r="H1965" s="3"/>
    </row>
    <row r="1966" spans="1:8" ht="15" hidden="1" customHeight="1" x14ac:dyDescent="0.25">
      <c r="A1966" s="4">
        <v>42398</v>
      </c>
      <c r="B1966" s="3" t="s">
        <v>1233</v>
      </c>
      <c r="C1966" s="2"/>
      <c r="D1966" s="8">
        <v>0</v>
      </c>
      <c r="E1966" s="8">
        <v>0</v>
      </c>
      <c r="F1966" s="2"/>
      <c r="G1966" s="11">
        <f>SUMIF(B$2:B1966,B1966,D$2:D1966)-SUMIF(B$2:B1966,B1966,E$2:E1966)</f>
        <v>-2000000</v>
      </c>
      <c r="H1966" s="3"/>
    </row>
    <row r="1967" spans="1:8" ht="15" hidden="1" customHeight="1" x14ac:dyDescent="0.25">
      <c r="A1967" s="4">
        <v>42398</v>
      </c>
      <c r="B1967" s="3" t="s">
        <v>1234</v>
      </c>
      <c r="C1967" s="2"/>
      <c r="D1967" s="8">
        <v>0</v>
      </c>
      <c r="E1967" s="8">
        <v>0</v>
      </c>
      <c r="F1967" s="2"/>
      <c r="G1967" s="11">
        <f>SUMIF(B$2:B1967,B1967,D$2:D1967)-SUMIF(B$2:B1967,B1967,E$2:E1967)</f>
        <v>-1000000</v>
      </c>
      <c r="H1967" s="3"/>
    </row>
    <row r="1968" spans="1:8" ht="15" hidden="1" customHeight="1" x14ac:dyDescent="0.25">
      <c r="A1968" s="4">
        <v>42398</v>
      </c>
      <c r="B1968" s="3" t="s">
        <v>1235</v>
      </c>
      <c r="C1968" s="2"/>
      <c r="D1968" s="8">
        <v>0</v>
      </c>
      <c r="E1968" s="8">
        <v>0</v>
      </c>
      <c r="F1968" s="2"/>
      <c r="G1968" s="11">
        <f>SUMIF(B$2:B1968,B1968,D$2:D1968)-SUMIF(B$2:B1968,B1968,E$2:E1968)</f>
        <v>1674500</v>
      </c>
      <c r="H1968" s="3"/>
    </row>
    <row r="1969" spans="1:8" ht="15" hidden="1" customHeight="1" x14ac:dyDescent="0.25">
      <c r="A1969" s="4">
        <v>42398</v>
      </c>
      <c r="B1969" s="3" t="s">
        <v>1236</v>
      </c>
      <c r="C1969" s="2"/>
      <c r="D1969" s="8">
        <v>386500</v>
      </c>
      <c r="E1969" s="8">
        <v>0</v>
      </c>
      <c r="F1969" s="2"/>
      <c r="G1969" s="11">
        <f>SUMIF(B$2:B1969,B1969,D$2:D1969)-SUMIF(B$2:B1969,B1969,E$2:E1969)</f>
        <v>-381500</v>
      </c>
      <c r="H1969" s="3"/>
    </row>
    <row r="1970" spans="1:8" ht="15" hidden="1" customHeight="1" x14ac:dyDescent="0.25">
      <c r="A1970" s="4">
        <v>42398</v>
      </c>
      <c r="B1970" s="3" t="s">
        <v>58</v>
      </c>
      <c r="C1970" s="2"/>
      <c r="D1970" s="8">
        <v>889000</v>
      </c>
      <c r="E1970" s="8">
        <v>0</v>
      </c>
      <c r="F1970" s="2"/>
      <c r="G1970" s="11">
        <f>SUMIF(B$2:B1970,B1970,D$2:D1970)-SUMIF(B$2:B1970,B1970,E$2:E1970)</f>
        <v>-705000</v>
      </c>
      <c r="H1970" s="3"/>
    </row>
    <row r="1971" spans="1:8" ht="15" hidden="1" customHeight="1" x14ac:dyDescent="0.25">
      <c r="A1971" s="4">
        <v>42398</v>
      </c>
      <c r="B1971" s="3" t="s">
        <v>59</v>
      </c>
      <c r="C1971" s="2"/>
      <c r="D1971" s="8">
        <v>884500</v>
      </c>
      <c r="E1971" s="8">
        <v>0</v>
      </c>
      <c r="F1971" s="2"/>
      <c r="G1971" s="11">
        <f>SUMIF(B$2:B1971,B1971,D$2:D1971)-SUMIF(B$2:B1971,B1971,E$2:E1971)</f>
        <v>-387000</v>
      </c>
      <c r="H1971" s="3"/>
    </row>
    <row r="1972" spans="1:8" ht="15" hidden="1" customHeight="1" x14ac:dyDescent="0.25">
      <c r="A1972" s="4">
        <v>42398</v>
      </c>
      <c r="B1972" s="3" t="s">
        <v>60</v>
      </c>
      <c r="C1972" s="2" t="s">
        <v>829</v>
      </c>
      <c r="D1972" s="8">
        <v>11864500</v>
      </c>
      <c r="E1972" s="8">
        <v>0</v>
      </c>
      <c r="F1972" s="2"/>
      <c r="G1972" s="11">
        <f>SUMIF(B$2:B1972,B1972,D$2:D1972)-SUMIF(B$2:B1972,B1972,E$2:E1972)</f>
        <v>15800500</v>
      </c>
      <c r="H1972" s="3"/>
    </row>
    <row r="1973" spans="1:8" ht="15" hidden="1" customHeight="1" x14ac:dyDescent="0.25">
      <c r="A1973" s="4">
        <v>42398</v>
      </c>
      <c r="B1973" s="3" t="s">
        <v>61</v>
      </c>
      <c r="C1973" s="2"/>
      <c r="D1973" s="8">
        <v>0</v>
      </c>
      <c r="E1973" s="8">
        <v>0</v>
      </c>
      <c r="F1973" s="2"/>
      <c r="G1973" s="11">
        <f>SUMIF(B$2:B1973,B1973,D$2:D1973)-SUMIF(B$2:B1973,B1973,E$2:E1973)</f>
        <v>18040000</v>
      </c>
      <c r="H1973" s="3"/>
    </row>
    <row r="1974" spans="1:8" ht="15" hidden="1" customHeight="1" x14ac:dyDescent="0.25">
      <c r="A1974" s="4">
        <v>42399</v>
      </c>
      <c r="B1974" s="3" t="s">
        <v>0</v>
      </c>
      <c r="C1974" s="2"/>
      <c r="D1974" s="8">
        <v>580000</v>
      </c>
      <c r="E1974" s="8">
        <v>0</v>
      </c>
      <c r="F1974" s="2"/>
      <c r="G1974" s="11">
        <f>SUMIF(B$2:B1974,B1974,D$2:D1974)-SUMIF(B$2:B1974,B1974,E$2:E1974)</f>
        <v>-20500</v>
      </c>
      <c r="H1974" s="3"/>
    </row>
    <row r="1975" spans="1:8" ht="15" hidden="1" customHeight="1" x14ac:dyDescent="0.25">
      <c r="A1975" s="4">
        <v>42399</v>
      </c>
      <c r="B1975" s="3" t="s">
        <v>1</v>
      </c>
      <c r="C1975" s="2"/>
      <c r="D1975" s="8">
        <v>0</v>
      </c>
      <c r="E1975" s="8">
        <v>0</v>
      </c>
      <c r="F1975" s="2"/>
      <c r="G1975" s="11">
        <f>SUMIF(B$2:B1975,B1975,D$2:D1975)-SUMIF(B$2:B1975,B1975,E$2:E1975)</f>
        <v>-1165000</v>
      </c>
      <c r="H1975" s="3"/>
    </row>
    <row r="1976" spans="1:8" ht="15" hidden="1" customHeight="1" x14ac:dyDescent="0.25">
      <c r="A1976" s="4">
        <v>42399</v>
      </c>
      <c r="B1976" s="3" t="s">
        <v>2</v>
      </c>
      <c r="C1976" s="2"/>
      <c r="D1976" s="8">
        <v>0</v>
      </c>
      <c r="E1976" s="8">
        <v>0</v>
      </c>
      <c r="F1976" s="2"/>
      <c r="G1976" s="11">
        <f>SUMIF(B$2:B1976,B1976,D$2:D1976)-SUMIF(B$2:B1976,B1976,E$2:E1976)</f>
        <v>2208500</v>
      </c>
      <c r="H1976" s="3"/>
    </row>
    <row r="1977" spans="1:8" ht="15" hidden="1" customHeight="1" x14ac:dyDescent="0.25">
      <c r="A1977" s="4">
        <v>42399</v>
      </c>
      <c r="B1977" s="3" t="s">
        <v>3</v>
      </c>
      <c r="C1977" s="2"/>
      <c r="D1977" s="8">
        <v>0</v>
      </c>
      <c r="E1977" s="8">
        <v>3190000</v>
      </c>
      <c r="F1977" s="2" t="s">
        <v>98</v>
      </c>
      <c r="G1977" s="11">
        <f>SUMIF(B$2:B1977,B1977,D$2:D1977)-SUMIF(B$2:B1977,B1977,E$2:E1977)</f>
        <v>-2553500</v>
      </c>
      <c r="H1977" s="3"/>
    </row>
    <row r="1978" spans="1:8" ht="15" customHeight="1" x14ac:dyDescent="0.25">
      <c r="A1978" s="4">
        <v>42399</v>
      </c>
      <c r="B1978" s="3" t="s">
        <v>4</v>
      </c>
      <c r="C1978" s="2" t="s">
        <v>174</v>
      </c>
      <c r="D1978" s="8">
        <v>5020000</v>
      </c>
      <c r="E1978" s="8">
        <v>0</v>
      </c>
      <c r="F1978" s="2"/>
      <c r="G1978" s="11">
        <f>SUMIF(B$2:B1978,B1978,D$2:D1978)-SUMIF(B$2:B1978,B1978,E$2:E1978)</f>
        <v>3710000</v>
      </c>
      <c r="H1978" s="3"/>
    </row>
    <row r="1979" spans="1:8" ht="15" hidden="1" customHeight="1" x14ac:dyDescent="0.25">
      <c r="A1979" s="4">
        <v>42399</v>
      </c>
      <c r="B1979" s="3" t="s">
        <v>5</v>
      </c>
      <c r="C1979" s="2" t="s">
        <v>165</v>
      </c>
      <c r="D1979" s="8">
        <v>0</v>
      </c>
      <c r="E1979" s="8">
        <v>0</v>
      </c>
      <c r="F1979" s="2"/>
      <c r="G1979" s="11">
        <f>SUMIF(B$2:B1979,B1979,D$2:D1979)-SUMIF(B$2:B1979,B1979,E$2:E1979)</f>
        <v>8850000</v>
      </c>
      <c r="H1979" s="3"/>
    </row>
    <row r="1980" spans="1:8" ht="15" hidden="1" customHeight="1" x14ac:dyDescent="0.25">
      <c r="A1980" s="4">
        <v>42399</v>
      </c>
      <c r="B1980" s="3" t="s">
        <v>6</v>
      </c>
      <c r="C1980" s="2" t="s">
        <v>198</v>
      </c>
      <c r="D1980" s="8">
        <v>5880000</v>
      </c>
      <c r="E1980" s="8">
        <v>0</v>
      </c>
      <c r="F1980" s="2"/>
      <c r="G1980" s="11">
        <f>SUMIF(B$2:B1980,B1980,D$2:D1980)-SUMIF(B$2:B1980,B1980,E$2:E1980)</f>
        <v>5370000</v>
      </c>
      <c r="H1980" s="3"/>
    </row>
    <row r="1981" spans="1:8" ht="15" hidden="1" customHeight="1" x14ac:dyDescent="0.25">
      <c r="A1981" s="4">
        <v>42399</v>
      </c>
      <c r="B1981" s="3" t="s">
        <v>7</v>
      </c>
      <c r="C1981" s="2" t="s">
        <v>239</v>
      </c>
      <c r="D1981" s="8">
        <v>14765000</v>
      </c>
      <c r="E1981" s="8">
        <v>0</v>
      </c>
      <c r="F1981" s="2"/>
      <c r="G1981" s="11">
        <f>SUMIF(B$2:B1981,B1981,D$2:D1981)-SUMIF(B$2:B1981,B1981,E$2:E1981)</f>
        <v>16444831</v>
      </c>
      <c r="H1981" s="3"/>
    </row>
    <row r="1982" spans="1:8" ht="15" hidden="1" customHeight="1" x14ac:dyDescent="0.25">
      <c r="A1982" s="4">
        <v>42399</v>
      </c>
      <c r="B1982" s="3" t="s">
        <v>8</v>
      </c>
      <c r="C1982" s="2"/>
      <c r="D1982" s="8">
        <v>2680000</v>
      </c>
      <c r="E1982" s="8">
        <v>0</v>
      </c>
      <c r="F1982" s="2"/>
      <c r="G1982" s="11">
        <f>SUMIF(B$2:B1982,B1982,D$2:D1982)-SUMIF(B$2:B1982,B1982,E$2:E1982)</f>
        <v>4870000</v>
      </c>
      <c r="H1982" s="3"/>
    </row>
    <row r="1983" spans="1:8" ht="15" hidden="1" customHeight="1" x14ac:dyDescent="0.25">
      <c r="A1983" s="4">
        <v>42399</v>
      </c>
      <c r="B1983" s="3" t="s">
        <v>9</v>
      </c>
      <c r="C1983" s="2" t="s">
        <v>352</v>
      </c>
      <c r="D1983" s="8">
        <v>11950000</v>
      </c>
      <c r="E1983" s="8">
        <v>0</v>
      </c>
      <c r="F1983" s="2"/>
      <c r="G1983" s="11">
        <f>SUMIF(B$2:B1983,B1983,D$2:D1983)-SUMIF(B$2:B1983,B1983,E$2:E1983)</f>
        <v>14560000</v>
      </c>
      <c r="H1983" s="3"/>
    </row>
    <row r="1984" spans="1:8" ht="15" hidden="1" customHeight="1" x14ac:dyDescent="0.25">
      <c r="A1984" s="4">
        <v>42399</v>
      </c>
      <c r="B1984" s="3" t="s">
        <v>10</v>
      </c>
      <c r="C1984" s="2" t="s">
        <v>370</v>
      </c>
      <c r="D1984" s="8">
        <v>3360000</v>
      </c>
      <c r="E1984" s="8">
        <v>0</v>
      </c>
      <c r="F1984" s="2"/>
      <c r="G1984" s="11">
        <f>SUMIF(B$2:B1984,B1984,D$2:D1984)-SUMIF(B$2:B1984,B1984,E$2:E1984)</f>
        <v>6120000</v>
      </c>
      <c r="H1984" s="3"/>
    </row>
    <row r="1985" spans="1:8" ht="15" hidden="1" customHeight="1" x14ac:dyDescent="0.25">
      <c r="A1985" s="4">
        <v>42399</v>
      </c>
      <c r="B1985" s="3" t="s">
        <v>11</v>
      </c>
      <c r="C1985" s="2" t="s">
        <v>385</v>
      </c>
      <c r="D1985" s="8">
        <v>1920000</v>
      </c>
      <c r="E1985" s="8">
        <v>0</v>
      </c>
      <c r="F1985" s="2"/>
      <c r="G1985" s="11">
        <f>SUMIF(B$2:B1985,B1985,D$2:D1985)-SUMIF(B$2:B1985,B1985,E$2:E1985)</f>
        <v>5280000</v>
      </c>
      <c r="H1985" s="3"/>
    </row>
    <row r="1986" spans="1:8" ht="15" hidden="1" customHeight="1" x14ac:dyDescent="0.25">
      <c r="A1986" s="4">
        <v>42399</v>
      </c>
      <c r="B1986" s="3" t="s">
        <v>12</v>
      </c>
      <c r="C1986" s="2"/>
      <c r="D1986" s="8">
        <v>724500</v>
      </c>
      <c r="E1986" s="8">
        <v>1730000</v>
      </c>
      <c r="F1986" s="2" t="s">
        <v>411</v>
      </c>
      <c r="G1986" s="11">
        <f>SUMIF(B$2:B1986,B1986,D$2:D1986)-SUMIF(B$2:B1986,B1986,E$2:E1986)</f>
        <v>-142000</v>
      </c>
      <c r="H1986" s="3"/>
    </row>
    <row r="1987" spans="1:8" ht="15" hidden="1" customHeight="1" x14ac:dyDescent="0.25">
      <c r="A1987" s="4">
        <v>42399</v>
      </c>
      <c r="B1987" s="3" t="s">
        <v>13</v>
      </c>
      <c r="C1987" s="2"/>
      <c r="D1987" s="8">
        <v>570000</v>
      </c>
      <c r="E1987" s="8">
        <v>2000000</v>
      </c>
      <c r="F1987" s="2" t="s">
        <v>305</v>
      </c>
      <c r="G1987" s="11">
        <f>SUMIF(B$2:B1987,B1987,D$2:D1987)-SUMIF(B$2:B1987,B1987,E$2:E1987)</f>
        <v>1700500</v>
      </c>
      <c r="H1987" s="3"/>
    </row>
    <row r="1988" spans="1:8" ht="15" hidden="1" customHeight="1" x14ac:dyDescent="0.25">
      <c r="A1988" s="4">
        <v>42399</v>
      </c>
      <c r="B1988" s="3" t="s">
        <v>14</v>
      </c>
      <c r="C1988" s="2"/>
      <c r="D1988" s="8">
        <v>580000</v>
      </c>
      <c r="E1988" s="8">
        <v>0</v>
      </c>
      <c r="F1988" s="2"/>
      <c r="G1988" s="11">
        <f>SUMIF(B$2:B1988,B1988,D$2:D1988)-SUMIF(B$2:B1988,B1988,E$2:E1988)</f>
        <v>-329500</v>
      </c>
      <c r="H1988" s="3"/>
    </row>
    <row r="1989" spans="1:8" ht="15" hidden="1" customHeight="1" x14ac:dyDescent="0.25">
      <c r="A1989" s="4">
        <v>42399</v>
      </c>
      <c r="B1989" s="3" t="s">
        <v>15</v>
      </c>
      <c r="C1989" s="2"/>
      <c r="D1989" s="8">
        <v>0</v>
      </c>
      <c r="E1989" s="8">
        <v>0</v>
      </c>
      <c r="F1989" s="2"/>
      <c r="G1989" s="11">
        <f>SUMIF(B$2:B1989,B1989,D$2:D1989)-SUMIF(B$2:B1989,B1989,E$2:E1989)</f>
        <v>-6359000</v>
      </c>
      <c r="H1989" s="3"/>
    </row>
    <row r="1990" spans="1:8" ht="15" hidden="1" customHeight="1" x14ac:dyDescent="0.25">
      <c r="A1990" s="4">
        <v>42399</v>
      </c>
      <c r="B1990" s="3" t="s">
        <v>16</v>
      </c>
      <c r="C1990" s="2"/>
      <c r="D1990" s="8">
        <v>502500</v>
      </c>
      <c r="E1990" s="8">
        <v>2237000</v>
      </c>
      <c r="F1990" s="2" t="s">
        <v>461</v>
      </c>
      <c r="G1990" s="11">
        <f>SUMIF(B$2:B1990,B1990,D$2:D1990)-SUMIF(B$2:B1990,B1990,E$2:E1990)</f>
        <v>-798500</v>
      </c>
      <c r="H1990" s="3"/>
    </row>
    <row r="1991" spans="1:8" ht="15" hidden="1" customHeight="1" x14ac:dyDescent="0.25">
      <c r="A1991" s="4">
        <v>42399</v>
      </c>
      <c r="B1991" s="3" t="s">
        <v>17</v>
      </c>
      <c r="C1991" s="2"/>
      <c r="D1991" s="8">
        <v>3362500</v>
      </c>
      <c r="E1991" s="8">
        <v>0</v>
      </c>
      <c r="F1991" s="2"/>
      <c r="G1991" s="11">
        <f>SUMIF(B$2:B1991,B1991,D$2:D1991)-SUMIF(B$2:B1991,B1991,E$2:E1991)</f>
        <v>3726500</v>
      </c>
      <c r="H1991" s="3"/>
    </row>
    <row r="1992" spans="1:8" ht="15" hidden="1" customHeight="1" x14ac:dyDescent="0.25">
      <c r="A1992" s="4">
        <v>42399</v>
      </c>
      <c r="B1992" s="3" t="s">
        <v>18</v>
      </c>
      <c r="C1992" s="2"/>
      <c r="D1992" s="8">
        <v>1159500</v>
      </c>
      <c r="E1992" s="8">
        <v>0</v>
      </c>
      <c r="F1992" s="2"/>
      <c r="G1992" s="11">
        <f>SUMIF(B$2:B1992,B1992,D$2:D1992)-SUMIF(B$2:B1992,B1992,E$2:E1992)</f>
        <v>2053500</v>
      </c>
      <c r="H1992" s="3"/>
    </row>
    <row r="1993" spans="1:8" ht="15" hidden="1" customHeight="1" x14ac:dyDescent="0.25">
      <c r="A1993" s="4">
        <v>42399</v>
      </c>
      <c r="B1993" s="3" t="s">
        <v>19</v>
      </c>
      <c r="C1993" s="2" t="s">
        <v>525</v>
      </c>
      <c r="D1993" s="8">
        <v>7059500</v>
      </c>
      <c r="E1993" s="8">
        <v>0</v>
      </c>
      <c r="F1993" s="2"/>
      <c r="G1993" s="11">
        <f>SUMIF(B$2:B1993,B1993,D$2:D1993)-SUMIF(B$2:B1993,B1993,E$2:E1993)</f>
        <v>15907500</v>
      </c>
      <c r="H1993" s="3"/>
    </row>
    <row r="1994" spans="1:8" ht="15" hidden="1" customHeight="1" x14ac:dyDescent="0.25">
      <c r="A1994" s="4">
        <v>42399</v>
      </c>
      <c r="B1994" s="3" t="s">
        <v>20</v>
      </c>
      <c r="C1994" s="2"/>
      <c r="D1994" s="8">
        <v>0</v>
      </c>
      <c r="E1994" s="8">
        <v>0</v>
      </c>
      <c r="F1994" s="2"/>
      <c r="G1994" s="11">
        <f>SUMIF(B$2:B1994,B1994,D$2:D1994)-SUMIF(B$2:B1994,B1994,E$2:E1994)</f>
        <v>4811500</v>
      </c>
      <c r="H1994" s="3"/>
    </row>
    <row r="1995" spans="1:8" ht="15" hidden="1" customHeight="1" x14ac:dyDescent="0.25">
      <c r="A1995" s="4">
        <v>42399</v>
      </c>
      <c r="B1995" s="3" t="s">
        <v>21</v>
      </c>
      <c r="C1995" s="2"/>
      <c r="D1995" s="8">
        <v>1507500</v>
      </c>
      <c r="E1995" s="8">
        <v>2500000</v>
      </c>
      <c r="F1995" s="2" t="s">
        <v>590</v>
      </c>
      <c r="G1995" s="11">
        <f>SUMIF(B$2:B1995,B1995,D$2:D1995)-SUMIF(B$2:B1995,B1995,E$2:E1995)</f>
        <v>-1313000</v>
      </c>
      <c r="H1995" s="3"/>
    </row>
    <row r="1996" spans="1:8" ht="15" hidden="1" customHeight="1" x14ac:dyDescent="0.25">
      <c r="A1996" s="4">
        <v>42399</v>
      </c>
      <c r="B1996" s="3" t="s">
        <v>22</v>
      </c>
      <c r="C1996" s="2"/>
      <c r="D1996" s="8">
        <v>0</v>
      </c>
      <c r="E1996" s="8">
        <v>0</v>
      </c>
      <c r="F1996" s="2"/>
      <c r="G1996" s="11">
        <f>SUMIF(B$2:B1996,B1996,D$2:D1996)-SUMIF(B$2:B1996,B1996,E$2:E1996)</f>
        <v>340500</v>
      </c>
      <c r="H1996" s="3"/>
    </row>
    <row r="1997" spans="1:8" ht="15" hidden="1" customHeight="1" x14ac:dyDescent="0.25">
      <c r="A1997" s="4">
        <v>42399</v>
      </c>
      <c r="B1997" s="3" t="s">
        <v>23</v>
      </c>
      <c r="C1997" s="2"/>
      <c r="D1997" s="8">
        <v>812000</v>
      </c>
      <c r="E1997" s="8">
        <v>0</v>
      </c>
      <c r="F1997" s="2"/>
      <c r="G1997" s="11">
        <f>SUMIF(B$2:B1997,B1997,D$2:D1997)-SUMIF(B$2:B1997,B1997,E$2:E1997)</f>
        <v>332000</v>
      </c>
      <c r="H1997" s="3"/>
    </row>
    <row r="1998" spans="1:8" ht="15" hidden="1" customHeight="1" x14ac:dyDescent="0.25">
      <c r="A1998" s="4">
        <v>42399</v>
      </c>
      <c r="B1998" s="3" t="s">
        <v>24</v>
      </c>
      <c r="C1998" s="2"/>
      <c r="D1998" s="8">
        <v>0</v>
      </c>
      <c r="E1998" s="8">
        <v>0</v>
      </c>
      <c r="F1998" s="2"/>
      <c r="G1998" s="11">
        <f>SUMIF(B$2:B1998,B1998,D$2:D1998)-SUMIF(B$2:B1998,B1998,E$2:E1998)</f>
        <v>-1979000</v>
      </c>
      <c r="H1998" s="3"/>
    </row>
    <row r="1999" spans="1:8" ht="15" hidden="1" customHeight="1" x14ac:dyDescent="0.25">
      <c r="A1999" s="4">
        <v>42399</v>
      </c>
      <c r="B1999" s="3" t="s">
        <v>25</v>
      </c>
      <c r="C1999" s="2"/>
      <c r="D1999" s="8">
        <v>2434500</v>
      </c>
      <c r="E1999" s="13">
        <v>0</v>
      </c>
      <c r="F1999" s="2"/>
      <c r="G1999" s="11">
        <f>SUMIF(B$2:B1999,B1999,D$2:D1999)-SUMIF(B$2:B1999,B1999,E$2:E1999)</f>
        <v>3221000</v>
      </c>
      <c r="H1999" s="3"/>
    </row>
    <row r="2000" spans="1:8" ht="15" hidden="1" customHeight="1" x14ac:dyDescent="0.25">
      <c r="A2000" s="4">
        <v>42399</v>
      </c>
      <c r="B2000" s="3" t="s">
        <v>26</v>
      </c>
      <c r="C2000" s="2"/>
      <c r="D2000" s="8">
        <v>618500</v>
      </c>
      <c r="E2000" s="8">
        <v>2010500</v>
      </c>
      <c r="F2000" s="2" t="s">
        <v>670</v>
      </c>
      <c r="G2000" s="11">
        <f>SUMIF(B$2:B2000,B2000,D$2:D2000)-SUMIF(B$2:B2000,B2000,E$2:E2000)</f>
        <v>-1982000</v>
      </c>
      <c r="H2000" s="3"/>
    </row>
    <row r="2001" spans="1:8" ht="15" hidden="1" customHeight="1" x14ac:dyDescent="0.25">
      <c r="A2001" s="4">
        <v>42399</v>
      </c>
      <c r="B2001" s="3" t="s">
        <v>27</v>
      </c>
      <c r="C2001" s="2"/>
      <c r="D2001" s="8">
        <v>1431000</v>
      </c>
      <c r="E2001" s="8">
        <v>0</v>
      </c>
      <c r="F2001" s="2"/>
      <c r="G2001" s="11">
        <f>SUMIF(B$2:B2001,B2001,D$2:D2001)-SUMIF(B$2:B2001,B2001,E$2:E2001)</f>
        <v>3988500</v>
      </c>
      <c r="H2001" s="3"/>
    </row>
    <row r="2002" spans="1:8" ht="15" hidden="1" customHeight="1" x14ac:dyDescent="0.25">
      <c r="A2002" s="4">
        <v>42399</v>
      </c>
      <c r="B2002" s="3" t="s">
        <v>28</v>
      </c>
      <c r="C2002" s="2"/>
      <c r="D2002" s="8">
        <v>0</v>
      </c>
      <c r="E2002" s="8">
        <v>0</v>
      </c>
      <c r="F2002" s="2"/>
      <c r="G2002" s="11">
        <f>SUMIF(B$2:B2002,B2002,D$2:D2002)-SUMIF(B$2:B2002,B2002,E$2:E2002)</f>
        <v>-1403500</v>
      </c>
      <c r="H2002" s="3"/>
    </row>
    <row r="2003" spans="1:8" ht="15" hidden="1" customHeight="1" x14ac:dyDescent="0.25">
      <c r="A2003" s="4">
        <v>42399</v>
      </c>
      <c r="B2003" s="3" t="s">
        <v>29</v>
      </c>
      <c r="C2003" s="2"/>
      <c r="D2003" s="8">
        <v>13130500</v>
      </c>
      <c r="E2003" s="8">
        <v>5640000</v>
      </c>
      <c r="F2003" s="2" t="s">
        <v>733</v>
      </c>
      <c r="G2003" s="11">
        <f>SUMIF(B$2:B2003,B2003,D$2:D2003)-SUMIF(B$2:B2003,B2003,E$2:E2003)</f>
        <v>12055000</v>
      </c>
      <c r="H2003" s="3"/>
    </row>
    <row r="2004" spans="1:8" ht="15" hidden="1" customHeight="1" x14ac:dyDescent="0.25">
      <c r="A2004" s="4">
        <v>42399</v>
      </c>
      <c r="B2004" s="3" t="s">
        <v>30</v>
      </c>
      <c r="C2004" s="2" t="s">
        <v>177</v>
      </c>
      <c r="D2004" s="8">
        <v>1120000</v>
      </c>
      <c r="E2004" s="8">
        <v>0</v>
      </c>
      <c r="F2004" s="2"/>
      <c r="G2004" s="11">
        <f>SUMIF(B$2:B2004,B2004,D$2:D2004)-SUMIF(B$2:B2004,B2004,E$2:E2004)</f>
        <v>1960000</v>
      </c>
      <c r="H2004" s="3"/>
    </row>
    <row r="2005" spans="1:8" ht="15" hidden="1" customHeight="1" x14ac:dyDescent="0.25">
      <c r="A2005" s="4">
        <v>42399</v>
      </c>
      <c r="B2005" s="3" t="s">
        <v>31</v>
      </c>
      <c r="C2005" s="2"/>
      <c r="D2005" s="8">
        <v>2010500</v>
      </c>
      <c r="E2005" s="8">
        <v>0</v>
      </c>
      <c r="F2005" s="2"/>
      <c r="G2005" s="11">
        <f>SUMIF(B$2:B2005,B2005,D$2:D2005)-SUMIF(B$2:B2005,B2005,E$2:E2005)</f>
        <v>1273000</v>
      </c>
      <c r="H2005" s="3"/>
    </row>
    <row r="2006" spans="1:8" ht="15" hidden="1" customHeight="1" x14ac:dyDescent="0.25">
      <c r="A2006" s="4">
        <v>42399</v>
      </c>
      <c r="B2006" s="3" t="s">
        <v>32</v>
      </c>
      <c r="C2006" s="2"/>
      <c r="D2006" s="8">
        <v>0</v>
      </c>
      <c r="E2006" s="8">
        <v>0</v>
      </c>
      <c r="F2006" s="2"/>
      <c r="G2006" s="11">
        <f>SUMIF(B$2:B2006,B2006,D$2:D2006)-SUMIF(B$2:B2006,B2006,E$2:E2006)</f>
        <v>1507000</v>
      </c>
      <c r="H2006" s="3"/>
    </row>
    <row r="2007" spans="1:8" ht="15" hidden="1" customHeight="1" x14ac:dyDescent="0.25">
      <c r="A2007" s="4">
        <v>42399</v>
      </c>
      <c r="B2007" s="3" t="s">
        <v>33</v>
      </c>
      <c r="C2007" s="2"/>
      <c r="D2007" s="8">
        <v>0</v>
      </c>
      <c r="E2007" s="8">
        <v>0</v>
      </c>
      <c r="F2007" s="2"/>
      <c r="G2007" s="11">
        <f>SUMIF(B$2:B2007,B2007,D$2:D2007)-SUMIF(B$2:B2007,B2007,E$2:E2007)</f>
        <v>1875500</v>
      </c>
      <c r="H2007" s="3"/>
    </row>
    <row r="2008" spans="1:8" ht="15" hidden="1" customHeight="1" x14ac:dyDescent="0.25">
      <c r="A2008" s="4">
        <v>42399</v>
      </c>
      <c r="B2008" s="3" t="s">
        <v>34</v>
      </c>
      <c r="C2008" s="2"/>
      <c r="D2008" s="8">
        <v>3122000</v>
      </c>
      <c r="E2008" s="8">
        <v>0</v>
      </c>
      <c r="F2008" s="2"/>
      <c r="G2008" s="11">
        <f>SUMIF(B$2:B2008,B2008,D$2:D2008)-SUMIF(B$2:B2008,B2008,E$2:E2008)</f>
        <v>5608500</v>
      </c>
      <c r="H2008" s="3"/>
    </row>
    <row r="2009" spans="1:8" ht="15" hidden="1" customHeight="1" x14ac:dyDescent="0.25">
      <c r="A2009" s="4">
        <v>42399</v>
      </c>
      <c r="B2009" s="3" t="s">
        <v>35</v>
      </c>
      <c r="C2009" s="2"/>
      <c r="D2009" s="8">
        <v>3518500</v>
      </c>
      <c r="E2009" s="8">
        <v>0</v>
      </c>
      <c r="F2009" s="2"/>
      <c r="G2009" s="11">
        <f>SUMIF(B$2:B2009,B2009,D$2:D2009)-SUMIF(B$2:B2009,B2009,E$2:E2009)</f>
        <v>-6635500</v>
      </c>
      <c r="H2009" s="3"/>
    </row>
    <row r="2010" spans="1:8" ht="15" hidden="1" customHeight="1" x14ac:dyDescent="0.25">
      <c r="A2010" s="4">
        <v>42399</v>
      </c>
      <c r="B2010" s="3" t="s">
        <v>1230</v>
      </c>
      <c r="C2010" s="2"/>
      <c r="D2010" s="8">
        <v>0</v>
      </c>
      <c r="E2010" s="8">
        <v>0</v>
      </c>
      <c r="F2010" s="2"/>
      <c r="G2010" s="11">
        <f>SUMIF(B$2:B2010,B2010,D$2:D2010)-SUMIF(B$2:B2010,B2010,E$2:E2010)</f>
        <v>965500</v>
      </c>
      <c r="H2010" s="3"/>
    </row>
    <row r="2011" spans="1:8" ht="15" hidden="1" customHeight="1" x14ac:dyDescent="0.25">
      <c r="A2011" s="4">
        <v>42399</v>
      </c>
      <c r="B2011" s="3" t="s">
        <v>36</v>
      </c>
      <c r="C2011" s="2"/>
      <c r="D2011" s="8">
        <v>2387500</v>
      </c>
      <c r="E2011" s="8">
        <v>0</v>
      </c>
      <c r="F2011" s="2"/>
      <c r="G2011" s="11">
        <f>SUMIF(B$2:B2011,B2011,D$2:D2011)-SUMIF(B$2:B2011,B2011,E$2:E2011)</f>
        <v>-524500</v>
      </c>
      <c r="H2011" s="3"/>
    </row>
    <row r="2012" spans="1:8" ht="15" hidden="1" customHeight="1" x14ac:dyDescent="0.25">
      <c r="A2012" s="4">
        <v>42399</v>
      </c>
      <c r="B2012" s="3" t="s">
        <v>37</v>
      </c>
      <c r="C2012" s="2"/>
      <c r="D2012" s="8">
        <v>633000</v>
      </c>
      <c r="E2012" s="8">
        <v>1990000</v>
      </c>
      <c r="F2012" s="2" t="s">
        <v>863</v>
      </c>
      <c r="G2012" s="11">
        <f>SUMIF(B$2:B2012,B2012,D$2:D2012)-SUMIF(B$2:B2012,B2012,E$2:E2012)</f>
        <v>-356500</v>
      </c>
      <c r="H2012" s="3"/>
    </row>
    <row r="2013" spans="1:8" ht="15" hidden="1" customHeight="1" x14ac:dyDescent="0.25">
      <c r="A2013" s="4">
        <v>42399</v>
      </c>
      <c r="B2013" s="3" t="s">
        <v>38</v>
      </c>
      <c r="C2013" s="2"/>
      <c r="D2013" s="8">
        <v>1082000</v>
      </c>
      <c r="E2013" s="8">
        <v>0</v>
      </c>
      <c r="F2013" s="2"/>
      <c r="G2013" s="11">
        <f>SUMIF(B$2:B2013,B2013,D$2:D2013)-SUMIF(B$2:B2013,B2013,E$2:E2013)</f>
        <v>2301000</v>
      </c>
      <c r="H2013" s="3"/>
    </row>
    <row r="2014" spans="1:8" ht="15" hidden="1" customHeight="1" x14ac:dyDescent="0.25">
      <c r="A2014" s="4">
        <v>42399</v>
      </c>
      <c r="B2014" s="3" t="s">
        <v>39</v>
      </c>
      <c r="C2014" s="2"/>
      <c r="D2014" s="8">
        <v>77500</v>
      </c>
      <c r="E2014" s="8">
        <v>3000000</v>
      </c>
      <c r="F2014" s="2" t="s">
        <v>896</v>
      </c>
      <c r="G2014" s="11">
        <f>SUMIF(B$2:B2014,B2014,D$2:D2014)-SUMIF(B$2:B2014,B2014,E$2:E2014)</f>
        <v>-2338500</v>
      </c>
      <c r="H2014" s="3"/>
    </row>
    <row r="2015" spans="1:8" ht="15" hidden="1" customHeight="1" x14ac:dyDescent="0.25">
      <c r="A2015" s="4">
        <v>42399</v>
      </c>
      <c r="B2015" s="3" t="s">
        <v>40</v>
      </c>
      <c r="C2015" s="2"/>
      <c r="D2015" s="8">
        <v>2164500</v>
      </c>
      <c r="E2015" s="8">
        <v>0</v>
      </c>
      <c r="F2015" s="2"/>
      <c r="G2015" s="11">
        <f>SUMIF(B$2:B2015,B2015,D$2:D2015)-SUMIF(B$2:B2015,B2015,E$2:E2015)</f>
        <v>357000</v>
      </c>
      <c r="H2015" s="3"/>
    </row>
    <row r="2016" spans="1:8" ht="15" hidden="1" customHeight="1" x14ac:dyDescent="0.25">
      <c r="A2016" s="4">
        <v>42399</v>
      </c>
      <c r="B2016" s="3" t="s">
        <v>41</v>
      </c>
      <c r="C2016" s="2"/>
      <c r="D2016" s="8">
        <v>4149000</v>
      </c>
      <c r="E2016" s="8">
        <v>0</v>
      </c>
      <c r="F2016" s="2"/>
      <c r="G2016" s="11">
        <f>SUMIF(B$2:B2016,B2016,D$2:D2016)-SUMIF(B$2:B2016,B2016,E$2:E2016)</f>
        <v>4263000</v>
      </c>
      <c r="H2016" s="3"/>
    </row>
    <row r="2017" spans="1:8" ht="15" hidden="1" customHeight="1" x14ac:dyDescent="0.25">
      <c r="A2017" s="4">
        <v>42399</v>
      </c>
      <c r="B2017" s="3" t="s">
        <v>42</v>
      </c>
      <c r="C2017" s="2"/>
      <c r="D2017" s="8">
        <v>386500</v>
      </c>
      <c r="E2017" s="8">
        <v>0</v>
      </c>
      <c r="F2017" s="2"/>
      <c r="G2017" s="11">
        <f>SUMIF(B$2:B2017,B2017,D$2:D2017)-SUMIF(B$2:B2017,B2017,E$2:E2017)</f>
        <v>-1643500</v>
      </c>
      <c r="H2017" s="3"/>
    </row>
    <row r="2018" spans="1:8" ht="15" hidden="1" customHeight="1" x14ac:dyDescent="0.25">
      <c r="A2018" s="4">
        <v>42399</v>
      </c>
      <c r="B2018" s="3" t="s">
        <v>43</v>
      </c>
      <c r="C2018" s="2" t="s">
        <v>207</v>
      </c>
      <c r="D2018" s="8">
        <v>960000</v>
      </c>
      <c r="E2018" s="8">
        <v>0</v>
      </c>
      <c r="F2018" s="2"/>
      <c r="G2018" s="11">
        <f>SUMIF(B$2:B2018,B2018,D$2:D2018)-SUMIF(B$2:B2018,B2018,E$2:E2018)</f>
        <v>960000</v>
      </c>
      <c r="H2018" s="3"/>
    </row>
    <row r="2019" spans="1:8" ht="15" hidden="1" customHeight="1" x14ac:dyDescent="0.25">
      <c r="A2019" s="4">
        <v>42399</v>
      </c>
      <c r="B2019" s="3" t="s">
        <v>44</v>
      </c>
      <c r="C2019" s="2"/>
      <c r="D2019" s="8">
        <v>5041000</v>
      </c>
      <c r="E2019" s="8">
        <v>0</v>
      </c>
      <c r="F2019" s="2"/>
      <c r="G2019" s="11">
        <f>SUMIF(B$2:B2019,B2019,D$2:D2019)-SUMIF(B$2:B2019,B2019,E$2:E2019)</f>
        <v>-251500</v>
      </c>
      <c r="H2019" s="3"/>
    </row>
    <row r="2020" spans="1:8" ht="15" hidden="1" customHeight="1" x14ac:dyDescent="0.25">
      <c r="A2020" s="4">
        <v>42399</v>
      </c>
      <c r="B2020" s="3" t="s">
        <v>45</v>
      </c>
      <c r="C2020" s="2" t="s">
        <v>279</v>
      </c>
      <c r="D2020" s="8">
        <v>80000</v>
      </c>
      <c r="E2020" s="8"/>
      <c r="F2020" s="2"/>
      <c r="G2020" s="11">
        <f>SUMIF(B$2:B2020,B2020,D$2:D2020)-SUMIF(B$2:B2020,B2020,E$2:E2020)</f>
        <v>1560000</v>
      </c>
      <c r="H2020" s="3"/>
    </row>
    <row r="2021" spans="1:8" ht="15" hidden="1" customHeight="1" x14ac:dyDescent="0.25">
      <c r="A2021" s="4">
        <v>42399</v>
      </c>
      <c r="B2021" s="3" t="s">
        <v>46</v>
      </c>
      <c r="C2021" s="2"/>
      <c r="D2021" s="8">
        <v>3335000</v>
      </c>
      <c r="E2021" s="8">
        <v>1500000</v>
      </c>
      <c r="F2021" s="2" t="s">
        <v>996</v>
      </c>
      <c r="G2021" s="11">
        <f>SUMIF(B$2:B2021,B2021,D$2:D2021)-SUMIF(B$2:B2021,B2021,E$2:E2021)</f>
        <v>4155000</v>
      </c>
      <c r="H2021" s="3"/>
    </row>
    <row r="2022" spans="1:8" ht="15" hidden="1" customHeight="1" x14ac:dyDescent="0.25">
      <c r="A2022" s="4">
        <v>42399</v>
      </c>
      <c r="B2022" s="3" t="s">
        <v>47</v>
      </c>
      <c r="C2022" s="2"/>
      <c r="D2022" s="8">
        <v>1700000</v>
      </c>
      <c r="E2022" s="8">
        <v>0</v>
      </c>
      <c r="F2022" s="2"/>
      <c r="G2022" s="11">
        <f>SUMIF(B$2:B2022,B2022,D$2:D2022)-SUMIF(B$2:B2022,B2022,E$2:E2022)</f>
        <v>2972000</v>
      </c>
      <c r="H2022" s="3"/>
    </row>
    <row r="2023" spans="1:8" ht="15" hidden="1" customHeight="1" x14ac:dyDescent="0.25">
      <c r="A2023" s="4">
        <v>42399</v>
      </c>
      <c r="B2023" s="3" t="s">
        <v>48</v>
      </c>
      <c r="C2023" s="2"/>
      <c r="D2023" s="8">
        <v>2318500</v>
      </c>
      <c r="E2023" s="8">
        <v>0</v>
      </c>
      <c r="F2023" s="2"/>
      <c r="G2023" s="11">
        <f>SUMIF(B$2:B2023,B2023,D$2:D2023)-SUMIF(B$2:B2023,B2023,E$2:E2023)</f>
        <v>955500</v>
      </c>
      <c r="H2023" s="3"/>
    </row>
    <row r="2024" spans="1:8" ht="15" hidden="1" customHeight="1" x14ac:dyDescent="0.25">
      <c r="A2024" s="4">
        <v>42399</v>
      </c>
      <c r="B2024" s="3" t="s">
        <v>49</v>
      </c>
      <c r="C2024" s="2"/>
      <c r="D2024" s="8">
        <v>1928500</v>
      </c>
      <c r="E2024" s="8">
        <v>2000000</v>
      </c>
      <c r="F2024" s="2" t="s">
        <v>1080</v>
      </c>
      <c r="G2024" s="11">
        <f>SUMIF(B$2:B2024,B2024,D$2:D2024)-SUMIF(B$2:B2024,B2024,E$2:E2024)</f>
        <v>548000</v>
      </c>
      <c r="H2024" s="3"/>
    </row>
    <row r="2025" spans="1:8" ht="15" hidden="1" customHeight="1" x14ac:dyDescent="0.25">
      <c r="A2025" s="4">
        <v>42399</v>
      </c>
      <c r="B2025" s="3" t="s">
        <v>50</v>
      </c>
      <c r="C2025" s="2" t="s">
        <v>1093</v>
      </c>
      <c r="D2025" s="8">
        <v>2547000</v>
      </c>
      <c r="E2025" s="8">
        <v>0</v>
      </c>
      <c r="F2025" s="2"/>
      <c r="G2025" s="11">
        <f>SUMIF(B$2:B2025,B2025,D$2:D2025)-SUMIF(B$2:B2025,B2025,E$2:E2025)</f>
        <v>3707000</v>
      </c>
      <c r="H2025" s="3"/>
    </row>
    <row r="2026" spans="1:8" ht="15" hidden="1" customHeight="1" x14ac:dyDescent="0.25">
      <c r="A2026" s="4">
        <v>42399</v>
      </c>
      <c r="B2026" s="3" t="s">
        <v>51</v>
      </c>
      <c r="C2026" s="2"/>
      <c r="D2026" s="8">
        <v>0</v>
      </c>
      <c r="E2026" s="8">
        <v>0</v>
      </c>
      <c r="F2026" s="2"/>
      <c r="G2026" s="11">
        <f>SUMIF(B$2:B2026,B2026,D$2:D2026)-SUMIF(B$2:B2026,B2026,E$2:E2026)</f>
        <v>0</v>
      </c>
      <c r="H2026" s="3"/>
    </row>
    <row r="2027" spans="1:8" ht="15" hidden="1" customHeight="1" x14ac:dyDescent="0.25">
      <c r="A2027" s="4">
        <v>42399</v>
      </c>
      <c r="B2027" s="3" t="s">
        <v>52</v>
      </c>
      <c r="C2027" s="2" t="s">
        <v>311</v>
      </c>
      <c r="D2027" s="8">
        <v>4800000</v>
      </c>
      <c r="E2027" s="8">
        <v>0</v>
      </c>
      <c r="F2027" s="2"/>
      <c r="G2027" s="11">
        <f>SUMIF(B$2:B2027,B2027,D$2:D2027)-SUMIF(B$2:B2027,B2027,E$2:E2027)</f>
        <v>12190000</v>
      </c>
      <c r="H2027" s="3"/>
    </row>
    <row r="2028" spans="1:8" ht="15" hidden="1" customHeight="1" x14ac:dyDescent="0.25">
      <c r="A2028" s="4">
        <v>42399</v>
      </c>
      <c r="B2028" s="3" t="s">
        <v>53</v>
      </c>
      <c r="C2028" s="2"/>
      <c r="D2028" s="8">
        <v>1585000</v>
      </c>
      <c r="E2028" s="8">
        <v>0</v>
      </c>
      <c r="F2028" s="2"/>
      <c r="G2028" s="11">
        <f>SUMIF(B$2:B2028,B2028,D$2:D2028)-SUMIF(B$2:B2028,B2028,E$2:E2028)</f>
        <v>1459000</v>
      </c>
      <c r="H2028" s="3"/>
    </row>
    <row r="2029" spans="1:8" ht="15" hidden="1" customHeight="1" x14ac:dyDescent="0.25">
      <c r="A2029" s="4">
        <v>42399</v>
      </c>
      <c r="B2029" s="3" t="s">
        <v>54</v>
      </c>
      <c r="C2029" s="2"/>
      <c r="D2029" s="8">
        <v>4562000</v>
      </c>
      <c r="E2029" s="8">
        <v>0</v>
      </c>
      <c r="F2029" s="2"/>
      <c r="G2029" s="11">
        <f>SUMIF(B$2:B2029,B2029,D$2:D2029)-SUMIF(B$2:B2029,B2029,E$2:E2029)</f>
        <v>6754000</v>
      </c>
      <c r="H2029" s="3"/>
    </row>
    <row r="2030" spans="1:8" ht="15" hidden="1" customHeight="1" x14ac:dyDescent="0.25">
      <c r="A2030" s="4">
        <v>42399</v>
      </c>
      <c r="B2030" s="3" t="s">
        <v>55</v>
      </c>
      <c r="C2030" s="2"/>
      <c r="D2030" s="8">
        <v>6714500</v>
      </c>
      <c r="E2030" s="8">
        <v>0</v>
      </c>
      <c r="F2030" s="2"/>
      <c r="G2030" s="11">
        <f>SUMIF(B$2:B2030,B2030,D$2:D2030)-SUMIF(B$2:B2030,B2030,E$2:E2030)</f>
        <v>-695700</v>
      </c>
      <c r="H2030" s="3"/>
    </row>
    <row r="2031" spans="1:8" ht="15" hidden="1" customHeight="1" x14ac:dyDescent="0.25">
      <c r="A2031" s="4">
        <v>42399</v>
      </c>
      <c r="B2031" s="3" t="s">
        <v>56</v>
      </c>
      <c r="C2031" s="2"/>
      <c r="D2031" s="8">
        <v>11207500</v>
      </c>
      <c r="E2031" s="8">
        <v>0</v>
      </c>
      <c r="F2031" s="2"/>
      <c r="G2031" s="11">
        <f>SUMIF(B$2:B2031,B2031,D$2:D2031)-SUMIF(B$2:B2031,B2031,E$2:E2031)</f>
        <v>16388500</v>
      </c>
      <c r="H2031" s="3"/>
    </row>
    <row r="2032" spans="1:8" ht="15" hidden="1" customHeight="1" x14ac:dyDescent="0.25">
      <c r="A2032" s="4">
        <v>42399</v>
      </c>
      <c r="B2032" s="3" t="s">
        <v>57</v>
      </c>
      <c r="C2032" s="2"/>
      <c r="D2032" s="8">
        <v>618500</v>
      </c>
      <c r="E2032" s="8">
        <v>0</v>
      </c>
      <c r="F2032" s="2"/>
      <c r="G2032" s="11">
        <f>SUMIF(B$2:B2032,B2032,D$2:D2032)-SUMIF(B$2:B2032,B2032,E$2:E2032)</f>
        <v>-172500</v>
      </c>
      <c r="H2032" s="3"/>
    </row>
    <row r="2033" spans="1:8" ht="15" hidden="1" customHeight="1" x14ac:dyDescent="0.25">
      <c r="A2033" s="4">
        <v>42399</v>
      </c>
      <c r="B2033" s="3" t="s">
        <v>1251</v>
      </c>
      <c r="C2033" s="2"/>
      <c r="D2033" s="8">
        <v>45744000</v>
      </c>
      <c r="E2033" s="8">
        <v>45744000</v>
      </c>
      <c r="F2033" s="2" t="s">
        <v>1265</v>
      </c>
      <c r="G2033" s="11">
        <f>SUMIF(B$2:B2033,B2033,D$2:D2033)-SUMIF(B$2:B2033,B2033,E$2:E2033)</f>
        <v>0</v>
      </c>
      <c r="H2033" s="3"/>
    </row>
    <row r="2034" spans="1:8" ht="15" hidden="1" customHeight="1" x14ac:dyDescent="0.25">
      <c r="A2034" s="4">
        <v>42399</v>
      </c>
      <c r="B2034" s="3" t="s">
        <v>1233</v>
      </c>
      <c r="C2034" s="2"/>
      <c r="D2034" s="8">
        <v>0</v>
      </c>
      <c r="E2034" s="8">
        <v>0</v>
      </c>
      <c r="F2034" s="2"/>
      <c r="G2034" s="11">
        <f>SUMIF(B$2:B2034,B2034,D$2:D2034)-SUMIF(B$2:B2034,B2034,E$2:E2034)</f>
        <v>-2000000</v>
      </c>
      <c r="H2034" s="3"/>
    </row>
    <row r="2035" spans="1:8" ht="15" hidden="1" customHeight="1" x14ac:dyDescent="0.25">
      <c r="A2035" s="4">
        <v>42399</v>
      </c>
      <c r="B2035" s="3" t="s">
        <v>1234</v>
      </c>
      <c r="C2035" s="2"/>
      <c r="D2035" s="8">
        <v>0</v>
      </c>
      <c r="E2035" s="8">
        <v>0</v>
      </c>
      <c r="F2035" s="2"/>
      <c r="G2035" s="11">
        <f>SUMIF(B$2:B2035,B2035,D$2:D2035)-SUMIF(B$2:B2035,B2035,E$2:E2035)</f>
        <v>-1000000</v>
      </c>
      <c r="H2035" s="3"/>
    </row>
    <row r="2036" spans="1:8" ht="15" hidden="1" customHeight="1" x14ac:dyDescent="0.25">
      <c r="A2036" s="4">
        <v>42399</v>
      </c>
      <c r="B2036" s="3" t="s">
        <v>1235</v>
      </c>
      <c r="C2036" s="2"/>
      <c r="D2036" s="8">
        <v>0</v>
      </c>
      <c r="E2036" s="8">
        <v>0</v>
      </c>
      <c r="F2036" s="2"/>
      <c r="G2036" s="11">
        <f>SUMIF(B$2:B2036,B2036,D$2:D2036)-SUMIF(B$2:B2036,B2036,E$2:E2036)</f>
        <v>1674500</v>
      </c>
      <c r="H2036" s="3"/>
    </row>
    <row r="2037" spans="1:8" ht="15" hidden="1" customHeight="1" x14ac:dyDescent="0.25">
      <c r="A2037" s="4">
        <v>42399</v>
      </c>
      <c r="B2037" s="3" t="s">
        <v>1236</v>
      </c>
      <c r="C2037" s="2"/>
      <c r="D2037" s="8">
        <v>928000</v>
      </c>
      <c r="E2037" s="8">
        <v>0</v>
      </c>
      <c r="F2037" s="2"/>
      <c r="G2037" s="11">
        <f>SUMIF(B$2:B2037,B2037,D$2:D2037)-SUMIF(B$2:B2037,B2037,E$2:E2037)</f>
        <v>546500</v>
      </c>
      <c r="H2037" s="3"/>
    </row>
    <row r="2038" spans="1:8" ht="15" hidden="1" customHeight="1" x14ac:dyDescent="0.25">
      <c r="A2038" s="4">
        <v>42399</v>
      </c>
      <c r="B2038" s="3" t="s">
        <v>58</v>
      </c>
      <c r="C2038" s="2"/>
      <c r="D2038" s="8">
        <v>386500</v>
      </c>
      <c r="E2038" s="8">
        <v>0</v>
      </c>
      <c r="F2038" s="2"/>
      <c r="G2038" s="11">
        <f>SUMIF(B$2:B2038,B2038,D$2:D2038)-SUMIF(B$2:B2038,B2038,E$2:E2038)</f>
        <v>-318500</v>
      </c>
      <c r="H2038" s="3"/>
    </row>
    <row r="2039" spans="1:8" ht="15" hidden="1" customHeight="1" x14ac:dyDescent="0.25">
      <c r="A2039" s="4">
        <v>42399</v>
      </c>
      <c r="B2039" s="3" t="s">
        <v>59</v>
      </c>
      <c r="C2039" s="2"/>
      <c r="D2039" s="8">
        <v>802000</v>
      </c>
      <c r="E2039" s="8">
        <v>0</v>
      </c>
      <c r="F2039" s="2"/>
      <c r="G2039" s="11">
        <f>SUMIF(B$2:B2039,B2039,D$2:D2039)-SUMIF(B$2:B2039,B2039,E$2:E2039)</f>
        <v>415000</v>
      </c>
      <c r="H2039" s="3"/>
    </row>
    <row r="2040" spans="1:8" ht="15" hidden="1" customHeight="1" x14ac:dyDescent="0.25">
      <c r="A2040" s="4">
        <v>42399</v>
      </c>
      <c r="B2040" s="3" t="s">
        <v>60</v>
      </c>
      <c r="C2040" s="2"/>
      <c r="D2040" s="8">
        <v>0</v>
      </c>
      <c r="E2040" s="8">
        <v>0</v>
      </c>
      <c r="F2040" s="2"/>
      <c r="G2040" s="11">
        <f>SUMIF(B$2:B2040,B2040,D$2:D2040)-SUMIF(B$2:B2040,B2040,E$2:E2040)</f>
        <v>15800500</v>
      </c>
      <c r="H2040" s="3"/>
    </row>
    <row r="2041" spans="1:8" ht="15" hidden="1" customHeight="1" x14ac:dyDescent="0.25">
      <c r="A2041" s="4">
        <v>42399</v>
      </c>
      <c r="B2041" s="3" t="s">
        <v>61</v>
      </c>
      <c r="C2041" s="2"/>
      <c r="D2041" s="8">
        <v>0</v>
      </c>
      <c r="E2041" s="8">
        <v>0</v>
      </c>
      <c r="F2041" s="2"/>
      <c r="G2041" s="11">
        <f>SUMIF(B$2:B2041,B2041,D$2:D2041)-SUMIF(B$2:B2041,B2041,E$2:E2041)</f>
        <v>18040000</v>
      </c>
      <c r="H2041" s="3"/>
    </row>
    <row r="2042" spans="1:8" ht="15" hidden="1" customHeight="1" x14ac:dyDescent="0.25">
      <c r="A2042" s="4">
        <v>42400</v>
      </c>
      <c r="B2042" s="3" t="s">
        <v>0</v>
      </c>
      <c r="C2042" s="2"/>
      <c r="D2042" s="8">
        <v>77500</v>
      </c>
      <c r="E2042" s="8">
        <v>2000000</v>
      </c>
      <c r="F2042" s="2" t="s">
        <v>166</v>
      </c>
      <c r="G2042" s="11">
        <f>SUMIF(B$2:B2042,B2042,D$2:D2042)-SUMIF(B$2:B2042,B2042,E$2:E2042)</f>
        <v>-1943000</v>
      </c>
      <c r="H2042" s="3"/>
    </row>
    <row r="2043" spans="1:8" ht="15" hidden="1" customHeight="1" x14ac:dyDescent="0.25">
      <c r="A2043" s="4">
        <v>42400</v>
      </c>
      <c r="B2043" s="3" t="s">
        <v>1</v>
      </c>
      <c r="C2043" s="2"/>
      <c r="D2043" s="8">
        <v>0</v>
      </c>
      <c r="E2043" s="8">
        <v>0</v>
      </c>
      <c r="F2043" s="2"/>
      <c r="G2043" s="11">
        <f>SUMIF(B$2:B2043,B2043,D$2:D2043)-SUMIF(B$2:B2043,B2043,E$2:E2043)</f>
        <v>-1165000</v>
      </c>
      <c r="H2043" s="3"/>
    </row>
    <row r="2044" spans="1:8" ht="15" hidden="1" customHeight="1" x14ac:dyDescent="0.25">
      <c r="A2044" s="4">
        <v>42400</v>
      </c>
      <c r="B2044" s="3" t="s">
        <v>2</v>
      </c>
      <c r="C2044" s="2"/>
      <c r="D2044" s="8">
        <v>0</v>
      </c>
      <c r="E2044" s="8">
        <v>0</v>
      </c>
      <c r="F2044" s="2"/>
      <c r="G2044" s="11">
        <f>SUMIF(B$2:B2044,B2044,D$2:D2044)-SUMIF(B$2:B2044,B2044,E$2:E2044)</f>
        <v>2208500</v>
      </c>
      <c r="H2044" s="3"/>
    </row>
    <row r="2045" spans="1:8" ht="15" hidden="1" customHeight="1" x14ac:dyDescent="0.25">
      <c r="A2045" s="4">
        <v>42400</v>
      </c>
      <c r="B2045" s="3" t="s">
        <v>3</v>
      </c>
      <c r="C2045" s="2"/>
      <c r="D2045" s="8">
        <v>0</v>
      </c>
      <c r="E2045" s="8">
        <v>0</v>
      </c>
      <c r="F2045" s="2"/>
      <c r="G2045" s="11">
        <f>SUMIF(B$2:B2045,B2045,D$2:D2045)-SUMIF(B$2:B2045,B2045,E$2:E2045)</f>
        <v>-2553500</v>
      </c>
      <c r="H2045" s="3"/>
    </row>
    <row r="2046" spans="1:8" ht="15" customHeight="1" x14ac:dyDescent="0.25">
      <c r="A2046" s="4">
        <v>42400</v>
      </c>
      <c r="B2046" s="3" t="s">
        <v>4</v>
      </c>
      <c r="C2046" s="2"/>
      <c r="D2046" s="8">
        <v>0</v>
      </c>
      <c r="E2046" s="8">
        <v>0</v>
      </c>
      <c r="F2046" s="2"/>
      <c r="G2046" s="11">
        <f>SUMIF(B$2:B2046,B2046,D$2:D2046)-SUMIF(B$2:B2046,B2046,E$2:E2046)</f>
        <v>3710000</v>
      </c>
      <c r="H2046" s="3"/>
    </row>
    <row r="2047" spans="1:8" ht="15" hidden="1" customHeight="1" x14ac:dyDescent="0.25">
      <c r="A2047" s="4">
        <v>42400</v>
      </c>
      <c r="B2047" s="3" t="s">
        <v>5</v>
      </c>
      <c r="C2047" s="2"/>
      <c r="D2047" s="8">
        <v>0</v>
      </c>
      <c r="E2047" s="8">
        <v>0</v>
      </c>
      <c r="F2047" s="2"/>
      <c r="G2047" s="11">
        <f>SUMIF(B$2:B2047,B2047,D$2:D2047)-SUMIF(B$2:B2047,B2047,E$2:E2047)</f>
        <v>8850000</v>
      </c>
      <c r="H2047" s="3"/>
    </row>
    <row r="2048" spans="1:8" ht="15" hidden="1" customHeight="1" x14ac:dyDescent="0.25">
      <c r="A2048" s="4">
        <v>42400</v>
      </c>
      <c r="B2048" s="3" t="s">
        <v>6</v>
      </c>
      <c r="C2048" s="2"/>
      <c r="D2048" s="8">
        <v>0</v>
      </c>
      <c r="E2048" s="8">
        <v>0</v>
      </c>
      <c r="F2048" s="2"/>
      <c r="G2048" s="11">
        <f>SUMIF(B$2:B2048,B2048,D$2:D2048)-SUMIF(B$2:B2048,B2048,E$2:E2048)</f>
        <v>5370000</v>
      </c>
      <c r="H2048" s="3"/>
    </row>
    <row r="2049" spans="1:8" ht="15" hidden="1" customHeight="1" x14ac:dyDescent="0.25">
      <c r="A2049" s="4">
        <v>42400</v>
      </c>
      <c r="B2049" s="3" t="s">
        <v>7</v>
      </c>
      <c r="C2049" s="2"/>
      <c r="D2049" s="8">
        <v>0</v>
      </c>
      <c r="E2049" s="8">
        <v>0</v>
      </c>
      <c r="F2049" s="2"/>
      <c r="G2049" s="11">
        <f>SUMIF(B$2:B2049,B2049,D$2:D2049)-SUMIF(B$2:B2049,B2049,E$2:E2049)</f>
        <v>16444831</v>
      </c>
      <c r="H2049" s="3"/>
    </row>
    <row r="2050" spans="1:8" ht="15" hidden="1" customHeight="1" x14ac:dyDescent="0.25">
      <c r="A2050" s="4">
        <v>42400</v>
      </c>
      <c r="B2050" s="3" t="s">
        <v>8</v>
      </c>
      <c r="C2050" s="2"/>
      <c r="D2050" s="8">
        <v>0</v>
      </c>
      <c r="E2050" s="8">
        <v>0</v>
      </c>
      <c r="F2050" s="2"/>
      <c r="G2050" s="11">
        <f>SUMIF(B$2:B2050,B2050,D$2:D2050)-SUMIF(B$2:B2050,B2050,E$2:E2050)</f>
        <v>4870000</v>
      </c>
      <c r="H2050" s="3"/>
    </row>
    <row r="2051" spans="1:8" ht="15" hidden="1" customHeight="1" x14ac:dyDescent="0.25">
      <c r="A2051" s="4">
        <v>42400</v>
      </c>
      <c r="B2051" s="3" t="s">
        <v>9</v>
      </c>
      <c r="C2051" s="2"/>
      <c r="D2051" s="8">
        <v>0</v>
      </c>
      <c r="E2051" s="8">
        <v>0</v>
      </c>
      <c r="F2051" s="2"/>
      <c r="G2051" s="11">
        <f>SUMIF(B$2:B2051,B2051,D$2:D2051)-SUMIF(B$2:B2051,B2051,E$2:E2051)</f>
        <v>14560000</v>
      </c>
      <c r="H2051" s="3"/>
    </row>
    <row r="2052" spans="1:8" ht="15" hidden="1" customHeight="1" x14ac:dyDescent="0.25">
      <c r="A2052" s="4">
        <v>42400</v>
      </c>
      <c r="B2052" s="3" t="s">
        <v>10</v>
      </c>
      <c r="C2052" s="2"/>
      <c r="D2052" s="8">
        <v>0</v>
      </c>
      <c r="E2052" s="8">
        <v>0</v>
      </c>
      <c r="F2052" s="2"/>
      <c r="G2052" s="11">
        <f>SUMIF(B$2:B2052,B2052,D$2:D2052)-SUMIF(B$2:B2052,B2052,E$2:E2052)</f>
        <v>6120000</v>
      </c>
      <c r="H2052" s="3"/>
    </row>
    <row r="2053" spans="1:8" ht="15" hidden="1" customHeight="1" x14ac:dyDescent="0.25">
      <c r="A2053" s="4">
        <v>42400</v>
      </c>
      <c r="B2053" s="3" t="s">
        <v>11</v>
      </c>
      <c r="C2053" s="2"/>
      <c r="D2053" s="8">
        <v>0</v>
      </c>
      <c r="E2053" s="8">
        <v>0</v>
      </c>
      <c r="F2053" s="2"/>
      <c r="G2053" s="11">
        <f>SUMIF(B$2:B2053,B2053,D$2:D2053)-SUMIF(B$2:B2053,B2053,E$2:E2053)</f>
        <v>5280000</v>
      </c>
      <c r="H2053" s="3"/>
    </row>
    <row r="2054" spans="1:8" ht="15" hidden="1" customHeight="1" x14ac:dyDescent="0.25">
      <c r="A2054" s="4">
        <v>42400</v>
      </c>
      <c r="B2054" s="3" t="s">
        <v>12</v>
      </c>
      <c r="C2054" s="2"/>
      <c r="D2054" s="8">
        <v>0</v>
      </c>
      <c r="E2054" s="8">
        <v>0</v>
      </c>
      <c r="F2054" s="2"/>
      <c r="G2054" s="11">
        <f>SUMIF(B$2:B2054,B2054,D$2:D2054)-SUMIF(B$2:B2054,B2054,E$2:E2054)</f>
        <v>-142000</v>
      </c>
      <c r="H2054" s="3"/>
    </row>
    <row r="2055" spans="1:8" ht="15" hidden="1" customHeight="1" x14ac:dyDescent="0.25">
      <c r="A2055" s="4">
        <v>42400</v>
      </c>
      <c r="B2055" s="3" t="s">
        <v>13</v>
      </c>
      <c r="C2055" s="2"/>
      <c r="D2055" s="8">
        <v>0</v>
      </c>
      <c r="E2055" s="8">
        <v>0</v>
      </c>
      <c r="F2055" s="2"/>
      <c r="G2055" s="11">
        <f>SUMIF(B$2:B2055,B2055,D$2:D2055)-SUMIF(B$2:B2055,B2055,E$2:E2055)</f>
        <v>1700500</v>
      </c>
      <c r="H2055" s="3"/>
    </row>
    <row r="2056" spans="1:8" ht="15" hidden="1" customHeight="1" x14ac:dyDescent="0.25">
      <c r="A2056" s="4">
        <v>42400</v>
      </c>
      <c r="B2056" s="3" t="s">
        <v>14</v>
      </c>
      <c r="C2056" s="2"/>
      <c r="D2056" s="8">
        <v>498000</v>
      </c>
      <c r="E2056" s="8">
        <v>0</v>
      </c>
      <c r="F2056" s="2"/>
      <c r="G2056" s="11">
        <f>SUMIF(B$2:B2056,B2056,D$2:D2056)-SUMIF(B$2:B2056,B2056,E$2:E2056)</f>
        <v>168500</v>
      </c>
      <c r="H2056" s="3"/>
    </row>
    <row r="2057" spans="1:8" ht="15" hidden="1" customHeight="1" x14ac:dyDescent="0.25">
      <c r="A2057" s="4">
        <v>42400</v>
      </c>
      <c r="B2057" s="3" t="s">
        <v>15</v>
      </c>
      <c r="C2057" s="2"/>
      <c r="D2057" s="8">
        <v>0</v>
      </c>
      <c r="E2057" s="8">
        <v>0</v>
      </c>
      <c r="F2057" s="2"/>
      <c r="G2057" s="11">
        <f>SUMIF(B$2:B2057,B2057,D$2:D2057)-SUMIF(B$2:B2057,B2057,E$2:E2057)</f>
        <v>-6359000</v>
      </c>
      <c r="H2057" s="3"/>
    </row>
    <row r="2058" spans="1:8" ht="15" hidden="1" customHeight="1" x14ac:dyDescent="0.25">
      <c r="A2058" s="4">
        <v>42400</v>
      </c>
      <c r="B2058" s="3" t="s">
        <v>16</v>
      </c>
      <c r="C2058" s="2"/>
      <c r="D2058" s="8">
        <v>0</v>
      </c>
      <c r="E2058" s="8">
        <v>0</v>
      </c>
      <c r="F2058" s="2"/>
      <c r="G2058" s="11">
        <f>SUMIF(B$2:B2058,B2058,D$2:D2058)-SUMIF(B$2:B2058,B2058,E$2:E2058)</f>
        <v>-798500</v>
      </c>
      <c r="H2058" s="3"/>
    </row>
    <row r="2059" spans="1:8" ht="15" hidden="1" customHeight="1" x14ac:dyDescent="0.25">
      <c r="A2059" s="4">
        <v>42400</v>
      </c>
      <c r="B2059" s="3" t="s">
        <v>17</v>
      </c>
      <c r="C2059" s="2"/>
      <c r="D2059" s="8">
        <v>657000</v>
      </c>
      <c r="E2059" s="8">
        <v>7040000</v>
      </c>
      <c r="F2059" s="2" t="s">
        <v>490</v>
      </c>
      <c r="G2059" s="11">
        <f>SUMIF(B$2:B2059,B2059,D$2:D2059)-SUMIF(B$2:B2059,B2059,E$2:E2059)</f>
        <v>-2656500</v>
      </c>
      <c r="H2059" s="3"/>
    </row>
    <row r="2060" spans="1:8" ht="15" hidden="1" customHeight="1" x14ac:dyDescent="0.25">
      <c r="A2060" s="4">
        <v>42400</v>
      </c>
      <c r="B2060" s="3" t="s">
        <v>18</v>
      </c>
      <c r="C2060" s="2"/>
      <c r="D2060" s="8">
        <v>0</v>
      </c>
      <c r="E2060" s="8">
        <v>0</v>
      </c>
      <c r="F2060" s="2"/>
      <c r="G2060" s="11">
        <f>SUMIF(B$2:B2060,B2060,D$2:D2060)-SUMIF(B$2:B2060,B2060,E$2:E2060)</f>
        <v>2053500</v>
      </c>
      <c r="H2060" s="3"/>
    </row>
    <row r="2061" spans="1:8" ht="15" hidden="1" customHeight="1" x14ac:dyDescent="0.25">
      <c r="A2061" s="4">
        <v>42400</v>
      </c>
      <c r="B2061" s="3" t="s">
        <v>19</v>
      </c>
      <c r="C2061" s="2"/>
      <c r="D2061" s="8">
        <v>0</v>
      </c>
      <c r="E2061" s="8">
        <v>0</v>
      </c>
      <c r="F2061" s="2"/>
      <c r="G2061" s="11">
        <f>SUMIF(B$2:B2061,B2061,D$2:D2061)-SUMIF(B$2:B2061,B2061,E$2:E2061)</f>
        <v>15907500</v>
      </c>
      <c r="H2061" s="3"/>
    </row>
    <row r="2062" spans="1:8" ht="15" hidden="1" customHeight="1" x14ac:dyDescent="0.25">
      <c r="A2062" s="4">
        <v>42400</v>
      </c>
      <c r="B2062" s="3" t="s">
        <v>20</v>
      </c>
      <c r="C2062" s="2"/>
      <c r="D2062" s="8">
        <v>0</v>
      </c>
      <c r="E2062" s="8">
        <v>0</v>
      </c>
      <c r="F2062" s="2"/>
      <c r="G2062" s="11">
        <f>SUMIF(B$2:B2062,B2062,D$2:D2062)-SUMIF(B$2:B2062,B2062,E$2:E2062)</f>
        <v>4811500</v>
      </c>
      <c r="H2062" s="3"/>
    </row>
    <row r="2063" spans="1:8" ht="15" hidden="1" customHeight="1" x14ac:dyDescent="0.25">
      <c r="A2063" s="4">
        <v>42400</v>
      </c>
      <c r="B2063" s="3" t="s">
        <v>21</v>
      </c>
      <c r="C2063" s="2"/>
      <c r="D2063" s="8">
        <v>1111500</v>
      </c>
      <c r="E2063" s="8">
        <v>0</v>
      </c>
      <c r="F2063" s="2"/>
      <c r="G2063" s="11">
        <f>SUMIF(B$2:B2063,B2063,D$2:D2063)-SUMIF(B$2:B2063,B2063,E$2:E2063)</f>
        <v>-201500</v>
      </c>
      <c r="H2063" s="3"/>
    </row>
    <row r="2064" spans="1:8" ht="15" hidden="1" customHeight="1" x14ac:dyDescent="0.25">
      <c r="A2064" s="4">
        <v>42400</v>
      </c>
      <c r="B2064" s="3" t="s">
        <v>22</v>
      </c>
      <c r="C2064" s="2"/>
      <c r="D2064" s="8">
        <v>0</v>
      </c>
      <c r="E2064" s="8">
        <v>0</v>
      </c>
      <c r="F2064" s="2"/>
      <c r="G2064" s="11">
        <f>SUMIF(B$2:B2064,B2064,D$2:D2064)-SUMIF(B$2:B2064,B2064,E$2:E2064)</f>
        <v>340500</v>
      </c>
      <c r="H2064" s="3"/>
    </row>
    <row r="2065" spans="1:8" ht="15" hidden="1" customHeight="1" x14ac:dyDescent="0.25">
      <c r="A2065" s="4">
        <v>42400</v>
      </c>
      <c r="B2065" s="3" t="s">
        <v>23</v>
      </c>
      <c r="C2065" s="2"/>
      <c r="D2065" s="8">
        <v>542000</v>
      </c>
      <c r="E2065" s="8">
        <v>1710000</v>
      </c>
      <c r="F2065" s="2" t="s">
        <v>613</v>
      </c>
      <c r="G2065" s="11">
        <f>SUMIF(B$2:B2065,B2065,D$2:D2065)-SUMIF(B$2:B2065,B2065,E$2:E2065)</f>
        <v>-836000</v>
      </c>
      <c r="H2065" s="3"/>
    </row>
    <row r="2066" spans="1:8" ht="15" hidden="1" customHeight="1" x14ac:dyDescent="0.25">
      <c r="A2066" s="4">
        <v>42400</v>
      </c>
      <c r="B2066" s="3" t="s">
        <v>24</v>
      </c>
      <c r="C2066" s="2"/>
      <c r="D2066" s="8">
        <v>0</v>
      </c>
      <c r="E2066" s="8">
        <v>0</v>
      </c>
      <c r="F2066" s="2"/>
      <c r="G2066" s="11">
        <f>SUMIF(B$2:B2066,B2066,D$2:D2066)-SUMIF(B$2:B2066,B2066,E$2:E2066)</f>
        <v>-1979000</v>
      </c>
      <c r="H2066" s="3"/>
    </row>
    <row r="2067" spans="1:8" ht="15" hidden="1" customHeight="1" x14ac:dyDescent="0.25">
      <c r="A2067" s="4">
        <v>42400</v>
      </c>
      <c r="B2067" s="3" t="s">
        <v>25</v>
      </c>
      <c r="C2067" s="2"/>
      <c r="D2067" s="8">
        <v>619000</v>
      </c>
      <c r="E2067" s="8">
        <v>0</v>
      </c>
      <c r="F2067" s="2"/>
      <c r="G2067" s="11">
        <f>SUMIF(B$2:B2067,B2067,D$2:D2067)-SUMIF(B$2:B2067,B2067,E$2:E2067)</f>
        <v>3840000</v>
      </c>
      <c r="H2067" s="3"/>
    </row>
    <row r="2068" spans="1:8" ht="15" hidden="1" customHeight="1" x14ac:dyDescent="0.25">
      <c r="A2068" s="4">
        <v>42400</v>
      </c>
      <c r="B2068" s="3" t="s">
        <v>26</v>
      </c>
      <c r="C2068" s="2"/>
      <c r="D2068" s="8">
        <v>309500</v>
      </c>
      <c r="E2068" s="8">
        <v>0</v>
      </c>
      <c r="F2068" s="2"/>
      <c r="G2068" s="11">
        <f>SUMIF(B$2:B2068,B2068,D$2:D2068)-SUMIF(B$2:B2068,B2068,E$2:E2068)</f>
        <v>-1672500</v>
      </c>
      <c r="H2068" s="3"/>
    </row>
    <row r="2069" spans="1:8" ht="15" hidden="1" customHeight="1" x14ac:dyDescent="0.25">
      <c r="A2069" s="4">
        <v>42400</v>
      </c>
      <c r="B2069" s="3" t="s">
        <v>27</v>
      </c>
      <c r="C2069" s="2"/>
      <c r="D2069" s="8">
        <v>696000</v>
      </c>
      <c r="E2069" s="8">
        <v>0</v>
      </c>
      <c r="F2069" s="2"/>
      <c r="G2069" s="11">
        <f>SUMIF(B$2:B2069,B2069,D$2:D2069)-SUMIF(B$2:B2069,B2069,E$2:E2069)</f>
        <v>4684500</v>
      </c>
      <c r="H2069" s="3"/>
    </row>
    <row r="2070" spans="1:8" ht="15" hidden="1" customHeight="1" x14ac:dyDescent="0.25">
      <c r="A2070" s="4">
        <v>42400</v>
      </c>
      <c r="B2070" s="3" t="s">
        <v>28</v>
      </c>
      <c r="C2070" s="2"/>
      <c r="D2070" s="8">
        <v>0</v>
      </c>
      <c r="E2070" s="8">
        <v>0</v>
      </c>
      <c r="F2070" s="2"/>
      <c r="G2070" s="11">
        <f>SUMIF(B$2:B2070,B2070,D$2:D2070)-SUMIF(B$2:B2070,B2070,E$2:E2070)</f>
        <v>-1403500</v>
      </c>
      <c r="H2070" s="3"/>
    </row>
    <row r="2071" spans="1:8" ht="15" hidden="1" customHeight="1" x14ac:dyDescent="0.25">
      <c r="A2071" s="4">
        <v>42400</v>
      </c>
      <c r="B2071" s="3" t="s">
        <v>29</v>
      </c>
      <c r="C2071" s="2"/>
      <c r="D2071" s="8">
        <v>2164000</v>
      </c>
      <c r="E2071" s="8">
        <v>0</v>
      </c>
      <c r="F2071" s="2"/>
      <c r="G2071" s="11">
        <f>SUMIF(B$2:B2071,B2071,D$2:D2071)-SUMIF(B$2:B2071,B2071,E$2:E2071)</f>
        <v>14219000</v>
      </c>
      <c r="H2071" s="3"/>
    </row>
    <row r="2072" spans="1:8" ht="15" hidden="1" customHeight="1" x14ac:dyDescent="0.25">
      <c r="A2072" s="4">
        <v>42400</v>
      </c>
      <c r="B2072" s="3" t="s">
        <v>30</v>
      </c>
      <c r="C2072" s="2"/>
      <c r="D2072" s="8">
        <v>0</v>
      </c>
      <c r="E2072" s="8">
        <v>0</v>
      </c>
      <c r="F2072" s="2"/>
      <c r="G2072" s="11">
        <f>SUMIF(B$2:B2072,B2072,D$2:D2072)-SUMIF(B$2:B2072,B2072,E$2:E2072)</f>
        <v>1960000</v>
      </c>
      <c r="H2072" s="3"/>
    </row>
    <row r="2073" spans="1:8" ht="15" hidden="1" customHeight="1" x14ac:dyDescent="0.25">
      <c r="A2073" s="4">
        <v>42400</v>
      </c>
      <c r="B2073" s="3" t="s">
        <v>31</v>
      </c>
      <c r="C2073" s="2"/>
      <c r="D2073" s="8">
        <v>966000</v>
      </c>
      <c r="E2073" s="8">
        <v>0</v>
      </c>
      <c r="F2073" s="2"/>
      <c r="G2073" s="11">
        <f>SUMIF(B$2:B2073,B2073,D$2:D2073)-SUMIF(B$2:B2073,B2073,E$2:E2073)</f>
        <v>2239000</v>
      </c>
      <c r="H2073" s="3"/>
    </row>
    <row r="2074" spans="1:8" ht="15" hidden="1" customHeight="1" x14ac:dyDescent="0.25">
      <c r="A2074" s="4">
        <v>42400</v>
      </c>
      <c r="B2074" s="3" t="s">
        <v>32</v>
      </c>
      <c r="C2074" s="2"/>
      <c r="D2074" s="8">
        <v>0</v>
      </c>
      <c r="E2074" s="8">
        <v>0</v>
      </c>
      <c r="F2074" s="2"/>
      <c r="G2074" s="11">
        <f>SUMIF(B$2:B2074,B2074,D$2:D2074)-SUMIF(B$2:B2074,B2074,E$2:E2074)</f>
        <v>1507000</v>
      </c>
      <c r="H2074" s="3"/>
    </row>
    <row r="2075" spans="1:8" ht="15" hidden="1" customHeight="1" x14ac:dyDescent="0.25">
      <c r="A2075" s="4">
        <v>42400</v>
      </c>
      <c r="B2075" s="3" t="s">
        <v>33</v>
      </c>
      <c r="C2075" s="2"/>
      <c r="D2075" s="8">
        <v>0</v>
      </c>
      <c r="E2075" s="8">
        <v>0</v>
      </c>
      <c r="F2075" s="2"/>
      <c r="G2075" s="11">
        <f>SUMIF(B$2:B2075,B2075,D$2:D2075)-SUMIF(B$2:B2075,B2075,E$2:E2075)</f>
        <v>1875500</v>
      </c>
      <c r="H2075" s="3"/>
    </row>
    <row r="2076" spans="1:8" ht="15" hidden="1" customHeight="1" x14ac:dyDescent="0.25">
      <c r="A2076" s="4">
        <v>42400</v>
      </c>
      <c r="B2076" s="3" t="s">
        <v>34</v>
      </c>
      <c r="C2076" s="2"/>
      <c r="D2076" s="8">
        <v>1039000</v>
      </c>
      <c r="E2076" s="8">
        <v>0</v>
      </c>
      <c r="F2076" s="2"/>
      <c r="G2076" s="11">
        <f>SUMIF(B$2:B2076,B2076,D$2:D2076)-SUMIF(B$2:B2076,B2076,E$2:E2076)</f>
        <v>6647500</v>
      </c>
      <c r="H2076" s="3"/>
    </row>
    <row r="2077" spans="1:8" ht="15" hidden="1" customHeight="1" x14ac:dyDescent="0.25">
      <c r="A2077" s="4">
        <v>42400</v>
      </c>
      <c r="B2077" s="3" t="s">
        <v>35</v>
      </c>
      <c r="C2077" s="2"/>
      <c r="D2077" s="8">
        <v>0</v>
      </c>
      <c r="E2077" s="8">
        <v>0</v>
      </c>
      <c r="F2077" s="2"/>
      <c r="G2077" s="11">
        <f>SUMIF(B$2:B2077,B2077,D$2:D2077)-SUMIF(B$2:B2077,B2077,E$2:E2077)</f>
        <v>-6635500</v>
      </c>
      <c r="H2077" s="3"/>
    </row>
    <row r="2078" spans="1:8" ht="15" hidden="1" customHeight="1" x14ac:dyDescent="0.25">
      <c r="A2078" s="4">
        <v>42400</v>
      </c>
      <c r="B2078" s="3" t="s">
        <v>1230</v>
      </c>
      <c r="C2078" s="2"/>
      <c r="D2078" s="8">
        <v>0</v>
      </c>
      <c r="E2078" s="8">
        <v>0</v>
      </c>
      <c r="F2078" s="2"/>
      <c r="G2078" s="11">
        <f>SUMIF(B$2:B2078,B2078,D$2:D2078)-SUMIF(B$2:B2078,B2078,E$2:E2078)</f>
        <v>965500</v>
      </c>
      <c r="H2078" s="3"/>
    </row>
    <row r="2079" spans="1:8" ht="15" hidden="1" customHeight="1" x14ac:dyDescent="0.25">
      <c r="A2079" s="4">
        <v>42400</v>
      </c>
      <c r="B2079" s="3" t="s">
        <v>36</v>
      </c>
      <c r="C2079" s="2"/>
      <c r="D2079" s="8">
        <v>0</v>
      </c>
      <c r="E2079" s="8">
        <v>0</v>
      </c>
      <c r="F2079" s="2"/>
      <c r="G2079" s="11">
        <f>SUMIF(B$2:B2079,B2079,D$2:D2079)-SUMIF(B$2:B2079,B2079,E$2:E2079)</f>
        <v>-524500</v>
      </c>
      <c r="H2079" s="3"/>
    </row>
    <row r="2080" spans="1:8" ht="15" hidden="1" customHeight="1" x14ac:dyDescent="0.25">
      <c r="A2080" s="4">
        <v>42400</v>
      </c>
      <c r="B2080" s="3" t="s">
        <v>37</v>
      </c>
      <c r="C2080" s="2"/>
      <c r="D2080" s="8">
        <v>232000</v>
      </c>
      <c r="E2080" s="8">
        <v>0</v>
      </c>
      <c r="F2080" s="2"/>
      <c r="G2080" s="11">
        <f>SUMIF(B$2:B2080,B2080,D$2:D2080)-SUMIF(B$2:B2080,B2080,E$2:E2080)</f>
        <v>-124500</v>
      </c>
      <c r="H2080" s="3"/>
    </row>
    <row r="2081" spans="1:8" ht="15" hidden="1" customHeight="1" x14ac:dyDescent="0.25">
      <c r="A2081" s="4">
        <v>42400</v>
      </c>
      <c r="B2081" s="3" t="s">
        <v>38</v>
      </c>
      <c r="C2081" s="2"/>
      <c r="D2081" s="8">
        <v>386500</v>
      </c>
      <c r="E2081" s="8">
        <v>0</v>
      </c>
      <c r="F2081" s="2"/>
      <c r="G2081" s="11">
        <f>SUMIF(B$2:B2081,B2081,D$2:D2081)-SUMIF(B$2:B2081,B2081,E$2:E2081)</f>
        <v>2687500</v>
      </c>
      <c r="H2081" s="3"/>
    </row>
    <row r="2082" spans="1:8" ht="15" hidden="1" customHeight="1" x14ac:dyDescent="0.25">
      <c r="A2082" s="4">
        <v>42400</v>
      </c>
      <c r="B2082" s="3" t="s">
        <v>39</v>
      </c>
      <c r="C2082" s="2"/>
      <c r="D2082" s="8">
        <v>0</v>
      </c>
      <c r="E2082" s="8">
        <v>0</v>
      </c>
      <c r="F2082" s="2"/>
      <c r="G2082" s="11">
        <f>SUMIF(B$2:B2082,B2082,D$2:D2082)-SUMIF(B$2:B2082,B2082,E$2:E2082)</f>
        <v>-2338500</v>
      </c>
      <c r="H2082" s="3"/>
    </row>
    <row r="2083" spans="1:8" ht="15" hidden="1" customHeight="1" x14ac:dyDescent="0.25">
      <c r="A2083" s="4">
        <v>42400</v>
      </c>
      <c r="B2083" s="3" t="s">
        <v>40</v>
      </c>
      <c r="C2083" s="2"/>
      <c r="D2083" s="8">
        <v>541500</v>
      </c>
      <c r="E2083" s="8">
        <v>0</v>
      </c>
      <c r="F2083" s="2"/>
      <c r="G2083" s="11">
        <f>SUMIF(B$2:B2083,B2083,D$2:D2083)-SUMIF(B$2:B2083,B2083,E$2:E2083)</f>
        <v>898500</v>
      </c>
      <c r="H2083" s="3"/>
    </row>
    <row r="2084" spans="1:8" ht="15" hidden="1" customHeight="1" x14ac:dyDescent="0.25">
      <c r="A2084" s="4">
        <v>42400</v>
      </c>
      <c r="B2084" s="3" t="s">
        <v>41</v>
      </c>
      <c r="C2084" s="2"/>
      <c r="D2084" s="8">
        <v>0</v>
      </c>
      <c r="E2084" s="8">
        <v>0</v>
      </c>
      <c r="F2084" s="2"/>
      <c r="G2084" s="11">
        <f>SUMIF(B$2:B2084,B2084,D$2:D2084)-SUMIF(B$2:B2084,B2084,E$2:E2084)</f>
        <v>4263000</v>
      </c>
      <c r="H2084" s="3"/>
    </row>
    <row r="2085" spans="1:8" ht="15" hidden="1" customHeight="1" x14ac:dyDescent="0.25">
      <c r="A2085" s="4">
        <v>42400</v>
      </c>
      <c r="B2085" s="3" t="s">
        <v>42</v>
      </c>
      <c r="C2085" s="2"/>
      <c r="D2085" s="8">
        <v>811500</v>
      </c>
      <c r="E2085" s="8">
        <v>0</v>
      </c>
      <c r="F2085" s="2"/>
      <c r="G2085" s="11">
        <f>SUMIF(B$2:B2085,B2085,D$2:D2085)-SUMIF(B$2:B2085,B2085,E$2:E2085)</f>
        <v>-832000</v>
      </c>
      <c r="H2085" s="3"/>
    </row>
    <row r="2086" spans="1:8" ht="15" hidden="1" customHeight="1" x14ac:dyDescent="0.25">
      <c r="A2086" s="4">
        <v>42400</v>
      </c>
      <c r="B2086" s="3" t="s">
        <v>43</v>
      </c>
      <c r="C2086" s="2" t="s">
        <v>208</v>
      </c>
      <c r="D2086" s="8">
        <v>80000</v>
      </c>
      <c r="E2086" s="8">
        <v>960000</v>
      </c>
      <c r="F2086" s="2" t="s">
        <v>209</v>
      </c>
      <c r="G2086" s="11">
        <f>SUMIF(B$2:B2086,B2086,D$2:D2086)-SUMIF(B$2:B2086,B2086,E$2:E2086)</f>
        <v>80000</v>
      </c>
      <c r="H2086" s="3"/>
    </row>
    <row r="2087" spans="1:8" ht="15" hidden="1" customHeight="1" x14ac:dyDescent="0.25">
      <c r="A2087" s="4">
        <v>42400</v>
      </c>
      <c r="B2087" s="3" t="s">
        <v>44</v>
      </c>
      <c r="C2087" s="2"/>
      <c r="D2087" s="8">
        <v>2165000</v>
      </c>
      <c r="E2087" s="8">
        <v>0</v>
      </c>
      <c r="F2087" s="2"/>
      <c r="G2087" s="11">
        <f>SUMIF(B$2:B2087,B2087,D$2:D2087)-SUMIF(B$2:B2087,B2087,E$2:E2087)</f>
        <v>1913500</v>
      </c>
      <c r="H2087" s="3"/>
    </row>
    <row r="2088" spans="1:8" ht="15" hidden="1" customHeight="1" x14ac:dyDescent="0.25">
      <c r="A2088" s="4">
        <v>42400</v>
      </c>
      <c r="B2088" s="3" t="s">
        <v>45</v>
      </c>
      <c r="C2088" s="2" t="s">
        <v>280</v>
      </c>
      <c r="D2088" s="8">
        <v>400000</v>
      </c>
      <c r="E2088" s="8"/>
      <c r="F2088" s="2"/>
      <c r="G2088" s="11">
        <f>SUMIF(B$2:B2088,B2088,D$2:D2088)-SUMIF(B$2:B2088,B2088,E$2:E2088)</f>
        <v>1960000</v>
      </c>
      <c r="H2088" s="3"/>
    </row>
    <row r="2089" spans="1:8" ht="15" hidden="1" customHeight="1" x14ac:dyDescent="0.25">
      <c r="A2089" s="4">
        <v>42400</v>
      </c>
      <c r="B2089" s="3" t="s">
        <v>46</v>
      </c>
      <c r="C2089" s="2"/>
      <c r="D2089" s="8">
        <v>0</v>
      </c>
      <c r="E2089" s="8">
        <v>0</v>
      </c>
      <c r="F2089" s="2"/>
      <c r="G2089" s="11">
        <f>SUMIF(B$2:B2089,B2089,D$2:D2089)-SUMIF(B$2:B2089,B2089,E$2:E2089)</f>
        <v>4155000</v>
      </c>
      <c r="H2089" s="3"/>
    </row>
    <row r="2090" spans="1:8" ht="15" hidden="1" customHeight="1" x14ac:dyDescent="0.25">
      <c r="A2090" s="4">
        <v>42400</v>
      </c>
      <c r="B2090" s="3" t="s">
        <v>47</v>
      </c>
      <c r="C2090" s="2"/>
      <c r="D2090" s="8">
        <v>1111500</v>
      </c>
      <c r="E2090" s="8">
        <v>0</v>
      </c>
      <c r="F2090" s="2"/>
      <c r="G2090" s="11">
        <f>SUMIF(B$2:B2090,B2090,D$2:D2090)-SUMIF(B$2:B2090,B2090,E$2:E2090)</f>
        <v>4083500</v>
      </c>
      <c r="H2090" s="3"/>
    </row>
    <row r="2091" spans="1:8" ht="15" hidden="1" customHeight="1" x14ac:dyDescent="0.25">
      <c r="A2091" s="4">
        <v>42400</v>
      </c>
      <c r="B2091" s="3" t="s">
        <v>48</v>
      </c>
      <c r="C2091" s="2"/>
      <c r="D2091" s="8">
        <v>270500</v>
      </c>
      <c r="E2091" s="8">
        <v>0</v>
      </c>
      <c r="F2091" s="2"/>
      <c r="G2091" s="11">
        <f>SUMIF(B$2:B2091,B2091,D$2:D2091)-SUMIF(B$2:B2091,B2091,E$2:E2091)</f>
        <v>1226000</v>
      </c>
      <c r="H2091" s="3"/>
    </row>
    <row r="2092" spans="1:8" ht="15" hidden="1" customHeight="1" x14ac:dyDescent="0.25">
      <c r="A2092" s="4">
        <v>42400</v>
      </c>
      <c r="B2092" s="3" t="s">
        <v>49</v>
      </c>
      <c r="C2092" s="2"/>
      <c r="D2092" s="8">
        <v>232500</v>
      </c>
      <c r="E2092" s="8">
        <v>0</v>
      </c>
      <c r="F2092" s="2"/>
      <c r="G2092" s="11">
        <f>SUMIF(B$2:B2092,B2092,D$2:D2092)-SUMIF(B$2:B2092,B2092,E$2:E2092)</f>
        <v>780500</v>
      </c>
      <c r="H2092" s="3"/>
    </row>
    <row r="2093" spans="1:8" ht="15" hidden="1" customHeight="1" x14ac:dyDescent="0.25">
      <c r="A2093" s="4">
        <v>42400</v>
      </c>
      <c r="B2093" s="3" t="s">
        <v>50</v>
      </c>
      <c r="C2093" s="2" t="s">
        <v>1094</v>
      </c>
      <c r="D2093" s="8">
        <v>967500</v>
      </c>
      <c r="E2093" s="8">
        <v>0</v>
      </c>
      <c r="F2093" s="2"/>
      <c r="G2093" s="11">
        <f>SUMIF(B$2:B2093,B2093,D$2:D2093)-SUMIF(B$2:B2093,B2093,E$2:E2093)</f>
        <v>4674500</v>
      </c>
      <c r="H2093" s="3"/>
    </row>
    <row r="2094" spans="1:8" ht="15" hidden="1" customHeight="1" x14ac:dyDescent="0.25">
      <c r="A2094" s="4">
        <v>42400</v>
      </c>
      <c r="B2094" s="3" t="s">
        <v>51</v>
      </c>
      <c r="C2094" s="2"/>
      <c r="D2094" s="8">
        <v>0</v>
      </c>
      <c r="E2094" s="8">
        <v>0</v>
      </c>
      <c r="F2094" s="2"/>
      <c r="G2094" s="11">
        <f>SUMIF(B$2:B2094,B2094,D$2:D2094)-SUMIF(B$2:B2094,B2094,E$2:E2094)</f>
        <v>0</v>
      </c>
      <c r="H2094" s="3"/>
    </row>
    <row r="2095" spans="1:8" ht="15" hidden="1" customHeight="1" x14ac:dyDescent="0.25">
      <c r="A2095" s="4">
        <v>42400</v>
      </c>
      <c r="B2095" s="3" t="s">
        <v>52</v>
      </c>
      <c r="C2095" s="2" t="s">
        <v>312</v>
      </c>
      <c r="D2095" s="8">
        <v>2920000</v>
      </c>
      <c r="E2095" s="8">
        <v>0</v>
      </c>
      <c r="F2095" s="2"/>
      <c r="G2095" s="11">
        <f>SUMIF(B$2:B2095,B2095,D$2:D2095)-SUMIF(B$2:B2095,B2095,E$2:E2095)</f>
        <v>15110000</v>
      </c>
      <c r="H2095" s="3"/>
    </row>
    <row r="2096" spans="1:8" ht="15" hidden="1" customHeight="1" x14ac:dyDescent="0.25">
      <c r="A2096" s="4">
        <v>42400</v>
      </c>
      <c r="B2096" s="3" t="s">
        <v>53</v>
      </c>
      <c r="C2096" s="2"/>
      <c r="D2096" s="8">
        <v>0</v>
      </c>
      <c r="E2096" s="8">
        <v>0</v>
      </c>
      <c r="F2096" s="2"/>
      <c r="G2096" s="11">
        <f>SUMIF(B$2:B2096,B2096,D$2:D2096)-SUMIF(B$2:B2096,B2096,E$2:E2096)</f>
        <v>1459000</v>
      </c>
      <c r="H2096" s="3"/>
    </row>
    <row r="2097" spans="1:8" ht="15" hidden="1" customHeight="1" x14ac:dyDescent="0.25">
      <c r="A2097" s="4">
        <v>42400</v>
      </c>
      <c r="B2097" s="3" t="s">
        <v>54</v>
      </c>
      <c r="C2097" s="2"/>
      <c r="D2097" s="8">
        <v>0</v>
      </c>
      <c r="E2097" s="8">
        <v>0</v>
      </c>
      <c r="F2097" s="2"/>
      <c r="G2097" s="11">
        <f>SUMIF(B$2:B2097,B2097,D$2:D2097)-SUMIF(B$2:B2097,B2097,E$2:E2097)</f>
        <v>6754000</v>
      </c>
      <c r="H2097" s="3"/>
    </row>
    <row r="2098" spans="1:8" ht="15" hidden="1" customHeight="1" x14ac:dyDescent="0.25">
      <c r="A2098" s="4">
        <v>42400</v>
      </c>
      <c r="B2098" s="3" t="s">
        <v>55</v>
      </c>
      <c r="C2098" s="2"/>
      <c r="D2098" s="8">
        <v>5829000</v>
      </c>
      <c r="E2098" s="8">
        <v>0</v>
      </c>
      <c r="F2098" s="2"/>
      <c r="G2098" s="11">
        <f>SUMIF(B$2:B2098,B2098,D$2:D2098)-SUMIF(B$2:B2098,B2098,E$2:E2098)</f>
        <v>5133300</v>
      </c>
      <c r="H2098" s="3"/>
    </row>
    <row r="2099" spans="1:8" ht="15" hidden="1" customHeight="1" x14ac:dyDescent="0.25">
      <c r="A2099" s="4">
        <v>42400</v>
      </c>
      <c r="B2099" s="3" t="s">
        <v>56</v>
      </c>
      <c r="C2099" s="2"/>
      <c r="D2099" s="8">
        <v>155000</v>
      </c>
      <c r="E2099" s="8">
        <v>0</v>
      </c>
      <c r="F2099" s="2"/>
      <c r="G2099" s="11">
        <f>SUMIF(B$2:B2099,B2099,D$2:D2099)-SUMIF(B$2:B2099,B2099,E$2:E2099)</f>
        <v>16543500</v>
      </c>
      <c r="H2099" s="3"/>
    </row>
    <row r="2100" spans="1:8" ht="15" hidden="1" customHeight="1" x14ac:dyDescent="0.25">
      <c r="A2100" s="4">
        <v>42400</v>
      </c>
      <c r="B2100" s="3" t="s">
        <v>57</v>
      </c>
      <c r="C2100" s="2"/>
      <c r="D2100" s="8">
        <v>386500</v>
      </c>
      <c r="E2100" s="8">
        <v>0</v>
      </c>
      <c r="F2100" s="2"/>
      <c r="G2100" s="11">
        <f>SUMIF(B$2:B2100,B2100,D$2:D2100)-SUMIF(B$2:B2100,B2100,E$2:E2100)</f>
        <v>214000</v>
      </c>
      <c r="H2100" s="3"/>
    </row>
    <row r="2101" spans="1:8" ht="15" hidden="1" customHeight="1" x14ac:dyDescent="0.25">
      <c r="A2101" s="4">
        <v>42400</v>
      </c>
      <c r="B2101" s="3" t="s">
        <v>1251</v>
      </c>
      <c r="C2101" s="2"/>
      <c r="D2101" s="8">
        <v>0</v>
      </c>
      <c r="E2101" s="8">
        <v>0</v>
      </c>
      <c r="F2101" s="2"/>
      <c r="G2101" s="11">
        <f>SUMIF(B$2:B2101,B2101,D$2:D2101)-SUMIF(B$2:B2101,B2101,E$2:E2101)</f>
        <v>0</v>
      </c>
      <c r="H2101" s="3"/>
    </row>
    <row r="2102" spans="1:8" ht="15" hidden="1" customHeight="1" x14ac:dyDescent="0.25">
      <c r="A2102" s="4">
        <v>42400</v>
      </c>
      <c r="B2102" s="3" t="s">
        <v>1233</v>
      </c>
      <c r="C2102" s="2"/>
      <c r="D2102" s="8">
        <v>0</v>
      </c>
      <c r="E2102" s="8">
        <v>0</v>
      </c>
      <c r="F2102" s="2"/>
      <c r="G2102" s="11">
        <f>SUMIF(B$2:B2102,B2102,D$2:D2102)-SUMIF(B$2:B2102,B2102,E$2:E2102)</f>
        <v>-2000000</v>
      </c>
      <c r="H2102" s="3"/>
    </row>
    <row r="2103" spans="1:8" ht="15" hidden="1" customHeight="1" x14ac:dyDescent="0.25">
      <c r="A2103" s="4">
        <v>42400</v>
      </c>
      <c r="B2103" s="3" t="s">
        <v>1234</v>
      </c>
      <c r="C2103" s="2"/>
      <c r="D2103" s="8">
        <v>0</v>
      </c>
      <c r="E2103" s="8">
        <v>0</v>
      </c>
      <c r="F2103" s="2"/>
      <c r="G2103" s="11">
        <f>SUMIF(B$2:B2103,B2103,D$2:D2103)-SUMIF(B$2:B2103,B2103,E$2:E2103)</f>
        <v>-1000000</v>
      </c>
      <c r="H2103" s="3"/>
    </row>
    <row r="2104" spans="1:8" ht="15" hidden="1" customHeight="1" x14ac:dyDescent="0.25">
      <c r="A2104" s="4">
        <v>42400</v>
      </c>
      <c r="B2104" s="3" t="s">
        <v>1235</v>
      </c>
      <c r="C2104" s="2"/>
      <c r="D2104" s="8">
        <v>0</v>
      </c>
      <c r="E2104" s="8">
        <v>0</v>
      </c>
      <c r="F2104" s="2"/>
      <c r="G2104" s="11">
        <f>SUMIF(B$2:B2104,B2104,D$2:D2104)-SUMIF(B$2:B2104,B2104,E$2:E2104)</f>
        <v>1674500</v>
      </c>
      <c r="H2104" s="3"/>
    </row>
    <row r="2105" spans="1:8" ht="15" hidden="1" customHeight="1" x14ac:dyDescent="0.25">
      <c r="A2105" s="4">
        <v>42400</v>
      </c>
      <c r="B2105" s="3" t="s">
        <v>1236</v>
      </c>
      <c r="C2105" s="2"/>
      <c r="D2105" s="8">
        <v>619000</v>
      </c>
      <c r="E2105" s="8">
        <v>0</v>
      </c>
      <c r="F2105" s="2"/>
      <c r="G2105" s="11">
        <f>SUMIF(B$2:B2105,B2105,D$2:D2105)-SUMIF(B$2:B2105,B2105,E$2:E2105)</f>
        <v>1165500</v>
      </c>
      <c r="H2105" s="3"/>
    </row>
    <row r="2106" spans="1:8" ht="15" hidden="1" customHeight="1" x14ac:dyDescent="0.25">
      <c r="A2106" s="4">
        <v>42400</v>
      </c>
      <c r="B2106" s="3" t="s">
        <v>58</v>
      </c>
      <c r="C2106" s="2"/>
      <c r="D2106" s="8">
        <v>232000</v>
      </c>
      <c r="E2106" s="8">
        <v>0</v>
      </c>
      <c r="F2106" s="2"/>
      <c r="G2106" s="11">
        <f>SUMIF(B$2:B2106,B2106,D$2:D2106)-SUMIF(B$2:B2106,B2106,E$2:E2106)</f>
        <v>-86500</v>
      </c>
      <c r="H2106" s="3"/>
    </row>
    <row r="2107" spans="1:8" ht="15" hidden="1" customHeight="1" x14ac:dyDescent="0.25">
      <c r="A2107" s="4">
        <v>42400</v>
      </c>
      <c r="B2107" s="3" t="s">
        <v>59</v>
      </c>
      <c r="C2107" s="2"/>
      <c r="D2107" s="8">
        <v>154500</v>
      </c>
      <c r="E2107" s="8">
        <v>0</v>
      </c>
      <c r="F2107" s="2"/>
      <c r="G2107" s="11">
        <f>SUMIF(B$2:B2107,B2107,D$2:D2107)-SUMIF(B$2:B2107,B2107,E$2:E2107)</f>
        <v>569500</v>
      </c>
      <c r="H2107" s="3"/>
    </row>
    <row r="2108" spans="1:8" ht="15" hidden="1" customHeight="1" x14ac:dyDescent="0.25">
      <c r="A2108" s="4">
        <v>42400</v>
      </c>
      <c r="B2108" s="3" t="s">
        <v>60</v>
      </c>
      <c r="C2108" s="2"/>
      <c r="D2108" s="8">
        <v>0</v>
      </c>
      <c r="E2108" s="8">
        <v>0</v>
      </c>
      <c r="F2108" s="2"/>
      <c r="G2108" s="11">
        <f>SUMIF(B$2:B2108,B2108,D$2:D2108)-SUMIF(B$2:B2108,B2108,E$2:E2108)</f>
        <v>15800500</v>
      </c>
      <c r="H2108" s="3"/>
    </row>
    <row r="2109" spans="1:8" ht="15" hidden="1" customHeight="1" x14ac:dyDescent="0.25">
      <c r="A2109" s="4">
        <v>42400</v>
      </c>
      <c r="B2109" s="3" t="s">
        <v>61</v>
      </c>
      <c r="C2109" s="2"/>
      <c r="D2109" s="8">
        <v>0</v>
      </c>
      <c r="E2109" s="8">
        <v>0</v>
      </c>
      <c r="F2109" s="2"/>
      <c r="G2109" s="11">
        <f>SUMIF(B$2:B2109,B2109,D$2:D2109)-SUMIF(B$2:B2109,B2109,E$2:E2109)</f>
        <v>18040000</v>
      </c>
      <c r="H2109" s="3"/>
    </row>
    <row r="2110" spans="1:8" s="12" customFormat="1" ht="21.75" customHeight="1" x14ac:dyDescent="0.25">
      <c r="A2110" s="14" t="s">
        <v>1229</v>
      </c>
      <c r="B2110" s="14"/>
      <c r="C2110" s="15"/>
      <c r="D2110" s="16">
        <f>SUBTOTAL(9,D2:D2109)</f>
        <v>75140000</v>
      </c>
      <c r="E2110" s="16">
        <f>SUBTOTAL(9,E2:E2109)</f>
        <v>71430000</v>
      </c>
      <c r="F2110" s="15"/>
      <c r="G2110" s="17">
        <f>D2110-E2110</f>
        <v>3710000</v>
      </c>
      <c r="H2110" s="14"/>
    </row>
    <row r="2111" spans="1:8" x14ac:dyDescent="0.25">
      <c r="D2111" s="18"/>
      <c r="E2111" s="18"/>
    </row>
    <row r="2112" spans="1:8" x14ac:dyDescent="0.25">
      <c r="D2112" s="18"/>
      <c r="E2112" s="18"/>
    </row>
    <row r="2113" spans="4:5" x14ac:dyDescent="0.25">
      <c r="D2113" s="18"/>
      <c r="E2113" s="18"/>
    </row>
    <row r="2114" spans="4:5" x14ac:dyDescent="0.25">
      <c r="D2114" s="18"/>
      <c r="E2114" s="18"/>
    </row>
    <row r="2115" spans="4:5" x14ac:dyDescent="0.25">
      <c r="D2115" s="18"/>
      <c r="E2115" s="18"/>
    </row>
    <row r="2116" spans="4:5" x14ac:dyDescent="0.25">
      <c r="D2116" s="18"/>
      <c r="E2116" s="18"/>
    </row>
    <row r="2117" spans="4:5" x14ac:dyDescent="0.25">
      <c r="D2117" s="18"/>
      <c r="E2117" s="18"/>
    </row>
    <row r="2118" spans="4:5" x14ac:dyDescent="0.25">
      <c r="D2118" s="18"/>
      <c r="E2118" s="18"/>
    </row>
    <row r="2119" spans="4:5" x14ac:dyDescent="0.25">
      <c r="D2119" s="18"/>
      <c r="E2119" s="18"/>
    </row>
    <row r="2120" spans="4:5" x14ac:dyDescent="0.25">
      <c r="D2120" s="18"/>
      <c r="E2120" s="18"/>
    </row>
    <row r="2121" spans="4:5" x14ac:dyDescent="0.25">
      <c r="D2121" s="18"/>
      <c r="E2121" s="18"/>
    </row>
    <row r="2122" spans="4:5" x14ac:dyDescent="0.25">
      <c r="D2122" s="18"/>
      <c r="E2122" s="18"/>
    </row>
    <row r="2123" spans="4:5" x14ac:dyDescent="0.25">
      <c r="D2123" s="18"/>
      <c r="E2123" s="18"/>
    </row>
    <row r="2124" spans="4:5" x14ac:dyDescent="0.25">
      <c r="D2124" s="18"/>
      <c r="E2124" s="18"/>
    </row>
    <row r="2125" spans="4:5" x14ac:dyDescent="0.25">
      <c r="D2125" s="18"/>
      <c r="E2125" s="18"/>
    </row>
    <row r="2126" spans="4:5" x14ac:dyDescent="0.25">
      <c r="D2126" s="18"/>
      <c r="E2126" s="18"/>
    </row>
    <row r="2127" spans="4:5" x14ac:dyDescent="0.25">
      <c r="D2127" s="18"/>
      <c r="E2127" s="18"/>
    </row>
    <row r="2128" spans="4:5" x14ac:dyDescent="0.25">
      <c r="D2128" s="18"/>
      <c r="E2128" s="18"/>
    </row>
    <row r="2129" spans="4:5" x14ac:dyDescent="0.25">
      <c r="D2129" s="18"/>
      <c r="E2129" s="18"/>
    </row>
    <row r="2130" spans="4:5" x14ac:dyDescent="0.25">
      <c r="D2130" s="18"/>
      <c r="E2130" s="18"/>
    </row>
    <row r="2131" spans="4:5" x14ac:dyDescent="0.25">
      <c r="D2131" s="18"/>
      <c r="E2131" s="18"/>
    </row>
    <row r="2132" spans="4:5" x14ac:dyDescent="0.25">
      <c r="D2132" s="18"/>
      <c r="E2132" s="18"/>
    </row>
    <row r="2133" spans="4:5" x14ac:dyDescent="0.25">
      <c r="D2133" s="18"/>
      <c r="E2133" s="18"/>
    </row>
    <row r="2134" spans="4:5" x14ac:dyDescent="0.25">
      <c r="D2134" s="18"/>
      <c r="E2134" s="18"/>
    </row>
    <row r="2135" spans="4:5" x14ac:dyDescent="0.25">
      <c r="D2135" s="18"/>
      <c r="E2135" s="18"/>
    </row>
    <row r="2136" spans="4:5" x14ac:dyDescent="0.25">
      <c r="D2136" s="18"/>
      <c r="E2136" s="18"/>
    </row>
    <row r="2137" spans="4:5" x14ac:dyDescent="0.25">
      <c r="D2137" s="18"/>
      <c r="E2137" s="18"/>
    </row>
    <row r="2138" spans="4:5" x14ac:dyDescent="0.25">
      <c r="D2138" s="18"/>
      <c r="E2138" s="18"/>
    </row>
    <row r="2139" spans="4:5" x14ac:dyDescent="0.25">
      <c r="D2139" s="18"/>
      <c r="E2139" s="18"/>
    </row>
    <row r="2140" spans="4:5" x14ac:dyDescent="0.25">
      <c r="D2140" s="18"/>
      <c r="E2140" s="18"/>
    </row>
    <row r="2141" spans="4:5" x14ac:dyDescent="0.25">
      <c r="D2141" s="18"/>
      <c r="E2141" s="18"/>
    </row>
    <row r="2142" spans="4:5" x14ac:dyDescent="0.25">
      <c r="D2142" s="18"/>
      <c r="E2142" s="18"/>
    </row>
    <row r="2143" spans="4:5" x14ac:dyDescent="0.25">
      <c r="D2143" s="18"/>
      <c r="E2143" s="18"/>
    </row>
    <row r="2144" spans="4:5" x14ac:dyDescent="0.25">
      <c r="D2144" s="18"/>
      <c r="E2144" s="18"/>
    </row>
    <row r="2145" spans="4:5" x14ac:dyDescent="0.25">
      <c r="D2145" s="18"/>
      <c r="E2145" s="18"/>
    </row>
    <row r="2146" spans="4:5" x14ac:dyDescent="0.25">
      <c r="D2146" s="18"/>
      <c r="E2146" s="18"/>
    </row>
    <row r="2147" spans="4:5" x14ac:dyDescent="0.25">
      <c r="D2147" s="18"/>
      <c r="E2147" s="18"/>
    </row>
    <row r="2148" spans="4:5" x14ac:dyDescent="0.25">
      <c r="D2148" s="18"/>
      <c r="E2148" s="18"/>
    </row>
    <row r="2149" spans="4:5" x14ac:dyDescent="0.25">
      <c r="D2149" s="18"/>
      <c r="E2149" s="18"/>
    </row>
    <row r="2150" spans="4:5" x14ac:dyDescent="0.25">
      <c r="D2150" s="18"/>
      <c r="E2150" s="18"/>
    </row>
    <row r="2151" spans="4:5" x14ac:dyDescent="0.25">
      <c r="D2151" s="18"/>
      <c r="E2151" s="18"/>
    </row>
    <row r="2152" spans="4:5" x14ac:dyDescent="0.25">
      <c r="D2152" s="18"/>
      <c r="E2152" s="18"/>
    </row>
    <row r="2153" spans="4:5" x14ac:dyDescent="0.25">
      <c r="D2153" s="18"/>
      <c r="E2153" s="18"/>
    </row>
    <row r="2154" spans="4:5" x14ac:dyDescent="0.25">
      <c r="D2154" s="18"/>
      <c r="E2154" s="18"/>
    </row>
  </sheetData>
  <autoFilter ref="A1:H2109">
    <filterColumn colId="1">
      <filters>
        <filter val="Agence Boussoura"/>
      </filters>
    </filterColumn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2016-03-17T18:24:33Z</dcterms:modified>
</cp:coreProperties>
</file>