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rojet Tuto\"/>
    </mc:Choice>
  </mc:AlternateContent>
  <bookViews>
    <workbookView xWindow="2475" yWindow="45" windowWidth="15180" windowHeight="10125"/>
  </bookViews>
  <sheets>
    <sheet name="Données" sheetId="6" r:id="rId1"/>
    <sheet name="Feuil2" sheetId="8" state="hidden" r:id="rId2"/>
    <sheet name="Feuil1" sheetId="7" r:id="rId3"/>
  </sheets>
  <calcPr calcId="152511"/>
</workbook>
</file>

<file path=xl/calcChain.xml><?xml version="1.0" encoding="utf-8"?>
<calcChain xmlns="http://schemas.openxmlformats.org/spreadsheetml/2006/main">
  <c r="F2" i="6" l="1"/>
  <c r="B5" i="6" l="1"/>
  <c r="B13" i="6"/>
  <c r="B34" i="6"/>
  <c r="B38" i="6"/>
  <c r="B49" i="6"/>
  <c r="B51" i="6"/>
  <c r="B53" i="6"/>
  <c r="B57" i="6"/>
  <c r="B56" i="6"/>
  <c r="B52" i="6"/>
  <c r="B48" i="6"/>
  <c r="B58" i="6" s="1"/>
  <c r="B42" i="6"/>
  <c r="B40" i="6"/>
  <c r="B36" i="6"/>
  <c r="B19" i="6"/>
  <c r="B30" i="6" s="1"/>
  <c r="B31" i="6" s="1"/>
  <c r="B21" i="6"/>
  <c r="B25" i="6"/>
  <c r="B29" i="6"/>
  <c r="B26" i="6"/>
  <c r="B22" i="6"/>
  <c r="B15" i="6"/>
  <c r="B8" i="6"/>
  <c r="B9" i="6"/>
  <c r="B12" i="6"/>
  <c r="B55" i="6"/>
  <c r="B47" i="6"/>
  <c r="B27" i="6"/>
  <c r="B23" i="6"/>
  <c r="B14" i="6"/>
  <c r="B10" i="6"/>
  <c r="B6" i="6"/>
  <c r="B4" i="6"/>
  <c r="AE16" i="6"/>
  <c r="AF16" i="6"/>
  <c r="AD16" i="6"/>
  <c r="AC16" i="6"/>
  <c r="AB16" i="6"/>
  <c r="Z16" i="6"/>
  <c r="AA16" i="6"/>
  <c r="V16" i="6"/>
  <c r="Y16" i="6"/>
  <c r="W16" i="6"/>
  <c r="X16" i="6"/>
  <c r="U16" i="6"/>
  <c r="T16" i="6"/>
  <c r="Q16" i="6"/>
  <c r="H16" i="6"/>
  <c r="F16" i="6"/>
  <c r="M16" i="6"/>
  <c r="N16" i="6"/>
  <c r="O16" i="6"/>
  <c r="P16" i="6"/>
  <c r="J16" i="6"/>
  <c r="K16" i="6"/>
  <c r="L16" i="6"/>
  <c r="G16" i="6"/>
  <c r="E16" i="6"/>
  <c r="I16" i="6"/>
  <c r="D16" i="6"/>
  <c r="C16" i="6"/>
  <c r="AE30" i="6"/>
  <c r="AF30" i="6"/>
  <c r="AD30" i="6"/>
  <c r="AC30" i="6"/>
  <c r="AB30" i="6"/>
  <c r="Z30" i="6"/>
  <c r="AA30" i="6"/>
  <c r="V30" i="6"/>
  <c r="Y30" i="6"/>
  <c r="W30" i="6"/>
  <c r="X30" i="6"/>
  <c r="U30" i="6"/>
  <c r="T30" i="6"/>
  <c r="Q30" i="6"/>
  <c r="H30" i="6"/>
  <c r="F30" i="6"/>
  <c r="M30" i="6"/>
  <c r="N30" i="6"/>
  <c r="O30" i="6"/>
  <c r="P30" i="6"/>
  <c r="J30" i="6"/>
  <c r="K30" i="6"/>
  <c r="L30" i="6"/>
  <c r="G30" i="6"/>
  <c r="E30" i="6"/>
  <c r="I30" i="6"/>
  <c r="D30" i="6"/>
  <c r="C30" i="6"/>
  <c r="AE44" i="6"/>
  <c r="AF44" i="6"/>
  <c r="AD44" i="6"/>
  <c r="AC44" i="6"/>
  <c r="AB44" i="6"/>
  <c r="Z44" i="6"/>
  <c r="AA44" i="6"/>
  <c r="V44" i="6"/>
  <c r="Y44" i="6"/>
  <c r="W44" i="6"/>
  <c r="X44" i="6"/>
  <c r="U44" i="6"/>
  <c r="T44" i="6"/>
  <c r="Q44" i="6"/>
  <c r="H44" i="6"/>
  <c r="F44" i="6"/>
  <c r="M44" i="6"/>
  <c r="N44" i="6"/>
  <c r="O44" i="6"/>
  <c r="P44" i="6"/>
  <c r="J44" i="6"/>
  <c r="K44" i="6"/>
  <c r="L44" i="6"/>
  <c r="G44" i="6"/>
  <c r="E44" i="6"/>
  <c r="I44" i="6"/>
  <c r="D44" i="6"/>
  <c r="C44" i="6"/>
  <c r="C58" i="6"/>
  <c r="D58" i="6"/>
  <c r="I58" i="6"/>
  <c r="E58" i="6"/>
  <c r="G58" i="6"/>
  <c r="L58" i="6"/>
  <c r="K58" i="6"/>
  <c r="J58" i="6"/>
  <c r="P58" i="6"/>
  <c r="O58" i="6"/>
  <c r="N58" i="6"/>
  <c r="M58" i="6"/>
  <c r="F58" i="6"/>
  <c r="H58" i="6"/>
  <c r="Q58" i="6"/>
  <c r="T58" i="6"/>
  <c r="U58" i="6"/>
  <c r="X58" i="6"/>
  <c r="W58" i="6"/>
  <c r="Y58" i="6"/>
  <c r="V58" i="6"/>
  <c r="AA58" i="6"/>
  <c r="Z58" i="6"/>
  <c r="AB58" i="6"/>
  <c r="AC58" i="6"/>
  <c r="AD58" i="6"/>
  <c r="AF58" i="6"/>
  <c r="AE58" i="6"/>
  <c r="B46" i="6"/>
  <c r="B50" i="6"/>
  <c r="B54" i="6"/>
  <c r="B32" i="6"/>
  <c r="B44" i="6" s="1"/>
  <c r="B45" i="6" s="1"/>
  <c r="B33" i="6"/>
  <c r="B37" i="6"/>
  <c r="B41" i="6"/>
  <c r="B39" i="6"/>
  <c r="B43" i="6"/>
  <c r="B18" i="6"/>
  <c r="B20" i="6"/>
  <c r="B24" i="6"/>
  <c r="B28" i="6"/>
  <c r="B7" i="6"/>
  <c r="B11" i="6"/>
  <c r="B16" i="6"/>
  <c r="B17" i="6" s="1"/>
  <c r="B35" i="6"/>
</calcChain>
</file>

<file path=xl/sharedStrings.xml><?xml version="1.0" encoding="utf-8"?>
<sst xmlns="http://schemas.openxmlformats.org/spreadsheetml/2006/main" count="58" uniqueCount="49">
  <si>
    <t>France</t>
  </si>
  <si>
    <t>Italie</t>
  </si>
  <si>
    <t>Suisse</t>
  </si>
  <si>
    <t>Grande Bretagne</t>
  </si>
  <si>
    <t>Allemagne</t>
  </si>
  <si>
    <t>Belgique</t>
  </si>
  <si>
    <t>Pays Bas</t>
  </si>
  <si>
    <t>Espagne</t>
  </si>
  <si>
    <t>Autriche</t>
  </si>
  <si>
    <t>Danemark</t>
  </si>
  <si>
    <t>Suède</t>
  </si>
  <si>
    <t>Norvège</t>
  </si>
  <si>
    <t>Russie</t>
  </si>
  <si>
    <t>Portugal</t>
  </si>
  <si>
    <t>Autres Europes</t>
  </si>
  <si>
    <t>USA</t>
  </si>
  <si>
    <t>Canada</t>
  </si>
  <si>
    <t>Mexique</t>
  </si>
  <si>
    <t>Brésil</t>
  </si>
  <si>
    <t>Argentine</t>
  </si>
  <si>
    <t>Autres Amériques</t>
  </si>
  <si>
    <t>Moyen Orient</t>
  </si>
  <si>
    <t>Australie</t>
  </si>
  <si>
    <t>Japon</t>
  </si>
  <si>
    <t>Chine - Taiwan</t>
  </si>
  <si>
    <t>INDE</t>
  </si>
  <si>
    <t>TOTAL</t>
  </si>
  <si>
    <t>TOTAL 2014</t>
  </si>
  <si>
    <t>TOTAL 2015</t>
  </si>
  <si>
    <t>TOTAL 2013</t>
  </si>
  <si>
    <t>TOTAL 2012</t>
  </si>
  <si>
    <t>Nombre de visiteurs à dysneyland paris</t>
  </si>
  <si>
    <t>Autres divers Asie Océanie</t>
  </si>
  <si>
    <t>Maghreb</t>
  </si>
  <si>
    <t>Autres Afrique</t>
  </si>
  <si>
    <t>Emirats</t>
  </si>
  <si>
    <t>/</t>
  </si>
  <si>
    <t xml:space="preserve">Janvier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</si>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</sst>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3" fontId="1" fillId="3" borderId="1" xfId="0" applyNumberFormat="1" applyFon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3" fontId="1" fillId="5" borderId="1" xfId="0" applyNumberFormat="1" applyFont="1" applyFill="1" applyBorder="1" applyAlignment="1">
      <alignment horizontal="center"/>
    </xf>
    <xf numFmtId="17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Font="1"/>
    <xf numFmtId="49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6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" dropStyle="combo" dx="16" fmlaRange="$C$3:$AF$3" noThreeD="1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9525</xdr:colOff>
          <xdr:row>6</xdr:row>
          <xdr:rowOff>38100</xdr:rowOff>
        </xdr:from>
        <xdr:to>
          <xdr:col>36</xdr:col>
          <xdr:colOff>485775</xdr:colOff>
          <xdr:row>8</xdr:row>
          <xdr:rowOff>133350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3</xdr:row>
          <xdr:rowOff>19050</xdr:rowOff>
        </xdr:from>
        <xdr:to>
          <xdr:col>7</xdr:col>
          <xdr:colOff>600075</xdr:colOff>
          <xdr:row>6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5</xdr:row>
          <xdr:rowOff>66675</xdr:rowOff>
        </xdr:from>
        <xdr:to>
          <xdr:col>12</xdr:col>
          <xdr:colOff>9525</xdr:colOff>
          <xdr:row>10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00"/>
  <sheetViews>
    <sheetView showGridLines="0" tabSelected="1" topLeftCell="Z28" zoomScaleNormal="100" workbookViewId="0">
      <selection activeCell="AF58" sqref="AF58"/>
    </sheetView>
  </sheetViews>
  <sheetFormatPr baseColWidth="10" defaultRowHeight="12.75" x14ac:dyDescent="0.2"/>
  <cols>
    <col min="1" max="1" width="12.28515625" style="4" bestFit="1" customWidth="1"/>
    <col min="2" max="2" width="11.28515625" style="2" bestFit="1" customWidth="1"/>
    <col min="3" max="3" width="10" style="2" bestFit="1" customWidth="1"/>
    <col min="4" max="4" width="17.5703125" style="2" customWidth="1"/>
    <col min="5" max="5" width="18.140625" style="2" customWidth="1"/>
    <col min="6" max="6" width="26.85546875" style="2" customWidth="1"/>
    <col min="7" max="7" width="8.7109375" style="2" bestFit="1" customWidth="1"/>
    <col min="8" max="8" width="13.85546875" style="2" bestFit="1" customWidth="1"/>
    <col min="9" max="9" width="8.7109375" style="2" bestFit="1" customWidth="1"/>
    <col min="10" max="10" width="11.28515625" style="2" customWidth="1"/>
    <col min="11" max="11" width="9.7109375" style="2" bestFit="1" customWidth="1"/>
    <col min="12" max="12" width="14.28515625" style="2" bestFit="1" customWidth="1"/>
    <col min="13" max="13" width="8.85546875" style="2" bestFit="1" customWidth="1"/>
    <col min="14" max="14" width="8.42578125" style="2" bestFit="1" customWidth="1"/>
    <col min="15" max="15" width="13.140625" style="2" bestFit="1" customWidth="1"/>
    <col min="16" max="16" width="16.5703125" style="2" bestFit="1" customWidth="1"/>
    <col min="17" max="17" width="15.5703125" style="2" bestFit="1" customWidth="1"/>
    <col min="18" max="19" width="9.7109375" style="2" customWidth="1"/>
    <col min="20" max="20" width="9.5703125" style="2" customWidth="1"/>
    <col min="21" max="21" width="9.28515625" style="2" bestFit="1" customWidth="1"/>
    <col min="22" max="22" width="7.5703125" style="2" bestFit="1" customWidth="1"/>
    <col min="23" max="23" width="8.7109375" style="2" bestFit="1" customWidth="1"/>
    <col min="24" max="24" width="12.7109375" style="2" bestFit="1" customWidth="1"/>
    <col min="25" max="25" width="7.140625" style="2" bestFit="1" customWidth="1"/>
    <col min="26" max="26" width="12.140625" style="2" bestFit="1" customWidth="1"/>
    <col min="27" max="27" width="8.42578125" style="2" bestFit="1" customWidth="1"/>
    <col min="28" max="28" width="9.28515625" style="2" bestFit="1" customWidth="1"/>
    <col min="29" max="29" width="8.140625" style="2" bestFit="1" customWidth="1"/>
    <col min="30" max="30" width="8.42578125" style="2" bestFit="1" customWidth="1"/>
    <col min="31" max="31" width="9" style="2" bestFit="1" customWidth="1"/>
    <col min="32" max="32" width="24" style="2" bestFit="1" customWidth="1"/>
    <col min="33" max="16384" width="11.42578125" style="1"/>
  </cols>
  <sheetData>
    <row r="1" spans="1:32" x14ac:dyDescent="0.2">
      <c r="A1" s="7" t="s">
        <v>31</v>
      </c>
      <c r="E1" s="11">
        <v>42309</v>
      </c>
      <c r="F1" s="2" t="s">
        <v>32</v>
      </c>
    </row>
    <row r="2" spans="1:32" x14ac:dyDescent="0.2">
      <c r="F2" s="12" t="e">
        <f>VLOOKUP(E1,A4:A58,1,FALSE)*AND(HLOOKUP(F1,C3:AF3,1,FALSE))</f>
        <v>#VALUE!</v>
      </c>
    </row>
    <row r="3" spans="1:32" x14ac:dyDescent="0.2">
      <c r="A3" s="4" t="s">
        <v>36</v>
      </c>
      <c r="B3" s="3" t="s">
        <v>26</v>
      </c>
      <c r="C3" s="8" t="s">
        <v>0</v>
      </c>
      <c r="D3" s="8" t="s">
        <v>3</v>
      </c>
      <c r="E3" s="8" t="s">
        <v>4</v>
      </c>
      <c r="F3" s="8" t="s">
        <v>1</v>
      </c>
      <c r="G3" s="8" t="s">
        <v>7</v>
      </c>
      <c r="H3" s="8" t="s">
        <v>13</v>
      </c>
      <c r="I3" s="8" t="s">
        <v>5</v>
      </c>
      <c r="J3" s="8" t="s">
        <v>6</v>
      </c>
      <c r="K3" s="8" t="s">
        <v>2</v>
      </c>
      <c r="L3" s="8" t="s">
        <v>12</v>
      </c>
      <c r="M3" s="8" t="s">
        <v>11</v>
      </c>
      <c r="N3" s="8" t="s">
        <v>10</v>
      </c>
      <c r="O3" s="8" t="s">
        <v>9</v>
      </c>
      <c r="P3" s="8" t="s">
        <v>8</v>
      </c>
      <c r="Q3" s="8" t="s">
        <v>14</v>
      </c>
      <c r="R3" s="3" t="s">
        <v>33</v>
      </c>
      <c r="S3" s="3" t="s">
        <v>34</v>
      </c>
      <c r="T3" s="9" t="s">
        <v>15</v>
      </c>
      <c r="U3" s="9" t="s">
        <v>16</v>
      </c>
      <c r="V3" s="9" t="s">
        <v>20</v>
      </c>
      <c r="W3" s="9" t="s">
        <v>18</v>
      </c>
      <c r="X3" s="9" t="s">
        <v>17</v>
      </c>
      <c r="Y3" s="9" t="s">
        <v>19</v>
      </c>
      <c r="Z3" s="3" t="s">
        <v>21</v>
      </c>
      <c r="AA3" s="3" t="s">
        <v>35</v>
      </c>
      <c r="AB3" s="10" t="s">
        <v>22</v>
      </c>
      <c r="AC3" s="10" t="s">
        <v>23</v>
      </c>
      <c r="AD3" s="10" t="s">
        <v>24</v>
      </c>
      <c r="AE3" s="10" t="s">
        <v>25</v>
      </c>
      <c r="AF3" s="10" t="s">
        <v>32</v>
      </c>
    </row>
    <row r="4" spans="1:32" x14ac:dyDescent="0.2">
      <c r="A4" s="5">
        <v>42005</v>
      </c>
      <c r="B4" s="2">
        <f t="shared" ref="B4:B15" si="0">SUM(C4:AE4)</f>
        <v>1087237.5</v>
      </c>
      <c r="C4" s="2">
        <v>355929</v>
      </c>
      <c r="D4" s="2">
        <v>306069</v>
      </c>
      <c r="E4" s="2">
        <v>80589</v>
      </c>
      <c r="F4" s="2">
        <v>40149</v>
      </c>
      <c r="G4" s="2">
        <v>51429</v>
      </c>
      <c r="H4" s="2">
        <v>2649</v>
      </c>
      <c r="I4" s="2">
        <v>29409</v>
      </c>
      <c r="J4" s="2">
        <v>22389</v>
      </c>
      <c r="K4" s="2">
        <v>12849</v>
      </c>
      <c r="L4" s="2">
        <v>17769</v>
      </c>
      <c r="M4" s="2">
        <v>4989</v>
      </c>
      <c r="N4" s="2">
        <v>3669</v>
      </c>
      <c r="O4" s="2">
        <v>3009</v>
      </c>
      <c r="P4" s="2">
        <v>7269</v>
      </c>
      <c r="Q4" s="2">
        <v>68109</v>
      </c>
      <c r="R4" s="2">
        <v>3268.125</v>
      </c>
      <c r="S4" s="2">
        <v>1960.875</v>
      </c>
      <c r="T4" s="2">
        <v>25509</v>
      </c>
      <c r="U4" s="2">
        <v>4449</v>
      </c>
      <c r="V4" s="2">
        <v>4809</v>
      </c>
      <c r="W4" s="2">
        <v>5229</v>
      </c>
      <c r="X4" s="2">
        <v>771</v>
      </c>
      <c r="Y4" s="2">
        <v>232.5</v>
      </c>
      <c r="Z4" s="2">
        <v>11949</v>
      </c>
      <c r="AA4" s="2">
        <v>1389</v>
      </c>
      <c r="AB4" s="2">
        <v>8049</v>
      </c>
      <c r="AC4" s="2">
        <v>8289</v>
      </c>
      <c r="AD4" s="2">
        <v>3909</v>
      </c>
      <c r="AE4" s="2">
        <v>1149</v>
      </c>
      <c r="AF4" s="2">
        <v>6249</v>
      </c>
    </row>
    <row r="5" spans="1:32" x14ac:dyDescent="0.2">
      <c r="A5" s="5">
        <v>42036</v>
      </c>
      <c r="B5" s="2">
        <f t="shared" si="0"/>
        <v>893391</v>
      </c>
      <c r="C5" s="2">
        <v>243429</v>
      </c>
      <c r="D5" s="2">
        <v>177729</v>
      </c>
      <c r="E5" s="2">
        <v>75009</v>
      </c>
      <c r="F5" s="2">
        <v>47169</v>
      </c>
      <c r="G5" s="2">
        <v>64689</v>
      </c>
      <c r="H5" s="2">
        <v>2049</v>
      </c>
      <c r="I5" s="2">
        <v>23289</v>
      </c>
      <c r="J5" s="2">
        <v>12189</v>
      </c>
      <c r="K5" s="2">
        <v>12489</v>
      </c>
      <c r="L5" s="2">
        <v>17169</v>
      </c>
      <c r="M5" s="2">
        <v>9309</v>
      </c>
      <c r="N5" s="2">
        <v>7089</v>
      </c>
      <c r="O5" s="2">
        <v>3489</v>
      </c>
      <c r="P5" s="2">
        <v>13689</v>
      </c>
      <c r="Q5" s="2">
        <v>69789</v>
      </c>
      <c r="R5" s="2">
        <v>4168.125</v>
      </c>
      <c r="S5" s="2">
        <v>2500.875</v>
      </c>
      <c r="T5" s="2">
        <v>22029</v>
      </c>
      <c r="U5" s="2">
        <v>4269</v>
      </c>
      <c r="V5" s="2">
        <v>4209</v>
      </c>
      <c r="W5" s="2">
        <v>4869</v>
      </c>
      <c r="X5" s="2">
        <v>1191</v>
      </c>
      <c r="Y5" s="2">
        <v>1026</v>
      </c>
      <c r="Z5" s="2">
        <v>9069</v>
      </c>
      <c r="AA5" s="2">
        <v>2169</v>
      </c>
      <c r="AB5" s="2">
        <v>4029</v>
      </c>
      <c r="AC5" s="2">
        <v>20169</v>
      </c>
      <c r="AD5" s="2">
        <v>33549</v>
      </c>
      <c r="AE5" s="2">
        <v>1569</v>
      </c>
      <c r="AF5" s="2">
        <v>7389</v>
      </c>
    </row>
    <row r="6" spans="1:32" x14ac:dyDescent="0.2">
      <c r="A6" s="5">
        <v>42064</v>
      </c>
      <c r="B6" s="2">
        <f t="shared" si="0"/>
        <v>1338852</v>
      </c>
      <c r="C6" s="2">
        <v>289569</v>
      </c>
      <c r="D6" s="2">
        <v>214689</v>
      </c>
      <c r="E6" s="2">
        <v>135969</v>
      </c>
      <c r="F6" s="2">
        <v>69729</v>
      </c>
      <c r="G6" s="2">
        <v>84009</v>
      </c>
      <c r="H6" s="2">
        <v>5829</v>
      </c>
      <c r="I6" s="2">
        <v>29049</v>
      </c>
      <c r="J6" s="2">
        <v>42849</v>
      </c>
      <c r="K6" s="2">
        <v>24009</v>
      </c>
      <c r="L6" s="2">
        <v>21849</v>
      </c>
      <c r="M6" s="2">
        <v>4689</v>
      </c>
      <c r="N6" s="2">
        <v>12789</v>
      </c>
      <c r="O6" s="2">
        <v>6549</v>
      </c>
      <c r="P6" s="2">
        <v>16809</v>
      </c>
      <c r="Q6" s="2">
        <v>81549</v>
      </c>
      <c r="R6" s="2">
        <v>9493.125</v>
      </c>
      <c r="S6" s="2">
        <v>5695.875</v>
      </c>
      <c r="T6" s="2">
        <v>94089</v>
      </c>
      <c r="U6" s="2">
        <v>26409</v>
      </c>
      <c r="V6" s="2">
        <v>8469</v>
      </c>
      <c r="W6" s="2">
        <v>12909</v>
      </c>
      <c r="X6" s="2">
        <v>1869</v>
      </c>
      <c r="Y6" s="2">
        <v>1329</v>
      </c>
      <c r="Z6" s="2">
        <v>22449</v>
      </c>
      <c r="AA6" s="2">
        <v>4329</v>
      </c>
      <c r="AB6" s="2">
        <v>10989</v>
      </c>
      <c r="AC6" s="2">
        <v>39189</v>
      </c>
      <c r="AD6" s="2">
        <v>44589</v>
      </c>
      <c r="AE6" s="2">
        <v>17109</v>
      </c>
      <c r="AF6" s="2">
        <v>52749</v>
      </c>
    </row>
    <row r="7" spans="1:32" x14ac:dyDescent="0.2">
      <c r="A7" s="5">
        <v>42095</v>
      </c>
      <c r="B7" s="2">
        <f t="shared" si="0"/>
        <v>1401972</v>
      </c>
      <c r="C7" s="2">
        <v>298929</v>
      </c>
      <c r="D7" s="2">
        <v>353349</v>
      </c>
      <c r="E7" s="2">
        <v>129669</v>
      </c>
      <c r="F7" s="2">
        <v>65469</v>
      </c>
      <c r="G7" s="2">
        <v>55449</v>
      </c>
      <c r="H7" s="2">
        <v>4149</v>
      </c>
      <c r="I7" s="2">
        <v>65829</v>
      </c>
      <c r="J7" s="2">
        <v>33069</v>
      </c>
      <c r="K7" s="2">
        <v>15369</v>
      </c>
      <c r="L7" s="2">
        <v>18489</v>
      </c>
      <c r="M7" s="2">
        <v>9669</v>
      </c>
      <c r="N7" s="2">
        <v>16089</v>
      </c>
      <c r="O7" s="2">
        <v>6729</v>
      </c>
      <c r="P7" s="2">
        <v>11889</v>
      </c>
      <c r="Q7" s="2">
        <v>87069</v>
      </c>
      <c r="R7" s="2">
        <v>8068.125</v>
      </c>
      <c r="S7" s="2">
        <v>4840.875</v>
      </c>
      <c r="T7" s="2">
        <v>107469</v>
      </c>
      <c r="U7" s="2">
        <v>16749</v>
      </c>
      <c r="V7" s="2">
        <v>4809</v>
      </c>
      <c r="W7" s="2">
        <v>14409</v>
      </c>
      <c r="X7" s="2">
        <v>2589</v>
      </c>
      <c r="Y7" s="2">
        <v>2469</v>
      </c>
      <c r="Z7" s="2">
        <v>14949</v>
      </c>
      <c r="AA7" s="2">
        <v>3549</v>
      </c>
      <c r="AB7" s="2">
        <v>21009</v>
      </c>
      <c r="AC7" s="2">
        <v>17829</v>
      </c>
      <c r="AD7" s="2">
        <v>10149</v>
      </c>
      <c r="AE7" s="2">
        <v>1869</v>
      </c>
      <c r="AF7" s="2">
        <v>21429</v>
      </c>
    </row>
    <row r="8" spans="1:32" x14ac:dyDescent="0.2">
      <c r="A8" s="5">
        <v>42125</v>
      </c>
      <c r="B8" s="2">
        <f t="shared" si="0"/>
        <v>1506912</v>
      </c>
      <c r="C8" s="2">
        <v>329409</v>
      </c>
      <c r="D8" s="2">
        <v>261969</v>
      </c>
      <c r="E8" s="2">
        <v>207489</v>
      </c>
      <c r="F8" s="2">
        <v>70509</v>
      </c>
      <c r="G8" s="2">
        <v>66369</v>
      </c>
      <c r="H8" s="2">
        <v>3549</v>
      </c>
      <c r="I8" s="2">
        <v>39969</v>
      </c>
      <c r="J8" s="2">
        <v>20589</v>
      </c>
      <c r="K8" s="2">
        <v>21729</v>
      </c>
      <c r="L8" s="2">
        <v>18729</v>
      </c>
      <c r="M8" s="2">
        <v>5049</v>
      </c>
      <c r="N8" s="2">
        <v>14889</v>
      </c>
      <c r="O8" s="2">
        <v>6009</v>
      </c>
      <c r="P8" s="2">
        <v>12129</v>
      </c>
      <c r="Q8" s="2">
        <v>67389</v>
      </c>
      <c r="R8" s="2">
        <v>10505.625</v>
      </c>
      <c r="S8" s="2">
        <v>6303.375</v>
      </c>
      <c r="T8" s="2">
        <v>157989</v>
      </c>
      <c r="U8" s="2">
        <v>29409</v>
      </c>
      <c r="V8" s="2">
        <v>10509</v>
      </c>
      <c r="W8" s="2">
        <v>18909</v>
      </c>
      <c r="X8" s="2">
        <v>7089</v>
      </c>
      <c r="Y8" s="2">
        <v>2049</v>
      </c>
      <c r="Z8" s="2">
        <v>28269</v>
      </c>
      <c r="AA8" s="2">
        <v>3969</v>
      </c>
      <c r="AB8" s="2">
        <v>34029</v>
      </c>
      <c r="AC8" s="2">
        <v>31209</v>
      </c>
      <c r="AD8" s="2">
        <v>13029</v>
      </c>
      <c r="AE8" s="2">
        <v>7869</v>
      </c>
      <c r="AF8" s="2">
        <v>35829</v>
      </c>
    </row>
    <row r="9" spans="1:32" x14ac:dyDescent="0.2">
      <c r="A9" s="5">
        <v>42156</v>
      </c>
      <c r="B9" s="2">
        <f t="shared" si="0"/>
        <v>1731972</v>
      </c>
      <c r="C9" s="2">
        <v>363729</v>
      </c>
      <c r="D9" s="2">
        <v>210369</v>
      </c>
      <c r="E9" s="2">
        <v>242829</v>
      </c>
      <c r="F9" s="2">
        <v>85809</v>
      </c>
      <c r="G9" s="2">
        <v>75009</v>
      </c>
      <c r="H9" s="2">
        <v>7809</v>
      </c>
      <c r="I9" s="2">
        <v>61329</v>
      </c>
      <c r="J9" s="2">
        <v>35169</v>
      </c>
      <c r="K9" s="2">
        <v>32409</v>
      </c>
      <c r="L9" s="2">
        <v>35349</v>
      </c>
      <c r="M9" s="2">
        <v>16629</v>
      </c>
      <c r="N9" s="2">
        <v>18669</v>
      </c>
      <c r="O9" s="2">
        <v>7809</v>
      </c>
      <c r="P9" s="2">
        <v>14889</v>
      </c>
      <c r="Q9" s="2">
        <v>117729</v>
      </c>
      <c r="R9" s="2">
        <v>13730.625</v>
      </c>
      <c r="S9" s="2">
        <v>8238.375</v>
      </c>
      <c r="T9" s="2">
        <v>162849</v>
      </c>
      <c r="U9" s="2">
        <v>28749</v>
      </c>
      <c r="V9" s="2">
        <v>13089</v>
      </c>
      <c r="W9" s="2">
        <v>17049</v>
      </c>
      <c r="X9" s="2">
        <v>5709</v>
      </c>
      <c r="Y9" s="2">
        <v>3069</v>
      </c>
      <c r="Z9" s="2">
        <v>35529</v>
      </c>
      <c r="AA9" s="2">
        <v>9549</v>
      </c>
      <c r="AB9" s="2">
        <v>43449</v>
      </c>
      <c r="AC9" s="2">
        <v>34269</v>
      </c>
      <c r="AD9" s="2">
        <v>16809</v>
      </c>
      <c r="AE9" s="2">
        <v>14349</v>
      </c>
      <c r="AF9" s="2">
        <v>47589</v>
      </c>
    </row>
    <row r="10" spans="1:32" x14ac:dyDescent="0.2">
      <c r="A10" s="5">
        <v>42186</v>
      </c>
      <c r="B10" s="2">
        <f t="shared" si="0"/>
        <v>1843332</v>
      </c>
      <c r="C10" s="2">
        <v>330069</v>
      </c>
      <c r="D10" s="2">
        <v>243249</v>
      </c>
      <c r="E10" s="2">
        <v>219789</v>
      </c>
      <c r="F10" s="2">
        <v>141969</v>
      </c>
      <c r="G10" s="2">
        <v>63129</v>
      </c>
      <c r="H10" s="2">
        <v>6069</v>
      </c>
      <c r="I10" s="2">
        <v>55389</v>
      </c>
      <c r="J10" s="2">
        <v>29769</v>
      </c>
      <c r="K10" s="2">
        <v>32469</v>
      </c>
      <c r="L10" s="2">
        <v>32109</v>
      </c>
      <c r="M10" s="2">
        <v>23169</v>
      </c>
      <c r="N10" s="2">
        <v>25329</v>
      </c>
      <c r="O10" s="2">
        <v>18309</v>
      </c>
      <c r="P10" s="2">
        <v>12189</v>
      </c>
      <c r="Q10" s="2">
        <v>105849</v>
      </c>
      <c r="R10" s="2">
        <v>15380.625</v>
      </c>
      <c r="S10" s="2">
        <v>9228.375</v>
      </c>
      <c r="T10" s="2">
        <v>184689</v>
      </c>
      <c r="U10" s="2">
        <v>28509</v>
      </c>
      <c r="V10" s="2">
        <v>12729</v>
      </c>
      <c r="W10" s="2">
        <v>29589</v>
      </c>
      <c r="X10" s="2">
        <v>12669</v>
      </c>
      <c r="Y10" s="2">
        <v>3309</v>
      </c>
      <c r="Z10" s="2">
        <v>86049</v>
      </c>
      <c r="AA10" s="2">
        <v>15609</v>
      </c>
      <c r="AB10" s="2">
        <v>50769</v>
      </c>
      <c r="AC10" s="2">
        <v>24789</v>
      </c>
      <c r="AD10" s="2">
        <v>20049</v>
      </c>
      <c r="AE10" s="2">
        <v>11109</v>
      </c>
      <c r="AF10" s="2">
        <v>44469</v>
      </c>
    </row>
    <row r="11" spans="1:32" x14ac:dyDescent="0.2">
      <c r="A11" s="5">
        <v>42217</v>
      </c>
      <c r="B11" s="2">
        <f t="shared" si="0"/>
        <v>1739772</v>
      </c>
      <c r="C11" s="2">
        <v>304929</v>
      </c>
      <c r="D11" s="2">
        <v>350529</v>
      </c>
      <c r="E11" s="2">
        <v>159969</v>
      </c>
      <c r="F11" s="2">
        <v>237069</v>
      </c>
      <c r="G11" s="2">
        <v>58809</v>
      </c>
      <c r="H11" s="2">
        <v>11589</v>
      </c>
      <c r="I11" s="2">
        <v>55869</v>
      </c>
      <c r="J11" s="2">
        <v>56949</v>
      </c>
      <c r="K11" s="2">
        <v>27429</v>
      </c>
      <c r="L11" s="2">
        <v>25029</v>
      </c>
      <c r="M11" s="2">
        <v>7329</v>
      </c>
      <c r="N11" s="2">
        <v>8169</v>
      </c>
      <c r="O11" s="2">
        <v>3909</v>
      </c>
      <c r="P11" s="2">
        <v>11889</v>
      </c>
      <c r="Q11" s="2">
        <v>109389</v>
      </c>
      <c r="R11" s="2">
        <v>7168.125</v>
      </c>
      <c r="S11" s="2">
        <v>4300.875</v>
      </c>
      <c r="T11" s="2">
        <v>122349</v>
      </c>
      <c r="U11" s="2">
        <v>24309</v>
      </c>
      <c r="V11" s="2">
        <v>6789</v>
      </c>
      <c r="W11" s="2">
        <v>13389</v>
      </c>
      <c r="X11" s="2">
        <v>3429</v>
      </c>
      <c r="Y11" s="2">
        <v>3069</v>
      </c>
      <c r="Z11" s="2">
        <v>27069</v>
      </c>
      <c r="AA11" s="2">
        <v>15969</v>
      </c>
      <c r="AB11" s="2">
        <v>39429</v>
      </c>
      <c r="AC11" s="2">
        <v>21369</v>
      </c>
      <c r="AD11" s="2">
        <v>18249</v>
      </c>
      <c r="AE11" s="2">
        <v>4029</v>
      </c>
      <c r="AF11" s="2">
        <v>19689</v>
      </c>
    </row>
    <row r="12" spans="1:32" x14ac:dyDescent="0.2">
      <c r="A12" s="5">
        <v>42248</v>
      </c>
      <c r="B12" s="2">
        <f t="shared" si="0"/>
        <v>1818372</v>
      </c>
      <c r="C12" s="2">
        <v>292149</v>
      </c>
      <c r="D12" s="2">
        <v>309129</v>
      </c>
      <c r="E12" s="2">
        <v>295989</v>
      </c>
      <c r="F12" s="2">
        <v>95349</v>
      </c>
      <c r="G12" s="2">
        <v>95649</v>
      </c>
      <c r="H12" s="2">
        <v>6129</v>
      </c>
      <c r="I12" s="2">
        <v>53049</v>
      </c>
      <c r="J12" s="2">
        <v>25329</v>
      </c>
      <c r="K12" s="2">
        <v>40269</v>
      </c>
      <c r="L12" s="2">
        <v>36609</v>
      </c>
      <c r="M12" s="2">
        <v>26529</v>
      </c>
      <c r="N12" s="2">
        <v>11469</v>
      </c>
      <c r="O12" s="2">
        <v>9129</v>
      </c>
      <c r="P12" s="2">
        <v>18849</v>
      </c>
      <c r="Q12" s="2">
        <v>94209</v>
      </c>
      <c r="R12" s="2">
        <v>6793.125</v>
      </c>
      <c r="S12" s="2">
        <v>4075.875</v>
      </c>
      <c r="T12" s="2">
        <v>187149</v>
      </c>
      <c r="U12" s="2">
        <v>34629</v>
      </c>
      <c r="V12" s="2">
        <v>7629</v>
      </c>
      <c r="W12" s="2">
        <v>16449</v>
      </c>
      <c r="X12" s="2">
        <v>3129</v>
      </c>
      <c r="Y12" s="2">
        <v>3009</v>
      </c>
      <c r="Z12" s="2">
        <v>27669</v>
      </c>
      <c r="AA12" s="2">
        <v>3489</v>
      </c>
      <c r="AB12" s="2">
        <v>53049</v>
      </c>
      <c r="AC12" s="2">
        <v>28929</v>
      </c>
      <c r="AD12" s="2">
        <v>26049</v>
      </c>
      <c r="AE12" s="2">
        <v>6489</v>
      </c>
      <c r="AF12" s="2">
        <v>36369</v>
      </c>
    </row>
    <row r="13" spans="1:32" x14ac:dyDescent="0.2">
      <c r="A13" s="5">
        <v>42278</v>
      </c>
      <c r="B13" s="2">
        <f t="shared" si="0"/>
        <v>1585512</v>
      </c>
      <c r="C13" s="2">
        <v>502809</v>
      </c>
      <c r="D13" s="2">
        <v>254769</v>
      </c>
      <c r="E13" s="2">
        <v>136869</v>
      </c>
      <c r="F13" s="2">
        <v>68529</v>
      </c>
      <c r="G13" s="2">
        <v>80529</v>
      </c>
      <c r="H13" s="2">
        <v>4749</v>
      </c>
      <c r="I13" s="2">
        <v>45489</v>
      </c>
      <c r="J13" s="2">
        <v>23529</v>
      </c>
      <c r="K13" s="2">
        <v>17289</v>
      </c>
      <c r="L13" s="2">
        <v>20529</v>
      </c>
      <c r="M13" s="2">
        <v>8169</v>
      </c>
      <c r="N13" s="2">
        <v>10869</v>
      </c>
      <c r="O13" s="2">
        <v>5049</v>
      </c>
      <c r="P13" s="2">
        <v>9789</v>
      </c>
      <c r="Q13" s="2">
        <v>65349</v>
      </c>
      <c r="R13" s="2">
        <v>8068.125</v>
      </c>
      <c r="S13" s="2">
        <v>4840.875</v>
      </c>
      <c r="T13" s="2">
        <v>146589</v>
      </c>
      <c r="U13" s="2">
        <v>26589</v>
      </c>
      <c r="V13" s="2">
        <v>5889</v>
      </c>
      <c r="W13" s="2">
        <v>15669</v>
      </c>
      <c r="X13" s="2">
        <v>3309</v>
      </c>
      <c r="Y13" s="2">
        <v>4269</v>
      </c>
      <c r="Z13" s="2">
        <v>17469</v>
      </c>
      <c r="AA13" s="2">
        <v>5409</v>
      </c>
      <c r="AB13" s="2">
        <v>27909</v>
      </c>
      <c r="AC13" s="2">
        <v>26709</v>
      </c>
      <c r="AD13" s="2">
        <v>31929</v>
      </c>
      <c r="AE13" s="2">
        <v>6549</v>
      </c>
      <c r="AF13" s="2">
        <v>31929</v>
      </c>
    </row>
    <row r="14" spans="1:32" x14ac:dyDescent="0.2">
      <c r="A14" s="5">
        <v>42309</v>
      </c>
      <c r="B14" s="2">
        <f t="shared" si="0"/>
        <v>1108332</v>
      </c>
      <c r="C14" s="2">
        <v>305349</v>
      </c>
      <c r="D14" s="2">
        <v>196989</v>
      </c>
      <c r="E14" s="2">
        <v>113349</v>
      </c>
      <c r="F14" s="2">
        <v>47409</v>
      </c>
      <c r="G14" s="2">
        <v>40209</v>
      </c>
      <c r="H14" s="2">
        <v>3309</v>
      </c>
      <c r="I14" s="2">
        <v>32289</v>
      </c>
      <c r="J14" s="2">
        <v>17949</v>
      </c>
      <c r="K14" s="2">
        <v>17049</v>
      </c>
      <c r="L14" s="2">
        <v>15549</v>
      </c>
      <c r="M14" s="2">
        <v>8409</v>
      </c>
      <c r="N14" s="2">
        <v>27429</v>
      </c>
      <c r="O14" s="2">
        <v>8589</v>
      </c>
      <c r="P14" s="2">
        <v>4089</v>
      </c>
      <c r="Q14" s="2">
        <v>59589</v>
      </c>
      <c r="R14" s="2">
        <v>6793.125</v>
      </c>
      <c r="S14" s="2">
        <v>4075.875</v>
      </c>
      <c r="T14" s="2">
        <v>82389</v>
      </c>
      <c r="U14" s="2">
        <v>35589</v>
      </c>
      <c r="V14" s="2">
        <v>6789</v>
      </c>
      <c r="W14" s="2">
        <v>6969</v>
      </c>
      <c r="X14" s="2">
        <v>1149</v>
      </c>
      <c r="Y14" s="2">
        <v>1389</v>
      </c>
      <c r="Z14" s="2">
        <v>16329</v>
      </c>
      <c r="AA14" s="2">
        <v>3009</v>
      </c>
      <c r="AB14" s="2">
        <v>7569</v>
      </c>
      <c r="AC14" s="2">
        <v>18969</v>
      </c>
      <c r="AD14" s="2">
        <v>16449</v>
      </c>
      <c r="AE14" s="2">
        <v>3309</v>
      </c>
      <c r="AF14" s="2">
        <v>24009</v>
      </c>
    </row>
    <row r="15" spans="1:32" x14ac:dyDescent="0.2">
      <c r="A15" s="5">
        <v>42339</v>
      </c>
      <c r="B15" s="2">
        <f t="shared" si="0"/>
        <v>991014</v>
      </c>
      <c r="C15" s="2">
        <v>309669</v>
      </c>
      <c r="D15" s="2">
        <v>292449</v>
      </c>
      <c r="E15" s="2">
        <v>69969</v>
      </c>
      <c r="F15" s="2">
        <v>51009</v>
      </c>
      <c r="G15" s="2">
        <v>31269</v>
      </c>
      <c r="H15" s="2">
        <v>2469</v>
      </c>
      <c r="I15" s="2">
        <v>25929</v>
      </c>
      <c r="J15" s="2">
        <v>14829</v>
      </c>
      <c r="K15" s="2">
        <v>9549</v>
      </c>
      <c r="L15" s="2">
        <v>16509</v>
      </c>
      <c r="M15" s="2">
        <v>1629</v>
      </c>
      <c r="N15" s="2">
        <v>3489</v>
      </c>
      <c r="O15" s="2">
        <v>1569</v>
      </c>
      <c r="P15" s="2">
        <v>5289</v>
      </c>
      <c r="Q15" s="2">
        <v>49869</v>
      </c>
      <c r="R15" s="2">
        <v>4430.625</v>
      </c>
      <c r="S15" s="2">
        <v>2658.375</v>
      </c>
      <c r="T15" s="2">
        <v>33189</v>
      </c>
      <c r="U15" s="2">
        <v>5889</v>
      </c>
      <c r="V15" s="2">
        <v>2589</v>
      </c>
      <c r="W15" s="2">
        <v>7809</v>
      </c>
      <c r="X15" s="2">
        <v>129</v>
      </c>
      <c r="Y15" s="2">
        <v>171</v>
      </c>
      <c r="Z15" s="2">
        <v>12789</v>
      </c>
      <c r="AA15" s="2">
        <v>1809</v>
      </c>
      <c r="AB15" s="2">
        <v>6669</v>
      </c>
      <c r="AC15" s="2">
        <v>14529</v>
      </c>
      <c r="AD15" s="2">
        <v>10329</v>
      </c>
      <c r="AE15" s="2">
        <v>2529</v>
      </c>
      <c r="AF15" s="2">
        <v>22269</v>
      </c>
    </row>
    <row r="16" spans="1:32" x14ac:dyDescent="0.2">
      <c r="A16" s="6" t="s">
        <v>28</v>
      </c>
      <c r="B16" s="3">
        <f t="shared" ref="B16:Q16" si="1">SUM(B4:B15)</f>
        <v>17046670.5</v>
      </c>
      <c r="C16" s="3">
        <f t="shared" si="1"/>
        <v>3925968</v>
      </c>
      <c r="D16" s="3">
        <f t="shared" si="1"/>
        <v>3171288</v>
      </c>
      <c r="E16" s="3">
        <f t="shared" si="1"/>
        <v>1867488</v>
      </c>
      <c r="F16" s="3">
        <f t="shared" si="1"/>
        <v>1020168</v>
      </c>
      <c r="G16" s="3">
        <f t="shared" si="1"/>
        <v>766548</v>
      </c>
      <c r="H16" s="3">
        <f t="shared" si="1"/>
        <v>60348</v>
      </c>
      <c r="I16" s="3">
        <f t="shared" si="1"/>
        <v>516888</v>
      </c>
      <c r="J16" s="3">
        <f t="shared" si="1"/>
        <v>334608</v>
      </c>
      <c r="K16" s="3">
        <f t="shared" si="1"/>
        <v>262908</v>
      </c>
      <c r="L16" s="3">
        <f t="shared" si="1"/>
        <v>275688</v>
      </c>
      <c r="M16" s="3">
        <f t="shared" si="1"/>
        <v>125568</v>
      </c>
      <c r="N16" s="3">
        <f t="shared" si="1"/>
        <v>159948</v>
      </c>
      <c r="O16" s="3">
        <f t="shared" si="1"/>
        <v>80148</v>
      </c>
      <c r="P16" s="3">
        <f t="shared" si="1"/>
        <v>138768</v>
      </c>
      <c r="Q16" s="3">
        <f t="shared" si="1"/>
        <v>975888</v>
      </c>
      <c r="R16" s="3">
        <v>97867.5</v>
      </c>
      <c r="S16" s="3">
        <v>58720.5</v>
      </c>
      <c r="T16" s="3">
        <f t="shared" ref="T16:AF16" si="2">SUM(T4:T15)</f>
        <v>1326288</v>
      </c>
      <c r="U16" s="3">
        <f t="shared" si="2"/>
        <v>265548</v>
      </c>
      <c r="V16" s="3">
        <f t="shared" si="2"/>
        <v>88308</v>
      </c>
      <c r="W16" s="3">
        <f t="shared" si="2"/>
        <v>163248</v>
      </c>
      <c r="X16" s="3">
        <f t="shared" si="2"/>
        <v>43032</v>
      </c>
      <c r="Y16" s="3">
        <f t="shared" si="2"/>
        <v>25390.5</v>
      </c>
      <c r="Z16" s="3">
        <f t="shared" si="2"/>
        <v>309588</v>
      </c>
      <c r="AA16" s="3">
        <f t="shared" si="2"/>
        <v>70248</v>
      </c>
      <c r="AB16" s="3">
        <f t="shared" si="2"/>
        <v>306948</v>
      </c>
      <c r="AC16" s="3">
        <f t="shared" si="2"/>
        <v>286248</v>
      </c>
      <c r="AD16" s="3">
        <f t="shared" si="2"/>
        <v>245088</v>
      </c>
      <c r="AE16" s="3">
        <f t="shared" si="2"/>
        <v>77928</v>
      </c>
      <c r="AF16" s="3">
        <f t="shared" si="2"/>
        <v>349968</v>
      </c>
    </row>
    <row r="17" spans="1:32" x14ac:dyDescent="0.2">
      <c r="B17" s="2" t="str">
        <f>IF(SUM(C16:AE16)=B16,"")</f>
        <v/>
      </c>
    </row>
    <row r="18" spans="1:32" x14ac:dyDescent="0.2">
      <c r="A18" s="5">
        <v>41640</v>
      </c>
      <c r="B18" s="2">
        <f t="shared" ref="B18:B29" si="3">SUM(C18:AE18)</f>
        <v>964464</v>
      </c>
      <c r="C18" s="2">
        <v>327609</v>
      </c>
      <c r="D18" s="2">
        <v>258729</v>
      </c>
      <c r="E18" s="2">
        <v>63009</v>
      </c>
      <c r="F18" s="2">
        <v>36549</v>
      </c>
      <c r="G18" s="2">
        <v>39309</v>
      </c>
      <c r="H18" s="2">
        <v>2049</v>
      </c>
      <c r="I18" s="2">
        <v>25269</v>
      </c>
      <c r="J18" s="2">
        <v>19749</v>
      </c>
      <c r="K18" s="2">
        <v>10569</v>
      </c>
      <c r="L18" s="2">
        <v>19149</v>
      </c>
      <c r="M18" s="2">
        <v>3429</v>
      </c>
      <c r="N18" s="2">
        <v>2589</v>
      </c>
      <c r="O18" s="2">
        <v>2769</v>
      </c>
      <c r="P18" s="2">
        <v>4149</v>
      </c>
      <c r="Q18" s="2">
        <v>51369</v>
      </c>
      <c r="R18" s="2">
        <v>4942.0860000000002</v>
      </c>
      <c r="S18" s="2">
        <v>3106.9139999999998</v>
      </c>
      <c r="T18" s="2">
        <v>18189</v>
      </c>
      <c r="U18" s="2">
        <v>3249</v>
      </c>
      <c r="V18" s="2">
        <v>2709</v>
      </c>
      <c r="W18" s="2">
        <v>6189</v>
      </c>
      <c r="X18" s="2">
        <v>129</v>
      </c>
      <c r="Y18" s="2">
        <v>261</v>
      </c>
      <c r="Z18" s="2">
        <v>9669</v>
      </c>
      <c r="AA18" s="2">
        <v>969</v>
      </c>
      <c r="AB18" s="2">
        <v>7149</v>
      </c>
      <c r="AC18" s="2">
        <v>6369</v>
      </c>
      <c r="AD18" s="2">
        <v>32349</v>
      </c>
      <c r="AE18" s="2">
        <v>2889</v>
      </c>
      <c r="AF18" s="2">
        <v>10689</v>
      </c>
    </row>
    <row r="19" spans="1:32" x14ac:dyDescent="0.2">
      <c r="A19" s="5">
        <v>41671</v>
      </c>
      <c r="B19" s="2">
        <f t="shared" si="3"/>
        <v>921276</v>
      </c>
      <c r="C19" s="2">
        <v>259749</v>
      </c>
      <c r="D19" s="2">
        <v>220269</v>
      </c>
      <c r="E19" s="2">
        <v>86289</v>
      </c>
      <c r="F19" s="2">
        <v>38709</v>
      </c>
      <c r="G19" s="2">
        <v>44409</v>
      </c>
      <c r="H19" s="2">
        <v>4929</v>
      </c>
      <c r="I19" s="2">
        <v>23349</v>
      </c>
      <c r="J19" s="2">
        <v>17289</v>
      </c>
      <c r="K19" s="2">
        <v>12429</v>
      </c>
      <c r="L19" s="2">
        <v>17229</v>
      </c>
      <c r="M19" s="2">
        <v>7509</v>
      </c>
      <c r="N19" s="2">
        <v>6669</v>
      </c>
      <c r="O19" s="2">
        <v>5649</v>
      </c>
      <c r="P19" s="2">
        <v>13689</v>
      </c>
      <c r="Q19" s="2">
        <v>65349</v>
      </c>
      <c r="R19" s="2">
        <v>4389.4859999999999</v>
      </c>
      <c r="S19" s="2">
        <v>2759.5140000000001</v>
      </c>
      <c r="T19" s="2">
        <v>28509</v>
      </c>
      <c r="U19" s="2">
        <v>6129</v>
      </c>
      <c r="V19" s="2">
        <v>4029</v>
      </c>
      <c r="W19" s="2">
        <v>8589</v>
      </c>
      <c r="X19" s="2">
        <v>231</v>
      </c>
      <c r="Y19" s="2">
        <v>891</v>
      </c>
      <c r="Z19" s="2">
        <v>16089</v>
      </c>
      <c r="AA19" s="2">
        <v>1269</v>
      </c>
      <c r="AB19" s="2">
        <v>3969</v>
      </c>
      <c r="AC19" s="2">
        <v>13149</v>
      </c>
      <c r="AD19" s="2">
        <v>6249</v>
      </c>
      <c r="AE19" s="2">
        <v>1509</v>
      </c>
      <c r="AF19" s="2">
        <v>8889</v>
      </c>
    </row>
    <row r="20" spans="1:32" x14ac:dyDescent="0.2">
      <c r="A20" s="5">
        <v>41699</v>
      </c>
      <c r="B20" s="2">
        <f t="shared" si="3"/>
        <v>1179312</v>
      </c>
      <c r="C20" s="2">
        <v>283629</v>
      </c>
      <c r="D20" s="2">
        <v>239469</v>
      </c>
      <c r="E20" s="2">
        <v>152829</v>
      </c>
      <c r="F20" s="2">
        <v>46089</v>
      </c>
      <c r="G20" s="2">
        <v>70149</v>
      </c>
      <c r="H20" s="2">
        <v>4089</v>
      </c>
      <c r="I20" s="2">
        <v>27309</v>
      </c>
      <c r="J20" s="2">
        <v>24969</v>
      </c>
      <c r="K20" s="2">
        <v>17229</v>
      </c>
      <c r="L20" s="2">
        <v>24489</v>
      </c>
      <c r="M20" s="2">
        <v>6369</v>
      </c>
      <c r="N20" s="2">
        <v>12189</v>
      </c>
      <c r="O20" s="2">
        <v>11769</v>
      </c>
      <c r="P20" s="2">
        <v>11349</v>
      </c>
      <c r="Q20" s="2">
        <v>85269</v>
      </c>
      <c r="R20" s="2">
        <v>10099.686</v>
      </c>
      <c r="S20" s="2">
        <v>6349.3140000000003</v>
      </c>
      <c r="T20" s="2">
        <v>52029</v>
      </c>
      <c r="U20" s="2">
        <v>8289</v>
      </c>
      <c r="V20" s="2">
        <v>3909</v>
      </c>
      <c r="W20" s="2">
        <v>12429</v>
      </c>
      <c r="X20" s="2">
        <v>1089</v>
      </c>
      <c r="Y20" s="2">
        <v>1749</v>
      </c>
      <c r="Z20" s="2">
        <v>14169</v>
      </c>
      <c r="AA20" s="2">
        <v>4149</v>
      </c>
      <c r="AB20" s="2">
        <v>7749</v>
      </c>
      <c r="AC20" s="2">
        <v>28329</v>
      </c>
      <c r="AD20" s="2">
        <v>8529</v>
      </c>
      <c r="AE20" s="2">
        <v>3249</v>
      </c>
      <c r="AF20" s="2">
        <v>19449</v>
      </c>
    </row>
    <row r="21" spans="1:32" x14ac:dyDescent="0.2">
      <c r="A21" s="5">
        <v>41730</v>
      </c>
      <c r="B21" s="2">
        <f t="shared" si="3"/>
        <v>1422792</v>
      </c>
      <c r="C21" s="2">
        <v>304149</v>
      </c>
      <c r="D21" s="2">
        <v>361269</v>
      </c>
      <c r="E21" s="2">
        <v>144729</v>
      </c>
      <c r="F21" s="2">
        <v>67269</v>
      </c>
      <c r="G21" s="2">
        <v>62529</v>
      </c>
      <c r="H21" s="2">
        <v>7389</v>
      </c>
      <c r="I21" s="2">
        <v>55389</v>
      </c>
      <c r="J21" s="2">
        <v>45309</v>
      </c>
      <c r="K21" s="2">
        <v>18909</v>
      </c>
      <c r="L21" s="2">
        <v>18549</v>
      </c>
      <c r="M21" s="2">
        <v>7509</v>
      </c>
      <c r="N21" s="2">
        <v>18009</v>
      </c>
      <c r="O21" s="2">
        <v>10749</v>
      </c>
      <c r="P21" s="2">
        <v>14109</v>
      </c>
      <c r="Q21" s="2">
        <v>85929</v>
      </c>
      <c r="R21" s="2">
        <v>6784.0860000000002</v>
      </c>
      <c r="S21" s="2">
        <v>4264.9139999999998</v>
      </c>
      <c r="T21" s="2">
        <v>80169</v>
      </c>
      <c r="U21" s="2">
        <v>17769</v>
      </c>
      <c r="V21" s="2">
        <v>6069</v>
      </c>
      <c r="W21" s="2">
        <v>18849</v>
      </c>
      <c r="X21" s="2">
        <v>1869</v>
      </c>
      <c r="Y21" s="2">
        <v>4449</v>
      </c>
      <c r="Z21" s="2">
        <v>21249</v>
      </c>
      <c r="AA21" s="2">
        <v>6189</v>
      </c>
      <c r="AB21" s="2">
        <v>11289</v>
      </c>
      <c r="AC21" s="2">
        <v>13509</v>
      </c>
      <c r="AD21" s="2">
        <v>4749</v>
      </c>
      <c r="AE21" s="2">
        <v>3789</v>
      </c>
      <c r="AF21" s="2">
        <v>16149</v>
      </c>
    </row>
    <row r="22" spans="1:32" x14ac:dyDescent="0.2">
      <c r="A22" s="5">
        <v>41760</v>
      </c>
      <c r="B22" s="2">
        <f t="shared" si="3"/>
        <v>1424952</v>
      </c>
      <c r="C22" s="2">
        <v>321309</v>
      </c>
      <c r="D22" s="2">
        <v>270429</v>
      </c>
      <c r="E22" s="2">
        <v>176349</v>
      </c>
      <c r="F22" s="2">
        <v>83889</v>
      </c>
      <c r="G22" s="2">
        <v>54549</v>
      </c>
      <c r="H22" s="2">
        <v>3309</v>
      </c>
      <c r="I22" s="2">
        <v>38769</v>
      </c>
      <c r="J22" s="2">
        <v>19089</v>
      </c>
      <c r="K22" s="2">
        <v>20169</v>
      </c>
      <c r="L22" s="2">
        <v>22569</v>
      </c>
      <c r="M22" s="2">
        <v>7329</v>
      </c>
      <c r="N22" s="2">
        <v>14229</v>
      </c>
      <c r="O22" s="2">
        <v>4449</v>
      </c>
      <c r="P22" s="2">
        <v>15249</v>
      </c>
      <c r="Q22" s="2">
        <v>69369</v>
      </c>
      <c r="R22" s="2">
        <v>9620.7659999999996</v>
      </c>
      <c r="S22" s="2">
        <v>6048.2340000000004</v>
      </c>
      <c r="T22" s="2">
        <v>138549</v>
      </c>
      <c r="U22" s="2">
        <v>29169</v>
      </c>
      <c r="V22" s="2">
        <v>7989</v>
      </c>
      <c r="W22" s="2">
        <v>19389</v>
      </c>
      <c r="X22" s="2">
        <v>4749</v>
      </c>
      <c r="Y22" s="2">
        <v>1689</v>
      </c>
      <c r="Z22" s="2">
        <v>17349</v>
      </c>
      <c r="AA22" s="2">
        <v>5889</v>
      </c>
      <c r="AB22" s="2">
        <v>26709</v>
      </c>
      <c r="AC22" s="2">
        <v>22329</v>
      </c>
      <c r="AD22" s="2">
        <v>6309</v>
      </c>
      <c r="AE22" s="2">
        <v>8109</v>
      </c>
      <c r="AF22" s="2">
        <v>30429</v>
      </c>
    </row>
    <row r="23" spans="1:32" x14ac:dyDescent="0.2">
      <c r="A23" s="5">
        <v>41791</v>
      </c>
      <c r="B23" s="2">
        <f t="shared" si="3"/>
        <v>1738092</v>
      </c>
      <c r="C23" s="2">
        <v>333489</v>
      </c>
      <c r="D23" s="2">
        <v>218169</v>
      </c>
      <c r="E23" s="2">
        <v>257169</v>
      </c>
      <c r="F23" s="2">
        <v>90549</v>
      </c>
      <c r="G23" s="2">
        <v>73809</v>
      </c>
      <c r="H23" s="2">
        <v>5889</v>
      </c>
      <c r="I23" s="2">
        <v>62049</v>
      </c>
      <c r="J23" s="2">
        <v>37569</v>
      </c>
      <c r="K23" s="2">
        <v>34389</v>
      </c>
      <c r="L23" s="2">
        <v>34149</v>
      </c>
      <c r="M23" s="2">
        <v>10809</v>
      </c>
      <c r="N23" s="2">
        <v>16869</v>
      </c>
      <c r="O23" s="2">
        <v>7929</v>
      </c>
      <c r="P23" s="2">
        <v>14409</v>
      </c>
      <c r="Q23" s="2">
        <v>109929</v>
      </c>
      <c r="R23" s="2">
        <v>9878.6460000000006</v>
      </c>
      <c r="S23" s="2">
        <v>6210.3539999999994</v>
      </c>
      <c r="T23" s="2">
        <v>188589</v>
      </c>
      <c r="U23" s="2">
        <v>34089</v>
      </c>
      <c r="V23" s="2">
        <v>11109</v>
      </c>
      <c r="W23" s="2">
        <v>17709</v>
      </c>
      <c r="X23" s="2">
        <v>3609</v>
      </c>
      <c r="Y23" s="2">
        <v>3189</v>
      </c>
      <c r="Z23" s="2">
        <v>33309</v>
      </c>
      <c r="AA23" s="2">
        <v>5109</v>
      </c>
      <c r="AB23" s="2">
        <v>43449</v>
      </c>
      <c r="AC23" s="2">
        <v>42369</v>
      </c>
      <c r="AD23" s="2">
        <v>20229</v>
      </c>
      <c r="AE23" s="2">
        <v>12069</v>
      </c>
      <c r="AF23" s="2">
        <v>41769</v>
      </c>
    </row>
    <row r="24" spans="1:32" x14ac:dyDescent="0.2">
      <c r="A24" s="5">
        <v>41821</v>
      </c>
      <c r="B24" s="2">
        <f t="shared" si="3"/>
        <v>1662972</v>
      </c>
      <c r="C24" s="2">
        <v>274569</v>
      </c>
      <c r="D24" s="2">
        <v>210069</v>
      </c>
      <c r="E24" s="2">
        <v>193749</v>
      </c>
      <c r="F24" s="2">
        <v>128649</v>
      </c>
      <c r="G24" s="2">
        <v>52749</v>
      </c>
      <c r="H24" s="2">
        <v>4929</v>
      </c>
      <c r="I24" s="2">
        <v>49629</v>
      </c>
      <c r="J24" s="2">
        <v>25569</v>
      </c>
      <c r="K24" s="2">
        <v>28629</v>
      </c>
      <c r="L24" s="2">
        <v>31029</v>
      </c>
      <c r="M24" s="2">
        <v>19749</v>
      </c>
      <c r="N24" s="2">
        <v>25389</v>
      </c>
      <c r="O24" s="2">
        <v>17829</v>
      </c>
      <c r="P24" s="2">
        <v>9669</v>
      </c>
      <c r="Q24" s="2">
        <v>112029</v>
      </c>
      <c r="R24" s="2">
        <v>16104.606</v>
      </c>
      <c r="S24" s="2">
        <v>10124.394</v>
      </c>
      <c r="T24" s="2">
        <v>176589</v>
      </c>
      <c r="U24" s="2">
        <v>34329</v>
      </c>
      <c r="V24" s="2">
        <v>13509</v>
      </c>
      <c r="W24" s="2">
        <v>29169</v>
      </c>
      <c r="X24" s="2">
        <v>7089</v>
      </c>
      <c r="Y24" s="2">
        <v>4929</v>
      </c>
      <c r="Z24" s="2">
        <v>79509</v>
      </c>
      <c r="AA24" s="2">
        <v>9309</v>
      </c>
      <c r="AB24" s="2">
        <v>46329</v>
      </c>
      <c r="AC24" s="2">
        <v>28629</v>
      </c>
      <c r="AD24" s="2">
        <v>16029</v>
      </c>
      <c r="AE24" s="2">
        <v>7089</v>
      </c>
      <c r="AF24" s="2">
        <v>33249</v>
      </c>
    </row>
    <row r="25" spans="1:32" x14ac:dyDescent="0.2">
      <c r="A25" s="5">
        <v>41852</v>
      </c>
      <c r="B25" s="2">
        <f t="shared" si="3"/>
        <v>1654212</v>
      </c>
      <c r="C25" s="2">
        <v>257409</v>
      </c>
      <c r="D25" s="2">
        <v>328329</v>
      </c>
      <c r="E25" s="2">
        <v>174489</v>
      </c>
      <c r="F25" s="2">
        <v>205089</v>
      </c>
      <c r="G25" s="2">
        <v>53709</v>
      </c>
      <c r="H25" s="2">
        <v>4989</v>
      </c>
      <c r="I25" s="2">
        <v>49929</v>
      </c>
      <c r="J25" s="2">
        <v>59049</v>
      </c>
      <c r="K25" s="2">
        <v>20589</v>
      </c>
      <c r="L25" s="2">
        <v>19929</v>
      </c>
      <c r="M25" s="2">
        <v>4029</v>
      </c>
      <c r="N25" s="2">
        <v>10689</v>
      </c>
      <c r="O25" s="2">
        <v>3969</v>
      </c>
      <c r="P25" s="2">
        <v>14049</v>
      </c>
      <c r="Q25" s="2">
        <v>101169</v>
      </c>
      <c r="R25" s="2">
        <v>12125.886</v>
      </c>
      <c r="S25" s="2">
        <v>7623.1139999999996</v>
      </c>
      <c r="T25" s="2">
        <v>138669</v>
      </c>
      <c r="U25" s="2">
        <v>25809</v>
      </c>
      <c r="V25" s="2">
        <v>13569</v>
      </c>
      <c r="W25" s="2">
        <v>19089</v>
      </c>
      <c r="X25" s="2">
        <v>3369</v>
      </c>
      <c r="Y25" s="2">
        <v>4389</v>
      </c>
      <c r="Z25" s="2">
        <v>34509</v>
      </c>
      <c r="AA25" s="2">
        <v>14469</v>
      </c>
      <c r="AB25" s="2">
        <v>27189</v>
      </c>
      <c r="AC25" s="2">
        <v>25809</v>
      </c>
      <c r="AD25" s="2">
        <v>13389</v>
      </c>
      <c r="AE25" s="2">
        <v>6789</v>
      </c>
      <c r="AF25" s="2">
        <v>47349</v>
      </c>
    </row>
    <row r="26" spans="1:32" x14ac:dyDescent="0.2">
      <c r="A26" s="5">
        <v>41883</v>
      </c>
      <c r="B26" s="2">
        <f t="shared" si="3"/>
        <v>1611552</v>
      </c>
      <c r="C26" s="2">
        <v>274689</v>
      </c>
      <c r="D26" s="2">
        <v>292689</v>
      </c>
      <c r="E26" s="2">
        <v>287889</v>
      </c>
      <c r="F26" s="2">
        <v>64509</v>
      </c>
      <c r="G26" s="2">
        <v>65049</v>
      </c>
      <c r="H26" s="2">
        <v>5169</v>
      </c>
      <c r="I26" s="2">
        <v>51609</v>
      </c>
      <c r="J26" s="2">
        <v>24249</v>
      </c>
      <c r="K26" s="2">
        <v>33969</v>
      </c>
      <c r="L26" s="2">
        <v>24669</v>
      </c>
      <c r="M26" s="2">
        <v>5769</v>
      </c>
      <c r="N26" s="2">
        <v>9309</v>
      </c>
      <c r="O26" s="2">
        <v>6729</v>
      </c>
      <c r="P26" s="2">
        <v>16389</v>
      </c>
      <c r="Q26" s="2">
        <v>89349</v>
      </c>
      <c r="R26" s="2">
        <v>7520.8859999999995</v>
      </c>
      <c r="S26" s="2">
        <v>4728.1140000000005</v>
      </c>
      <c r="T26" s="2">
        <v>182709</v>
      </c>
      <c r="U26" s="2">
        <v>26649</v>
      </c>
      <c r="V26" s="2">
        <v>6609</v>
      </c>
      <c r="W26" s="2">
        <v>15909</v>
      </c>
      <c r="X26" s="2">
        <v>3249</v>
      </c>
      <c r="Y26" s="2">
        <v>3069</v>
      </c>
      <c r="Z26" s="2">
        <v>22269</v>
      </c>
      <c r="AA26" s="2">
        <v>7209</v>
      </c>
      <c r="AB26" s="2">
        <v>40089</v>
      </c>
      <c r="AC26" s="2">
        <v>21609</v>
      </c>
      <c r="AD26" s="2">
        <v>13449</v>
      </c>
      <c r="AE26" s="2">
        <v>4449</v>
      </c>
      <c r="AF26" s="2">
        <v>29409</v>
      </c>
    </row>
    <row r="27" spans="1:32" x14ac:dyDescent="0.2">
      <c r="A27" s="5">
        <v>41913</v>
      </c>
      <c r="B27" s="2">
        <f t="shared" si="3"/>
        <v>1520052</v>
      </c>
      <c r="C27" s="2">
        <v>463569</v>
      </c>
      <c r="D27" s="2">
        <v>290889</v>
      </c>
      <c r="E27" s="2">
        <v>160149</v>
      </c>
      <c r="F27" s="2">
        <v>50049</v>
      </c>
      <c r="G27" s="2">
        <v>70029</v>
      </c>
      <c r="H27" s="2">
        <v>5109</v>
      </c>
      <c r="I27" s="2">
        <v>41469</v>
      </c>
      <c r="J27" s="2">
        <v>26769</v>
      </c>
      <c r="K27" s="2">
        <v>19929</v>
      </c>
      <c r="L27" s="2">
        <v>19449</v>
      </c>
      <c r="M27" s="2">
        <v>6309</v>
      </c>
      <c r="N27" s="2">
        <v>12489</v>
      </c>
      <c r="O27" s="2">
        <v>8529</v>
      </c>
      <c r="P27" s="2">
        <v>9489</v>
      </c>
      <c r="Q27" s="2">
        <v>73629</v>
      </c>
      <c r="R27" s="2">
        <v>7189.326</v>
      </c>
      <c r="S27" s="2">
        <v>4519.674</v>
      </c>
      <c r="T27" s="2">
        <v>114009</v>
      </c>
      <c r="U27" s="2">
        <v>22509</v>
      </c>
      <c r="V27" s="2">
        <v>7269</v>
      </c>
      <c r="W27" s="2">
        <v>16029</v>
      </c>
      <c r="X27" s="2">
        <v>3429</v>
      </c>
      <c r="Y27" s="2">
        <v>2409</v>
      </c>
      <c r="Z27" s="2">
        <v>16209</v>
      </c>
      <c r="AA27" s="2">
        <v>3969</v>
      </c>
      <c r="AB27" s="2">
        <v>19689</v>
      </c>
      <c r="AC27" s="2">
        <v>21549</v>
      </c>
      <c r="AD27" s="2">
        <v>16329</v>
      </c>
      <c r="AE27" s="2">
        <v>7089</v>
      </c>
      <c r="AF27" s="2">
        <v>31809</v>
      </c>
    </row>
    <row r="28" spans="1:32" x14ac:dyDescent="0.2">
      <c r="A28" s="5">
        <v>41944</v>
      </c>
      <c r="B28" s="2">
        <f t="shared" si="3"/>
        <v>1098612</v>
      </c>
      <c r="C28" s="2">
        <v>301209</v>
      </c>
      <c r="D28" s="2">
        <v>266649</v>
      </c>
      <c r="E28" s="2">
        <v>133749</v>
      </c>
      <c r="F28" s="2">
        <v>37929</v>
      </c>
      <c r="G28" s="2">
        <v>39309</v>
      </c>
      <c r="H28" s="2">
        <v>1089</v>
      </c>
      <c r="I28" s="2">
        <v>29289</v>
      </c>
      <c r="J28" s="2">
        <v>13509</v>
      </c>
      <c r="K28" s="2">
        <v>14769</v>
      </c>
      <c r="L28" s="2">
        <v>13629</v>
      </c>
      <c r="M28" s="2">
        <v>4629</v>
      </c>
      <c r="N28" s="2">
        <v>6429</v>
      </c>
      <c r="O28" s="2">
        <v>4869</v>
      </c>
      <c r="P28" s="2">
        <v>4929</v>
      </c>
      <c r="Q28" s="2">
        <v>51009</v>
      </c>
      <c r="R28" s="2">
        <v>5310.4859999999999</v>
      </c>
      <c r="S28" s="2">
        <v>3338.5140000000001</v>
      </c>
      <c r="T28" s="2">
        <v>80109</v>
      </c>
      <c r="U28" s="2">
        <v>10209</v>
      </c>
      <c r="V28" s="2">
        <v>7269</v>
      </c>
      <c r="W28" s="2">
        <v>6369</v>
      </c>
      <c r="X28" s="2">
        <v>369</v>
      </c>
      <c r="Y28" s="2">
        <v>429</v>
      </c>
      <c r="Z28" s="2">
        <v>13209</v>
      </c>
      <c r="AA28" s="2">
        <v>2349</v>
      </c>
      <c r="AB28" s="2">
        <v>8529</v>
      </c>
      <c r="AC28" s="2">
        <v>19989</v>
      </c>
      <c r="AD28" s="2">
        <v>15009</v>
      </c>
      <c r="AE28" s="2">
        <v>3129</v>
      </c>
      <c r="AF28" s="2">
        <v>25389</v>
      </c>
    </row>
    <row r="29" spans="1:32" x14ac:dyDescent="0.2">
      <c r="A29" s="5">
        <v>41974</v>
      </c>
      <c r="B29" s="2">
        <f t="shared" si="3"/>
        <v>926292</v>
      </c>
      <c r="C29" s="2">
        <v>259089</v>
      </c>
      <c r="D29" s="2">
        <v>337209</v>
      </c>
      <c r="E29" s="2">
        <v>54969</v>
      </c>
      <c r="F29" s="2">
        <v>31089</v>
      </c>
      <c r="G29" s="2">
        <v>25029</v>
      </c>
      <c r="H29" s="2">
        <v>1629</v>
      </c>
      <c r="I29" s="2">
        <v>21969</v>
      </c>
      <c r="J29" s="2">
        <v>13629</v>
      </c>
      <c r="K29" s="2">
        <v>15369</v>
      </c>
      <c r="L29" s="2">
        <v>11829</v>
      </c>
      <c r="M29" s="2">
        <v>1329</v>
      </c>
      <c r="N29" s="2">
        <v>3129</v>
      </c>
      <c r="O29" s="2">
        <v>3789</v>
      </c>
      <c r="P29" s="2">
        <v>8049</v>
      </c>
      <c r="Q29" s="2">
        <v>42729</v>
      </c>
      <c r="R29" s="2">
        <v>3836.886</v>
      </c>
      <c r="S29" s="2">
        <v>2412.114</v>
      </c>
      <c r="T29" s="2">
        <v>30129</v>
      </c>
      <c r="U29" s="2">
        <v>4509</v>
      </c>
      <c r="V29" s="2">
        <v>2949</v>
      </c>
      <c r="W29" s="2">
        <v>6009</v>
      </c>
      <c r="X29" s="2">
        <v>1989</v>
      </c>
      <c r="Y29" s="2">
        <v>69</v>
      </c>
      <c r="Z29" s="2">
        <v>11229</v>
      </c>
      <c r="AA29" s="2">
        <v>1689</v>
      </c>
      <c r="AB29" s="2">
        <v>6429</v>
      </c>
      <c r="AC29" s="2">
        <v>14349</v>
      </c>
      <c r="AD29" s="2">
        <v>7089</v>
      </c>
      <c r="AE29" s="2">
        <v>2769</v>
      </c>
      <c r="AF29" s="2">
        <v>15729</v>
      </c>
    </row>
    <row r="30" spans="1:32" x14ac:dyDescent="0.2">
      <c r="A30" s="6" t="s">
        <v>27</v>
      </c>
      <c r="B30" s="3">
        <f t="shared" ref="B30:Q30" si="4">SUM(B18:B29)</f>
        <v>16124580</v>
      </c>
      <c r="C30" s="3">
        <f t="shared" si="4"/>
        <v>3660468</v>
      </c>
      <c r="D30" s="3">
        <f t="shared" si="4"/>
        <v>3294168</v>
      </c>
      <c r="E30" s="3">
        <f t="shared" si="4"/>
        <v>1885368</v>
      </c>
      <c r="F30" s="3">
        <f t="shared" si="4"/>
        <v>880368</v>
      </c>
      <c r="G30" s="3">
        <f t="shared" si="4"/>
        <v>650628</v>
      </c>
      <c r="H30" s="3">
        <f t="shared" si="4"/>
        <v>50568</v>
      </c>
      <c r="I30" s="3">
        <f t="shared" si="4"/>
        <v>476028</v>
      </c>
      <c r="J30" s="3">
        <f t="shared" si="4"/>
        <v>326748</v>
      </c>
      <c r="K30" s="3">
        <f t="shared" si="4"/>
        <v>246948</v>
      </c>
      <c r="L30" s="3">
        <f t="shared" si="4"/>
        <v>256668</v>
      </c>
      <c r="M30" s="3">
        <f t="shared" si="4"/>
        <v>84768</v>
      </c>
      <c r="N30" s="3">
        <f t="shared" si="4"/>
        <v>137988</v>
      </c>
      <c r="O30" s="3">
        <f t="shared" si="4"/>
        <v>89028</v>
      </c>
      <c r="P30" s="3">
        <f t="shared" si="4"/>
        <v>135528</v>
      </c>
      <c r="Q30" s="3">
        <f t="shared" si="4"/>
        <v>937128</v>
      </c>
      <c r="R30" s="3">
        <v>97802.832000000009</v>
      </c>
      <c r="S30" s="3">
        <v>61485.168000000005</v>
      </c>
      <c r="T30" s="3">
        <f t="shared" ref="T30:AF30" si="5">SUM(T18:T29)</f>
        <v>1228248</v>
      </c>
      <c r="U30" s="3">
        <f t="shared" si="5"/>
        <v>222708</v>
      </c>
      <c r="V30" s="3">
        <f t="shared" si="5"/>
        <v>86988</v>
      </c>
      <c r="W30" s="3">
        <f t="shared" si="5"/>
        <v>175728</v>
      </c>
      <c r="X30" s="3">
        <f t="shared" si="5"/>
        <v>31170</v>
      </c>
      <c r="Y30" s="3">
        <f t="shared" si="5"/>
        <v>27522</v>
      </c>
      <c r="Z30" s="3">
        <f t="shared" si="5"/>
        <v>288768</v>
      </c>
      <c r="AA30" s="3">
        <f t="shared" si="5"/>
        <v>62568</v>
      </c>
      <c r="AB30" s="3">
        <f t="shared" si="5"/>
        <v>248568</v>
      </c>
      <c r="AC30" s="3">
        <f t="shared" si="5"/>
        <v>257988</v>
      </c>
      <c r="AD30" s="3">
        <f t="shared" si="5"/>
        <v>159708</v>
      </c>
      <c r="AE30" s="3">
        <f t="shared" si="5"/>
        <v>62928</v>
      </c>
      <c r="AF30" s="3">
        <f t="shared" si="5"/>
        <v>310308</v>
      </c>
    </row>
    <row r="31" spans="1:32" x14ac:dyDescent="0.2">
      <c r="B31" s="2" t="str">
        <f>IF(SUM(C30:AE30)=B30,"")</f>
        <v/>
      </c>
    </row>
    <row r="32" spans="1:32" x14ac:dyDescent="0.2">
      <c r="A32" s="5">
        <v>41275</v>
      </c>
      <c r="B32" s="2">
        <f t="shared" ref="B32:B43" si="6">SUM(C32:AE32)</f>
        <v>1002790.7999999995</v>
      </c>
      <c r="C32" s="2">
        <v>300302.10000000003</v>
      </c>
      <c r="D32" s="2">
        <v>273936.60000000003</v>
      </c>
      <c r="E32" s="2">
        <v>72428.850000000006</v>
      </c>
      <c r="F32" s="2">
        <v>35796.6</v>
      </c>
      <c r="G32" s="2">
        <v>50072.85</v>
      </c>
      <c r="H32" s="2">
        <v>4510.3500000000004</v>
      </c>
      <c r="I32" s="2">
        <v>30146.850000000002</v>
      </c>
      <c r="J32" s="2">
        <v>30086.100000000002</v>
      </c>
      <c r="K32" s="2">
        <v>17571.600000000002</v>
      </c>
      <c r="L32" s="2">
        <v>22310.100000000002</v>
      </c>
      <c r="M32" s="2">
        <v>7669.35</v>
      </c>
      <c r="N32" s="2">
        <v>5239.3500000000004</v>
      </c>
      <c r="O32" s="2">
        <v>4145.8500000000004</v>
      </c>
      <c r="P32" s="2">
        <v>5725.35</v>
      </c>
      <c r="Q32" s="2">
        <v>57545.1</v>
      </c>
      <c r="R32" s="2">
        <v>3685.6589085000005</v>
      </c>
      <c r="S32" s="2">
        <v>2100.4410914999999</v>
      </c>
      <c r="T32" s="2">
        <v>26198.100000000002</v>
      </c>
      <c r="U32" s="2">
        <v>3538.35</v>
      </c>
      <c r="V32" s="2">
        <v>2080.35</v>
      </c>
      <c r="W32" s="2">
        <v>4510.3500000000004</v>
      </c>
      <c r="X32" s="2">
        <v>1047.6000000000001</v>
      </c>
      <c r="Y32" s="2">
        <v>318.60000000000002</v>
      </c>
      <c r="Z32" s="2">
        <v>14534.1</v>
      </c>
      <c r="AA32" s="2">
        <v>1351.3500000000001</v>
      </c>
      <c r="AB32" s="2">
        <v>6636.6</v>
      </c>
      <c r="AC32" s="2">
        <v>12043.35</v>
      </c>
      <c r="AD32" s="2">
        <v>3356.1</v>
      </c>
      <c r="AE32" s="2">
        <v>3902.85</v>
      </c>
      <c r="AF32" s="2">
        <v>12043.35</v>
      </c>
    </row>
    <row r="33" spans="1:32" x14ac:dyDescent="0.2">
      <c r="A33" s="5">
        <v>41306</v>
      </c>
      <c r="B33" s="2">
        <f t="shared" si="6"/>
        <v>822213.44999999949</v>
      </c>
      <c r="C33" s="2">
        <v>237243.6</v>
      </c>
      <c r="D33" s="2">
        <v>197756.1</v>
      </c>
      <c r="E33" s="2">
        <v>101953.35</v>
      </c>
      <c r="F33" s="2">
        <v>35432.1</v>
      </c>
      <c r="G33" s="2">
        <v>39806.1</v>
      </c>
      <c r="H33" s="2">
        <v>2384.1</v>
      </c>
      <c r="I33" s="2">
        <v>24314.850000000002</v>
      </c>
      <c r="J33" s="2">
        <v>19090.350000000002</v>
      </c>
      <c r="K33" s="2">
        <v>14412.6</v>
      </c>
      <c r="L33" s="2">
        <v>14473.35</v>
      </c>
      <c r="M33" s="2">
        <v>4753.3500000000004</v>
      </c>
      <c r="N33" s="2">
        <v>4328.1000000000004</v>
      </c>
      <c r="O33" s="2">
        <v>3113.1</v>
      </c>
      <c r="P33" s="2">
        <v>4267.3500000000004</v>
      </c>
      <c r="Q33" s="2">
        <v>47217.599999999999</v>
      </c>
      <c r="R33" s="2">
        <v>2602.1474235000001</v>
      </c>
      <c r="S33" s="2">
        <v>1482.9525764999999</v>
      </c>
      <c r="T33" s="2">
        <v>23160.600000000002</v>
      </c>
      <c r="U33" s="2">
        <v>3781.35</v>
      </c>
      <c r="V33" s="2">
        <v>1594.3500000000001</v>
      </c>
      <c r="W33" s="2">
        <v>4206.6000000000004</v>
      </c>
      <c r="X33" s="2">
        <v>472.5</v>
      </c>
      <c r="Y33" s="2">
        <v>318.60000000000002</v>
      </c>
      <c r="Z33" s="2">
        <v>9613.35</v>
      </c>
      <c r="AA33" s="2">
        <v>2809.35</v>
      </c>
      <c r="AB33" s="2">
        <v>3234.6</v>
      </c>
      <c r="AC33" s="2">
        <v>13683.6</v>
      </c>
      <c r="AD33" s="2">
        <v>3781.35</v>
      </c>
      <c r="AE33" s="2">
        <v>926.1</v>
      </c>
      <c r="AF33" s="2">
        <v>5907.6</v>
      </c>
    </row>
    <row r="34" spans="1:32" x14ac:dyDescent="0.2">
      <c r="A34" s="5">
        <v>41334</v>
      </c>
      <c r="B34" s="2">
        <f t="shared" si="6"/>
        <v>1136015.5500000007</v>
      </c>
      <c r="C34" s="2">
        <v>253342.35</v>
      </c>
      <c r="D34" s="2">
        <v>222785.1</v>
      </c>
      <c r="E34" s="2">
        <v>158147.1</v>
      </c>
      <c r="F34" s="2">
        <v>72671.850000000006</v>
      </c>
      <c r="G34" s="2">
        <v>62405.1</v>
      </c>
      <c r="H34" s="2">
        <v>3416.85</v>
      </c>
      <c r="I34" s="2">
        <v>28992.600000000002</v>
      </c>
      <c r="J34" s="2">
        <v>22067.100000000002</v>
      </c>
      <c r="K34" s="2">
        <v>17875.350000000002</v>
      </c>
      <c r="L34" s="2">
        <v>20123.100000000002</v>
      </c>
      <c r="M34" s="2">
        <v>4449.6000000000004</v>
      </c>
      <c r="N34" s="2">
        <v>14351.85</v>
      </c>
      <c r="O34" s="2">
        <v>10828.35</v>
      </c>
      <c r="P34" s="2">
        <v>11375.1</v>
      </c>
      <c r="Q34" s="2">
        <v>106874.1</v>
      </c>
      <c r="R34" s="2">
        <v>6123.5597497500003</v>
      </c>
      <c r="S34" s="2">
        <v>3489.7902502500001</v>
      </c>
      <c r="T34" s="2">
        <v>38530.35</v>
      </c>
      <c r="U34" s="2">
        <v>7973.1</v>
      </c>
      <c r="V34" s="2">
        <v>3720.6</v>
      </c>
      <c r="W34" s="2">
        <v>6332.85</v>
      </c>
      <c r="X34" s="2">
        <v>622.35</v>
      </c>
      <c r="Y34" s="2">
        <v>1655.1000000000001</v>
      </c>
      <c r="Z34" s="2">
        <v>20183.850000000002</v>
      </c>
      <c r="AA34" s="2">
        <v>5482.35</v>
      </c>
      <c r="AB34" s="2">
        <v>6879.6</v>
      </c>
      <c r="AC34" s="2">
        <v>19637.100000000002</v>
      </c>
      <c r="AD34" s="2">
        <v>3234.6</v>
      </c>
      <c r="AE34" s="2">
        <v>2444.85</v>
      </c>
      <c r="AF34" s="2">
        <v>14655.6</v>
      </c>
    </row>
    <row r="35" spans="1:32" x14ac:dyDescent="0.2">
      <c r="A35" s="5">
        <v>41365</v>
      </c>
      <c r="B35" s="2">
        <f t="shared" si="6"/>
        <v>1315896.300000001</v>
      </c>
      <c r="C35" s="2">
        <v>247024.35</v>
      </c>
      <c r="D35" s="2">
        <v>361659.60000000003</v>
      </c>
      <c r="E35" s="2">
        <v>160820.1</v>
      </c>
      <c r="F35" s="2">
        <v>49708.35</v>
      </c>
      <c r="G35" s="2">
        <v>61979.85</v>
      </c>
      <c r="H35" s="2">
        <v>5543.1</v>
      </c>
      <c r="I35" s="2">
        <v>50984.1</v>
      </c>
      <c r="J35" s="2">
        <v>34399.35</v>
      </c>
      <c r="K35" s="2">
        <v>19819.350000000002</v>
      </c>
      <c r="L35" s="2">
        <v>21277.350000000002</v>
      </c>
      <c r="M35" s="2">
        <v>5664.6</v>
      </c>
      <c r="N35" s="2">
        <v>14108.85</v>
      </c>
      <c r="O35" s="2">
        <v>7304.85</v>
      </c>
      <c r="P35" s="2">
        <v>10706.85</v>
      </c>
      <c r="Q35" s="2">
        <v>81602.100000000006</v>
      </c>
      <c r="R35" s="2">
        <v>4691.7767160000003</v>
      </c>
      <c r="S35" s="2">
        <v>2673.8232840000001</v>
      </c>
      <c r="T35" s="2">
        <v>73400.850000000006</v>
      </c>
      <c r="U35" s="2">
        <v>16235.1</v>
      </c>
      <c r="V35" s="2">
        <v>4874.8500000000004</v>
      </c>
      <c r="W35" s="2">
        <v>15445.35</v>
      </c>
      <c r="X35" s="2">
        <v>1533.6000000000001</v>
      </c>
      <c r="Y35" s="2">
        <v>2930.85</v>
      </c>
      <c r="Z35" s="2">
        <v>12468.6</v>
      </c>
      <c r="AA35" s="2">
        <v>8519.85</v>
      </c>
      <c r="AB35" s="2">
        <v>8580.6</v>
      </c>
      <c r="AC35" s="2">
        <v>18239.850000000002</v>
      </c>
      <c r="AD35" s="2">
        <v>11192.85</v>
      </c>
      <c r="AE35" s="2">
        <v>2505.6</v>
      </c>
      <c r="AF35" s="2">
        <v>13987.35</v>
      </c>
    </row>
    <row r="36" spans="1:32" x14ac:dyDescent="0.2">
      <c r="A36" s="5">
        <v>41395</v>
      </c>
      <c r="B36" s="2">
        <f t="shared" si="6"/>
        <v>1379440.800000001</v>
      </c>
      <c r="C36" s="2">
        <v>296717.85000000003</v>
      </c>
      <c r="D36" s="2">
        <v>245141.1</v>
      </c>
      <c r="E36" s="2">
        <v>195933.6</v>
      </c>
      <c r="F36" s="2">
        <v>63984.6</v>
      </c>
      <c r="G36" s="2">
        <v>61736.85</v>
      </c>
      <c r="H36" s="2">
        <v>4024.35</v>
      </c>
      <c r="I36" s="2">
        <v>35553.599999999999</v>
      </c>
      <c r="J36" s="2">
        <v>24983.100000000002</v>
      </c>
      <c r="K36" s="2">
        <v>24375.600000000002</v>
      </c>
      <c r="L36" s="2">
        <v>17753.850000000002</v>
      </c>
      <c r="M36" s="2">
        <v>5664.6</v>
      </c>
      <c r="N36" s="2">
        <v>8276.85</v>
      </c>
      <c r="O36" s="2">
        <v>4753.3500000000004</v>
      </c>
      <c r="P36" s="2">
        <v>11253.6</v>
      </c>
      <c r="Q36" s="2">
        <v>79354.350000000006</v>
      </c>
      <c r="R36" s="2">
        <v>8561.4605910000009</v>
      </c>
      <c r="S36" s="2">
        <v>4879.1394089999994</v>
      </c>
      <c r="T36" s="2">
        <v>153530.1</v>
      </c>
      <c r="U36" s="2">
        <v>22492.350000000002</v>
      </c>
      <c r="V36" s="2">
        <v>6089.85</v>
      </c>
      <c r="W36" s="2">
        <v>14837.85</v>
      </c>
      <c r="X36" s="2">
        <v>2323.35</v>
      </c>
      <c r="Y36" s="2">
        <v>2566.35</v>
      </c>
      <c r="Z36" s="2">
        <v>15566.85</v>
      </c>
      <c r="AA36" s="2">
        <v>4996.3500000000004</v>
      </c>
      <c r="AB36" s="2">
        <v>20791.350000000002</v>
      </c>
      <c r="AC36" s="2">
        <v>25043.850000000002</v>
      </c>
      <c r="AD36" s="2">
        <v>11739.6</v>
      </c>
      <c r="AE36" s="2">
        <v>6515.1</v>
      </c>
      <c r="AF36" s="2">
        <v>24679.350000000002</v>
      </c>
    </row>
    <row r="37" spans="1:32" x14ac:dyDescent="0.2">
      <c r="A37" s="5">
        <v>41426</v>
      </c>
      <c r="B37" s="2">
        <f t="shared" si="6"/>
        <v>1580401.8000000019</v>
      </c>
      <c r="C37" s="2">
        <v>382982.85000000003</v>
      </c>
      <c r="D37" s="2">
        <v>237851.1</v>
      </c>
      <c r="E37" s="2">
        <v>227098.35</v>
      </c>
      <c r="F37" s="2">
        <v>75284.100000000006</v>
      </c>
      <c r="G37" s="2">
        <v>60096.6</v>
      </c>
      <c r="H37" s="2">
        <v>6454.35</v>
      </c>
      <c r="I37" s="2">
        <v>50376.6</v>
      </c>
      <c r="J37" s="2">
        <v>28567.350000000002</v>
      </c>
      <c r="K37" s="2">
        <v>24679.350000000002</v>
      </c>
      <c r="L37" s="2">
        <v>31787.100000000002</v>
      </c>
      <c r="M37" s="2">
        <v>9066.6</v>
      </c>
      <c r="N37" s="2">
        <v>14655.6</v>
      </c>
      <c r="O37" s="2">
        <v>8580.6</v>
      </c>
      <c r="P37" s="2">
        <v>11496.6</v>
      </c>
      <c r="Q37" s="2">
        <v>103654.35</v>
      </c>
      <c r="R37" s="2">
        <v>9258.0036885000009</v>
      </c>
      <c r="S37" s="2">
        <v>5276.0963114999995</v>
      </c>
      <c r="T37" s="2">
        <v>145511.1</v>
      </c>
      <c r="U37" s="2">
        <v>24557.850000000002</v>
      </c>
      <c r="V37" s="2">
        <v>8519.85</v>
      </c>
      <c r="W37" s="2">
        <v>14351.85</v>
      </c>
      <c r="X37" s="2">
        <v>2141.1</v>
      </c>
      <c r="Y37" s="2">
        <v>3356.1</v>
      </c>
      <c r="Z37" s="2">
        <v>24861.600000000002</v>
      </c>
      <c r="AA37" s="2">
        <v>13865.85</v>
      </c>
      <c r="AB37" s="2">
        <v>23585.850000000002</v>
      </c>
      <c r="AC37" s="2">
        <v>20305.350000000002</v>
      </c>
      <c r="AD37" s="2">
        <v>6089.85</v>
      </c>
      <c r="AE37" s="2">
        <v>6089.85</v>
      </c>
      <c r="AF37" s="2">
        <v>22856.850000000002</v>
      </c>
    </row>
    <row r="38" spans="1:32" x14ac:dyDescent="0.2">
      <c r="A38" s="5">
        <v>41456</v>
      </c>
      <c r="B38" s="2">
        <f t="shared" si="6"/>
        <v>1636838.5500000017</v>
      </c>
      <c r="C38" s="2">
        <v>306802.35000000003</v>
      </c>
      <c r="D38" s="2">
        <v>215738.1</v>
      </c>
      <c r="E38" s="2">
        <v>198728.1</v>
      </c>
      <c r="F38" s="2">
        <v>117687.6</v>
      </c>
      <c r="G38" s="2">
        <v>54932.85</v>
      </c>
      <c r="H38" s="2">
        <v>4024.35</v>
      </c>
      <c r="I38" s="2">
        <v>52745.85</v>
      </c>
      <c r="J38" s="2">
        <v>35553.599999999999</v>
      </c>
      <c r="K38" s="2">
        <v>36100.35</v>
      </c>
      <c r="L38" s="2">
        <v>33974.1</v>
      </c>
      <c r="M38" s="2">
        <v>16235.1</v>
      </c>
      <c r="N38" s="2">
        <v>17814.600000000002</v>
      </c>
      <c r="O38" s="2">
        <v>14048.1</v>
      </c>
      <c r="P38" s="2">
        <v>11375.1</v>
      </c>
      <c r="Q38" s="2">
        <v>120360.6</v>
      </c>
      <c r="R38" s="2">
        <v>10186.727818500001</v>
      </c>
      <c r="S38" s="2">
        <v>5805.372181499999</v>
      </c>
      <c r="T38" s="2">
        <v>179288.1</v>
      </c>
      <c r="U38" s="2">
        <v>32030.100000000002</v>
      </c>
      <c r="V38" s="2">
        <v>11557.35</v>
      </c>
      <c r="W38" s="2">
        <v>20123.100000000002</v>
      </c>
      <c r="X38" s="2">
        <v>5117.8500000000004</v>
      </c>
      <c r="Y38" s="2">
        <v>5421.6</v>
      </c>
      <c r="Z38" s="2">
        <v>47156.85</v>
      </c>
      <c r="AA38" s="2">
        <v>12164.85</v>
      </c>
      <c r="AB38" s="2">
        <v>35432.1</v>
      </c>
      <c r="AC38" s="2">
        <v>21884.850000000002</v>
      </c>
      <c r="AD38" s="2">
        <v>11192.85</v>
      </c>
      <c r="AE38" s="2">
        <v>3356.1</v>
      </c>
      <c r="AF38" s="2">
        <v>23099.850000000002</v>
      </c>
    </row>
    <row r="39" spans="1:32" x14ac:dyDescent="0.2">
      <c r="A39" s="5">
        <v>41487</v>
      </c>
      <c r="B39" s="2">
        <f t="shared" si="6"/>
        <v>1652755.0500000019</v>
      </c>
      <c r="C39" s="2">
        <v>234327.6</v>
      </c>
      <c r="D39" s="2">
        <v>319195.35000000003</v>
      </c>
      <c r="E39" s="2">
        <v>176068.35</v>
      </c>
      <c r="F39" s="2">
        <v>201826.35</v>
      </c>
      <c r="G39" s="2">
        <v>56026.35</v>
      </c>
      <c r="H39" s="2">
        <v>9188.1</v>
      </c>
      <c r="I39" s="2">
        <v>54203.85</v>
      </c>
      <c r="J39" s="2">
        <v>69877.350000000006</v>
      </c>
      <c r="K39" s="2">
        <v>31422.600000000002</v>
      </c>
      <c r="L39" s="2">
        <v>22917.600000000002</v>
      </c>
      <c r="M39" s="2">
        <v>5664.6</v>
      </c>
      <c r="N39" s="2">
        <v>9491.85</v>
      </c>
      <c r="O39" s="2">
        <v>6575.85</v>
      </c>
      <c r="P39" s="2">
        <v>11921.85</v>
      </c>
      <c r="Q39" s="2">
        <v>113678.1</v>
      </c>
      <c r="R39" s="2">
        <v>10921.967754750001</v>
      </c>
      <c r="S39" s="2">
        <v>6224.3822452500008</v>
      </c>
      <c r="T39" s="2">
        <v>134758.35</v>
      </c>
      <c r="U39" s="2">
        <v>24800.850000000002</v>
      </c>
      <c r="V39" s="2">
        <v>8823.6</v>
      </c>
      <c r="W39" s="2">
        <v>12893.85</v>
      </c>
      <c r="X39" s="2">
        <v>4571.1000000000004</v>
      </c>
      <c r="Y39" s="2">
        <v>5664.6</v>
      </c>
      <c r="Z39" s="2">
        <v>42418.35</v>
      </c>
      <c r="AA39" s="2">
        <v>13805.1</v>
      </c>
      <c r="AB39" s="2">
        <v>21155.850000000002</v>
      </c>
      <c r="AC39" s="2">
        <v>32455.350000000002</v>
      </c>
      <c r="AD39" s="2">
        <v>9552.6</v>
      </c>
      <c r="AE39" s="2">
        <v>2323.35</v>
      </c>
      <c r="AF39" s="2">
        <v>20305.350000000002</v>
      </c>
    </row>
    <row r="40" spans="1:32" x14ac:dyDescent="0.2">
      <c r="A40" s="5">
        <v>41518</v>
      </c>
      <c r="B40" s="2">
        <f t="shared" si="6"/>
        <v>1584958.0500000017</v>
      </c>
      <c r="C40" s="2">
        <v>238883.85</v>
      </c>
      <c r="D40" s="2">
        <v>263609.10000000003</v>
      </c>
      <c r="E40" s="2">
        <v>260875.35</v>
      </c>
      <c r="F40" s="2">
        <v>64045.35</v>
      </c>
      <c r="G40" s="2">
        <v>81176.850000000006</v>
      </c>
      <c r="H40" s="2">
        <v>6089.85</v>
      </c>
      <c r="I40" s="2">
        <v>51530.85</v>
      </c>
      <c r="J40" s="2">
        <v>30936.600000000002</v>
      </c>
      <c r="K40" s="2">
        <v>42296.85</v>
      </c>
      <c r="L40" s="2">
        <v>26319.600000000002</v>
      </c>
      <c r="M40" s="2">
        <v>8884.35</v>
      </c>
      <c r="N40" s="2">
        <v>20001.600000000002</v>
      </c>
      <c r="O40" s="2">
        <v>13622.85</v>
      </c>
      <c r="P40" s="2">
        <v>12711.6</v>
      </c>
      <c r="Q40" s="2">
        <v>115561.35</v>
      </c>
      <c r="R40" s="2">
        <v>10031.940463500001</v>
      </c>
      <c r="S40" s="2">
        <v>5717.1595364999994</v>
      </c>
      <c r="T40" s="2">
        <v>152436.6</v>
      </c>
      <c r="U40" s="2">
        <v>25165.350000000002</v>
      </c>
      <c r="V40" s="2">
        <v>6089.85</v>
      </c>
      <c r="W40" s="2">
        <v>14594.85</v>
      </c>
      <c r="X40" s="2">
        <v>1594.3500000000001</v>
      </c>
      <c r="Y40" s="2">
        <v>3113.1</v>
      </c>
      <c r="Z40" s="2">
        <v>23160.600000000002</v>
      </c>
      <c r="AA40" s="2">
        <v>6150.6</v>
      </c>
      <c r="AB40" s="2">
        <v>23403.600000000002</v>
      </c>
      <c r="AC40" s="2">
        <v>62101.35</v>
      </c>
      <c r="AD40" s="2">
        <v>9917.1</v>
      </c>
      <c r="AE40" s="2">
        <v>4935.6000000000004</v>
      </c>
      <c r="AF40" s="2">
        <v>29782.350000000002</v>
      </c>
    </row>
    <row r="41" spans="1:32" x14ac:dyDescent="0.2">
      <c r="A41" s="5">
        <v>41548</v>
      </c>
      <c r="B41" s="2">
        <f t="shared" si="6"/>
        <v>1380473.5500000014</v>
      </c>
      <c r="C41" s="2">
        <v>412507.35000000003</v>
      </c>
      <c r="D41" s="2">
        <v>252795.6</v>
      </c>
      <c r="E41" s="2">
        <v>142838.1</v>
      </c>
      <c r="F41" s="2">
        <v>39259.35</v>
      </c>
      <c r="G41" s="2">
        <v>82756.350000000006</v>
      </c>
      <c r="H41" s="2">
        <v>4145.8500000000004</v>
      </c>
      <c r="I41" s="2">
        <v>39563.1</v>
      </c>
      <c r="J41" s="2">
        <v>23525.100000000002</v>
      </c>
      <c r="K41" s="2">
        <v>19454.850000000002</v>
      </c>
      <c r="L41" s="2">
        <v>27473.850000000002</v>
      </c>
      <c r="M41" s="2">
        <v>7122.6</v>
      </c>
      <c r="N41" s="2">
        <v>12772.35</v>
      </c>
      <c r="O41" s="2">
        <v>7426.35</v>
      </c>
      <c r="P41" s="2">
        <v>16295.85</v>
      </c>
      <c r="Q41" s="2">
        <v>70788.600000000006</v>
      </c>
      <c r="R41" s="2">
        <v>6007.4692335000009</v>
      </c>
      <c r="S41" s="2">
        <v>3423.6307664999995</v>
      </c>
      <c r="T41" s="2">
        <v>90107.1</v>
      </c>
      <c r="U41" s="2">
        <v>14716.35</v>
      </c>
      <c r="V41" s="2">
        <v>6150.6</v>
      </c>
      <c r="W41" s="2">
        <v>17450.100000000002</v>
      </c>
      <c r="X41" s="2">
        <v>1655.1000000000001</v>
      </c>
      <c r="Y41" s="2">
        <v>3052.35</v>
      </c>
      <c r="Z41" s="2">
        <v>14291.1</v>
      </c>
      <c r="AA41" s="2">
        <v>3416.85</v>
      </c>
      <c r="AB41" s="2">
        <v>21095.100000000002</v>
      </c>
      <c r="AC41" s="2">
        <v>27899.100000000002</v>
      </c>
      <c r="AD41" s="2">
        <v>10828.35</v>
      </c>
      <c r="AE41" s="2">
        <v>1655.1000000000001</v>
      </c>
      <c r="AF41" s="2">
        <v>19697.850000000002</v>
      </c>
    </row>
    <row r="42" spans="1:32" x14ac:dyDescent="0.2">
      <c r="A42" s="5">
        <v>41579</v>
      </c>
      <c r="B42" s="2">
        <f t="shared" si="6"/>
        <v>1065788.5499999998</v>
      </c>
      <c r="C42" s="2">
        <v>266282.10000000003</v>
      </c>
      <c r="D42" s="2">
        <v>236757.6</v>
      </c>
      <c r="E42" s="2">
        <v>109364.85</v>
      </c>
      <c r="F42" s="2">
        <v>43086.6</v>
      </c>
      <c r="G42" s="2">
        <v>45577.35</v>
      </c>
      <c r="H42" s="2">
        <v>2991.6</v>
      </c>
      <c r="I42" s="2">
        <v>24254.100000000002</v>
      </c>
      <c r="J42" s="2">
        <v>14898.6</v>
      </c>
      <c r="K42" s="2">
        <v>17207.100000000002</v>
      </c>
      <c r="L42" s="2">
        <v>14412.6</v>
      </c>
      <c r="M42" s="2">
        <v>5907.6</v>
      </c>
      <c r="N42" s="2">
        <v>6940.35</v>
      </c>
      <c r="O42" s="2">
        <v>3234.6</v>
      </c>
      <c r="P42" s="2">
        <v>4996.3500000000004</v>
      </c>
      <c r="Q42" s="2">
        <v>63680.85</v>
      </c>
      <c r="R42" s="2">
        <v>7284.4649122500005</v>
      </c>
      <c r="S42" s="2">
        <v>4151.3850877499999</v>
      </c>
      <c r="T42" s="2">
        <v>91504.35</v>
      </c>
      <c r="U42" s="2">
        <v>9917.1</v>
      </c>
      <c r="V42" s="2">
        <v>5117.8500000000004</v>
      </c>
      <c r="W42" s="2">
        <v>9552.6</v>
      </c>
      <c r="X42" s="2">
        <v>2687.85</v>
      </c>
      <c r="Y42" s="2">
        <v>257.85000000000002</v>
      </c>
      <c r="Z42" s="2">
        <v>17267.850000000002</v>
      </c>
      <c r="AA42" s="2">
        <v>2505.6</v>
      </c>
      <c r="AB42" s="2">
        <v>7912.35</v>
      </c>
      <c r="AC42" s="2">
        <v>30329.100000000002</v>
      </c>
      <c r="AD42" s="2">
        <v>10767.6</v>
      </c>
      <c r="AE42" s="2">
        <v>6940.35</v>
      </c>
      <c r="AF42" s="2">
        <v>24011.100000000002</v>
      </c>
    </row>
    <row r="43" spans="1:32" x14ac:dyDescent="0.2">
      <c r="A43" s="5">
        <v>41609</v>
      </c>
      <c r="B43" s="2">
        <f t="shared" si="6"/>
        <v>989608.04999999946</v>
      </c>
      <c r="C43" s="2">
        <v>254982.6</v>
      </c>
      <c r="D43" s="2">
        <v>377333.10000000003</v>
      </c>
      <c r="E43" s="2">
        <v>70849.350000000006</v>
      </c>
      <c r="F43" s="2">
        <v>27048.600000000002</v>
      </c>
      <c r="G43" s="2">
        <v>35128.35</v>
      </c>
      <c r="H43" s="2">
        <v>2505.6</v>
      </c>
      <c r="I43" s="2">
        <v>23221.350000000002</v>
      </c>
      <c r="J43" s="2">
        <v>17693.100000000002</v>
      </c>
      <c r="K43" s="2">
        <v>10585.35</v>
      </c>
      <c r="L43" s="2">
        <v>16356.6</v>
      </c>
      <c r="M43" s="2">
        <v>804.6</v>
      </c>
      <c r="N43" s="2">
        <v>2991.6</v>
      </c>
      <c r="O43" s="2">
        <v>1472.8500000000001</v>
      </c>
      <c r="P43" s="2">
        <v>4753.3500000000004</v>
      </c>
      <c r="Q43" s="2">
        <v>44969.85</v>
      </c>
      <c r="R43" s="2">
        <v>3492.1747147500005</v>
      </c>
      <c r="S43" s="2">
        <v>1990.1752852499999</v>
      </c>
      <c r="T43" s="2">
        <v>32819.85</v>
      </c>
      <c r="U43" s="2">
        <v>4874.8500000000004</v>
      </c>
      <c r="V43" s="2">
        <v>3113.1</v>
      </c>
      <c r="W43" s="2">
        <v>7487.1</v>
      </c>
      <c r="X43" s="2">
        <v>1594.3500000000001</v>
      </c>
      <c r="Y43" s="2">
        <v>804.6</v>
      </c>
      <c r="Z43" s="2">
        <v>9491.85</v>
      </c>
      <c r="AA43" s="2">
        <v>1898.1000000000001</v>
      </c>
      <c r="AB43" s="2">
        <v>9674.1</v>
      </c>
      <c r="AC43" s="2">
        <v>15445.35</v>
      </c>
      <c r="AD43" s="2">
        <v>5239.3500000000004</v>
      </c>
      <c r="AE43" s="2">
        <v>986.85</v>
      </c>
      <c r="AF43" s="2">
        <v>14108.85</v>
      </c>
    </row>
    <row r="44" spans="1:32" x14ac:dyDescent="0.2">
      <c r="A44" s="6" t="s">
        <v>29</v>
      </c>
      <c r="B44" s="3">
        <f t="shared" ref="B44:Q44" si="7">SUM(B32:B43)</f>
        <v>15547180.500000009</v>
      </c>
      <c r="C44" s="3">
        <f t="shared" si="7"/>
        <v>3431398.9500000007</v>
      </c>
      <c r="D44" s="3">
        <f t="shared" si="7"/>
        <v>3204558.4500000007</v>
      </c>
      <c r="E44" s="3">
        <f t="shared" si="7"/>
        <v>1875105.4500000004</v>
      </c>
      <c r="F44" s="3">
        <f t="shared" si="7"/>
        <v>825831.44999999984</v>
      </c>
      <c r="G44" s="3">
        <f t="shared" si="7"/>
        <v>691695.44999999984</v>
      </c>
      <c r="H44" s="3">
        <f t="shared" si="7"/>
        <v>55278.44999999999</v>
      </c>
      <c r="I44" s="3">
        <f t="shared" si="7"/>
        <v>465887.6999999999</v>
      </c>
      <c r="J44" s="3">
        <f t="shared" si="7"/>
        <v>351677.69999999995</v>
      </c>
      <c r="K44" s="3">
        <f t="shared" si="7"/>
        <v>275800.95</v>
      </c>
      <c r="L44" s="3">
        <f t="shared" si="7"/>
        <v>269179.2</v>
      </c>
      <c r="M44" s="3">
        <f t="shared" si="7"/>
        <v>81886.950000000012</v>
      </c>
      <c r="N44" s="3">
        <f t="shared" si="7"/>
        <v>130972.95000000003</v>
      </c>
      <c r="O44" s="3">
        <f t="shared" si="7"/>
        <v>85106.700000000012</v>
      </c>
      <c r="P44" s="3">
        <f t="shared" si="7"/>
        <v>116878.95000000003</v>
      </c>
      <c r="Q44" s="3">
        <f t="shared" si="7"/>
        <v>1005286.9499999998</v>
      </c>
      <c r="R44" s="3">
        <v>82847.351974500009</v>
      </c>
      <c r="S44" s="3">
        <v>47214.348025499996</v>
      </c>
      <c r="T44" s="3">
        <f t="shared" ref="T44:AF44" si="8">SUM(T32:T43)</f>
        <v>1141245.45</v>
      </c>
      <c r="U44" s="3">
        <f t="shared" si="8"/>
        <v>190082.70000000004</v>
      </c>
      <c r="V44" s="3">
        <f t="shared" si="8"/>
        <v>67732.2</v>
      </c>
      <c r="W44" s="3">
        <f t="shared" si="8"/>
        <v>141786.45000000001</v>
      </c>
      <c r="X44" s="3">
        <f t="shared" si="8"/>
        <v>25361.099999999995</v>
      </c>
      <c r="Y44" s="3">
        <f t="shared" si="8"/>
        <v>29459.699999999997</v>
      </c>
      <c r="Z44" s="3">
        <f t="shared" si="8"/>
        <v>251014.95000000004</v>
      </c>
      <c r="AA44" s="3">
        <f t="shared" si="8"/>
        <v>76966.200000000012</v>
      </c>
      <c r="AB44" s="3">
        <f t="shared" si="8"/>
        <v>188381.70000000004</v>
      </c>
      <c r="AC44" s="3">
        <f t="shared" si="8"/>
        <v>299068.2</v>
      </c>
      <c r="AD44" s="3">
        <f t="shared" si="8"/>
        <v>96892.200000000012</v>
      </c>
      <c r="AE44" s="3">
        <f t="shared" si="8"/>
        <v>42581.69999999999</v>
      </c>
      <c r="AF44" s="3">
        <f t="shared" si="8"/>
        <v>225135.45000000004</v>
      </c>
    </row>
    <row r="45" spans="1:32" x14ac:dyDescent="0.2">
      <c r="B45" s="2" t="str">
        <f>IF(SUM(C44:AE44)=B44,"")</f>
        <v/>
      </c>
    </row>
    <row r="46" spans="1:32" x14ac:dyDescent="0.2">
      <c r="A46" s="5">
        <v>40909</v>
      </c>
      <c r="B46" s="2">
        <f t="shared" ref="B46:B57" si="9">SUM(C46:AE46)</f>
        <v>870780</v>
      </c>
      <c r="C46" s="2">
        <v>215040</v>
      </c>
      <c r="D46" s="2">
        <v>237225</v>
      </c>
      <c r="E46" s="2">
        <v>95475</v>
      </c>
      <c r="F46" s="2">
        <v>32745</v>
      </c>
      <c r="G46" s="2">
        <v>40530</v>
      </c>
      <c r="H46" s="2">
        <v>1200</v>
      </c>
      <c r="I46" s="2">
        <v>30900</v>
      </c>
      <c r="J46" s="2">
        <v>15285</v>
      </c>
      <c r="K46" s="2">
        <v>9300</v>
      </c>
      <c r="L46" s="2">
        <v>19470</v>
      </c>
      <c r="M46" s="2">
        <v>1290</v>
      </c>
      <c r="N46" s="2">
        <v>6510</v>
      </c>
      <c r="O46" s="2">
        <v>5160</v>
      </c>
      <c r="P46" s="2">
        <v>8715</v>
      </c>
      <c r="Q46" s="2">
        <v>47505</v>
      </c>
      <c r="R46" s="2">
        <v>3818.6574000000001</v>
      </c>
      <c r="S46" s="2">
        <v>2016.3425999999999</v>
      </c>
      <c r="T46" s="2">
        <v>34005</v>
      </c>
      <c r="U46" s="2">
        <v>8535</v>
      </c>
      <c r="V46" s="2">
        <v>2910</v>
      </c>
      <c r="W46" s="2">
        <v>4845</v>
      </c>
      <c r="X46" s="2">
        <v>1470</v>
      </c>
      <c r="Y46" s="2">
        <v>480</v>
      </c>
      <c r="Z46" s="2">
        <v>16905</v>
      </c>
      <c r="AA46" s="2">
        <v>480</v>
      </c>
      <c r="AB46" s="2">
        <v>11370</v>
      </c>
      <c r="AC46" s="2">
        <v>12405</v>
      </c>
      <c r="AD46" s="2">
        <v>4620</v>
      </c>
      <c r="AE46" s="2">
        <v>570</v>
      </c>
      <c r="AF46" s="2">
        <v>11415</v>
      </c>
    </row>
    <row r="47" spans="1:32" x14ac:dyDescent="0.2">
      <c r="A47" s="5">
        <v>40940</v>
      </c>
      <c r="B47" s="2">
        <f t="shared" si="9"/>
        <v>844455</v>
      </c>
      <c r="C47" s="2">
        <v>203880</v>
      </c>
      <c r="D47" s="2">
        <v>178815</v>
      </c>
      <c r="E47" s="2">
        <v>131205</v>
      </c>
      <c r="F47" s="2">
        <v>29010</v>
      </c>
      <c r="G47" s="2">
        <v>29595</v>
      </c>
      <c r="H47" s="2">
        <v>2010</v>
      </c>
      <c r="I47" s="2">
        <v>25815</v>
      </c>
      <c r="J47" s="2">
        <v>21045</v>
      </c>
      <c r="K47" s="2">
        <v>10110</v>
      </c>
      <c r="L47" s="2">
        <v>15510</v>
      </c>
      <c r="M47" s="2">
        <v>4935</v>
      </c>
      <c r="N47" s="2">
        <v>4215</v>
      </c>
      <c r="O47" s="2">
        <v>3675</v>
      </c>
      <c r="P47" s="2">
        <v>3765</v>
      </c>
      <c r="Q47" s="2">
        <v>49890</v>
      </c>
      <c r="R47" s="2">
        <v>7912.1796000000004</v>
      </c>
      <c r="S47" s="2">
        <v>4177.8203999999996</v>
      </c>
      <c r="T47" s="2">
        <v>53355</v>
      </c>
      <c r="U47" s="2">
        <v>5250</v>
      </c>
      <c r="V47" s="2">
        <v>5250</v>
      </c>
      <c r="W47" s="2">
        <v>3900</v>
      </c>
      <c r="X47" s="2">
        <v>480</v>
      </c>
      <c r="Y47" s="2">
        <v>1380</v>
      </c>
      <c r="Z47" s="2">
        <v>19335</v>
      </c>
      <c r="AA47" s="2">
        <v>255</v>
      </c>
      <c r="AB47" s="2">
        <v>5835</v>
      </c>
      <c r="AC47" s="2">
        <v>11775</v>
      </c>
      <c r="AD47" s="2">
        <v>9525</v>
      </c>
      <c r="AE47" s="2">
        <v>2550</v>
      </c>
      <c r="AF47" s="2">
        <v>15150</v>
      </c>
    </row>
    <row r="48" spans="1:32" x14ac:dyDescent="0.2">
      <c r="A48" s="5">
        <v>40969</v>
      </c>
      <c r="B48" s="2">
        <f t="shared" si="9"/>
        <v>1021620</v>
      </c>
      <c r="C48" s="2">
        <v>215805</v>
      </c>
      <c r="D48" s="2">
        <v>238440</v>
      </c>
      <c r="E48" s="2">
        <v>136245</v>
      </c>
      <c r="F48" s="2">
        <v>57135</v>
      </c>
      <c r="G48" s="2">
        <v>37290</v>
      </c>
      <c r="H48" s="2">
        <v>2775</v>
      </c>
      <c r="I48" s="2">
        <v>31935</v>
      </c>
      <c r="J48" s="2">
        <v>23745</v>
      </c>
      <c r="K48" s="2">
        <v>13530</v>
      </c>
      <c r="L48" s="2">
        <v>15915</v>
      </c>
      <c r="M48" s="2">
        <v>1470</v>
      </c>
      <c r="N48" s="2">
        <v>7140</v>
      </c>
      <c r="O48" s="2">
        <v>3270</v>
      </c>
      <c r="P48" s="2">
        <v>5205</v>
      </c>
      <c r="Q48" s="2">
        <v>50790</v>
      </c>
      <c r="R48" s="2">
        <v>6145.1916000000001</v>
      </c>
      <c r="S48" s="2">
        <v>3244.8083999999999</v>
      </c>
      <c r="T48" s="2">
        <v>82110</v>
      </c>
      <c r="U48" s="2">
        <v>11775</v>
      </c>
      <c r="V48" s="2">
        <v>2235</v>
      </c>
      <c r="W48" s="2">
        <v>4215</v>
      </c>
      <c r="X48" s="2">
        <v>750</v>
      </c>
      <c r="Y48" s="2">
        <v>1020</v>
      </c>
      <c r="Z48" s="2">
        <v>22935</v>
      </c>
      <c r="AA48" s="2">
        <v>1695</v>
      </c>
      <c r="AB48" s="2">
        <v>5790</v>
      </c>
      <c r="AC48" s="2">
        <v>26175</v>
      </c>
      <c r="AD48" s="2">
        <v>12000</v>
      </c>
      <c r="AE48" s="2">
        <v>840</v>
      </c>
      <c r="AF48" s="2">
        <v>11505</v>
      </c>
    </row>
    <row r="49" spans="1:33" x14ac:dyDescent="0.2">
      <c r="A49" s="5">
        <v>41000</v>
      </c>
      <c r="B49" s="2">
        <f t="shared" si="9"/>
        <v>1293315</v>
      </c>
      <c r="C49" s="2">
        <v>229665</v>
      </c>
      <c r="D49" s="2">
        <v>249465</v>
      </c>
      <c r="E49" s="2">
        <v>230295</v>
      </c>
      <c r="F49" s="2">
        <v>40350</v>
      </c>
      <c r="G49" s="2">
        <v>58890</v>
      </c>
      <c r="H49" s="2">
        <v>1560</v>
      </c>
      <c r="I49" s="2">
        <v>52815</v>
      </c>
      <c r="J49" s="2">
        <v>24870</v>
      </c>
      <c r="K49" s="2">
        <v>19110</v>
      </c>
      <c r="L49" s="2">
        <v>21135</v>
      </c>
      <c r="M49" s="2">
        <v>5835</v>
      </c>
      <c r="N49" s="2">
        <v>19110</v>
      </c>
      <c r="O49" s="2">
        <v>17220</v>
      </c>
      <c r="P49" s="2">
        <v>16455</v>
      </c>
      <c r="Q49" s="2">
        <v>85035</v>
      </c>
      <c r="R49" s="2">
        <v>5379.4967999999999</v>
      </c>
      <c r="S49" s="2">
        <v>2840.5032000000001</v>
      </c>
      <c r="T49" s="2">
        <v>110460</v>
      </c>
      <c r="U49" s="2">
        <v>29415</v>
      </c>
      <c r="V49" s="2">
        <v>2460</v>
      </c>
      <c r="W49" s="2">
        <v>7365</v>
      </c>
      <c r="X49" s="2">
        <v>150</v>
      </c>
      <c r="Y49" s="2">
        <v>2595</v>
      </c>
      <c r="Z49" s="2">
        <v>15960</v>
      </c>
      <c r="AA49" s="2">
        <v>2910</v>
      </c>
      <c r="AB49" s="2">
        <v>9255</v>
      </c>
      <c r="AC49" s="2">
        <v>26625</v>
      </c>
      <c r="AD49" s="2">
        <v>5520</v>
      </c>
      <c r="AE49" s="2">
        <v>570</v>
      </c>
      <c r="AF49" s="2">
        <v>13260</v>
      </c>
    </row>
    <row r="50" spans="1:33" x14ac:dyDescent="0.2">
      <c r="A50" s="5">
        <v>41030</v>
      </c>
      <c r="B50" s="2">
        <f t="shared" si="9"/>
        <v>1394625</v>
      </c>
      <c r="C50" s="2">
        <v>296175</v>
      </c>
      <c r="D50" s="2">
        <v>220935</v>
      </c>
      <c r="E50" s="2">
        <v>302430</v>
      </c>
      <c r="F50" s="2">
        <v>53310</v>
      </c>
      <c r="G50" s="2">
        <v>62850</v>
      </c>
      <c r="H50" s="2">
        <v>3810</v>
      </c>
      <c r="I50" s="2">
        <v>44715</v>
      </c>
      <c r="J50" s="2">
        <v>20100</v>
      </c>
      <c r="K50" s="2">
        <v>18255</v>
      </c>
      <c r="L50" s="2">
        <v>18120</v>
      </c>
      <c r="M50" s="2">
        <v>3630</v>
      </c>
      <c r="N50" s="2">
        <v>8895</v>
      </c>
      <c r="O50" s="2">
        <v>5970</v>
      </c>
      <c r="P50" s="2">
        <v>7950</v>
      </c>
      <c r="Q50" s="2">
        <v>69465</v>
      </c>
      <c r="R50" s="2">
        <v>7794.3804</v>
      </c>
      <c r="S50" s="2">
        <v>4115.6196</v>
      </c>
      <c r="T50" s="2">
        <v>131565</v>
      </c>
      <c r="U50" s="2">
        <v>16365</v>
      </c>
      <c r="V50" s="2">
        <v>3090</v>
      </c>
      <c r="W50" s="2">
        <v>7680</v>
      </c>
      <c r="X50" s="2">
        <v>1065</v>
      </c>
      <c r="Y50" s="2">
        <v>840</v>
      </c>
      <c r="Z50" s="2">
        <v>23925</v>
      </c>
      <c r="AA50" s="2">
        <v>4170</v>
      </c>
      <c r="AB50" s="2">
        <v>21090</v>
      </c>
      <c r="AC50" s="2">
        <v>24600</v>
      </c>
      <c r="AD50" s="2">
        <v>5565</v>
      </c>
      <c r="AE50" s="2">
        <v>6150</v>
      </c>
      <c r="AF50" s="2">
        <v>26310</v>
      </c>
    </row>
    <row r="51" spans="1:33" x14ac:dyDescent="0.2">
      <c r="A51" s="5">
        <v>41061</v>
      </c>
      <c r="B51" s="2">
        <f t="shared" si="9"/>
        <v>1508835</v>
      </c>
      <c r="C51" s="2">
        <v>285465</v>
      </c>
      <c r="D51" s="2">
        <v>228225</v>
      </c>
      <c r="E51" s="2">
        <v>278400</v>
      </c>
      <c r="F51" s="2">
        <v>62400</v>
      </c>
      <c r="G51" s="2">
        <v>51735</v>
      </c>
      <c r="H51" s="2">
        <v>2415</v>
      </c>
      <c r="I51" s="2">
        <v>43050</v>
      </c>
      <c r="J51" s="2">
        <v>20460</v>
      </c>
      <c r="K51" s="2">
        <v>24195</v>
      </c>
      <c r="L51" s="2">
        <v>29370</v>
      </c>
      <c r="M51" s="2">
        <v>7455</v>
      </c>
      <c r="N51" s="2">
        <v>12945</v>
      </c>
      <c r="O51" s="2">
        <v>5430</v>
      </c>
      <c r="P51" s="2">
        <v>10020</v>
      </c>
      <c r="Q51" s="2">
        <v>86700</v>
      </c>
      <c r="R51" s="2">
        <v>8618.9748</v>
      </c>
      <c r="S51" s="2">
        <v>4551.0252</v>
      </c>
      <c r="T51" s="2">
        <v>197355</v>
      </c>
      <c r="U51" s="2">
        <v>20685</v>
      </c>
      <c r="V51" s="2">
        <v>6150</v>
      </c>
      <c r="W51" s="2">
        <v>8625</v>
      </c>
      <c r="X51" s="2">
        <v>3360</v>
      </c>
      <c r="Y51" s="2">
        <v>1110</v>
      </c>
      <c r="Z51" s="2">
        <v>24015</v>
      </c>
      <c r="AA51" s="2">
        <v>5925</v>
      </c>
      <c r="AB51" s="2">
        <v>26670</v>
      </c>
      <c r="AC51" s="2">
        <v>37065</v>
      </c>
      <c r="AD51" s="2">
        <v>8355</v>
      </c>
      <c r="AE51" s="2">
        <v>8085</v>
      </c>
      <c r="AF51" s="2">
        <v>25410</v>
      </c>
    </row>
    <row r="52" spans="1:33" x14ac:dyDescent="0.2">
      <c r="A52" s="5">
        <v>41091</v>
      </c>
      <c r="B52" s="2">
        <f t="shared" si="9"/>
        <v>1370550</v>
      </c>
      <c r="C52" s="2">
        <v>213510</v>
      </c>
      <c r="D52" s="2">
        <v>204960</v>
      </c>
      <c r="E52" s="2">
        <v>228315</v>
      </c>
      <c r="F52" s="2">
        <v>108165</v>
      </c>
      <c r="G52" s="2">
        <v>44985</v>
      </c>
      <c r="H52" s="2">
        <v>2145</v>
      </c>
      <c r="I52" s="2">
        <v>42195</v>
      </c>
      <c r="J52" s="2">
        <v>16950</v>
      </c>
      <c r="K52" s="2">
        <v>24015</v>
      </c>
      <c r="L52" s="2">
        <v>23205</v>
      </c>
      <c r="M52" s="2">
        <v>7455</v>
      </c>
      <c r="N52" s="2">
        <v>14475</v>
      </c>
      <c r="O52" s="2">
        <v>7725</v>
      </c>
      <c r="P52" s="2">
        <v>7500</v>
      </c>
      <c r="Q52" s="2">
        <v>91560</v>
      </c>
      <c r="R52" s="2">
        <v>7264.2840000000006</v>
      </c>
      <c r="S52" s="2">
        <v>3835.7159999999994</v>
      </c>
      <c r="T52" s="2">
        <v>142725</v>
      </c>
      <c r="U52" s="2">
        <v>22575</v>
      </c>
      <c r="V52" s="2">
        <v>7005</v>
      </c>
      <c r="W52" s="2">
        <v>14835</v>
      </c>
      <c r="X52" s="2">
        <v>5835</v>
      </c>
      <c r="Y52" s="2">
        <v>1425</v>
      </c>
      <c r="Z52" s="2">
        <v>53175</v>
      </c>
      <c r="AA52" s="2">
        <v>9390</v>
      </c>
      <c r="AB52" s="2">
        <v>29055</v>
      </c>
      <c r="AC52" s="2">
        <v>25635</v>
      </c>
      <c r="AD52" s="2">
        <v>8265</v>
      </c>
      <c r="AE52" s="2">
        <v>2370</v>
      </c>
      <c r="AF52" s="2">
        <v>30540</v>
      </c>
    </row>
    <row r="53" spans="1:33" x14ac:dyDescent="0.2">
      <c r="A53" s="5">
        <v>41122</v>
      </c>
      <c r="B53" s="2">
        <f t="shared" si="9"/>
        <v>1320825</v>
      </c>
      <c r="C53" s="2">
        <v>219900</v>
      </c>
      <c r="D53" s="2">
        <v>263280</v>
      </c>
      <c r="E53" s="2">
        <v>152355</v>
      </c>
      <c r="F53" s="2">
        <v>206040</v>
      </c>
      <c r="G53" s="2">
        <v>34410</v>
      </c>
      <c r="H53" s="2">
        <v>3495</v>
      </c>
      <c r="I53" s="2">
        <v>37470</v>
      </c>
      <c r="J53" s="2">
        <v>28920</v>
      </c>
      <c r="K53" s="2">
        <v>19515</v>
      </c>
      <c r="L53" s="2">
        <v>18300</v>
      </c>
      <c r="M53" s="2">
        <v>5430</v>
      </c>
      <c r="N53" s="2">
        <v>5745</v>
      </c>
      <c r="O53" s="2">
        <v>3450</v>
      </c>
      <c r="P53" s="2">
        <v>7725</v>
      </c>
      <c r="Q53" s="2">
        <v>84360</v>
      </c>
      <c r="R53" s="2">
        <v>5497.2960000000003</v>
      </c>
      <c r="S53" s="2">
        <v>2902.7039999999997</v>
      </c>
      <c r="T53" s="2">
        <v>87105</v>
      </c>
      <c r="U53" s="2">
        <v>19965</v>
      </c>
      <c r="V53" s="2">
        <v>3630</v>
      </c>
      <c r="W53" s="2">
        <v>6510</v>
      </c>
      <c r="X53" s="2">
        <v>2235</v>
      </c>
      <c r="Y53" s="2">
        <v>1155</v>
      </c>
      <c r="Z53" s="2">
        <v>53760</v>
      </c>
      <c r="AA53" s="2">
        <v>9615</v>
      </c>
      <c r="AB53" s="2">
        <v>17265</v>
      </c>
      <c r="AC53" s="2">
        <v>16545</v>
      </c>
      <c r="AD53" s="2">
        <v>3765</v>
      </c>
      <c r="AE53" s="2">
        <v>480</v>
      </c>
      <c r="AF53" s="2">
        <v>10875</v>
      </c>
    </row>
    <row r="54" spans="1:33" x14ac:dyDescent="0.2">
      <c r="A54" s="5">
        <v>41153</v>
      </c>
      <c r="B54" s="2">
        <f t="shared" si="9"/>
        <v>1314615</v>
      </c>
      <c r="C54" s="2">
        <v>163920</v>
      </c>
      <c r="D54" s="2">
        <v>263775</v>
      </c>
      <c r="E54" s="2">
        <v>226155</v>
      </c>
      <c r="F54" s="2">
        <v>60015</v>
      </c>
      <c r="G54" s="2">
        <v>103980</v>
      </c>
      <c r="H54" s="2">
        <v>7185</v>
      </c>
      <c r="I54" s="2">
        <v>30585</v>
      </c>
      <c r="J54" s="2">
        <v>22530</v>
      </c>
      <c r="K54" s="2">
        <v>37470</v>
      </c>
      <c r="L54" s="2">
        <v>35265</v>
      </c>
      <c r="M54" s="2">
        <v>7590</v>
      </c>
      <c r="N54" s="2">
        <v>9525</v>
      </c>
      <c r="O54" s="2">
        <v>7230</v>
      </c>
      <c r="P54" s="2">
        <v>14430</v>
      </c>
      <c r="Q54" s="2">
        <v>74550</v>
      </c>
      <c r="R54" s="2">
        <v>4554.9023999999999</v>
      </c>
      <c r="S54" s="2">
        <v>2405.0976000000001</v>
      </c>
      <c r="T54" s="2">
        <v>135570</v>
      </c>
      <c r="U54" s="2">
        <v>18885</v>
      </c>
      <c r="V54" s="2">
        <v>4890</v>
      </c>
      <c r="W54" s="2">
        <v>7410</v>
      </c>
      <c r="X54" s="2">
        <v>1695</v>
      </c>
      <c r="Y54" s="2">
        <v>2010</v>
      </c>
      <c r="Z54" s="2">
        <v>17175</v>
      </c>
      <c r="AA54" s="2">
        <v>2325</v>
      </c>
      <c r="AB54" s="2">
        <v>22935</v>
      </c>
      <c r="AC54" s="2">
        <v>23835</v>
      </c>
      <c r="AD54" s="2">
        <v>3630</v>
      </c>
      <c r="AE54" s="2">
        <v>3090</v>
      </c>
      <c r="AF54" s="2">
        <v>20415</v>
      </c>
    </row>
    <row r="55" spans="1:33" x14ac:dyDescent="0.2">
      <c r="A55" s="5">
        <v>41183</v>
      </c>
      <c r="B55" s="2">
        <f t="shared" si="9"/>
        <v>1268895</v>
      </c>
      <c r="C55" s="2">
        <v>340770</v>
      </c>
      <c r="D55" s="2">
        <v>314985</v>
      </c>
      <c r="E55" s="2">
        <v>148800</v>
      </c>
      <c r="F55" s="2">
        <v>32655</v>
      </c>
      <c r="G55" s="2">
        <v>62850</v>
      </c>
      <c r="H55" s="2">
        <v>1335</v>
      </c>
      <c r="I55" s="2">
        <v>29460</v>
      </c>
      <c r="J55" s="2">
        <v>21945</v>
      </c>
      <c r="K55" s="2">
        <v>18660</v>
      </c>
      <c r="L55" s="2">
        <v>15780</v>
      </c>
      <c r="M55" s="2">
        <v>9660</v>
      </c>
      <c r="N55" s="2">
        <v>9165</v>
      </c>
      <c r="O55" s="2">
        <v>3540</v>
      </c>
      <c r="P55" s="2">
        <v>9255</v>
      </c>
      <c r="Q55" s="2">
        <v>60375</v>
      </c>
      <c r="R55" s="2">
        <v>4761.0510000000004</v>
      </c>
      <c r="S55" s="2">
        <v>2513.9489999999996</v>
      </c>
      <c r="T55" s="2">
        <v>78015</v>
      </c>
      <c r="U55" s="2">
        <v>13575</v>
      </c>
      <c r="V55" s="2">
        <v>9570</v>
      </c>
      <c r="W55" s="2">
        <v>10335</v>
      </c>
      <c r="X55" s="2">
        <v>1380</v>
      </c>
      <c r="Y55" s="2">
        <v>1245</v>
      </c>
      <c r="Z55" s="2">
        <v>15150</v>
      </c>
      <c r="AA55" s="2">
        <v>2820</v>
      </c>
      <c r="AB55" s="2">
        <v>16320</v>
      </c>
      <c r="AC55" s="2">
        <v>23160</v>
      </c>
      <c r="AD55" s="2">
        <v>9030</v>
      </c>
      <c r="AE55" s="2">
        <v>1785</v>
      </c>
      <c r="AF55" s="2">
        <v>19155</v>
      </c>
    </row>
    <row r="56" spans="1:33" x14ac:dyDescent="0.2">
      <c r="A56" s="5">
        <v>41214</v>
      </c>
      <c r="B56" s="2">
        <f t="shared" si="9"/>
        <v>923115</v>
      </c>
      <c r="C56" s="2">
        <v>207840</v>
      </c>
      <c r="D56" s="2">
        <v>257925</v>
      </c>
      <c r="E56" s="2">
        <v>136515</v>
      </c>
      <c r="F56" s="2">
        <v>30450</v>
      </c>
      <c r="G56" s="2">
        <v>26895</v>
      </c>
      <c r="H56" s="2">
        <v>4170</v>
      </c>
      <c r="I56" s="2">
        <v>17175</v>
      </c>
      <c r="J56" s="2">
        <v>13935</v>
      </c>
      <c r="K56" s="2">
        <v>9390</v>
      </c>
      <c r="L56" s="2">
        <v>15060</v>
      </c>
      <c r="M56" s="2">
        <v>2415</v>
      </c>
      <c r="N56" s="2">
        <v>3360</v>
      </c>
      <c r="O56" s="2">
        <v>1875</v>
      </c>
      <c r="P56" s="2">
        <v>3270</v>
      </c>
      <c r="Q56" s="2">
        <v>69645</v>
      </c>
      <c r="R56" s="2">
        <v>5497.2960000000003</v>
      </c>
      <c r="S56" s="2">
        <v>2902.7039999999997</v>
      </c>
      <c r="T56" s="2">
        <v>53445</v>
      </c>
      <c r="U56" s="2">
        <v>10875</v>
      </c>
      <c r="V56" s="2">
        <v>2865</v>
      </c>
      <c r="W56" s="2">
        <v>4485</v>
      </c>
      <c r="X56" s="2">
        <v>75</v>
      </c>
      <c r="Y56" s="2">
        <v>345</v>
      </c>
      <c r="Z56" s="2">
        <v>13530</v>
      </c>
      <c r="AA56" s="2">
        <v>1740</v>
      </c>
      <c r="AB56" s="2">
        <v>5250</v>
      </c>
      <c r="AC56" s="2">
        <v>15060</v>
      </c>
      <c r="AD56" s="2">
        <v>6915</v>
      </c>
      <c r="AE56" s="2">
        <v>210</v>
      </c>
      <c r="AF56" s="2">
        <v>13485</v>
      </c>
    </row>
    <row r="57" spans="1:33" x14ac:dyDescent="0.2">
      <c r="A57" s="5">
        <v>41244</v>
      </c>
      <c r="B57" s="2">
        <f t="shared" si="9"/>
        <v>749445</v>
      </c>
      <c r="C57" s="2">
        <v>181965</v>
      </c>
      <c r="D57" s="2">
        <v>267600</v>
      </c>
      <c r="E57" s="2">
        <v>61455</v>
      </c>
      <c r="F57" s="2">
        <v>24015</v>
      </c>
      <c r="G57" s="2">
        <v>23340</v>
      </c>
      <c r="H57" s="2">
        <v>1695</v>
      </c>
      <c r="I57" s="2">
        <v>18525</v>
      </c>
      <c r="J57" s="2">
        <v>16455</v>
      </c>
      <c r="K57" s="2">
        <v>8355</v>
      </c>
      <c r="L57" s="2">
        <v>9795</v>
      </c>
      <c r="M57" s="2">
        <v>390</v>
      </c>
      <c r="N57" s="2">
        <v>3630</v>
      </c>
      <c r="O57" s="2">
        <v>795</v>
      </c>
      <c r="P57" s="2">
        <v>3585</v>
      </c>
      <c r="Q57" s="2">
        <v>38460</v>
      </c>
      <c r="R57" s="2">
        <v>4378.2035999999998</v>
      </c>
      <c r="S57" s="2">
        <v>2311.7964000000002</v>
      </c>
      <c r="T57" s="2">
        <v>27030</v>
      </c>
      <c r="U57" s="2">
        <v>3810</v>
      </c>
      <c r="V57" s="2">
        <v>2775</v>
      </c>
      <c r="W57" s="2">
        <v>4890</v>
      </c>
      <c r="X57" s="2">
        <v>435</v>
      </c>
      <c r="Y57" s="2">
        <v>105</v>
      </c>
      <c r="Z57" s="2">
        <v>23160</v>
      </c>
      <c r="AA57" s="2">
        <v>1020</v>
      </c>
      <c r="AB57" s="2">
        <v>3045</v>
      </c>
      <c r="AC57" s="2">
        <v>9885</v>
      </c>
      <c r="AD57" s="2">
        <v>6240</v>
      </c>
      <c r="AE57" s="2">
        <v>300</v>
      </c>
      <c r="AF57" s="2">
        <v>12585</v>
      </c>
    </row>
    <row r="58" spans="1:33" x14ac:dyDescent="0.2">
      <c r="A58" s="6" t="s">
        <v>30</v>
      </c>
      <c r="B58" s="3">
        <f t="shared" ref="B58:Q58" si="10">SUM(B46:B57)</f>
        <v>13881075</v>
      </c>
      <c r="C58" s="3">
        <f t="shared" si="10"/>
        <v>2773935</v>
      </c>
      <c r="D58" s="3">
        <f t="shared" si="10"/>
        <v>2925630</v>
      </c>
      <c r="E58" s="3">
        <f t="shared" si="10"/>
        <v>2127645</v>
      </c>
      <c r="F58" s="3">
        <f t="shared" si="10"/>
        <v>736290</v>
      </c>
      <c r="G58" s="3">
        <f t="shared" si="10"/>
        <v>577350</v>
      </c>
      <c r="H58" s="3">
        <f t="shared" si="10"/>
        <v>33795</v>
      </c>
      <c r="I58" s="3">
        <f t="shared" si="10"/>
        <v>404640</v>
      </c>
      <c r="J58" s="3">
        <f t="shared" si="10"/>
        <v>246240</v>
      </c>
      <c r="K58" s="3">
        <f t="shared" si="10"/>
        <v>211905</v>
      </c>
      <c r="L58" s="3">
        <f t="shared" si="10"/>
        <v>236925</v>
      </c>
      <c r="M58" s="3">
        <f t="shared" si="10"/>
        <v>57555</v>
      </c>
      <c r="N58" s="3">
        <f t="shared" si="10"/>
        <v>104715</v>
      </c>
      <c r="O58" s="3">
        <f t="shared" si="10"/>
        <v>65340</v>
      </c>
      <c r="P58" s="3">
        <f t="shared" si="10"/>
        <v>97875</v>
      </c>
      <c r="Q58" s="3">
        <f t="shared" si="10"/>
        <v>808335</v>
      </c>
      <c r="R58" s="3">
        <v>71621.9136</v>
      </c>
      <c r="S58" s="3">
        <v>37818.0864</v>
      </c>
      <c r="T58" s="3">
        <f t="shared" ref="T58:AF58" si="11">SUM(T46:T57)</f>
        <v>1132740</v>
      </c>
      <c r="U58" s="3">
        <f t="shared" si="11"/>
        <v>181710</v>
      </c>
      <c r="V58" s="3">
        <f t="shared" si="11"/>
        <v>52830</v>
      </c>
      <c r="W58" s="3">
        <f t="shared" si="11"/>
        <v>85095</v>
      </c>
      <c r="X58" s="3">
        <f t="shared" si="11"/>
        <v>18930</v>
      </c>
      <c r="Y58" s="3">
        <f t="shared" si="11"/>
        <v>13710</v>
      </c>
      <c r="Z58" s="3">
        <f t="shared" si="11"/>
        <v>299025</v>
      </c>
      <c r="AA58" s="3">
        <f t="shared" si="11"/>
        <v>42345</v>
      </c>
      <c r="AB58" s="3">
        <f t="shared" si="11"/>
        <v>173880</v>
      </c>
      <c r="AC58" s="3">
        <f t="shared" si="11"/>
        <v>252765</v>
      </c>
      <c r="AD58" s="3">
        <f t="shared" si="11"/>
        <v>83430</v>
      </c>
      <c r="AE58" s="3">
        <f t="shared" si="11"/>
        <v>27000</v>
      </c>
      <c r="AF58" s="3">
        <f t="shared" si="11"/>
        <v>210105</v>
      </c>
    </row>
    <row r="63" spans="1:33" x14ac:dyDescent="0.2">
      <c r="AG63" s="2"/>
    </row>
    <row r="64" spans="1:33" x14ac:dyDescent="0.2">
      <c r="AG64" s="2"/>
    </row>
    <row r="68" spans="8:31" x14ac:dyDescent="0.2">
      <c r="H68" s="1"/>
      <c r="M68" s="1"/>
      <c r="N68" s="1"/>
      <c r="O68" s="1"/>
      <c r="P68" s="1"/>
      <c r="R68" s="1"/>
      <c r="S68" s="1"/>
      <c r="V68" s="1"/>
      <c r="W68" s="1"/>
      <c r="X68" s="1"/>
      <c r="Y68" s="1"/>
      <c r="AA68" s="1"/>
      <c r="AE68" s="1"/>
    </row>
    <row r="69" spans="8:31" x14ac:dyDescent="0.2">
      <c r="H69" s="1"/>
      <c r="M69" s="1"/>
      <c r="N69" s="1"/>
      <c r="O69" s="1"/>
      <c r="P69" s="1"/>
      <c r="R69" s="1"/>
      <c r="S69" s="1"/>
      <c r="V69" s="1"/>
      <c r="W69" s="1"/>
      <c r="X69" s="1"/>
      <c r="Y69" s="1"/>
      <c r="AA69" s="1"/>
      <c r="AE69" s="1"/>
    </row>
    <row r="70" spans="8:31" x14ac:dyDescent="0.2">
      <c r="H70" s="1"/>
      <c r="M70" s="1"/>
      <c r="N70" s="1"/>
      <c r="O70" s="1"/>
      <c r="P70" s="1"/>
      <c r="R70" s="1"/>
      <c r="S70" s="1"/>
      <c r="V70" s="1"/>
      <c r="W70" s="1"/>
      <c r="X70" s="1"/>
      <c r="Y70" s="1"/>
      <c r="AA70" s="1"/>
      <c r="AE70" s="1"/>
    </row>
    <row r="71" spans="8:31" x14ac:dyDescent="0.2">
      <c r="H71" s="1"/>
      <c r="M71" s="1"/>
      <c r="N71" s="1"/>
      <c r="O71" s="1"/>
      <c r="P71" s="1"/>
      <c r="R71" s="1"/>
      <c r="S71" s="1"/>
      <c r="V71" s="1"/>
      <c r="W71" s="1"/>
      <c r="X71" s="1"/>
      <c r="Y71" s="1"/>
      <c r="AA71" s="1"/>
      <c r="AE71" s="1"/>
    </row>
    <row r="72" spans="8:31" x14ac:dyDescent="0.2">
      <c r="H72" s="1"/>
      <c r="M72" s="1"/>
      <c r="N72" s="1"/>
      <c r="O72" s="1"/>
      <c r="P72" s="1"/>
      <c r="R72" s="1"/>
      <c r="S72" s="1"/>
      <c r="V72" s="1"/>
      <c r="W72" s="1"/>
      <c r="X72" s="1"/>
      <c r="Y72" s="1"/>
      <c r="AA72" s="1"/>
      <c r="AE72" s="1"/>
    </row>
    <row r="73" spans="8:31" x14ac:dyDescent="0.2">
      <c r="H73" s="1"/>
      <c r="M73" s="1"/>
      <c r="N73" s="1"/>
      <c r="O73" s="1"/>
      <c r="P73" s="1"/>
      <c r="R73" s="1"/>
      <c r="S73" s="1"/>
      <c r="V73" s="1"/>
      <c r="W73" s="1"/>
      <c r="X73" s="1"/>
      <c r="Y73" s="1"/>
      <c r="AA73" s="1"/>
      <c r="AE73" s="1"/>
    </row>
    <row r="74" spans="8:31" x14ac:dyDescent="0.2">
      <c r="H74" s="1"/>
      <c r="M74" s="1"/>
      <c r="N74" s="1"/>
      <c r="O74" s="1"/>
      <c r="P74" s="1"/>
      <c r="R74" s="1"/>
      <c r="S74" s="1"/>
      <c r="V74" s="1"/>
      <c r="W74" s="1"/>
      <c r="X74" s="1"/>
      <c r="Y74" s="1"/>
      <c r="AA74" s="1"/>
      <c r="AE74" s="1"/>
    </row>
    <row r="75" spans="8:31" x14ac:dyDescent="0.2">
      <c r="H75" s="1"/>
      <c r="M75" s="1"/>
      <c r="N75" s="1"/>
      <c r="O75" s="1"/>
      <c r="P75" s="1"/>
      <c r="R75" s="1"/>
      <c r="S75" s="1"/>
      <c r="V75" s="1"/>
      <c r="W75" s="1"/>
      <c r="X75" s="1"/>
      <c r="Y75" s="1"/>
      <c r="AA75" s="1"/>
      <c r="AE75" s="1"/>
    </row>
    <row r="76" spans="8:31" x14ac:dyDescent="0.2">
      <c r="H76" s="1"/>
      <c r="M76" s="1"/>
      <c r="N76" s="1"/>
      <c r="O76" s="1"/>
      <c r="P76" s="1"/>
      <c r="R76" s="1"/>
      <c r="S76" s="1"/>
      <c r="V76" s="1"/>
      <c r="W76" s="1"/>
      <c r="X76" s="1"/>
      <c r="Y76" s="1"/>
      <c r="AA76" s="1"/>
      <c r="AE76" s="1"/>
    </row>
    <row r="77" spans="8:31" x14ac:dyDescent="0.2">
      <c r="H77" s="1"/>
      <c r="M77" s="1"/>
      <c r="N77" s="1"/>
      <c r="O77" s="1"/>
      <c r="P77" s="1"/>
      <c r="R77" s="1"/>
      <c r="S77" s="1"/>
      <c r="V77" s="1"/>
      <c r="W77" s="1"/>
      <c r="X77" s="1"/>
      <c r="Y77" s="1"/>
      <c r="AA77" s="1"/>
      <c r="AE77" s="1"/>
    </row>
    <row r="78" spans="8:31" x14ac:dyDescent="0.2">
      <c r="H78" s="1"/>
      <c r="M78" s="1"/>
      <c r="N78" s="1"/>
      <c r="O78" s="1"/>
      <c r="P78" s="1"/>
      <c r="R78" s="1"/>
      <c r="S78" s="1"/>
      <c r="V78" s="1"/>
      <c r="W78" s="1"/>
      <c r="X78" s="1"/>
      <c r="Y78" s="1"/>
      <c r="AA78" s="1"/>
      <c r="AE78" s="1"/>
    </row>
    <row r="79" spans="8:31" x14ac:dyDescent="0.2">
      <c r="H79" s="1"/>
      <c r="M79" s="1"/>
      <c r="N79" s="1"/>
      <c r="O79" s="1"/>
      <c r="P79" s="1"/>
      <c r="R79" s="1"/>
      <c r="S79" s="1"/>
      <c r="V79" s="1"/>
      <c r="W79" s="1"/>
      <c r="X79" s="1"/>
      <c r="Y79" s="1"/>
      <c r="AA79" s="1"/>
      <c r="AE79" s="1"/>
    </row>
    <row r="80" spans="8:31" x14ac:dyDescent="0.2">
      <c r="H80" s="1"/>
      <c r="M80" s="1"/>
      <c r="N80" s="1"/>
      <c r="O80" s="1"/>
      <c r="P80" s="1"/>
      <c r="R80" s="1"/>
      <c r="S80" s="1"/>
      <c r="V80" s="1"/>
      <c r="W80" s="1"/>
      <c r="X80" s="1"/>
      <c r="Y80" s="1"/>
      <c r="AA80" s="1"/>
      <c r="AE80" s="1"/>
    </row>
    <row r="81" spans="8:31" x14ac:dyDescent="0.2">
      <c r="H81" s="1"/>
      <c r="M81" s="1"/>
      <c r="N81" s="1"/>
      <c r="O81" s="1"/>
      <c r="P81" s="1"/>
      <c r="R81" s="1"/>
      <c r="S81" s="1"/>
      <c r="V81" s="1"/>
      <c r="W81" s="1"/>
      <c r="X81" s="1"/>
      <c r="Y81" s="1"/>
      <c r="AA81" s="1"/>
      <c r="AE81" s="1"/>
    </row>
    <row r="82" spans="8:31" x14ac:dyDescent="0.2">
      <c r="H82" s="1"/>
      <c r="M82" s="1"/>
      <c r="N82" s="1"/>
      <c r="O82" s="1"/>
      <c r="P82" s="1"/>
      <c r="R82" s="1"/>
      <c r="S82" s="1"/>
      <c r="V82" s="1"/>
      <c r="W82" s="1"/>
      <c r="X82" s="1"/>
      <c r="Y82" s="1"/>
      <c r="AA82" s="1"/>
      <c r="AE82" s="1"/>
    </row>
    <row r="83" spans="8:31" x14ac:dyDescent="0.2">
      <c r="H83" s="1"/>
      <c r="M83" s="1"/>
      <c r="N83" s="1"/>
      <c r="O83" s="1"/>
      <c r="P83" s="1"/>
      <c r="R83" s="1"/>
      <c r="S83" s="1"/>
      <c r="V83" s="1"/>
      <c r="W83" s="1"/>
      <c r="X83" s="1"/>
      <c r="Y83" s="1"/>
      <c r="AA83" s="1"/>
      <c r="AE83" s="1"/>
    </row>
    <row r="84" spans="8:31" x14ac:dyDescent="0.2">
      <c r="H84" s="1"/>
      <c r="M84" s="1"/>
      <c r="N84" s="1"/>
      <c r="O84" s="1"/>
      <c r="P84" s="1"/>
      <c r="R84" s="1"/>
      <c r="S84" s="1"/>
      <c r="V84" s="1"/>
      <c r="W84" s="1"/>
      <c r="X84" s="1"/>
      <c r="Y84" s="1"/>
      <c r="AA84" s="1"/>
      <c r="AE84" s="1"/>
    </row>
    <row r="85" spans="8:31" x14ac:dyDescent="0.2">
      <c r="H85" s="1"/>
      <c r="M85" s="1"/>
      <c r="N85" s="1"/>
      <c r="O85" s="1"/>
      <c r="P85" s="1"/>
      <c r="R85" s="1"/>
      <c r="S85" s="1"/>
      <c r="V85" s="1"/>
      <c r="W85" s="1"/>
      <c r="X85" s="1"/>
      <c r="Y85" s="1"/>
      <c r="AA85" s="1"/>
      <c r="AE85" s="1"/>
    </row>
    <row r="86" spans="8:31" x14ac:dyDescent="0.2">
      <c r="H86" s="1"/>
      <c r="M86" s="1"/>
      <c r="N86" s="1"/>
      <c r="O86" s="1"/>
      <c r="P86" s="1"/>
      <c r="R86" s="1"/>
      <c r="S86" s="1"/>
      <c r="V86" s="1"/>
      <c r="W86" s="1"/>
      <c r="X86" s="1"/>
      <c r="Y86" s="1"/>
      <c r="AA86" s="1"/>
      <c r="AE86" s="1"/>
    </row>
    <row r="87" spans="8:31" x14ac:dyDescent="0.2">
      <c r="H87" s="1"/>
      <c r="M87" s="1"/>
      <c r="N87" s="1"/>
      <c r="O87" s="1"/>
      <c r="P87" s="1"/>
      <c r="R87" s="1"/>
      <c r="S87" s="1"/>
      <c r="V87" s="1"/>
      <c r="W87" s="1"/>
      <c r="X87" s="1"/>
      <c r="Y87" s="1"/>
      <c r="AA87" s="1"/>
      <c r="AE87" s="1"/>
    </row>
    <row r="88" spans="8:31" x14ac:dyDescent="0.2">
      <c r="H88" s="1"/>
      <c r="M88" s="1"/>
      <c r="N88" s="1"/>
      <c r="O88" s="1"/>
      <c r="P88" s="1"/>
      <c r="R88" s="1"/>
      <c r="S88" s="1"/>
      <c r="V88" s="1"/>
      <c r="W88" s="1"/>
      <c r="X88" s="1"/>
      <c r="Y88" s="1"/>
      <c r="AA88" s="1"/>
      <c r="AE88" s="1"/>
    </row>
    <row r="89" spans="8:31" x14ac:dyDescent="0.2">
      <c r="H89" s="1"/>
      <c r="M89" s="1"/>
      <c r="N89" s="1"/>
      <c r="O89" s="1"/>
      <c r="P89" s="1"/>
      <c r="R89" s="1"/>
      <c r="S89" s="1"/>
      <c r="V89" s="1"/>
      <c r="W89" s="1"/>
      <c r="X89" s="1"/>
      <c r="Y89" s="1"/>
      <c r="AA89" s="1"/>
      <c r="AE89" s="1"/>
    </row>
    <row r="90" spans="8:31" x14ac:dyDescent="0.2">
      <c r="H90" s="1"/>
      <c r="M90" s="1"/>
      <c r="N90" s="1"/>
      <c r="O90" s="1"/>
      <c r="P90" s="1"/>
      <c r="R90" s="1"/>
      <c r="S90" s="1"/>
      <c r="V90" s="1"/>
      <c r="W90" s="1"/>
      <c r="X90" s="1"/>
      <c r="Y90" s="1"/>
      <c r="AA90" s="1"/>
      <c r="AE90" s="1"/>
    </row>
    <row r="91" spans="8:31" x14ac:dyDescent="0.2">
      <c r="H91" s="1"/>
      <c r="M91" s="1"/>
      <c r="N91" s="1"/>
      <c r="O91" s="1"/>
      <c r="P91" s="1"/>
      <c r="R91" s="1"/>
      <c r="S91" s="1"/>
      <c r="V91" s="1"/>
      <c r="W91" s="1"/>
      <c r="X91" s="1"/>
      <c r="Y91" s="1"/>
      <c r="AA91" s="1"/>
      <c r="AE91" s="1"/>
    </row>
    <row r="92" spans="8:31" x14ac:dyDescent="0.2">
      <c r="H92" s="1"/>
      <c r="M92" s="1"/>
      <c r="N92" s="1"/>
      <c r="O92" s="1"/>
      <c r="P92" s="1"/>
      <c r="R92" s="1"/>
      <c r="S92" s="1"/>
      <c r="V92" s="1"/>
      <c r="W92" s="1"/>
      <c r="X92" s="1"/>
      <c r="Y92" s="1"/>
      <c r="AA92" s="1"/>
      <c r="AE92" s="1"/>
    </row>
    <row r="93" spans="8:31" x14ac:dyDescent="0.2">
      <c r="H93" s="1"/>
      <c r="M93" s="1"/>
      <c r="N93" s="1"/>
      <c r="O93" s="1"/>
      <c r="P93" s="1"/>
      <c r="R93" s="1"/>
      <c r="S93" s="1"/>
      <c r="V93" s="1"/>
      <c r="W93" s="1"/>
      <c r="X93" s="1"/>
      <c r="Y93" s="1"/>
      <c r="AA93" s="1"/>
      <c r="AE93" s="1"/>
    </row>
    <row r="94" spans="8:31" x14ac:dyDescent="0.2">
      <c r="H94" s="1"/>
      <c r="M94" s="1"/>
      <c r="N94" s="1"/>
      <c r="O94" s="1"/>
      <c r="P94" s="1"/>
      <c r="R94" s="1"/>
      <c r="S94" s="1"/>
      <c r="V94" s="1"/>
      <c r="W94" s="1"/>
      <c r="X94" s="1"/>
      <c r="Y94" s="1"/>
      <c r="AA94" s="1"/>
      <c r="AE94" s="1"/>
    </row>
    <row r="95" spans="8:31" x14ac:dyDescent="0.2">
      <c r="H95" s="1"/>
      <c r="M95" s="1"/>
      <c r="N95" s="1"/>
      <c r="O95" s="1"/>
      <c r="P95" s="1"/>
      <c r="R95" s="1"/>
      <c r="S95" s="1"/>
      <c r="V95" s="1"/>
      <c r="W95" s="1"/>
      <c r="X95" s="1"/>
      <c r="Y95" s="1"/>
      <c r="AA95" s="1"/>
      <c r="AE95" s="1"/>
    </row>
    <row r="96" spans="8:31" x14ac:dyDescent="0.2">
      <c r="H96" s="1"/>
      <c r="M96" s="1"/>
      <c r="N96" s="1"/>
      <c r="O96" s="1"/>
      <c r="P96" s="1"/>
      <c r="R96" s="1"/>
      <c r="S96" s="1"/>
      <c r="V96" s="1"/>
      <c r="W96" s="1"/>
      <c r="X96" s="1"/>
      <c r="Y96" s="1"/>
      <c r="AA96" s="1"/>
      <c r="AE96" s="1"/>
    </row>
    <row r="97" spans="8:31" x14ac:dyDescent="0.2">
      <c r="H97" s="1"/>
      <c r="M97" s="1"/>
      <c r="N97" s="1"/>
      <c r="O97" s="1"/>
      <c r="P97" s="1"/>
      <c r="R97" s="1"/>
      <c r="S97" s="1"/>
      <c r="V97" s="1"/>
      <c r="W97" s="1"/>
      <c r="X97" s="1"/>
      <c r="Y97" s="1"/>
      <c r="AA97" s="1"/>
      <c r="AE97" s="1"/>
    </row>
    <row r="98" spans="8:31" x14ac:dyDescent="0.2">
      <c r="H98" s="1"/>
      <c r="M98" s="1"/>
      <c r="N98" s="1"/>
      <c r="O98" s="1"/>
      <c r="P98" s="1"/>
      <c r="R98" s="1"/>
      <c r="S98" s="1"/>
      <c r="V98" s="1"/>
      <c r="W98" s="1"/>
      <c r="X98" s="1"/>
      <c r="Y98" s="1"/>
      <c r="AA98" s="1"/>
      <c r="AE98" s="1"/>
    </row>
    <row r="99" spans="8:31" x14ac:dyDescent="0.2">
      <c r="H99" s="1"/>
      <c r="M99" s="1"/>
      <c r="N99" s="1"/>
      <c r="O99" s="1"/>
      <c r="P99" s="1"/>
      <c r="R99" s="1"/>
      <c r="S99" s="1"/>
      <c r="V99" s="1"/>
      <c r="W99" s="1"/>
      <c r="X99" s="1"/>
      <c r="Y99" s="1"/>
      <c r="AA99" s="1"/>
      <c r="AE99" s="1"/>
    </row>
    <row r="100" spans="8:31" x14ac:dyDescent="0.2">
      <c r="H100" s="1"/>
      <c r="M100" s="1"/>
      <c r="N100" s="1"/>
      <c r="O100" s="1"/>
      <c r="P100" s="1"/>
      <c r="R100" s="1"/>
      <c r="S100" s="1"/>
      <c r="V100" s="1"/>
      <c r="W100" s="1"/>
      <c r="X100" s="1"/>
      <c r="Y100" s="1"/>
      <c r="AA100" s="1"/>
      <c r="AE100" s="1"/>
    </row>
  </sheetData>
  <conditionalFormatting sqref="C4:AF16 C18:AF30 C46:AF58 C32:AF44">
    <cfRule type="cellIs" dxfId="5" priority="8" stopIfTrue="1" operator="lessThanOrEqual">
      <formula>0</formula>
    </cfRule>
  </conditionalFormatting>
  <conditionalFormatting sqref="B4:B16 B18:B30 B32:B44 B46:B58">
    <cfRule type="cellIs" dxfId="4" priority="7" stopIfTrue="1" operator="lessThanOrEqual">
      <formula>0</formula>
    </cfRule>
  </conditionalFormatting>
  <dataValidations count="5">
    <dataValidation type="list" allowBlank="1" showInputMessage="1" showErrorMessage="1" promptTitle="Sélection" prompt="Choisissez une valeur" sqref="I4">
      <formula1>$A$1:$A$8</formula1>
    </dataValidation>
    <dataValidation type="list" allowBlank="1" showInputMessage="1" showErrorMessage="1" promptTitle="Sélection" prompt="Choisissez une valeur" sqref="CV4">
      <formula1>$A$1:$A$8</formula1>
    </dataValidation>
    <dataValidation type="list" allowBlank="1" showInputMessage="1" showErrorMessage="1" promptTitle="Sélection" prompt="Choisissez une valeur" sqref="A100">
      <formula1>$A$1:$A$8</formula1>
    </dataValidation>
    <dataValidation type="list" allowBlank="1" showInputMessage="1" showErrorMessage="1" promptTitle="Sélection" prompt="Choisissez une valeur" sqref="E1">
      <formula1>$A$4:$A$57</formula1>
    </dataValidation>
    <dataValidation type="list" allowBlank="1" showInputMessage="1" showErrorMessage="1" promptTitle="Sélection" prompt="Choisissez une valeur" sqref="F1">
      <formula1>C3:AF3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Drop Down 6">
              <controlPr defaultSize="0" autoLine="0" autoPict="0">
                <anchor moveWithCells="1">
                  <from>
                    <xdr:col>34</xdr:col>
                    <xdr:colOff>9525</xdr:colOff>
                    <xdr:row>6</xdr:row>
                    <xdr:rowOff>38100</xdr:rowOff>
                  </from>
                  <to>
                    <xdr:col>36</xdr:col>
                    <xdr:colOff>485775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O46"/>
  <sheetViews>
    <sheetView workbookViewId="0">
      <selection activeCell="A4" sqref="A4:A15 A18:A29 A32:A43 A46:A57"/>
    </sheetView>
  </sheetViews>
  <sheetFormatPr baseColWidth="10" defaultRowHeight="12.75" x14ac:dyDescent="0.2"/>
  <sheetData>
    <row r="4" spans="2:15" x14ac:dyDescent="0.2">
      <c r="C4" s="8" t="s">
        <v>0</v>
      </c>
      <c r="D4" s="8" t="s">
        <v>4</v>
      </c>
      <c r="E4" s="8" t="s">
        <v>1</v>
      </c>
    </row>
    <row r="5" spans="2:15" x14ac:dyDescent="0.2">
      <c r="B5" s="5">
        <v>42005</v>
      </c>
      <c r="C5" s="2">
        <v>355929</v>
      </c>
      <c r="D5" s="2">
        <v>80589</v>
      </c>
      <c r="E5" s="2">
        <v>40149</v>
      </c>
    </row>
    <row r="6" spans="2:15" x14ac:dyDescent="0.2">
      <c r="B6" s="5">
        <v>42036</v>
      </c>
      <c r="C6" s="2">
        <v>243429</v>
      </c>
      <c r="D6" s="2">
        <v>75009</v>
      </c>
      <c r="E6" s="2">
        <v>47169</v>
      </c>
      <c r="O6" s="14"/>
    </row>
    <row r="7" spans="2:15" x14ac:dyDescent="0.2">
      <c r="B7" s="5">
        <v>42064</v>
      </c>
      <c r="C7" s="2">
        <v>289569</v>
      </c>
      <c r="D7" s="2">
        <v>135969</v>
      </c>
      <c r="E7" s="2">
        <v>69729</v>
      </c>
    </row>
    <row r="8" spans="2:15" x14ac:dyDescent="0.2">
      <c r="B8" s="5">
        <v>42095</v>
      </c>
      <c r="C8" s="2">
        <v>298929</v>
      </c>
      <c r="D8" s="2">
        <v>129669</v>
      </c>
      <c r="E8" s="2">
        <v>65469</v>
      </c>
    </row>
    <row r="9" spans="2:15" x14ac:dyDescent="0.2">
      <c r="B9" s="5">
        <v>42125</v>
      </c>
      <c r="C9" s="2">
        <v>329409</v>
      </c>
      <c r="D9" s="2">
        <v>207489</v>
      </c>
      <c r="E9" s="2">
        <v>70509</v>
      </c>
      <c r="J9" s="13"/>
    </row>
    <row r="10" spans="2:15" x14ac:dyDescent="0.2">
      <c r="B10" s="5">
        <v>42156</v>
      </c>
      <c r="C10" s="2">
        <v>363729</v>
      </c>
      <c r="D10" s="2">
        <v>242829</v>
      </c>
      <c r="E10" s="2">
        <v>85809</v>
      </c>
      <c r="I10" s="13"/>
      <c r="K10" s="13"/>
    </row>
    <row r="11" spans="2:15" x14ac:dyDescent="0.2">
      <c r="B11" s="5">
        <v>42186</v>
      </c>
      <c r="C11" s="2">
        <v>330069</v>
      </c>
      <c r="D11" s="2">
        <v>219789</v>
      </c>
      <c r="E11" s="2">
        <v>141969</v>
      </c>
      <c r="J11" s="13"/>
    </row>
    <row r="12" spans="2:15" x14ac:dyDescent="0.2">
      <c r="B12" s="5">
        <v>42217</v>
      </c>
      <c r="C12" s="2">
        <v>304929</v>
      </c>
      <c r="D12" s="2">
        <v>159969</v>
      </c>
      <c r="E12" s="2">
        <v>237069</v>
      </c>
    </row>
    <row r="13" spans="2:15" x14ac:dyDescent="0.2">
      <c r="B13" s="5">
        <v>42248</v>
      </c>
      <c r="C13" s="2">
        <v>292149</v>
      </c>
      <c r="D13" s="2">
        <v>295989</v>
      </c>
      <c r="E13" s="2">
        <v>95349</v>
      </c>
      <c r="M13" s="15">
        <v>42005</v>
      </c>
      <c r="O13" s="13" t="s">
        <v>0</v>
      </c>
    </row>
    <row r="14" spans="2:15" x14ac:dyDescent="0.2">
      <c r="B14" s="5">
        <v>42278</v>
      </c>
      <c r="C14" s="2">
        <v>502809</v>
      </c>
      <c r="D14" s="2">
        <v>136869</v>
      </c>
      <c r="E14" s="2">
        <v>68529</v>
      </c>
    </row>
    <row r="15" spans="2:15" x14ac:dyDescent="0.2">
      <c r="B15" s="5">
        <v>42309</v>
      </c>
      <c r="C15" s="2">
        <v>305349</v>
      </c>
      <c r="D15" s="2">
        <v>113349</v>
      </c>
      <c r="E15" s="2">
        <v>47409</v>
      </c>
    </row>
    <row r="16" spans="2:15" x14ac:dyDescent="0.2">
      <c r="B16" s="5">
        <v>42339</v>
      </c>
      <c r="C16" s="2">
        <v>309669</v>
      </c>
      <c r="D16" s="2">
        <v>69969</v>
      </c>
      <c r="E16" s="2">
        <v>51009</v>
      </c>
    </row>
    <row r="20" spans="2:5" x14ac:dyDescent="0.2">
      <c r="B20" s="1" t="s">
        <v>36</v>
      </c>
      <c r="C20" s="8" t="s">
        <v>0</v>
      </c>
      <c r="D20" s="8" t="s">
        <v>4</v>
      </c>
      <c r="E20" s="8" t="s">
        <v>1</v>
      </c>
    </row>
    <row r="21" spans="2:5" x14ac:dyDescent="0.2">
      <c r="B21" s="5">
        <v>41640</v>
      </c>
      <c r="C21" s="2">
        <v>327609</v>
      </c>
      <c r="D21" s="2">
        <v>63009</v>
      </c>
      <c r="E21" s="2">
        <v>36549</v>
      </c>
    </row>
    <row r="22" spans="2:5" x14ac:dyDescent="0.2">
      <c r="B22" s="5">
        <v>41671</v>
      </c>
      <c r="C22" s="2">
        <v>259749</v>
      </c>
      <c r="D22" s="2">
        <v>86289</v>
      </c>
      <c r="E22" s="2">
        <v>38709</v>
      </c>
    </row>
    <row r="23" spans="2:5" x14ac:dyDescent="0.2">
      <c r="B23" s="5">
        <v>41699</v>
      </c>
      <c r="C23" s="2">
        <v>283629</v>
      </c>
      <c r="D23" s="2">
        <v>152829</v>
      </c>
      <c r="E23" s="2">
        <v>46089</v>
      </c>
    </row>
    <row r="24" spans="2:5" x14ac:dyDescent="0.2">
      <c r="B24" s="5">
        <v>41730</v>
      </c>
      <c r="C24" s="2">
        <v>304149</v>
      </c>
      <c r="D24" s="2">
        <v>144729</v>
      </c>
      <c r="E24" s="2">
        <v>67269</v>
      </c>
    </row>
    <row r="25" spans="2:5" x14ac:dyDescent="0.2">
      <c r="B25" s="5">
        <v>41760</v>
      </c>
      <c r="C25" s="2">
        <v>321309</v>
      </c>
      <c r="D25" s="2">
        <v>176349</v>
      </c>
      <c r="E25" s="2">
        <v>83889</v>
      </c>
    </row>
    <row r="26" spans="2:5" x14ac:dyDescent="0.2">
      <c r="B26" s="5">
        <v>41791</v>
      </c>
      <c r="C26" s="2">
        <v>333489</v>
      </c>
      <c r="D26" s="2">
        <v>257169</v>
      </c>
      <c r="E26" s="2">
        <v>90549</v>
      </c>
    </row>
    <row r="27" spans="2:5" x14ac:dyDescent="0.2">
      <c r="B27" s="5">
        <v>41821</v>
      </c>
      <c r="C27" s="2">
        <v>274569</v>
      </c>
      <c r="D27" s="2">
        <v>193749</v>
      </c>
      <c r="E27" s="2">
        <v>128649</v>
      </c>
    </row>
    <row r="28" spans="2:5" x14ac:dyDescent="0.2">
      <c r="B28" s="5">
        <v>41852</v>
      </c>
      <c r="C28" s="2">
        <v>257409</v>
      </c>
      <c r="D28" s="2">
        <v>174489</v>
      </c>
      <c r="E28" s="2">
        <v>205089</v>
      </c>
    </row>
    <row r="29" spans="2:5" x14ac:dyDescent="0.2">
      <c r="B29" s="5">
        <v>41883</v>
      </c>
      <c r="C29" s="2">
        <v>274689</v>
      </c>
      <c r="D29" s="2">
        <v>287889</v>
      </c>
      <c r="E29" s="2">
        <v>64509</v>
      </c>
    </row>
    <row r="30" spans="2:5" x14ac:dyDescent="0.2">
      <c r="B30" s="5">
        <v>41913</v>
      </c>
      <c r="C30" s="2">
        <v>463569</v>
      </c>
      <c r="D30" s="2">
        <v>160149</v>
      </c>
      <c r="E30" s="2">
        <v>50049</v>
      </c>
    </row>
    <row r="31" spans="2:5" x14ac:dyDescent="0.2">
      <c r="B31" s="5">
        <v>41944</v>
      </c>
      <c r="C31" s="2">
        <v>301209</v>
      </c>
      <c r="D31" s="2">
        <v>133749</v>
      </c>
      <c r="E31" s="2">
        <v>37929</v>
      </c>
    </row>
    <row r="32" spans="2:5" x14ac:dyDescent="0.2">
      <c r="B32" s="5">
        <v>41974</v>
      </c>
      <c r="C32" s="2">
        <v>259089</v>
      </c>
      <c r="D32" s="2">
        <v>54969</v>
      </c>
      <c r="E32" s="2">
        <v>31089</v>
      </c>
    </row>
    <row r="35" spans="2:4" x14ac:dyDescent="0.2">
      <c r="D35" t="s">
        <v>37</v>
      </c>
    </row>
    <row r="36" spans="2:4" x14ac:dyDescent="0.2">
      <c r="D36" t="s">
        <v>38</v>
      </c>
    </row>
    <row r="37" spans="2:4" x14ac:dyDescent="0.2">
      <c r="B37" s="4"/>
      <c r="D37" t="s">
        <v>39</v>
      </c>
    </row>
    <row r="38" spans="2:4" x14ac:dyDescent="0.2">
      <c r="D38" t="s">
        <v>40</v>
      </c>
    </row>
    <row r="39" spans="2:4" x14ac:dyDescent="0.2">
      <c r="D39" t="s">
        <v>41</v>
      </c>
    </row>
    <row r="40" spans="2:4" x14ac:dyDescent="0.2">
      <c r="D40" t="s">
        <v>42</v>
      </c>
    </row>
    <row r="41" spans="2:4" x14ac:dyDescent="0.2">
      <c r="D41" t="s">
        <v>43</v>
      </c>
    </row>
    <row r="42" spans="2:4" x14ac:dyDescent="0.2">
      <c r="D42" t="s">
        <v>44</v>
      </c>
    </row>
    <row r="43" spans="2:4" x14ac:dyDescent="0.2">
      <c r="D43" t="s">
        <v>45</v>
      </c>
    </row>
    <row r="44" spans="2:4" x14ac:dyDescent="0.2">
      <c r="D44" t="s">
        <v>46</v>
      </c>
    </row>
    <row r="45" spans="2:4" x14ac:dyDescent="0.2">
      <c r="D45" t="s">
        <v>47</v>
      </c>
    </row>
    <row r="46" spans="2:4" x14ac:dyDescent="0.2">
      <c r="D46" t="s">
        <v>48</v>
      </c>
    </row>
  </sheetData>
  <conditionalFormatting sqref="C5:C16">
    <cfRule type="cellIs" dxfId="3" priority="4" stopIfTrue="1" operator="lessThanOrEqual">
      <formula>0</formula>
    </cfRule>
  </conditionalFormatting>
  <conditionalFormatting sqref="D5:D16">
    <cfRule type="cellIs" dxfId="2" priority="3" stopIfTrue="1" operator="lessThanOrEqual">
      <formula>0</formula>
    </cfRule>
  </conditionalFormatting>
  <conditionalFormatting sqref="E5:E16">
    <cfRule type="cellIs" dxfId="1" priority="2" stopIfTrue="1" operator="lessThanOrEqual">
      <formula>0</formula>
    </cfRule>
  </conditionalFormatting>
  <conditionalFormatting sqref="C21:E32">
    <cfRule type="cellIs" dxfId="0" priority="1" stopIfTrue="1" operator="lessThanOrEqual">
      <formula>0</formula>
    </cfRule>
  </conditionalFormatting>
  <dataValidations count="4">
    <dataValidation type="list" allowBlank="1" showInputMessage="1" showErrorMessage="1" sqref="O13">
      <formula1>$C$4:$E$4</formula1>
    </dataValidation>
    <dataValidation type="list" allowBlank="1" showInputMessage="1" showErrorMessage="1" promptTitle="Sélection" prompt="Choisissez une valeur" sqref="E1">
      <formula1>$A$4:$A$57</formula1>
    </dataValidation>
    <dataValidation type="list" allowBlank="1" showInputMessage="1" showErrorMessage="1" promptTitle="Sélection" prompt="Choisissez une valeur" sqref="F1">
      <formula1>C3:AF3</formula1>
    </dataValidation>
    <dataValidation type="list" allowBlank="1" showInputMessage="1" showErrorMessage="1" sqref="M13 O6">
      <formula1>$B$5:$B$16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araison">
                <anchor moveWithCells="1" sizeWithCells="1">
                  <from>
                    <xdr:col>6</xdr:col>
                    <xdr:colOff>285750</xdr:colOff>
                    <xdr:row>3</xdr:row>
                    <xdr:rowOff>19050</xdr:rowOff>
                  </from>
                  <to>
                    <xdr:col>7</xdr:col>
                    <xdr:colOff>600075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roj">
                <anchor moveWithCells="1" sizeWithCells="1">
                  <from>
                    <xdr:col>9</xdr:col>
                    <xdr:colOff>133350</xdr:colOff>
                    <xdr:row>5</xdr:row>
                    <xdr:rowOff>66675</xdr:rowOff>
                  </from>
                  <to>
                    <xdr:col>12</xdr:col>
                    <xdr:colOff>9525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Données!$A$4:$A$57</xm:f>
          </x14:formula1>
          <xm:sqref>K6 J17 J14 J10:K10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Feuil1</vt:lpstr>
    </vt:vector>
  </TitlesOfParts>
  <Company>Gouvernement de Monaco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Clémentine CHIER</dc:creator>
  <cp:lastModifiedBy>Utilisateur Windows</cp:lastModifiedBy>
  <cp:lastPrinted>2012-01-19T11:03:53Z</cp:lastPrinted>
  <dcterms:created xsi:type="dcterms:W3CDTF">2009-02-13T09:40:29Z</dcterms:created>
  <dcterms:modified xsi:type="dcterms:W3CDTF">2016-03-25T07:23:57Z</dcterms:modified>
</cp:coreProperties>
</file>