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eoffroy.peyramayou\Desktop\"/>
    </mc:Choice>
  </mc:AlternateContent>
  <bookViews>
    <workbookView xWindow="0" yWindow="0" windowWidth="20490" windowHeight="7755" activeTab="2"/>
  </bookViews>
  <sheets>
    <sheet name="Clients" sheetId="1" r:id="rId1"/>
    <sheet name="Liens" sheetId="2" state="hidden" r:id="rId2"/>
    <sheet name="Planning" sheetId="3" r:id="rId3"/>
    <sheet name="Cfg" sheetId="4" r:id="rId4"/>
    <sheet name="Budget" sheetId="5" r:id="rId5"/>
  </sheets>
  <functionGroups builtInGroupCount="18"/>
  <definedNames>
    <definedName name="feries">Planning!$BV$2:$BW$6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1" i="3" l="1"/>
  <c r="BR2" i="3"/>
  <c r="BR3" i="3"/>
  <c r="BR4" i="3"/>
  <c r="BR5" i="3"/>
  <c r="BR6" i="3"/>
  <c r="BR7" i="3"/>
  <c r="BR8" i="3"/>
  <c r="BR9" i="3"/>
  <c r="BR10" i="3"/>
  <c r="BR11" i="3"/>
  <c r="BR12" i="3"/>
  <c r="BR13" i="3"/>
  <c r="BR14" i="3"/>
  <c r="BR15" i="3"/>
  <c r="BR16" i="3"/>
  <c r="BR17" i="3"/>
  <c r="BR18" i="3"/>
  <c r="BR19" i="3"/>
  <c r="BR20" i="3"/>
  <c r="BR21" i="3"/>
  <c r="BR22" i="3"/>
  <c r="BW3" i="3"/>
  <c r="BV3" i="3"/>
  <c r="BW6" i="3"/>
  <c r="BV6" i="3"/>
  <c r="BW4" i="3"/>
  <c r="BW5" i="3"/>
  <c r="BV4" i="3"/>
  <c r="BV5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BW2" i="3"/>
  <c r="BV2" i="3"/>
</calcChain>
</file>

<file path=xl/sharedStrings.xml><?xml version="1.0" encoding="utf-8"?>
<sst xmlns="http://schemas.openxmlformats.org/spreadsheetml/2006/main" count="54" uniqueCount="49">
  <si>
    <t>C_Id</t>
  </si>
  <si>
    <t>Titre</t>
  </si>
  <si>
    <t>Nom</t>
  </si>
  <si>
    <t>Prénom</t>
  </si>
  <si>
    <t>Adresse</t>
  </si>
  <si>
    <t>CP</t>
  </si>
  <si>
    <t>Ville</t>
  </si>
  <si>
    <t>Tel</t>
  </si>
  <si>
    <t>Mail</t>
  </si>
  <si>
    <t>Info</t>
  </si>
  <si>
    <t>M</t>
  </si>
  <si>
    <t>L_Id</t>
  </si>
  <si>
    <t>Type</t>
  </si>
  <si>
    <t>Lien</t>
  </si>
  <si>
    <t>Premier de l'An</t>
  </si>
  <si>
    <t xml:space="preserve">Date : </t>
  </si>
  <si>
    <t>Pâques</t>
  </si>
  <si>
    <t>Lit double</t>
  </si>
  <si>
    <t>Lundi de Pâques</t>
  </si>
  <si>
    <t>Fête du Travail</t>
  </si>
  <si>
    <t>Non</t>
  </si>
  <si>
    <t>Regle</t>
  </si>
  <si>
    <t>Chambre</t>
  </si>
  <si>
    <t>Tarif</t>
  </si>
  <si>
    <t>H_res</t>
  </si>
  <si>
    <t>Dt_res</t>
  </si>
  <si>
    <t>Dt_deb</t>
  </si>
  <si>
    <t>Dt_fin</t>
  </si>
  <si>
    <t>Total</t>
  </si>
  <si>
    <t>Remises</t>
  </si>
  <si>
    <t>Remise</t>
  </si>
  <si>
    <t>Nb Repas</t>
  </si>
  <si>
    <t>Tarif_repas</t>
  </si>
  <si>
    <t>Nb_repas</t>
  </si>
  <si>
    <t>Ch rose</t>
  </si>
  <si>
    <t>Ch orange</t>
  </si>
  <si>
    <t>Ch jaune</t>
  </si>
  <si>
    <t>DÉBUT CALENDRIER</t>
  </si>
  <si>
    <t>Date</t>
  </si>
  <si>
    <t>Nom Hôte</t>
  </si>
  <si>
    <t>Alimentation</t>
  </si>
  <si>
    <t>Crédit</t>
  </si>
  <si>
    <t>Divers Hôte</t>
  </si>
  <si>
    <t>Débit</t>
  </si>
  <si>
    <t>leclerc</t>
  </si>
  <si>
    <t>hector cheaumont</t>
  </si>
  <si>
    <t>boulangerie</t>
  </si>
  <si>
    <t>castorama</t>
  </si>
  <si>
    <t>pattulacchi marcel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</si>
</sst>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dd\ mmm\ yyyy"/>
    <numFmt numFmtId="165" formatCode="h:mm;@"/>
    <numFmt numFmtId="166" formatCode="[$-40C]d\-mmm;@"/>
    <numFmt numFmtId="167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Fill="0" applyProtection="0"/>
  </cellStyleXfs>
  <cellXfs count="51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0" borderId="0" xfId="0" applyFill="1" applyAlignment="1" applyProtection="1">
      <alignment horizontal="right" indent="1"/>
    </xf>
    <xf numFmtId="164" fontId="5" fillId="0" borderId="0" xfId="0" applyNumberFormat="1" applyFont="1" applyFill="1" applyAlignment="1">
      <alignment horizontal="center"/>
    </xf>
    <xf numFmtId="165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4" fillId="0" borderId="0" xfId="0" applyFont="1"/>
    <xf numFmtId="0" fontId="5" fillId="0" borderId="0" xfId="0" applyFont="1" applyFill="1" applyAlignment="1">
      <alignment vertical="center"/>
    </xf>
    <xf numFmtId="0" fontId="6" fillId="0" borderId="0" xfId="0" applyFont="1" applyBorder="1"/>
    <xf numFmtId="14" fontId="5" fillId="0" borderId="0" xfId="0" applyNumberFormat="1" applyFont="1"/>
    <xf numFmtId="0" fontId="7" fillId="3" borderId="1" xfId="0" applyFont="1" applyFill="1" applyBorder="1" applyAlignment="1">
      <alignment horizontal="left" vertical="center" indent="1"/>
    </xf>
    <xf numFmtId="0" fontId="7" fillId="3" borderId="2" xfId="0" applyFont="1" applyFill="1" applyBorder="1" applyAlignment="1">
      <alignment horizontal="left" vertical="center" indent="1"/>
    </xf>
    <xf numFmtId="0" fontId="7" fillId="3" borderId="3" xfId="0" applyFont="1" applyFill="1" applyBorder="1" applyAlignment="1">
      <alignment horizontal="left" vertical="center" indent="1"/>
    </xf>
    <xf numFmtId="166" fontId="8" fillId="4" borderId="2" xfId="0" applyNumberFormat="1" applyFont="1" applyFill="1" applyBorder="1" applyAlignment="1">
      <alignment horizontal="center" textRotation="90"/>
    </xf>
    <xf numFmtId="166" fontId="8" fillId="4" borderId="3" xfId="0" applyNumberFormat="1" applyFont="1" applyFill="1" applyBorder="1" applyAlignment="1">
      <alignment horizontal="center" textRotation="90"/>
    </xf>
    <xf numFmtId="0" fontId="5" fillId="0" borderId="0" xfId="0" applyNumberFormat="1" applyFont="1" applyFill="1"/>
    <xf numFmtId="0" fontId="0" fillId="5" borderId="0" xfId="0" applyFill="1"/>
    <xf numFmtId="0" fontId="5" fillId="0" borderId="0" xfId="0" applyFont="1" applyFill="1"/>
    <xf numFmtId="0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center"/>
    </xf>
    <xf numFmtId="0" fontId="5" fillId="0" borderId="0" xfId="0" applyNumberFormat="1" applyFont="1" applyFill="1" applyAlignment="1">
      <alignment horizontal="center"/>
    </xf>
    <xf numFmtId="20" fontId="0" fillId="0" borderId="0" xfId="0" applyNumberFormat="1"/>
    <xf numFmtId="14" fontId="0" fillId="0" borderId="0" xfId="0" applyNumberFormat="1"/>
    <xf numFmtId="21" fontId="0" fillId="0" borderId="0" xfId="0" applyNumberFormat="1"/>
    <xf numFmtId="14" fontId="1" fillId="2" borderId="0" xfId="0" applyNumberFormat="1" applyFont="1" applyFill="1" applyAlignment="1" applyProtection="1">
      <alignment horizontal="center"/>
    </xf>
    <xf numFmtId="0" fontId="11" fillId="0" borderId="0" xfId="0" applyFont="1"/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/>
    <xf numFmtId="167" fontId="0" fillId="0" borderId="0" xfId="0" applyNumberFormat="1"/>
    <xf numFmtId="0" fontId="10" fillId="6" borderId="0" xfId="0" applyFont="1" applyFill="1" applyAlignment="1">
      <alignment vertical="center"/>
    </xf>
    <xf numFmtId="14" fontId="10" fillId="6" borderId="0" xfId="0" applyNumberFormat="1" applyFont="1" applyFill="1" applyAlignment="1">
      <alignment vertical="center"/>
    </xf>
    <xf numFmtId="0" fontId="10" fillId="6" borderId="7" xfId="0" applyFont="1" applyFill="1" applyBorder="1" applyAlignment="1">
      <alignment vertical="center"/>
    </xf>
    <xf numFmtId="0" fontId="9" fillId="7" borderId="4" xfId="0" applyFont="1" applyFill="1" applyBorder="1" applyAlignment="1">
      <alignment vertical="center"/>
    </xf>
    <xf numFmtId="0" fontId="9" fillId="7" borderId="5" xfId="0" applyFont="1" applyFill="1" applyBorder="1" applyAlignment="1">
      <alignment vertical="center"/>
    </xf>
    <xf numFmtId="8" fontId="11" fillId="7" borderId="6" xfId="0" applyNumberFormat="1" applyFont="1" applyFill="1" applyBorder="1" applyAlignment="1">
      <alignment vertical="center"/>
    </xf>
    <xf numFmtId="0" fontId="10" fillId="7" borderId="0" xfId="0" applyFont="1" applyFill="1" applyAlignment="1">
      <alignment vertical="center"/>
    </xf>
    <xf numFmtId="14" fontId="10" fillId="7" borderId="0" xfId="0" applyNumberFormat="1" applyFont="1" applyFill="1" applyAlignment="1">
      <alignment vertical="center"/>
    </xf>
    <xf numFmtId="0" fontId="10" fillId="7" borderId="7" xfId="0" applyFont="1" applyFill="1" applyBorder="1" applyAlignment="1">
      <alignment vertical="center"/>
    </xf>
    <xf numFmtId="0" fontId="9" fillId="8" borderId="8" xfId="0" applyFont="1" applyFill="1" applyBorder="1" applyAlignment="1">
      <alignment vertical="center"/>
    </xf>
    <xf numFmtId="0" fontId="9" fillId="8" borderId="0" xfId="0" applyFont="1" applyFill="1" applyBorder="1" applyAlignment="1">
      <alignment vertical="center"/>
    </xf>
    <xf numFmtId="8" fontId="11" fillId="8" borderId="7" xfId="0" applyNumberFormat="1" applyFont="1" applyFill="1" applyBorder="1" applyAlignment="1">
      <alignment vertical="center"/>
    </xf>
    <xf numFmtId="0" fontId="10" fillId="8" borderId="0" xfId="0" applyFont="1" applyFill="1" applyAlignment="1">
      <alignment vertical="center"/>
    </xf>
    <xf numFmtId="14" fontId="10" fillId="8" borderId="0" xfId="0" applyNumberFormat="1" applyFont="1" applyFill="1" applyAlignment="1">
      <alignment vertical="center"/>
    </xf>
    <xf numFmtId="0" fontId="10" fillId="8" borderId="7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6" borderId="0" xfId="0" applyFont="1" applyFill="1" applyBorder="1" applyAlignment="1">
      <alignment vertical="center"/>
    </xf>
    <xf numFmtId="8" fontId="11" fillId="6" borderId="7" xfId="0" applyNumberFormat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7">
    <dxf>
      <numFmt numFmtId="19" formatCode="dd/mm/yyyy"/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C000"/>
        </patternFill>
      </fill>
    </dxf>
    <dxf>
      <numFmt numFmtId="167" formatCode="#,##0.00\ &quot;€&quot;"/>
    </dxf>
    <dxf>
      <numFmt numFmtId="167" formatCode="#,##0.00\ &quot;€&quot;"/>
    </dxf>
  </dxfs>
  <tableStyles count="0" defaultTableStyle="TableStyleMedium2" defaultPivotStyle="PivotStyleLight16"/>
  <colors>
    <mruColors>
      <color rgb="FFFF00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6" fmlaLink="A2" fmlaRange="$BR$1:$BR$22" sel="6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2</xdr:row>
          <xdr:rowOff>209550</xdr:rowOff>
        </xdr:from>
        <xdr:to>
          <xdr:col>2</xdr:col>
          <xdr:colOff>723900</xdr:colOff>
          <xdr:row>2</xdr:row>
          <xdr:rowOff>400050</xdr:rowOff>
        </xdr:to>
        <xdr:sp macro="" textlink="">
          <xdr:nvSpPr>
            <xdr:cNvPr id="2049" name="Choix3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0</xdr:row>
          <xdr:rowOff>209550</xdr:rowOff>
        </xdr:from>
        <xdr:to>
          <xdr:col>9</xdr:col>
          <xdr:colOff>219075</xdr:colOff>
          <xdr:row>0</xdr:row>
          <xdr:rowOff>476250</xdr:rowOff>
        </xdr:to>
        <xdr:sp macro="" textlink="">
          <xdr:nvSpPr>
            <xdr:cNvPr id="2050" name="Choi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réservation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209550</xdr:rowOff>
        </xdr:from>
        <xdr:to>
          <xdr:col>16</xdr:col>
          <xdr:colOff>200025</xdr:colOff>
          <xdr:row>0</xdr:row>
          <xdr:rowOff>476250</xdr:rowOff>
        </xdr:to>
        <xdr:sp macro="" textlink="">
          <xdr:nvSpPr>
            <xdr:cNvPr id="2051" name="Choix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des Clients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120650</xdr:colOff>
      <xdr:row>0</xdr:row>
      <xdr:rowOff>203200</xdr:rowOff>
    </xdr:from>
    <xdr:to>
      <xdr:col>27</xdr:col>
      <xdr:colOff>114300</xdr:colOff>
      <xdr:row>0</xdr:row>
      <xdr:rowOff>476250</xdr:rowOff>
    </xdr:to>
    <xdr:sp macro="" textlink="">
      <xdr:nvSpPr>
        <xdr:cNvPr id="15" name="Choix4"/>
        <xdr:cNvSpPr txBox="1"/>
      </xdr:nvSpPr>
      <xdr:spPr>
        <a:xfrm>
          <a:off x="7169150" y="203200"/>
          <a:ext cx="2965450" cy="27305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Clic sur une réservation pour ouvrir la fiche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6" totalsRowShown="0">
  <autoFilter ref="A1:F6"/>
  <tableColumns count="6">
    <tableColumn id="1" name="Date" dataDxfId="0"/>
    <tableColumn id="2" name="Nom Hôte"/>
    <tableColumn id="3" name="Crédit" dataDxfId="6"/>
    <tableColumn id="4" name="Alimentation"/>
    <tableColumn id="5" name="Divers Hôte"/>
    <tableColumn id="6" name="Débit" dataDxfId="5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"/>
  <sheetViews>
    <sheetView topLeftCell="E1" workbookViewId="0">
      <pane ySplit="1" topLeftCell="A2" activePane="bottomLeft" state="frozen"/>
      <selection pane="bottomLeft" activeCell="J9" sqref="J9"/>
    </sheetView>
  </sheetViews>
  <sheetFormatPr baseColWidth="10" defaultRowHeight="15" x14ac:dyDescent="0.25"/>
  <cols>
    <col min="1" max="1" width="10.5703125" style="4" customWidth="1"/>
    <col min="2" max="5" width="10.5703125" style="3" customWidth="1"/>
    <col min="6" max="6" width="10.5703125" style="2" customWidth="1"/>
    <col min="7" max="7" width="10.5703125" style="3" customWidth="1"/>
    <col min="8" max="8" width="10.5703125" style="2" customWidth="1"/>
    <col min="9" max="9" width="10.5703125" customWidth="1"/>
    <col min="10" max="10" width="10.5703125" style="3" customWidth="1"/>
    <col min="11" max="11" width="10.5703125" style="2" customWidth="1"/>
    <col min="12" max="17" width="10.5703125" customWidth="1"/>
    <col min="18" max="19" width="10.5703125" style="25" customWidth="1"/>
    <col min="20" max="20" width="10.85546875" style="25"/>
  </cols>
  <sheetData>
    <row r="1" spans="1:20" ht="14.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33</v>
      </c>
      <c r="L1" s="1" t="s">
        <v>21</v>
      </c>
      <c r="M1" s="1" t="s">
        <v>22</v>
      </c>
      <c r="N1" s="1" t="s">
        <v>23</v>
      </c>
      <c r="O1" s="1" t="s">
        <v>28</v>
      </c>
      <c r="P1" s="1" t="s">
        <v>30</v>
      </c>
      <c r="Q1" s="1" t="s">
        <v>24</v>
      </c>
      <c r="R1" s="27" t="s">
        <v>25</v>
      </c>
      <c r="S1" s="27" t="s">
        <v>26</v>
      </c>
      <c r="T1" s="27" t="s">
        <v>27</v>
      </c>
    </row>
    <row r="2" spans="1:20" hidden="1" x14ac:dyDescent="0.25">
      <c r="A2" s="4">
        <v>1</v>
      </c>
      <c r="B2" s="3" t="s">
        <v>10</v>
      </c>
      <c r="C2" s="3" t="s">
        <v>37</v>
      </c>
      <c r="K2" s="2">
        <v>2</v>
      </c>
      <c r="L2" t="s">
        <v>20</v>
      </c>
      <c r="M2" t="s">
        <v>34</v>
      </c>
      <c r="N2">
        <v>70</v>
      </c>
      <c r="O2">
        <v>153</v>
      </c>
      <c r="P2" s="31">
        <v>0.1</v>
      </c>
      <c r="Q2" s="24">
        <v>0.56736111111111109</v>
      </c>
      <c r="R2" s="25">
        <v>42446</v>
      </c>
      <c r="S2" s="25">
        <v>42460</v>
      </c>
      <c r="T2" s="25">
        <v>42462</v>
      </c>
    </row>
    <row r="3" spans="1:20" x14ac:dyDescent="0.25">
      <c r="Q3" s="24"/>
    </row>
    <row r="4" spans="1:20" x14ac:dyDescent="0.25">
      <c r="P4" s="31"/>
      <c r="Q4" s="24"/>
    </row>
    <row r="5" spans="1:20" x14ac:dyDescent="0.25">
      <c r="P5" s="31"/>
      <c r="Q5" s="26"/>
    </row>
    <row r="6" spans="1:20" x14ac:dyDescent="0.25">
      <c r="Q6" s="2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E13" sqref="E13"/>
    </sheetView>
  </sheetViews>
  <sheetFormatPr baseColWidth="10" defaultRowHeight="15" x14ac:dyDescent="0.25"/>
  <sheetData>
    <row r="1" spans="1:4" x14ac:dyDescent="0.25">
      <c r="A1" s="1" t="s">
        <v>11</v>
      </c>
      <c r="B1" s="1" t="s">
        <v>0</v>
      </c>
      <c r="C1" s="1" t="s">
        <v>12</v>
      </c>
      <c r="D1" s="1" t="s">
        <v>13</v>
      </c>
    </row>
    <row r="2" spans="1:4" x14ac:dyDescent="0.25">
      <c r="A2" s="3"/>
      <c r="B2" s="3"/>
      <c r="C2" s="3"/>
      <c r="D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W2114"/>
  <sheetViews>
    <sheetView showGridLines="0" tabSelected="1" zoomScaleNormal="100" workbookViewId="0">
      <pane ySplit="3" topLeftCell="A4" activePane="bottomLeft" state="frozen"/>
      <selection activeCell="D3" sqref="D3"/>
      <selection pane="bottomLeft" activeCell="L4" sqref="L4"/>
    </sheetView>
  </sheetViews>
  <sheetFormatPr baseColWidth="10" defaultRowHeight="15" x14ac:dyDescent="0.25"/>
  <cols>
    <col min="1" max="1" width="2" customWidth="1"/>
    <col min="5" max="39" width="4.7109375" customWidth="1"/>
    <col min="70" max="70" width="16" style="23" customWidth="1"/>
    <col min="71" max="71" width="7.42578125" style="20" customWidth="1"/>
    <col min="72" max="72" width="6.5703125" style="18" customWidth="1"/>
    <col min="73" max="75" width="10.85546875" style="20"/>
  </cols>
  <sheetData>
    <row r="1" spans="1:75" ht="40.5" customHeight="1" x14ac:dyDescent="0.25">
      <c r="BQ1" s="5"/>
      <c r="BR1" s="5">
        <f ca="1">IF(MIN(Clients!S:S)=0,TODAY()+2-WEEKDAY(TODAY()),MIN(Clients!S:S)+2-WEEKDAY(MIN(Clients!S:S)))</f>
        <v>42457</v>
      </c>
      <c r="BS1" s="6"/>
      <c r="BT1" s="7"/>
      <c r="BU1" s="8"/>
      <c r="BV1" s="8"/>
      <c r="BW1" s="8"/>
    </row>
    <row r="2" spans="1:75" x14ac:dyDescent="0.25">
      <c r="A2" s="9">
        <v>6</v>
      </c>
      <c r="BR2" s="5">
        <f t="shared" ref="BR2:BR7" ca="1" si="0">BR1+35</f>
        <v>42492</v>
      </c>
      <c r="BS2" s="10"/>
      <c r="BT2" s="10"/>
      <c r="BU2" s="11" t="s">
        <v>14</v>
      </c>
      <c r="BV2" s="12">
        <f ca="1">DATE(YEAR(BR1),1,1)</f>
        <v>42370</v>
      </c>
      <c r="BW2" s="12">
        <f ca="1">DATE(YEAR(BR1)+1,1,1)</f>
        <v>42736</v>
      </c>
    </row>
    <row r="3" spans="1:75" ht="47.25" customHeight="1" x14ac:dyDescent="0.25">
      <c r="B3" s="13" t="s">
        <v>15</v>
      </c>
      <c r="C3" s="14"/>
      <c r="D3" s="15"/>
      <c r="E3" s="16">
        <f ca="1">INDEX(BR1:BR1970,A2)</f>
        <v>42632</v>
      </c>
      <c r="F3" s="16">
        <f t="shared" ref="F3:AM3" ca="1" si="1">E3+1</f>
        <v>42633</v>
      </c>
      <c r="G3" s="16">
        <f t="shared" ca="1" si="1"/>
        <v>42634</v>
      </c>
      <c r="H3" s="16">
        <f t="shared" ca="1" si="1"/>
        <v>42635</v>
      </c>
      <c r="I3" s="16">
        <f t="shared" ca="1" si="1"/>
        <v>42636</v>
      </c>
      <c r="J3" s="16">
        <f t="shared" ca="1" si="1"/>
        <v>42637</v>
      </c>
      <c r="K3" s="16">
        <f t="shared" ca="1" si="1"/>
        <v>42638</v>
      </c>
      <c r="L3" s="16">
        <f t="shared" ca="1" si="1"/>
        <v>42639</v>
      </c>
      <c r="M3" s="16">
        <f t="shared" ca="1" si="1"/>
        <v>42640</v>
      </c>
      <c r="N3" s="16">
        <f t="shared" ca="1" si="1"/>
        <v>42641</v>
      </c>
      <c r="O3" s="16">
        <f t="shared" ca="1" si="1"/>
        <v>42642</v>
      </c>
      <c r="P3" s="16">
        <f t="shared" ca="1" si="1"/>
        <v>42643</v>
      </c>
      <c r="Q3" s="16">
        <f t="shared" ca="1" si="1"/>
        <v>42644</v>
      </c>
      <c r="R3" s="16">
        <f t="shared" ca="1" si="1"/>
        <v>42645</v>
      </c>
      <c r="S3" s="16">
        <f t="shared" ca="1" si="1"/>
        <v>42646</v>
      </c>
      <c r="T3" s="16">
        <f t="shared" ca="1" si="1"/>
        <v>42647</v>
      </c>
      <c r="U3" s="16">
        <f t="shared" ca="1" si="1"/>
        <v>42648</v>
      </c>
      <c r="V3" s="16">
        <f t="shared" ca="1" si="1"/>
        <v>42649</v>
      </c>
      <c r="W3" s="16">
        <f t="shared" ca="1" si="1"/>
        <v>42650</v>
      </c>
      <c r="X3" s="16">
        <f t="shared" ca="1" si="1"/>
        <v>42651</v>
      </c>
      <c r="Y3" s="16">
        <f t="shared" ca="1" si="1"/>
        <v>42652</v>
      </c>
      <c r="Z3" s="16">
        <f t="shared" ca="1" si="1"/>
        <v>42653</v>
      </c>
      <c r="AA3" s="16">
        <f t="shared" ca="1" si="1"/>
        <v>42654</v>
      </c>
      <c r="AB3" s="16">
        <f t="shared" ca="1" si="1"/>
        <v>42655</v>
      </c>
      <c r="AC3" s="16">
        <f t="shared" ca="1" si="1"/>
        <v>42656</v>
      </c>
      <c r="AD3" s="16">
        <f t="shared" ca="1" si="1"/>
        <v>42657</v>
      </c>
      <c r="AE3" s="16">
        <f t="shared" ca="1" si="1"/>
        <v>42658</v>
      </c>
      <c r="AF3" s="16">
        <f t="shared" ca="1" si="1"/>
        <v>42659</v>
      </c>
      <c r="AG3" s="16">
        <f t="shared" ca="1" si="1"/>
        <v>42660</v>
      </c>
      <c r="AH3" s="16">
        <f t="shared" ca="1" si="1"/>
        <v>42661</v>
      </c>
      <c r="AI3" s="16">
        <f t="shared" ca="1" si="1"/>
        <v>42662</v>
      </c>
      <c r="AJ3" s="16">
        <f t="shared" ca="1" si="1"/>
        <v>42663</v>
      </c>
      <c r="AK3" s="16">
        <f t="shared" ca="1" si="1"/>
        <v>42664</v>
      </c>
      <c r="AL3" s="16">
        <f t="shared" ca="1" si="1"/>
        <v>42665</v>
      </c>
      <c r="AM3" s="17">
        <f t="shared" ca="1" si="1"/>
        <v>42666</v>
      </c>
      <c r="BR3" s="5">
        <f t="shared" ca="1" si="0"/>
        <v>42527</v>
      </c>
      <c r="BS3" s="10"/>
      <c r="BU3" s="11" t="s">
        <v>16</v>
      </c>
      <c r="BV3" s="12">
        <f ca="1">ROUND(DATE(YEAR(BR1),4,MOD(234-11*MOD(YEAR(BR1),19),30))/7,)*7-6</f>
        <v>42456</v>
      </c>
      <c r="BW3" s="12">
        <f ca="1">ROUND(DATE(YEAR(BR1)+1,4,MOD(234-11*MOD(YEAR(BR1)+1,19),30))/7,)*7-6</f>
        <v>42841</v>
      </c>
    </row>
    <row r="4" spans="1:75" ht="22.5" customHeight="1" x14ac:dyDescent="0.25">
      <c r="A4" s="19"/>
      <c r="B4" s="36" t="s">
        <v>34</v>
      </c>
      <c r="C4" s="37" t="s">
        <v>17</v>
      </c>
      <c r="D4" s="38">
        <v>70</v>
      </c>
      <c r="E4" s="39"/>
      <c r="F4" s="39"/>
      <c r="G4" s="39"/>
      <c r="H4" s="39"/>
      <c r="I4" s="39"/>
      <c r="J4" s="39"/>
      <c r="K4" s="39"/>
      <c r="L4" s="39"/>
      <c r="M4" s="40"/>
      <c r="N4" s="40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41"/>
      <c r="BR4" s="5">
        <f t="shared" ca="1" si="0"/>
        <v>42562</v>
      </c>
      <c r="BS4" s="10"/>
      <c r="BT4" s="7"/>
      <c r="BU4" s="11" t="s">
        <v>18</v>
      </c>
      <c r="BV4" s="12">
        <f ca="1">BV3+1</f>
        <v>42457</v>
      </c>
      <c r="BW4" s="12">
        <f ca="1">BW3+1</f>
        <v>42842</v>
      </c>
    </row>
    <row r="5" spans="1:75" ht="22.5" customHeight="1" x14ac:dyDescent="0.25">
      <c r="A5" s="19"/>
      <c r="B5" s="48" t="s">
        <v>35</v>
      </c>
      <c r="C5" s="49" t="s">
        <v>17</v>
      </c>
      <c r="D5" s="50">
        <v>70</v>
      </c>
      <c r="E5" s="33"/>
      <c r="F5" s="33"/>
      <c r="G5" s="33"/>
      <c r="H5" s="33"/>
      <c r="I5" s="33"/>
      <c r="J5" s="33"/>
      <c r="K5" s="33"/>
      <c r="L5" s="33"/>
      <c r="M5" s="34"/>
      <c r="N5" s="34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5"/>
      <c r="BR5" s="5">
        <f t="shared" ca="1" si="0"/>
        <v>42597</v>
      </c>
      <c r="BS5" s="10"/>
      <c r="BT5" s="7"/>
      <c r="BU5" s="11" t="s">
        <v>18</v>
      </c>
      <c r="BV5" s="12">
        <f ca="1">BV4+1</f>
        <v>42458</v>
      </c>
      <c r="BW5" s="12">
        <f ca="1">BW4+1</f>
        <v>42843</v>
      </c>
    </row>
    <row r="6" spans="1:75" ht="22.5" customHeight="1" x14ac:dyDescent="0.25">
      <c r="A6" s="19"/>
      <c r="B6" s="42" t="s">
        <v>36</v>
      </c>
      <c r="C6" s="43" t="s">
        <v>17</v>
      </c>
      <c r="D6" s="44">
        <v>70</v>
      </c>
      <c r="E6" s="45"/>
      <c r="F6" s="45"/>
      <c r="G6" s="45"/>
      <c r="H6" s="45"/>
      <c r="I6" s="45"/>
      <c r="J6" s="45"/>
      <c r="K6" s="45"/>
      <c r="L6" s="45"/>
      <c r="M6" s="46"/>
      <c r="N6" s="46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7"/>
      <c r="BR6" s="5">
        <f t="shared" ca="1" si="0"/>
        <v>42632</v>
      </c>
      <c r="BS6" s="10"/>
      <c r="BT6" s="7"/>
      <c r="BU6" s="11" t="s">
        <v>19</v>
      </c>
      <c r="BV6" s="12">
        <f ca="1">DATE(YEAR(BR1),5,1)</f>
        <v>42491</v>
      </c>
      <c r="BW6" s="12">
        <f ca="1">DATE(YEAR(BR1)+1,5,1)</f>
        <v>42856</v>
      </c>
    </row>
    <row r="7" spans="1:75" x14ac:dyDescent="0.25">
      <c r="D7" s="28"/>
      <c r="BR7" s="5">
        <f t="shared" ca="1" si="0"/>
        <v>42667</v>
      </c>
      <c r="BS7" s="10"/>
      <c r="BT7" s="21"/>
      <c r="BU7" s="10"/>
      <c r="BV7" s="10"/>
      <c r="BW7" s="10"/>
    </row>
    <row r="8" spans="1:75" x14ac:dyDescent="0.25">
      <c r="BR8" s="5">
        <f t="shared" ref="BR8:BR22" ca="1" si="2">BR7+7</f>
        <v>42674</v>
      </c>
      <c r="BS8" s="10"/>
      <c r="BT8" s="21"/>
      <c r="BU8" s="10"/>
      <c r="BV8" s="10"/>
      <c r="BW8" s="10"/>
    </row>
    <row r="9" spans="1:75" x14ac:dyDescent="0.25">
      <c r="BR9" s="5">
        <f t="shared" ca="1" si="2"/>
        <v>42681</v>
      </c>
      <c r="BS9" s="10"/>
      <c r="BT9" s="21"/>
      <c r="BU9" s="10"/>
      <c r="BV9" s="10"/>
      <c r="BW9" s="10"/>
    </row>
    <row r="10" spans="1:75" x14ac:dyDescent="0.25">
      <c r="BR10" s="5">
        <f t="shared" ca="1" si="2"/>
        <v>42688</v>
      </c>
      <c r="BS10" s="10"/>
      <c r="BT10" s="21"/>
      <c r="BU10" s="10"/>
      <c r="BV10" s="10"/>
      <c r="BW10" s="10"/>
    </row>
    <row r="11" spans="1:75" x14ac:dyDescent="0.25">
      <c r="BR11" s="5">
        <f t="shared" ca="1" si="2"/>
        <v>42695</v>
      </c>
      <c r="BS11" s="10"/>
      <c r="BT11" s="21"/>
      <c r="BU11" s="10"/>
      <c r="BV11" s="10"/>
      <c r="BW11" s="10"/>
    </row>
    <row r="12" spans="1:75" x14ac:dyDescent="0.25">
      <c r="BR12" s="5">
        <f t="shared" ca="1" si="2"/>
        <v>42702</v>
      </c>
      <c r="BS12" s="10"/>
      <c r="BT12" s="21"/>
      <c r="BU12" s="10"/>
      <c r="BV12" s="10"/>
      <c r="BW12" s="10"/>
    </row>
    <row r="13" spans="1:75" x14ac:dyDescent="0.25">
      <c r="BR13" s="5">
        <f t="shared" ca="1" si="2"/>
        <v>42709</v>
      </c>
      <c r="BS13" s="10"/>
      <c r="BT13" s="21"/>
      <c r="BU13" s="10"/>
      <c r="BV13" s="10"/>
      <c r="BW13" s="10"/>
    </row>
    <row r="14" spans="1:75" x14ac:dyDescent="0.25">
      <c r="BR14" s="5">
        <f t="shared" ca="1" si="2"/>
        <v>42716</v>
      </c>
      <c r="BS14" s="10"/>
      <c r="BT14" s="21"/>
      <c r="BU14" s="10"/>
      <c r="BV14" s="10"/>
      <c r="BW14" s="10"/>
    </row>
    <row r="15" spans="1:75" x14ac:dyDescent="0.25">
      <c r="BR15" s="5">
        <f t="shared" ca="1" si="2"/>
        <v>42723</v>
      </c>
      <c r="BS15" s="10"/>
      <c r="BT15" s="21"/>
      <c r="BU15" s="10"/>
      <c r="BV15" s="10"/>
      <c r="BW15" s="10"/>
    </row>
    <row r="16" spans="1:75" x14ac:dyDescent="0.25">
      <c r="BR16" s="5">
        <f t="shared" ca="1" si="2"/>
        <v>42730</v>
      </c>
      <c r="BS16" s="10"/>
      <c r="BT16" s="21"/>
      <c r="BU16" s="10"/>
      <c r="BV16" s="10"/>
      <c r="BW16" s="10"/>
    </row>
    <row r="17" spans="70:75" x14ac:dyDescent="0.25">
      <c r="BR17" s="5">
        <f t="shared" ca="1" si="2"/>
        <v>42737</v>
      </c>
      <c r="BS17" s="10"/>
      <c r="BT17" s="21"/>
      <c r="BU17" s="10"/>
      <c r="BV17" s="10"/>
      <c r="BW17" s="10"/>
    </row>
    <row r="18" spans="70:75" x14ac:dyDescent="0.25">
      <c r="BR18" s="5">
        <f t="shared" ca="1" si="2"/>
        <v>42744</v>
      </c>
      <c r="BS18" s="10"/>
      <c r="BT18" s="21"/>
      <c r="BU18" s="10"/>
      <c r="BV18" s="10"/>
      <c r="BW18" s="10"/>
    </row>
    <row r="19" spans="70:75" x14ac:dyDescent="0.25">
      <c r="BR19" s="5">
        <f t="shared" ca="1" si="2"/>
        <v>42751</v>
      </c>
      <c r="BS19" s="10"/>
      <c r="BT19" s="21"/>
      <c r="BU19" s="10"/>
      <c r="BV19" s="10"/>
      <c r="BW19" s="10"/>
    </row>
    <row r="20" spans="70:75" x14ac:dyDescent="0.25">
      <c r="BR20" s="5">
        <f t="shared" ca="1" si="2"/>
        <v>42758</v>
      </c>
      <c r="BS20" s="10"/>
      <c r="BT20" s="21"/>
      <c r="BU20" s="10"/>
      <c r="BV20" s="10"/>
      <c r="BW20" s="10"/>
    </row>
    <row r="21" spans="70:75" x14ac:dyDescent="0.25">
      <c r="BR21" s="5">
        <f t="shared" ca="1" si="2"/>
        <v>42765</v>
      </c>
      <c r="BS21" s="10"/>
      <c r="BT21" s="21"/>
      <c r="BU21" s="10"/>
      <c r="BV21" s="10"/>
      <c r="BW21" s="10"/>
    </row>
    <row r="22" spans="70:75" x14ac:dyDescent="0.25">
      <c r="BR22" s="5">
        <f t="shared" ca="1" si="2"/>
        <v>42772</v>
      </c>
      <c r="BS22" s="10"/>
      <c r="BT22" s="21"/>
      <c r="BU22" s="10"/>
      <c r="BV22" s="10"/>
      <c r="BW22" s="10"/>
    </row>
    <row r="23" spans="70:75" x14ac:dyDescent="0.25">
      <c r="BR23" s="22"/>
      <c r="BS23" s="10"/>
      <c r="BT23" s="21"/>
      <c r="BU23" s="10"/>
      <c r="BV23" s="10"/>
      <c r="BW23" s="10"/>
    </row>
    <row r="24" spans="70:75" x14ac:dyDescent="0.25">
      <c r="BR24" s="22"/>
      <c r="BS24" s="10"/>
      <c r="BT24" s="21"/>
      <c r="BU24" s="10"/>
      <c r="BV24" s="10"/>
      <c r="BW24" s="10"/>
    </row>
    <row r="25" spans="70:75" x14ac:dyDescent="0.25">
      <c r="BR25" s="22"/>
      <c r="BS25" s="10"/>
      <c r="BT25" s="21"/>
      <c r="BU25" s="10"/>
      <c r="BV25" s="10"/>
      <c r="BW25" s="10"/>
    </row>
    <row r="26" spans="70:75" x14ac:dyDescent="0.25">
      <c r="BR26" s="22"/>
      <c r="BS26" s="10"/>
      <c r="BT26" s="21"/>
      <c r="BU26" s="10"/>
      <c r="BV26" s="10"/>
      <c r="BW26" s="10"/>
    </row>
    <row r="27" spans="70:75" x14ac:dyDescent="0.25">
      <c r="BR27" s="22"/>
      <c r="BS27" s="10"/>
      <c r="BT27" s="21"/>
      <c r="BU27" s="10"/>
      <c r="BV27" s="10"/>
      <c r="BW27" s="10"/>
    </row>
    <row r="28" spans="70:75" x14ac:dyDescent="0.25">
      <c r="BR28" s="22"/>
      <c r="BS28" s="10"/>
      <c r="BT28" s="21"/>
      <c r="BU28" s="10"/>
      <c r="BV28" s="10"/>
      <c r="BW28" s="10"/>
    </row>
    <row r="29" spans="70:75" x14ac:dyDescent="0.25">
      <c r="BR29" s="22"/>
      <c r="BS29" s="10"/>
      <c r="BT29" s="21"/>
      <c r="BU29" s="10"/>
      <c r="BV29" s="10"/>
      <c r="BW29" s="10"/>
    </row>
    <row r="30" spans="70:75" x14ac:dyDescent="0.25">
      <c r="BR30" s="22"/>
      <c r="BS30" s="10"/>
      <c r="BT30" s="21"/>
      <c r="BU30" s="10"/>
      <c r="BV30" s="10"/>
      <c r="BW30" s="10"/>
    </row>
    <row r="31" spans="70:75" x14ac:dyDescent="0.25">
      <c r="BR31" s="22"/>
      <c r="BS31" s="10"/>
      <c r="BT31" s="21"/>
      <c r="BU31" s="10"/>
      <c r="BV31" s="10"/>
      <c r="BW31" s="10"/>
    </row>
    <row r="32" spans="70:75" x14ac:dyDescent="0.25">
      <c r="BR32" s="22"/>
      <c r="BS32" s="10"/>
      <c r="BT32" s="21"/>
      <c r="BU32" s="10"/>
      <c r="BV32" s="10"/>
      <c r="BW32" s="10"/>
    </row>
    <row r="33" spans="70:75" x14ac:dyDescent="0.25">
      <c r="BR33" s="22"/>
      <c r="BS33" s="10"/>
      <c r="BT33" s="21"/>
      <c r="BU33" s="10"/>
      <c r="BV33" s="10"/>
      <c r="BW33" s="10"/>
    </row>
    <row r="34" spans="70:75" x14ac:dyDescent="0.25">
      <c r="BR34" s="22"/>
      <c r="BS34" s="10"/>
      <c r="BT34" s="21"/>
      <c r="BU34" s="10"/>
      <c r="BV34" s="10"/>
      <c r="BW34" s="10"/>
    </row>
    <row r="35" spans="70:75" x14ac:dyDescent="0.25">
      <c r="BR35" s="22"/>
      <c r="BS35" s="10"/>
      <c r="BT35" s="21"/>
      <c r="BU35" s="10"/>
      <c r="BV35" s="10"/>
      <c r="BW35" s="10"/>
    </row>
    <row r="36" spans="70:75" x14ac:dyDescent="0.25">
      <c r="BR36" s="22"/>
      <c r="BS36" s="10"/>
      <c r="BT36" s="21"/>
      <c r="BU36" s="10"/>
      <c r="BV36" s="10"/>
      <c r="BW36" s="10"/>
    </row>
    <row r="37" spans="70:75" x14ac:dyDescent="0.25">
      <c r="BR37" s="22"/>
      <c r="BS37" s="10"/>
      <c r="BT37" s="21"/>
      <c r="BU37" s="10"/>
      <c r="BV37" s="10"/>
      <c r="BW37" s="10"/>
    </row>
    <row r="38" spans="70:75" x14ac:dyDescent="0.25">
      <c r="BR38" s="22"/>
      <c r="BS38" s="10"/>
      <c r="BT38" s="21"/>
      <c r="BU38" s="10"/>
      <c r="BV38" s="10"/>
      <c r="BW38" s="10"/>
    </row>
    <row r="39" spans="70:75" x14ac:dyDescent="0.25">
      <c r="BR39" s="22"/>
      <c r="BS39" s="10"/>
      <c r="BT39" s="21"/>
      <c r="BU39" s="10"/>
      <c r="BV39" s="10"/>
      <c r="BW39" s="10"/>
    </row>
    <row r="40" spans="70:75" x14ac:dyDescent="0.25">
      <c r="BR40" s="22"/>
      <c r="BS40" s="10"/>
      <c r="BT40" s="21"/>
      <c r="BU40" s="10"/>
      <c r="BV40" s="10"/>
      <c r="BW40" s="10"/>
    </row>
    <row r="41" spans="70:75" x14ac:dyDescent="0.25">
      <c r="BR41" s="22"/>
      <c r="BS41" s="10"/>
      <c r="BT41" s="21"/>
      <c r="BU41" s="10"/>
      <c r="BV41" s="10"/>
      <c r="BW41" s="10"/>
    </row>
    <row r="42" spans="70:75" x14ac:dyDescent="0.25">
      <c r="BR42" s="22"/>
      <c r="BS42" s="10"/>
      <c r="BT42" s="21"/>
      <c r="BU42" s="10"/>
      <c r="BV42" s="10"/>
      <c r="BW42" s="10"/>
    </row>
    <row r="43" spans="70:75" x14ac:dyDescent="0.25">
      <c r="BR43" s="22"/>
      <c r="BS43" s="10"/>
      <c r="BT43" s="21"/>
      <c r="BU43" s="10"/>
      <c r="BV43" s="10"/>
      <c r="BW43" s="10"/>
    </row>
    <row r="44" spans="70:75" x14ac:dyDescent="0.25">
      <c r="BR44" s="22"/>
      <c r="BS44" s="10"/>
      <c r="BT44" s="21"/>
      <c r="BU44" s="10"/>
      <c r="BV44" s="10"/>
      <c r="BW44" s="10"/>
    </row>
    <row r="45" spans="70:75" x14ac:dyDescent="0.25">
      <c r="BR45" s="22"/>
      <c r="BS45" s="10"/>
      <c r="BT45" s="21"/>
      <c r="BU45" s="10"/>
      <c r="BV45" s="10"/>
      <c r="BW45" s="10"/>
    </row>
    <row r="46" spans="70:75" x14ac:dyDescent="0.25">
      <c r="BR46" s="22"/>
      <c r="BS46" s="10"/>
      <c r="BT46" s="21"/>
      <c r="BU46" s="10"/>
      <c r="BV46" s="10"/>
      <c r="BW46" s="10"/>
    </row>
    <row r="47" spans="70:75" x14ac:dyDescent="0.25">
      <c r="BR47" s="22"/>
      <c r="BS47" s="10"/>
      <c r="BT47" s="21"/>
      <c r="BU47" s="10"/>
      <c r="BV47" s="10"/>
      <c r="BW47" s="10"/>
    </row>
    <row r="48" spans="70:75" x14ac:dyDescent="0.25">
      <c r="BR48" s="22"/>
      <c r="BS48" s="10"/>
      <c r="BT48" s="21"/>
      <c r="BU48" s="10"/>
      <c r="BV48" s="10"/>
      <c r="BW48" s="10"/>
    </row>
    <row r="49" spans="70:75" x14ac:dyDescent="0.25">
      <c r="BR49" s="22"/>
      <c r="BS49" s="10"/>
      <c r="BT49" s="21"/>
      <c r="BU49" s="10"/>
      <c r="BV49" s="10"/>
      <c r="BW49" s="10"/>
    </row>
    <row r="50" spans="70:75" x14ac:dyDescent="0.25">
      <c r="BR50" s="22"/>
      <c r="BS50" s="10"/>
      <c r="BT50" s="21"/>
      <c r="BU50" s="10"/>
      <c r="BV50" s="10"/>
      <c r="BW50" s="10"/>
    </row>
    <row r="51" spans="70:75" x14ac:dyDescent="0.25">
      <c r="BR51" s="22"/>
      <c r="BS51" s="10"/>
      <c r="BT51" s="21"/>
      <c r="BU51" s="10"/>
      <c r="BV51" s="10"/>
      <c r="BW51" s="10"/>
    </row>
    <row r="52" spans="70:75" x14ac:dyDescent="0.25">
      <c r="BR52" s="22"/>
      <c r="BS52" s="10"/>
      <c r="BT52" s="21"/>
      <c r="BU52" s="10"/>
      <c r="BV52" s="10"/>
      <c r="BW52" s="10"/>
    </row>
    <row r="53" spans="70:75" x14ac:dyDescent="0.25">
      <c r="BR53" s="22"/>
      <c r="BS53" s="10"/>
      <c r="BT53" s="21"/>
      <c r="BU53" s="10"/>
      <c r="BV53" s="10"/>
      <c r="BW53" s="10"/>
    </row>
    <row r="54" spans="70:75" x14ac:dyDescent="0.25">
      <c r="BR54" s="22"/>
      <c r="BS54" s="10"/>
      <c r="BT54" s="21"/>
      <c r="BU54" s="10"/>
      <c r="BV54" s="10"/>
      <c r="BW54" s="10"/>
    </row>
    <row r="55" spans="70:75" x14ac:dyDescent="0.25">
      <c r="BR55" s="22"/>
      <c r="BS55" s="10"/>
      <c r="BT55" s="21"/>
      <c r="BU55" s="10"/>
      <c r="BV55" s="10"/>
      <c r="BW55" s="10"/>
    </row>
    <row r="56" spans="70:75" x14ac:dyDescent="0.25">
      <c r="BR56" s="22"/>
      <c r="BS56" s="10"/>
      <c r="BT56" s="21"/>
      <c r="BU56" s="10"/>
      <c r="BV56" s="10"/>
      <c r="BW56" s="10"/>
    </row>
    <row r="57" spans="70:75" x14ac:dyDescent="0.25">
      <c r="BR57" s="22"/>
      <c r="BS57" s="10"/>
      <c r="BT57" s="21"/>
      <c r="BU57" s="10"/>
      <c r="BV57" s="10"/>
      <c r="BW57" s="10"/>
    </row>
    <row r="58" spans="70:75" x14ac:dyDescent="0.25">
      <c r="BR58" s="22"/>
      <c r="BS58" s="10"/>
      <c r="BT58" s="21"/>
      <c r="BU58" s="10"/>
      <c r="BV58" s="10"/>
      <c r="BW58" s="10"/>
    </row>
    <row r="59" spans="70:75" x14ac:dyDescent="0.25">
      <c r="BR59" s="22"/>
      <c r="BS59" s="10"/>
      <c r="BT59" s="21"/>
      <c r="BU59" s="10"/>
      <c r="BV59" s="10"/>
      <c r="BW59" s="10"/>
    </row>
    <row r="60" spans="70:75" x14ac:dyDescent="0.25">
      <c r="BR60" s="22"/>
      <c r="BS60" s="10"/>
      <c r="BT60" s="21"/>
      <c r="BU60" s="10"/>
      <c r="BV60" s="10"/>
      <c r="BW60" s="10"/>
    </row>
    <row r="61" spans="70:75" x14ac:dyDescent="0.25">
      <c r="BR61" s="22"/>
      <c r="BS61" s="10"/>
      <c r="BT61" s="21"/>
      <c r="BU61" s="10"/>
      <c r="BV61" s="10"/>
      <c r="BW61" s="10"/>
    </row>
    <row r="62" spans="70:75" x14ac:dyDescent="0.25">
      <c r="BR62" s="22"/>
      <c r="BS62" s="10"/>
      <c r="BT62" s="21"/>
      <c r="BU62" s="10"/>
      <c r="BV62" s="10"/>
      <c r="BW62" s="10"/>
    </row>
    <row r="63" spans="70:75" x14ac:dyDescent="0.25">
      <c r="BR63" s="22"/>
      <c r="BS63" s="10"/>
      <c r="BT63" s="21"/>
      <c r="BU63" s="10"/>
      <c r="BV63" s="10"/>
      <c r="BW63" s="10"/>
    </row>
    <row r="64" spans="70:75" x14ac:dyDescent="0.25">
      <c r="BR64" s="22"/>
      <c r="BS64" s="10"/>
      <c r="BT64" s="21"/>
      <c r="BU64" s="10"/>
      <c r="BV64" s="10"/>
      <c r="BW64" s="10"/>
    </row>
    <row r="65" spans="70:75" x14ac:dyDescent="0.25">
      <c r="BR65" s="22"/>
      <c r="BS65" s="10"/>
      <c r="BT65" s="21"/>
      <c r="BU65" s="10"/>
      <c r="BV65" s="10"/>
      <c r="BW65" s="10"/>
    </row>
    <row r="66" spans="70:75" x14ac:dyDescent="0.25">
      <c r="BR66" s="22"/>
      <c r="BS66" s="10"/>
      <c r="BT66" s="21"/>
      <c r="BU66" s="10"/>
      <c r="BV66" s="10"/>
      <c r="BW66" s="10"/>
    </row>
    <row r="67" spans="70:75" x14ac:dyDescent="0.25">
      <c r="BR67" s="22"/>
      <c r="BS67" s="10"/>
      <c r="BT67" s="21"/>
      <c r="BU67" s="10"/>
      <c r="BV67" s="10"/>
      <c r="BW67" s="10"/>
    </row>
    <row r="68" spans="70:75" x14ac:dyDescent="0.25">
      <c r="BR68" s="22"/>
      <c r="BS68" s="10"/>
      <c r="BT68" s="21"/>
      <c r="BU68" s="10"/>
      <c r="BV68" s="10"/>
      <c r="BW68" s="10"/>
    </row>
    <row r="69" spans="70:75" x14ac:dyDescent="0.25">
      <c r="BR69" s="22"/>
      <c r="BS69" s="10"/>
      <c r="BT69" s="21"/>
      <c r="BU69" s="10"/>
      <c r="BV69" s="10"/>
      <c r="BW69" s="10"/>
    </row>
    <row r="70" spans="70:75" x14ac:dyDescent="0.25">
      <c r="BR70" s="22"/>
      <c r="BS70" s="10"/>
      <c r="BT70" s="21"/>
      <c r="BU70" s="10"/>
      <c r="BV70" s="10"/>
      <c r="BW70" s="10"/>
    </row>
    <row r="71" spans="70:75" x14ac:dyDescent="0.25">
      <c r="BR71" s="22"/>
      <c r="BS71" s="10"/>
      <c r="BT71" s="21"/>
      <c r="BU71" s="10"/>
      <c r="BV71" s="10"/>
      <c r="BW71" s="10"/>
    </row>
    <row r="72" spans="70:75" x14ac:dyDescent="0.25">
      <c r="BR72" s="22"/>
      <c r="BS72" s="10"/>
      <c r="BT72" s="21"/>
      <c r="BU72" s="10"/>
      <c r="BV72" s="10"/>
      <c r="BW72" s="10"/>
    </row>
    <row r="73" spans="70:75" x14ac:dyDescent="0.25">
      <c r="BR73" s="22"/>
      <c r="BS73" s="10"/>
      <c r="BT73" s="21"/>
      <c r="BU73" s="10"/>
      <c r="BV73" s="10"/>
      <c r="BW73" s="10"/>
    </row>
    <row r="74" spans="70:75" x14ac:dyDescent="0.25">
      <c r="BR74" s="22"/>
      <c r="BS74" s="10"/>
      <c r="BT74" s="21"/>
      <c r="BU74" s="10"/>
      <c r="BV74" s="10"/>
      <c r="BW74" s="10"/>
    </row>
    <row r="75" spans="70:75" x14ac:dyDescent="0.25">
      <c r="BR75" s="22"/>
      <c r="BS75" s="10"/>
      <c r="BT75" s="21"/>
      <c r="BU75" s="10"/>
      <c r="BV75" s="10"/>
      <c r="BW75" s="10"/>
    </row>
    <row r="76" spans="70:75" x14ac:dyDescent="0.25">
      <c r="BR76" s="22"/>
      <c r="BS76" s="10"/>
      <c r="BT76" s="21"/>
      <c r="BU76" s="10"/>
      <c r="BV76" s="10"/>
      <c r="BW76" s="10"/>
    </row>
    <row r="77" spans="70:75" x14ac:dyDescent="0.25">
      <c r="BR77" s="22"/>
      <c r="BS77" s="10"/>
      <c r="BT77" s="21"/>
      <c r="BU77" s="10"/>
      <c r="BV77" s="10"/>
      <c r="BW77" s="10"/>
    </row>
    <row r="78" spans="70:75" x14ac:dyDescent="0.25">
      <c r="BR78" s="22"/>
      <c r="BS78" s="10"/>
      <c r="BT78" s="21"/>
      <c r="BU78" s="10"/>
      <c r="BV78" s="10"/>
      <c r="BW78" s="10"/>
    </row>
    <row r="79" spans="70:75" x14ac:dyDescent="0.25">
      <c r="BR79" s="22"/>
      <c r="BS79" s="10"/>
      <c r="BT79" s="21"/>
      <c r="BU79" s="10"/>
      <c r="BV79" s="10"/>
      <c r="BW79" s="10"/>
    </row>
    <row r="80" spans="70:75" x14ac:dyDescent="0.25">
      <c r="BR80" s="22"/>
      <c r="BS80" s="10"/>
      <c r="BT80" s="21"/>
      <c r="BU80" s="10"/>
      <c r="BV80" s="10"/>
      <c r="BW80" s="10"/>
    </row>
    <row r="81" spans="70:75" x14ac:dyDescent="0.25">
      <c r="BR81" s="22"/>
      <c r="BS81" s="10"/>
      <c r="BT81" s="21"/>
      <c r="BU81" s="10"/>
      <c r="BV81" s="10"/>
      <c r="BW81" s="10"/>
    </row>
    <row r="82" spans="70:75" x14ac:dyDescent="0.25">
      <c r="BR82" s="22"/>
      <c r="BS82" s="10"/>
      <c r="BT82" s="21"/>
      <c r="BU82" s="10"/>
      <c r="BV82" s="10"/>
      <c r="BW82" s="10"/>
    </row>
    <row r="83" spans="70:75" x14ac:dyDescent="0.25">
      <c r="BR83" s="22"/>
      <c r="BS83" s="10"/>
      <c r="BT83" s="21"/>
      <c r="BU83" s="10"/>
      <c r="BV83" s="10"/>
      <c r="BW83" s="10"/>
    </row>
    <row r="84" spans="70:75" x14ac:dyDescent="0.25">
      <c r="BR84" s="22"/>
      <c r="BS84" s="10"/>
      <c r="BT84" s="21"/>
      <c r="BU84" s="10"/>
      <c r="BV84" s="10"/>
      <c r="BW84" s="10"/>
    </row>
    <row r="85" spans="70:75" x14ac:dyDescent="0.25">
      <c r="BR85" s="22"/>
      <c r="BS85" s="10"/>
      <c r="BT85" s="21"/>
      <c r="BU85" s="10"/>
      <c r="BV85" s="10"/>
      <c r="BW85" s="10"/>
    </row>
    <row r="86" spans="70:75" x14ac:dyDescent="0.25">
      <c r="BR86" s="22"/>
      <c r="BS86" s="10"/>
      <c r="BT86" s="21"/>
      <c r="BU86" s="10"/>
      <c r="BV86" s="10"/>
      <c r="BW86" s="10"/>
    </row>
    <row r="87" spans="70:75" x14ac:dyDescent="0.25">
      <c r="BR87" s="22"/>
      <c r="BS87" s="10"/>
      <c r="BT87" s="21"/>
      <c r="BU87" s="10"/>
      <c r="BV87" s="10"/>
      <c r="BW87" s="10"/>
    </row>
    <row r="88" spans="70:75" x14ac:dyDescent="0.25">
      <c r="BR88" s="22"/>
      <c r="BS88" s="10"/>
      <c r="BT88" s="21"/>
      <c r="BU88" s="10"/>
      <c r="BV88" s="10"/>
      <c r="BW88" s="10"/>
    </row>
    <row r="89" spans="70:75" x14ac:dyDescent="0.25">
      <c r="BR89" s="22"/>
      <c r="BS89" s="10"/>
      <c r="BT89" s="21"/>
      <c r="BU89" s="10"/>
      <c r="BV89" s="10"/>
      <c r="BW89" s="10"/>
    </row>
    <row r="90" spans="70:75" x14ac:dyDescent="0.25">
      <c r="BR90" s="22"/>
      <c r="BS90" s="10"/>
      <c r="BT90" s="21"/>
      <c r="BU90" s="10"/>
      <c r="BV90" s="10"/>
      <c r="BW90" s="10"/>
    </row>
    <row r="91" spans="70:75" x14ac:dyDescent="0.25">
      <c r="BR91" s="22"/>
      <c r="BS91" s="10"/>
      <c r="BT91" s="21"/>
      <c r="BU91" s="10"/>
      <c r="BV91" s="10"/>
      <c r="BW91" s="10"/>
    </row>
    <row r="92" spans="70:75" x14ac:dyDescent="0.25">
      <c r="BR92" s="22"/>
      <c r="BS92" s="10"/>
      <c r="BT92" s="21"/>
      <c r="BU92" s="10"/>
      <c r="BV92" s="10"/>
      <c r="BW92" s="10"/>
    </row>
    <row r="93" spans="70:75" x14ac:dyDescent="0.25">
      <c r="BR93" s="22"/>
      <c r="BS93" s="10"/>
      <c r="BT93" s="21"/>
      <c r="BU93" s="10"/>
      <c r="BV93" s="10"/>
      <c r="BW93" s="10"/>
    </row>
    <row r="94" spans="70:75" x14ac:dyDescent="0.25">
      <c r="BR94" s="22"/>
      <c r="BS94" s="10"/>
      <c r="BT94" s="21"/>
      <c r="BU94" s="10"/>
      <c r="BV94" s="10"/>
      <c r="BW94" s="10"/>
    </row>
    <row r="95" spans="70:75" x14ac:dyDescent="0.25">
      <c r="BR95" s="22"/>
      <c r="BS95" s="10"/>
      <c r="BT95" s="21"/>
      <c r="BU95" s="10"/>
      <c r="BV95" s="10"/>
      <c r="BW95" s="10"/>
    </row>
    <row r="96" spans="70:75" x14ac:dyDescent="0.25">
      <c r="BR96" s="22"/>
      <c r="BS96" s="10"/>
      <c r="BT96" s="21"/>
      <c r="BU96" s="10"/>
      <c r="BV96" s="10"/>
      <c r="BW96" s="10"/>
    </row>
    <row r="97" spans="70:75" x14ac:dyDescent="0.25">
      <c r="BR97" s="22"/>
      <c r="BS97" s="10"/>
      <c r="BT97" s="21"/>
      <c r="BU97" s="10"/>
      <c r="BV97" s="10"/>
      <c r="BW97" s="10"/>
    </row>
    <row r="98" spans="70:75" x14ac:dyDescent="0.25">
      <c r="BR98" s="22"/>
      <c r="BS98" s="10"/>
      <c r="BT98" s="21"/>
      <c r="BU98" s="10"/>
      <c r="BV98" s="10"/>
      <c r="BW98" s="10"/>
    </row>
    <row r="99" spans="70:75" x14ac:dyDescent="0.25">
      <c r="BR99" s="22"/>
      <c r="BS99" s="10"/>
      <c r="BT99" s="21"/>
      <c r="BU99" s="10"/>
      <c r="BV99" s="10"/>
      <c r="BW99" s="10"/>
    </row>
    <row r="100" spans="70:75" x14ac:dyDescent="0.25">
      <c r="BR100" s="22"/>
      <c r="BS100" s="10"/>
      <c r="BT100" s="21"/>
      <c r="BU100" s="10"/>
      <c r="BV100" s="10"/>
      <c r="BW100" s="10"/>
    </row>
    <row r="101" spans="70:75" x14ac:dyDescent="0.25">
      <c r="BR101" s="22"/>
      <c r="BS101" s="10"/>
      <c r="BT101" s="21"/>
      <c r="BU101" s="10"/>
      <c r="BV101" s="10"/>
      <c r="BW101" s="10"/>
    </row>
    <row r="102" spans="70:75" x14ac:dyDescent="0.25">
      <c r="BR102" s="22"/>
      <c r="BS102" s="10"/>
      <c r="BT102" s="21"/>
      <c r="BU102" s="10"/>
      <c r="BV102" s="10"/>
      <c r="BW102" s="10"/>
    </row>
    <row r="103" spans="70:75" x14ac:dyDescent="0.25">
      <c r="BR103" s="22"/>
      <c r="BS103" s="10"/>
      <c r="BT103" s="21"/>
      <c r="BU103" s="10"/>
      <c r="BV103" s="10"/>
      <c r="BW103" s="10"/>
    </row>
    <row r="104" spans="70:75" x14ac:dyDescent="0.25">
      <c r="BR104" s="22"/>
      <c r="BS104" s="10"/>
      <c r="BT104" s="21"/>
      <c r="BU104" s="10"/>
      <c r="BV104" s="10"/>
      <c r="BW104" s="10"/>
    </row>
    <row r="105" spans="70:75" x14ac:dyDescent="0.25">
      <c r="BR105" s="22"/>
      <c r="BS105" s="10"/>
      <c r="BT105" s="21"/>
      <c r="BU105" s="10"/>
      <c r="BV105" s="10"/>
      <c r="BW105" s="10"/>
    </row>
    <row r="106" spans="70:75" x14ac:dyDescent="0.25">
      <c r="BR106" s="22"/>
      <c r="BS106" s="10"/>
      <c r="BT106" s="21"/>
      <c r="BU106" s="10"/>
      <c r="BV106" s="10"/>
      <c r="BW106" s="10"/>
    </row>
    <row r="107" spans="70:75" x14ac:dyDescent="0.25">
      <c r="BR107" s="22"/>
      <c r="BS107" s="10"/>
      <c r="BT107" s="21"/>
      <c r="BU107" s="10"/>
      <c r="BV107" s="10"/>
      <c r="BW107" s="10"/>
    </row>
    <row r="108" spans="70:75" x14ac:dyDescent="0.25">
      <c r="BR108" s="22"/>
      <c r="BS108" s="10"/>
      <c r="BT108" s="21"/>
      <c r="BU108" s="10"/>
      <c r="BV108" s="10"/>
      <c r="BW108" s="10"/>
    </row>
    <row r="109" spans="70:75" x14ac:dyDescent="0.25">
      <c r="BR109" s="22"/>
      <c r="BS109" s="10"/>
      <c r="BT109" s="21"/>
      <c r="BU109" s="10"/>
      <c r="BV109" s="10"/>
      <c r="BW109" s="10"/>
    </row>
    <row r="110" spans="70:75" x14ac:dyDescent="0.25">
      <c r="BR110" s="22"/>
      <c r="BS110" s="10"/>
      <c r="BT110" s="21"/>
      <c r="BU110" s="10"/>
      <c r="BV110" s="10"/>
      <c r="BW110" s="10"/>
    </row>
    <row r="111" spans="70:75" x14ac:dyDescent="0.25">
      <c r="BR111" s="22"/>
      <c r="BS111" s="10"/>
      <c r="BT111" s="21"/>
      <c r="BU111" s="10"/>
      <c r="BV111" s="10"/>
      <c r="BW111" s="10"/>
    </row>
    <row r="112" spans="70:75" x14ac:dyDescent="0.25">
      <c r="BR112" s="22"/>
      <c r="BS112" s="10"/>
      <c r="BT112" s="21"/>
      <c r="BU112" s="10"/>
      <c r="BV112" s="10"/>
      <c r="BW112" s="10"/>
    </row>
    <row r="113" spans="70:75" x14ac:dyDescent="0.25">
      <c r="BR113" s="22"/>
      <c r="BS113" s="10"/>
      <c r="BT113" s="21"/>
      <c r="BU113" s="10"/>
      <c r="BV113" s="10"/>
      <c r="BW113" s="10"/>
    </row>
    <row r="114" spans="70:75" x14ac:dyDescent="0.25">
      <c r="BR114" s="22"/>
      <c r="BS114" s="10"/>
      <c r="BT114" s="21"/>
      <c r="BU114" s="10"/>
      <c r="BV114" s="10"/>
      <c r="BW114" s="10"/>
    </row>
    <row r="115" spans="70:75" x14ac:dyDescent="0.25">
      <c r="BR115" s="22"/>
      <c r="BS115" s="10"/>
      <c r="BT115" s="21"/>
      <c r="BU115" s="10"/>
      <c r="BV115" s="10"/>
      <c r="BW115" s="10"/>
    </row>
    <row r="116" spans="70:75" x14ac:dyDescent="0.25">
      <c r="BR116" s="22"/>
      <c r="BS116" s="10"/>
      <c r="BT116" s="21"/>
      <c r="BU116" s="10"/>
      <c r="BV116" s="10"/>
      <c r="BW116" s="10"/>
    </row>
    <row r="117" spans="70:75" x14ac:dyDescent="0.25">
      <c r="BR117" s="22"/>
      <c r="BS117" s="10"/>
      <c r="BT117" s="21"/>
      <c r="BU117" s="10"/>
      <c r="BV117" s="10"/>
      <c r="BW117" s="10"/>
    </row>
    <row r="118" spans="70:75" x14ac:dyDescent="0.25">
      <c r="BR118" s="22"/>
      <c r="BS118" s="10"/>
      <c r="BT118" s="21"/>
      <c r="BU118" s="10"/>
      <c r="BV118" s="10"/>
      <c r="BW118" s="10"/>
    </row>
    <row r="119" spans="70:75" x14ac:dyDescent="0.25">
      <c r="BR119" s="22"/>
      <c r="BS119" s="10"/>
      <c r="BT119" s="21"/>
      <c r="BU119" s="10"/>
      <c r="BV119" s="10"/>
      <c r="BW119" s="10"/>
    </row>
    <row r="120" spans="70:75" x14ac:dyDescent="0.25">
      <c r="BR120" s="22"/>
      <c r="BS120" s="10"/>
      <c r="BT120" s="21"/>
      <c r="BU120" s="10"/>
      <c r="BV120" s="10"/>
      <c r="BW120" s="10"/>
    </row>
    <row r="121" spans="70:75" x14ac:dyDescent="0.25">
      <c r="BR121" s="22"/>
      <c r="BS121" s="10"/>
      <c r="BT121" s="21"/>
      <c r="BU121" s="10"/>
      <c r="BV121" s="10"/>
      <c r="BW121" s="10"/>
    </row>
    <row r="122" spans="70:75" x14ac:dyDescent="0.25">
      <c r="BR122" s="22"/>
      <c r="BS122" s="10"/>
      <c r="BT122" s="21"/>
      <c r="BU122" s="10"/>
      <c r="BV122" s="10"/>
      <c r="BW122" s="10"/>
    </row>
    <row r="123" spans="70:75" x14ac:dyDescent="0.25">
      <c r="BR123" s="22"/>
      <c r="BS123" s="10"/>
      <c r="BT123" s="21"/>
      <c r="BU123" s="10"/>
      <c r="BV123" s="10"/>
      <c r="BW123" s="10"/>
    </row>
    <row r="124" spans="70:75" x14ac:dyDescent="0.25">
      <c r="BR124" s="22"/>
      <c r="BS124" s="10"/>
      <c r="BT124" s="21"/>
      <c r="BU124" s="10"/>
      <c r="BV124" s="10"/>
      <c r="BW124" s="10"/>
    </row>
    <row r="125" spans="70:75" x14ac:dyDescent="0.25">
      <c r="BR125" s="22"/>
      <c r="BS125" s="10"/>
      <c r="BT125" s="21"/>
      <c r="BU125" s="10"/>
      <c r="BV125" s="10"/>
      <c r="BW125" s="10"/>
    </row>
    <row r="126" spans="70:75" x14ac:dyDescent="0.25">
      <c r="BR126" s="22"/>
      <c r="BS126" s="10"/>
      <c r="BT126" s="21"/>
      <c r="BU126" s="10"/>
      <c r="BV126" s="10"/>
      <c r="BW126" s="10"/>
    </row>
    <row r="127" spans="70:75" x14ac:dyDescent="0.25">
      <c r="BR127" s="22"/>
      <c r="BS127" s="10"/>
      <c r="BT127" s="21"/>
      <c r="BU127" s="10"/>
      <c r="BV127" s="10"/>
      <c r="BW127" s="10"/>
    </row>
    <row r="128" spans="70:75" x14ac:dyDescent="0.25">
      <c r="BR128" s="22"/>
    </row>
    <row r="129" spans="70:70" x14ac:dyDescent="0.25">
      <c r="BR129" s="22"/>
    </row>
    <row r="130" spans="70:70" x14ac:dyDescent="0.25">
      <c r="BR130" s="22"/>
    </row>
    <row r="131" spans="70:70" x14ac:dyDescent="0.25">
      <c r="BR131" s="22"/>
    </row>
    <row r="132" spans="70:70" x14ac:dyDescent="0.25">
      <c r="BR132" s="22"/>
    </row>
    <row r="133" spans="70:70" x14ac:dyDescent="0.25">
      <c r="BR133" s="22"/>
    </row>
    <row r="134" spans="70:70" x14ac:dyDescent="0.25">
      <c r="BR134" s="22"/>
    </row>
    <row r="135" spans="70:70" x14ac:dyDescent="0.25">
      <c r="BR135" s="22"/>
    </row>
    <row r="136" spans="70:70" x14ac:dyDescent="0.25">
      <c r="BR136" s="22"/>
    </row>
    <row r="137" spans="70:70" x14ac:dyDescent="0.25">
      <c r="BR137" s="22"/>
    </row>
    <row r="138" spans="70:70" x14ac:dyDescent="0.25">
      <c r="BR138" s="22"/>
    </row>
    <row r="139" spans="70:70" x14ac:dyDescent="0.25">
      <c r="BR139" s="22"/>
    </row>
    <row r="140" spans="70:70" x14ac:dyDescent="0.25">
      <c r="BR140" s="22"/>
    </row>
    <row r="141" spans="70:70" x14ac:dyDescent="0.25">
      <c r="BR141" s="22"/>
    </row>
    <row r="142" spans="70:70" x14ac:dyDescent="0.25">
      <c r="BR142" s="22"/>
    </row>
    <row r="143" spans="70:70" x14ac:dyDescent="0.25">
      <c r="BR143" s="22"/>
    </row>
    <row r="144" spans="70:70" x14ac:dyDescent="0.25">
      <c r="BR144" s="22"/>
    </row>
    <row r="145" spans="70:70" x14ac:dyDescent="0.25">
      <c r="BR145" s="22"/>
    </row>
    <row r="146" spans="70:70" x14ac:dyDescent="0.25">
      <c r="BR146" s="22"/>
    </row>
    <row r="147" spans="70:70" x14ac:dyDescent="0.25">
      <c r="BR147" s="22"/>
    </row>
    <row r="148" spans="70:70" x14ac:dyDescent="0.25">
      <c r="BR148" s="22"/>
    </row>
    <row r="149" spans="70:70" x14ac:dyDescent="0.25">
      <c r="BR149" s="22"/>
    </row>
    <row r="150" spans="70:70" x14ac:dyDescent="0.25">
      <c r="BR150" s="22"/>
    </row>
    <row r="151" spans="70:70" x14ac:dyDescent="0.25">
      <c r="BR151" s="22"/>
    </row>
    <row r="152" spans="70:70" x14ac:dyDescent="0.25">
      <c r="BR152" s="22"/>
    </row>
    <row r="153" spans="70:70" x14ac:dyDescent="0.25">
      <c r="BR153" s="22"/>
    </row>
    <row r="154" spans="70:70" x14ac:dyDescent="0.25">
      <c r="BR154" s="22"/>
    </row>
    <row r="155" spans="70:70" x14ac:dyDescent="0.25">
      <c r="BR155" s="22"/>
    </row>
    <row r="156" spans="70:70" x14ac:dyDescent="0.25">
      <c r="BR156" s="22"/>
    </row>
    <row r="157" spans="70:70" x14ac:dyDescent="0.25">
      <c r="BR157" s="22"/>
    </row>
    <row r="158" spans="70:70" x14ac:dyDescent="0.25">
      <c r="BR158" s="22"/>
    </row>
    <row r="159" spans="70:70" x14ac:dyDescent="0.25">
      <c r="BR159" s="22"/>
    </row>
    <row r="160" spans="70:70" x14ac:dyDescent="0.25">
      <c r="BR160" s="22"/>
    </row>
    <row r="161" spans="70:70" x14ac:dyDescent="0.25">
      <c r="BR161" s="22"/>
    </row>
    <row r="162" spans="70:70" x14ac:dyDescent="0.25">
      <c r="BR162" s="22"/>
    </row>
    <row r="163" spans="70:70" x14ac:dyDescent="0.25">
      <c r="BR163" s="22"/>
    </row>
    <row r="164" spans="70:70" x14ac:dyDescent="0.25">
      <c r="BR164" s="22"/>
    </row>
    <row r="165" spans="70:70" x14ac:dyDescent="0.25">
      <c r="BR165" s="22"/>
    </row>
    <row r="166" spans="70:70" x14ac:dyDescent="0.25">
      <c r="BR166" s="22"/>
    </row>
    <row r="167" spans="70:70" x14ac:dyDescent="0.25">
      <c r="BR167" s="22"/>
    </row>
    <row r="168" spans="70:70" x14ac:dyDescent="0.25">
      <c r="BR168" s="22"/>
    </row>
    <row r="169" spans="70:70" x14ac:dyDescent="0.25">
      <c r="BR169" s="22"/>
    </row>
    <row r="170" spans="70:70" x14ac:dyDescent="0.25">
      <c r="BR170" s="22"/>
    </row>
    <row r="171" spans="70:70" x14ac:dyDescent="0.25">
      <c r="BR171" s="22"/>
    </row>
    <row r="172" spans="70:70" x14ac:dyDescent="0.25">
      <c r="BR172" s="22"/>
    </row>
    <row r="173" spans="70:70" x14ac:dyDescent="0.25">
      <c r="BR173" s="22"/>
    </row>
    <row r="174" spans="70:70" x14ac:dyDescent="0.25">
      <c r="BR174" s="22"/>
    </row>
    <row r="175" spans="70:70" x14ac:dyDescent="0.25">
      <c r="BR175" s="22"/>
    </row>
    <row r="176" spans="70:70" x14ac:dyDescent="0.25">
      <c r="BR176" s="22"/>
    </row>
    <row r="177" spans="70:70" x14ac:dyDescent="0.25">
      <c r="BR177" s="22"/>
    </row>
    <row r="178" spans="70:70" x14ac:dyDescent="0.25">
      <c r="BR178" s="22"/>
    </row>
    <row r="179" spans="70:70" x14ac:dyDescent="0.25">
      <c r="BR179" s="22"/>
    </row>
    <row r="180" spans="70:70" x14ac:dyDescent="0.25">
      <c r="BR180" s="22"/>
    </row>
    <row r="181" spans="70:70" x14ac:dyDescent="0.25">
      <c r="BR181" s="22"/>
    </row>
    <row r="182" spans="70:70" x14ac:dyDescent="0.25">
      <c r="BR182" s="22"/>
    </row>
    <row r="183" spans="70:70" x14ac:dyDescent="0.25">
      <c r="BR183" s="22"/>
    </row>
    <row r="184" spans="70:70" x14ac:dyDescent="0.25">
      <c r="BR184" s="22"/>
    </row>
    <row r="185" spans="70:70" x14ac:dyDescent="0.25">
      <c r="BR185" s="22"/>
    </row>
    <row r="186" spans="70:70" x14ac:dyDescent="0.25">
      <c r="BR186" s="22"/>
    </row>
    <row r="187" spans="70:70" x14ac:dyDescent="0.25">
      <c r="BR187" s="22"/>
    </row>
    <row r="188" spans="70:70" x14ac:dyDescent="0.25">
      <c r="BR188" s="22"/>
    </row>
    <row r="189" spans="70:70" x14ac:dyDescent="0.25">
      <c r="BR189" s="22"/>
    </row>
    <row r="190" spans="70:70" x14ac:dyDescent="0.25">
      <c r="BR190" s="22"/>
    </row>
    <row r="191" spans="70:70" x14ac:dyDescent="0.25">
      <c r="BR191" s="22"/>
    </row>
    <row r="192" spans="70:70" x14ac:dyDescent="0.25">
      <c r="BR192" s="22"/>
    </row>
    <row r="193" spans="70:70" x14ac:dyDescent="0.25">
      <c r="BR193" s="22"/>
    </row>
    <row r="194" spans="70:70" x14ac:dyDescent="0.25">
      <c r="BR194" s="22"/>
    </row>
    <row r="195" spans="70:70" x14ac:dyDescent="0.25">
      <c r="BR195" s="22"/>
    </row>
    <row r="196" spans="70:70" x14ac:dyDescent="0.25">
      <c r="BR196" s="22"/>
    </row>
    <row r="197" spans="70:70" x14ac:dyDescent="0.25">
      <c r="BR197" s="22"/>
    </row>
    <row r="198" spans="70:70" x14ac:dyDescent="0.25">
      <c r="BR198" s="22"/>
    </row>
    <row r="199" spans="70:70" x14ac:dyDescent="0.25">
      <c r="BR199" s="22"/>
    </row>
    <row r="200" spans="70:70" x14ac:dyDescent="0.25">
      <c r="BR200" s="22"/>
    </row>
    <row r="201" spans="70:70" x14ac:dyDescent="0.25">
      <c r="BR201" s="22"/>
    </row>
    <row r="202" spans="70:70" x14ac:dyDescent="0.25">
      <c r="BR202" s="22"/>
    </row>
    <row r="203" spans="70:70" x14ac:dyDescent="0.25">
      <c r="BR203" s="22"/>
    </row>
    <row r="204" spans="70:70" x14ac:dyDescent="0.25">
      <c r="BR204" s="22"/>
    </row>
    <row r="205" spans="70:70" x14ac:dyDescent="0.25">
      <c r="BR205" s="22"/>
    </row>
    <row r="206" spans="70:70" x14ac:dyDescent="0.25">
      <c r="BR206" s="22"/>
    </row>
    <row r="207" spans="70:70" x14ac:dyDescent="0.25">
      <c r="BR207" s="22"/>
    </row>
    <row r="208" spans="70:70" x14ac:dyDescent="0.25">
      <c r="BR208" s="22"/>
    </row>
    <row r="209" spans="70:70" x14ac:dyDescent="0.25">
      <c r="BR209" s="22"/>
    </row>
    <row r="210" spans="70:70" x14ac:dyDescent="0.25">
      <c r="BR210" s="22"/>
    </row>
    <row r="211" spans="70:70" x14ac:dyDescent="0.25">
      <c r="BR211" s="22"/>
    </row>
    <row r="212" spans="70:70" x14ac:dyDescent="0.25">
      <c r="BR212" s="22"/>
    </row>
    <row r="213" spans="70:70" x14ac:dyDescent="0.25">
      <c r="BR213" s="22"/>
    </row>
    <row r="214" spans="70:70" x14ac:dyDescent="0.25">
      <c r="BR214" s="22"/>
    </row>
    <row r="215" spans="70:70" x14ac:dyDescent="0.25">
      <c r="BR215" s="22"/>
    </row>
    <row r="216" spans="70:70" x14ac:dyDescent="0.25">
      <c r="BR216" s="22"/>
    </row>
    <row r="217" spans="70:70" x14ac:dyDescent="0.25">
      <c r="BR217" s="22"/>
    </row>
    <row r="218" spans="70:70" x14ac:dyDescent="0.25">
      <c r="BR218" s="22"/>
    </row>
    <row r="219" spans="70:70" x14ac:dyDescent="0.25">
      <c r="BR219" s="22"/>
    </row>
    <row r="220" spans="70:70" x14ac:dyDescent="0.25">
      <c r="BR220" s="22"/>
    </row>
    <row r="221" spans="70:70" x14ac:dyDescent="0.25">
      <c r="BR221" s="22"/>
    </row>
    <row r="222" spans="70:70" x14ac:dyDescent="0.25">
      <c r="BR222" s="22"/>
    </row>
    <row r="223" spans="70:70" x14ac:dyDescent="0.25">
      <c r="BR223" s="22"/>
    </row>
    <row r="224" spans="70:70" x14ac:dyDescent="0.25">
      <c r="BR224" s="22"/>
    </row>
    <row r="225" spans="70:70" x14ac:dyDescent="0.25">
      <c r="BR225" s="22"/>
    </row>
    <row r="226" spans="70:70" x14ac:dyDescent="0.25">
      <c r="BR226" s="22"/>
    </row>
    <row r="227" spans="70:70" x14ac:dyDescent="0.25">
      <c r="BR227" s="22"/>
    </row>
    <row r="228" spans="70:70" x14ac:dyDescent="0.25">
      <c r="BR228" s="22"/>
    </row>
    <row r="229" spans="70:70" x14ac:dyDescent="0.25">
      <c r="BR229" s="22"/>
    </row>
    <row r="230" spans="70:70" x14ac:dyDescent="0.25">
      <c r="BR230" s="22"/>
    </row>
    <row r="231" spans="70:70" x14ac:dyDescent="0.25">
      <c r="BR231" s="22"/>
    </row>
    <row r="232" spans="70:70" x14ac:dyDescent="0.25">
      <c r="BR232" s="22"/>
    </row>
    <row r="233" spans="70:70" x14ac:dyDescent="0.25">
      <c r="BR233" s="22"/>
    </row>
    <row r="234" spans="70:70" x14ac:dyDescent="0.25">
      <c r="BR234" s="22"/>
    </row>
    <row r="235" spans="70:70" x14ac:dyDescent="0.25">
      <c r="BR235" s="22"/>
    </row>
    <row r="236" spans="70:70" x14ac:dyDescent="0.25">
      <c r="BR236" s="22"/>
    </row>
    <row r="237" spans="70:70" x14ac:dyDescent="0.25">
      <c r="BR237" s="22"/>
    </row>
    <row r="238" spans="70:70" x14ac:dyDescent="0.25">
      <c r="BR238" s="22"/>
    </row>
    <row r="239" spans="70:70" x14ac:dyDescent="0.25">
      <c r="BR239" s="22"/>
    </row>
    <row r="240" spans="70:70" x14ac:dyDescent="0.25">
      <c r="BR240" s="22"/>
    </row>
    <row r="241" spans="70:70" x14ac:dyDescent="0.25">
      <c r="BR241" s="22"/>
    </row>
    <row r="242" spans="70:70" x14ac:dyDescent="0.25">
      <c r="BR242" s="22"/>
    </row>
    <row r="243" spans="70:70" x14ac:dyDescent="0.25">
      <c r="BR243" s="22"/>
    </row>
    <row r="244" spans="70:70" x14ac:dyDescent="0.25">
      <c r="BR244" s="22"/>
    </row>
    <row r="245" spans="70:70" x14ac:dyDescent="0.25">
      <c r="BR245" s="22"/>
    </row>
    <row r="246" spans="70:70" x14ac:dyDescent="0.25">
      <c r="BR246" s="22"/>
    </row>
    <row r="247" spans="70:70" x14ac:dyDescent="0.25">
      <c r="BR247" s="22"/>
    </row>
    <row r="248" spans="70:70" x14ac:dyDescent="0.25">
      <c r="BR248" s="22"/>
    </row>
    <row r="249" spans="70:70" x14ac:dyDescent="0.25">
      <c r="BR249" s="22"/>
    </row>
    <row r="250" spans="70:70" x14ac:dyDescent="0.25">
      <c r="BR250" s="22"/>
    </row>
    <row r="251" spans="70:70" x14ac:dyDescent="0.25">
      <c r="BR251" s="22"/>
    </row>
    <row r="252" spans="70:70" x14ac:dyDescent="0.25">
      <c r="BR252" s="22"/>
    </row>
    <row r="253" spans="70:70" x14ac:dyDescent="0.25">
      <c r="BR253" s="22"/>
    </row>
    <row r="254" spans="70:70" x14ac:dyDescent="0.25">
      <c r="BR254" s="22"/>
    </row>
    <row r="255" spans="70:70" x14ac:dyDescent="0.25">
      <c r="BR255" s="22"/>
    </row>
    <row r="256" spans="70:70" x14ac:dyDescent="0.25">
      <c r="BR256" s="22"/>
    </row>
    <row r="257" spans="70:70" x14ac:dyDescent="0.25">
      <c r="BR257" s="22"/>
    </row>
    <row r="258" spans="70:70" x14ac:dyDescent="0.25">
      <c r="BR258" s="22"/>
    </row>
    <row r="259" spans="70:70" x14ac:dyDescent="0.25">
      <c r="BR259" s="22"/>
    </row>
    <row r="260" spans="70:70" x14ac:dyDescent="0.25">
      <c r="BR260" s="22"/>
    </row>
    <row r="261" spans="70:70" x14ac:dyDescent="0.25">
      <c r="BR261" s="22"/>
    </row>
    <row r="262" spans="70:70" x14ac:dyDescent="0.25">
      <c r="BR262" s="22"/>
    </row>
    <row r="263" spans="70:70" x14ac:dyDescent="0.25">
      <c r="BR263" s="22"/>
    </row>
    <row r="264" spans="70:70" x14ac:dyDescent="0.25">
      <c r="BR264" s="22"/>
    </row>
    <row r="265" spans="70:70" x14ac:dyDescent="0.25">
      <c r="BR265" s="22"/>
    </row>
    <row r="266" spans="70:70" x14ac:dyDescent="0.25">
      <c r="BR266" s="22"/>
    </row>
    <row r="267" spans="70:70" x14ac:dyDescent="0.25">
      <c r="BR267" s="22"/>
    </row>
    <row r="268" spans="70:70" x14ac:dyDescent="0.25">
      <c r="BR268" s="22"/>
    </row>
    <row r="269" spans="70:70" x14ac:dyDescent="0.25">
      <c r="BR269" s="22"/>
    </row>
    <row r="270" spans="70:70" x14ac:dyDescent="0.25">
      <c r="BR270" s="22"/>
    </row>
    <row r="271" spans="70:70" x14ac:dyDescent="0.25">
      <c r="BR271" s="22"/>
    </row>
    <row r="272" spans="70:70" x14ac:dyDescent="0.25">
      <c r="BR272" s="22"/>
    </row>
    <row r="273" spans="70:70" x14ac:dyDescent="0.25">
      <c r="BR273" s="22"/>
    </row>
    <row r="274" spans="70:70" x14ac:dyDescent="0.25">
      <c r="BR274" s="22"/>
    </row>
    <row r="275" spans="70:70" x14ac:dyDescent="0.25">
      <c r="BR275" s="22"/>
    </row>
    <row r="276" spans="70:70" x14ac:dyDescent="0.25">
      <c r="BR276" s="22"/>
    </row>
    <row r="277" spans="70:70" x14ac:dyDescent="0.25">
      <c r="BR277" s="22"/>
    </row>
    <row r="278" spans="70:70" x14ac:dyDescent="0.25">
      <c r="BR278" s="22"/>
    </row>
    <row r="279" spans="70:70" x14ac:dyDescent="0.25">
      <c r="BR279" s="22"/>
    </row>
    <row r="280" spans="70:70" x14ac:dyDescent="0.25">
      <c r="BR280" s="22"/>
    </row>
    <row r="281" spans="70:70" x14ac:dyDescent="0.25">
      <c r="BR281" s="22"/>
    </row>
    <row r="282" spans="70:70" x14ac:dyDescent="0.25">
      <c r="BR282" s="22"/>
    </row>
    <row r="283" spans="70:70" x14ac:dyDescent="0.25">
      <c r="BR283" s="22"/>
    </row>
    <row r="284" spans="70:70" x14ac:dyDescent="0.25">
      <c r="BR284" s="22"/>
    </row>
    <row r="285" spans="70:70" x14ac:dyDescent="0.25">
      <c r="BR285" s="22"/>
    </row>
    <row r="286" spans="70:70" x14ac:dyDescent="0.25">
      <c r="BR286" s="22"/>
    </row>
    <row r="287" spans="70:70" x14ac:dyDescent="0.25">
      <c r="BR287" s="22"/>
    </row>
    <row r="288" spans="70:70" x14ac:dyDescent="0.25">
      <c r="BR288" s="22"/>
    </row>
    <row r="289" spans="70:70" x14ac:dyDescent="0.25">
      <c r="BR289" s="22"/>
    </row>
    <row r="290" spans="70:70" x14ac:dyDescent="0.25">
      <c r="BR290" s="22"/>
    </row>
    <row r="291" spans="70:70" x14ac:dyDescent="0.25">
      <c r="BR291" s="22"/>
    </row>
    <row r="292" spans="70:70" x14ac:dyDescent="0.25">
      <c r="BR292" s="22"/>
    </row>
    <row r="293" spans="70:70" x14ac:dyDescent="0.25">
      <c r="BR293" s="22"/>
    </row>
    <row r="294" spans="70:70" x14ac:dyDescent="0.25">
      <c r="BR294" s="22"/>
    </row>
    <row r="295" spans="70:70" x14ac:dyDescent="0.25">
      <c r="BR295" s="22"/>
    </row>
    <row r="296" spans="70:70" x14ac:dyDescent="0.25">
      <c r="BR296" s="22"/>
    </row>
    <row r="297" spans="70:70" x14ac:dyDescent="0.25">
      <c r="BR297" s="22"/>
    </row>
    <row r="298" spans="70:70" x14ac:dyDescent="0.25">
      <c r="BR298" s="22"/>
    </row>
    <row r="299" spans="70:70" x14ac:dyDescent="0.25">
      <c r="BR299" s="22"/>
    </row>
    <row r="300" spans="70:70" x14ac:dyDescent="0.25">
      <c r="BR300" s="22"/>
    </row>
    <row r="301" spans="70:70" x14ac:dyDescent="0.25">
      <c r="BR301" s="22"/>
    </row>
    <row r="302" spans="70:70" x14ac:dyDescent="0.25">
      <c r="BR302" s="22"/>
    </row>
    <row r="303" spans="70:70" x14ac:dyDescent="0.25">
      <c r="BR303" s="22"/>
    </row>
    <row r="304" spans="70:70" x14ac:dyDescent="0.25">
      <c r="BR304" s="22"/>
    </row>
    <row r="305" spans="70:70" x14ac:dyDescent="0.25">
      <c r="BR305" s="22"/>
    </row>
    <row r="306" spans="70:70" x14ac:dyDescent="0.25">
      <c r="BR306" s="22"/>
    </row>
    <row r="307" spans="70:70" x14ac:dyDescent="0.25">
      <c r="BR307" s="22"/>
    </row>
    <row r="308" spans="70:70" x14ac:dyDescent="0.25">
      <c r="BR308" s="22"/>
    </row>
    <row r="309" spans="70:70" x14ac:dyDescent="0.25">
      <c r="BR309" s="22"/>
    </row>
    <row r="310" spans="70:70" x14ac:dyDescent="0.25">
      <c r="BR310" s="22"/>
    </row>
    <row r="311" spans="70:70" x14ac:dyDescent="0.25">
      <c r="BR311" s="22"/>
    </row>
    <row r="312" spans="70:70" x14ac:dyDescent="0.25">
      <c r="BR312" s="22"/>
    </row>
    <row r="313" spans="70:70" x14ac:dyDescent="0.25">
      <c r="BR313" s="22"/>
    </row>
    <row r="314" spans="70:70" x14ac:dyDescent="0.25">
      <c r="BR314" s="22"/>
    </row>
    <row r="315" spans="70:70" x14ac:dyDescent="0.25">
      <c r="BR315" s="22"/>
    </row>
    <row r="316" spans="70:70" x14ac:dyDescent="0.25">
      <c r="BR316" s="22"/>
    </row>
    <row r="317" spans="70:70" x14ac:dyDescent="0.25">
      <c r="BR317" s="22"/>
    </row>
    <row r="318" spans="70:70" x14ac:dyDescent="0.25">
      <c r="BR318" s="22"/>
    </row>
    <row r="319" spans="70:70" x14ac:dyDescent="0.25">
      <c r="BR319" s="22"/>
    </row>
    <row r="320" spans="70:70" x14ac:dyDescent="0.25">
      <c r="BR320" s="22"/>
    </row>
    <row r="321" spans="70:70" x14ac:dyDescent="0.25">
      <c r="BR321" s="22"/>
    </row>
    <row r="322" spans="70:70" x14ac:dyDescent="0.25">
      <c r="BR322" s="22"/>
    </row>
    <row r="323" spans="70:70" x14ac:dyDescent="0.25">
      <c r="BR323" s="22"/>
    </row>
    <row r="324" spans="70:70" x14ac:dyDescent="0.25">
      <c r="BR324" s="22"/>
    </row>
    <row r="325" spans="70:70" x14ac:dyDescent="0.25">
      <c r="BR325" s="22"/>
    </row>
    <row r="326" spans="70:70" x14ac:dyDescent="0.25">
      <c r="BR326" s="22"/>
    </row>
    <row r="327" spans="70:70" x14ac:dyDescent="0.25">
      <c r="BR327" s="22"/>
    </row>
    <row r="328" spans="70:70" x14ac:dyDescent="0.25">
      <c r="BR328" s="22"/>
    </row>
    <row r="329" spans="70:70" x14ac:dyDescent="0.25">
      <c r="BR329" s="22"/>
    </row>
    <row r="330" spans="70:70" x14ac:dyDescent="0.25">
      <c r="BR330" s="22"/>
    </row>
    <row r="331" spans="70:70" x14ac:dyDescent="0.25">
      <c r="BR331" s="22"/>
    </row>
    <row r="332" spans="70:70" x14ac:dyDescent="0.25">
      <c r="BR332" s="22"/>
    </row>
    <row r="333" spans="70:70" x14ac:dyDescent="0.25">
      <c r="BR333" s="22"/>
    </row>
    <row r="334" spans="70:70" x14ac:dyDescent="0.25">
      <c r="BR334" s="22"/>
    </row>
    <row r="335" spans="70:70" x14ac:dyDescent="0.25">
      <c r="BR335" s="22"/>
    </row>
    <row r="336" spans="70:70" x14ac:dyDescent="0.25">
      <c r="BR336" s="22"/>
    </row>
    <row r="337" spans="70:70" x14ac:dyDescent="0.25">
      <c r="BR337" s="22"/>
    </row>
    <row r="338" spans="70:70" x14ac:dyDescent="0.25">
      <c r="BR338" s="22"/>
    </row>
    <row r="339" spans="70:70" x14ac:dyDescent="0.25">
      <c r="BR339" s="22"/>
    </row>
    <row r="340" spans="70:70" x14ac:dyDescent="0.25">
      <c r="BR340" s="22"/>
    </row>
    <row r="341" spans="70:70" x14ac:dyDescent="0.25">
      <c r="BR341" s="22"/>
    </row>
    <row r="342" spans="70:70" x14ac:dyDescent="0.25">
      <c r="BR342" s="22"/>
    </row>
    <row r="343" spans="70:70" x14ac:dyDescent="0.25">
      <c r="BR343" s="22"/>
    </row>
    <row r="344" spans="70:70" x14ac:dyDescent="0.25">
      <c r="BR344" s="22"/>
    </row>
    <row r="345" spans="70:70" x14ac:dyDescent="0.25">
      <c r="BR345" s="22"/>
    </row>
    <row r="346" spans="70:70" x14ac:dyDescent="0.25">
      <c r="BR346" s="22"/>
    </row>
    <row r="347" spans="70:70" x14ac:dyDescent="0.25">
      <c r="BR347" s="22"/>
    </row>
    <row r="348" spans="70:70" x14ac:dyDescent="0.25">
      <c r="BR348" s="22"/>
    </row>
    <row r="349" spans="70:70" x14ac:dyDescent="0.25">
      <c r="BR349" s="22"/>
    </row>
    <row r="350" spans="70:70" x14ac:dyDescent="0.25">
      <c r="BR350" s="22"/>
    </row>
    <row r="351" spans="70:70" x14ac:dyDescent="0.25">
      <c r="BR351" s="22"/>
    </row>
    <row r="352" spans="70:70" x14ac:dyDescent="0.25">
      <c r="BR352" s="22"/>
    </row>
    <row r="353" spans="70:70" x14ac:dyDescent="0.25">
      <c r="BR353" s="22"/>
    </row>
    <row r="354" spans="70:70" x14ac:dyDescent="0.25">
      <c r="BR354" s="22"/>
    </row>
    <row r="355" spans="70:70" x14ac:dyDescent="0.25">
      <c r="BR355" s="22"/>
    </row>
    <row r="356" spans="70:70" x14ac:dyDescent="0.25">
      <c r="BR356" s="22"/>
    </row>
    <row r="357" spans="70:70" x14ac:dyDescent="0.25">
      <c r="BR357" s="22"/>
    </row>
    <row r="358" spans="70:70" x14ac:dyDescent="0.25">
      <c r="BR358" s="22"/>
    </row>
    <row r="359" spans="70:70" x14ac:dyDescent="0.25">
      <c r="BR359" s="22"/>
    </row>
    <row r="360" spans="70:70" x14ac:dyDescent="0.25">
      <c r="BR360" s="22"/>
    </row>
    <row r="361" spans="70:70" x14ac:dyDescent="0.25">
      <c r="BR361" s="22"/>
    </row>
    <row r="362" spans="70:70" x14ac:dyDescent="0.25">
      <c r="BR362" s="22"/>
    </row>
    <row r="363" spans="70:70" x14ac:dyDescent="0.25">
      <c r="BR363" s="22"/>
    </row>
    <row r="364" spans="70:70" x14ac:dyDescent="0.25">
      <c r="BR364" s="22"/>
    </row>
    <row r="365" spans="70:70" x14ac:dyDescent="0.25">
      <c r="BR365" s="22"/>
    </row>
    <row r="366" spans="70:70" x14ac:dyDescent="0.25">
      <c r="BR366" s="22"/>
    </row>
    <row r="367" spans="70:70" x14ac:dyDescent="0.25">
      <c r="BR367" s="22"/>
    </row>
    <row r="368" spans="70:70" x14ac:dyDescent="0.25">
      <c r="BR368" s="22"/>
    </row>
    <row r="369" spans="70:70" x14ac:dyDescent="0.25">
      <c r="BR369" s="22"/>
    </row>
    <row r="370" spans="70:70" x14ac:dyDescent="0.25">
      <c r="BR370" s="22"/>
    </row>
    <row r="371" spans="70:70" x14ac:dyDescent="0.25">
      <c r="BR371" s="22"/>
    </row>
    <row r="372" spans="70:70" x14ac:dyDescent="0.25">
      <c r="BR372" s="22"/>
    </row>
    <row r="373" spans="70:70" x14ac:dyDescent="0.25">
      <c r="BR373" s="22"/>
    </row>
    <row r="374" spans="70:70" x14ac:dyDescent="0.25">
      <c r="BR374" s="22"/>
    </row>
    <row r="375" spans="70:70" x14ac:dyDescent="0.25">
      <c r="BR375" s="22"/>
    </row>
    <row r="376" spans="70:70" x14ac:dyDescent="0.25">
      <c r="BR376" s="22"/>
    </row>
    <row r="377" spans="70:70" x14ac:dyDescent="0.25">
      <c r="BR377" s="22"/>
    </row>
    <row r="378" spans="70:70" x14ac:dyDescent="0.25">
      <c r="BR378" s="22"/>
    </row>
    <row r="379" spans="70:70" x14ac:dyDescent="0.25">
      <c r="BR379" s="22"/>
    </row>
    <row r="380" spans="70:70" x14ac:dyDescent="0.25">
      <c r="BR380" s="22"/>
    </row>
    <row r="381" spans="70:70" x14ac:dyDescent="0.25">
      <c r="BR381" s="22"/>
    </row>
    <row r="382" spans="70:70" x14ac:dyDescent="0.25">
      <c r="BR382" s="22"/>
    </row>
    <row r="383" spans="70:70" x14ac:dyDescent="0.25">
      <c r="BR383" s="22"/>
    </row>
    <row r="384" spans="70:70" x14ac:dyDescent="0.25">
      <c r="BR384" s="22"/>
    </row>
    <row r="385" spans="70:70" x14ac:dyDescent="0.25">
      <c r="BR385" s="22"/>
    </row>
    <row r="386" spans="70:70" x14ac:dyDescent="0.25">
      <c r="BR386" s="22"/>
    </row>
    <row r="387" spans="70:70" x14ac:dyDescent="0.25">
      <c r="BR387" s="22"/>
    </row>
    <row r="388" spans="70:70" x14ac:dyDescent="0.25">
      <c r="BR388" s="22"/>
    </row>
    <row r="389" spans="70:70" x14ac:dyDescent="0.25">
      <c r="BR389" s="22"/>
    </row>
    <row r="390" spans="70:70" x14ac:dyDescent="0.25">
      <c r="BR390" s="22"/>
    </row>
    <row r="391" spans="70:70" x14ac:dyDescent="0.25">
      <c r="BR391" s="22"/>
    </row>
    <row r="392" spans="70:70" x14ac:dyDescent="0.25">
      <c r="BR392" s="22"/>
    </row>
    <row r="393" spans="70:70" x14ac:dyDescent="0.25">
      <c r="BR393" s="22"/>
    </row>
    <row r="394" spans="70:70" x14ac:dyDescent="0.25">
      <c r="BR394" s="22"/>
    </row>
    <row r="395" spans="70:70" x14ac:dyDescent="0.25">
      <c r="BR395" s="22"/>
    </row>
    <row r="396" spans="70:70" x14ac:dyDescent="0.25">
      <c r="BR396" s="22"/>
    </row>
    <row r="397" spans="70:70" x14ac:dyDescent="0.25">
      <c r="BR397" s="22"/>
    </row>
    <row r="398" spans="70:70" x14ac:dyDescent="0.25">
      <c r="BR398" s="22"/>
    </row>
    <row r="399" spans="70:70" x14ac:dyDescent="0.25">
      <c r="BR399" s="22"/>
    </row>
    <row r="400" spans="70:70" x14ac:dyDescent="0.25">
      <c r="BR400" s="22"/>
    </row>
    <row r="401" spans="70:70" x14ac:dyDescent="0.25">
      <c r="BR401" s="22"/>
    </row>
    <row r="402" spans="70:70" x14ac:dyDescent="0.25">
      <c r="BR402" s="22"/>
    </row>
    <row r="403" spans="70:70" x14ac:dyDescent="0.25">
      <c r="BR403" s="22"/>
    </row>
    <row r="404" spans="70:70" x14ac:dyDescent="0.25">
      <c r="BR404" s="22"/>
    </row>
    <row r="405" spans="70:70" x14ac:dyDescent="0.25">
      <c r="BR405" s="22"/>
    </row>
    <row r="406" spans="70:70" x14ac:dyDescent="0.25">
      <c r="BR406" s="22"/>
    </row>
    <row r="407" spans="70:70" x14ac:dyDescent="0.25">
      <c r="BR407" s="22"/>
    </row>
    <row r="408" spans="70:70" x14ac:dyDescent="0.25">
      <c r="BR408" s="22"/>
    </row>
    <row r="409" spans="70:70" x14ac:dyDescent="0.25">
      <c r="BR409" s="22"/>
    </row>
    <row r="410" spans="70:70" x14ac:dyDescent="0.25">
      <c r="BR410" s="22"/>
    </row>
    <row r="411" spans="70:70" x14ac:dyDescent="0.25">
      <c r="BR411" s="22"/>
    </row>
    <row r="412" spans="70:70" x14ac:dyDescent="0.25">
      <c r="BR412" s="22"/>
    </row>
    <row r="413" spans="70:70" x14ac:dyDescent="0.25">
      <c r="BR413" s="22"/>
    </row>
    <row r="414" spans="70:70" x14ac:dyDescent="0.25">
      <c r="BR414" s="22"/>
    </row>
    <row r="415" spans="70:70" x14ac:dyDescent="0.25">
      <c r="BR415" s="22"/>
    </row>
    <row r="416" spans="70:70" x14ac:dyDescent="0.25">
      <c r="BR416" s="22"/>
    </row>
    <row r="417" spans="70:70" x14ac:dyDescent="0.25">
      <c r="BR417" s="22"/>
    </row>
    <row r="418" spans="70:70" x14ac:dyDescent="0.25">
      <c r="BR418" s="22"/>
    </row>
    <row r="419" spans="70:70" x14ac:dyDescent="0.25">
      <c r="BR419" s="22"/>
    </row>
    <row r="420" spans="70:70" x14ac:dyDescent="0.25">
      <c r="BR420" s="22"/>
    </row>
    <row r="421" spans="70:70" x14ac:dyDescent="0.25">
      <c r="BR421" s="22"/>
    </row>
    <row r="422" spans="70:70" x14ac:dyDescent="0.25">
      <c r="BR422" s="22"/>
    </row>
    <row r="423" spans="70:70" x14ac:dyDescent="0.25">
      <c r="BR423" s="22"/>
    </row>
    <row r="424" spans="70:70" x14ac:dyDescent="0.25">
      <c r="BR424" s="22"/>
    </row>
    <row r="425" spans="70:70" x14ac:dyDescent="0.25">
      <c r="BR425" s="22"/>
    </row>
    <row r="426" spans="70:70" x14ac:dyDescent="0.25">
      <c r="BR426" s="22"/>
    </row>
    <row r="427" spans="70:70" x14ac:dyDescent="0.25">
      <c r="BR427" s="22"/>
    </row>
    <row r="428" spans="70:70" x14ac:dyDescent="0.25">
      <c r="BR428" s="22"/>
    </row>
    <row r="429" spans="70:70" x14ac:dyDescent="0.25">
      <c r="BR429" s="22"/>
    </row>
    <row r="430" spans="70:70" x14ac:dyDescent="0.25">
      <c r="BR430" s="22"/>
    </row>
    <row r="431" spans="70:70" x14ac:dyDescent="0.25">
      <c r="BR431" s="22"/>
    </row>
    <row r="432" spans="70:70" x14ac:dyDescent="0.25">
      <c r="BR432" s="22"/>
    </row>
    <row r="433" spans="70:70" x14ac:dyDescent="0.25">
      <c r="BR433" s="22"/>
    </row>
    <row r="434" spans="70:70" x14ac:dyDescent="0.25">
      <c r="BR434" s="22"/>
    </row>
    <row r="435" spans="70:70" x14ac:dyDescent="0.25">
      <c r="BR435" s="22"/>
    </row>
    <row r="436" spans="70:70" x14ac:dyDescent="0.25">
      <c r="BR436" s="22"/>
    </row>
    <row r="437" spans="70:70" x14ac:dyDescent="0.25">
      <c r="BR437" s="22"/>
    </row>
    <row r="438" spans="70:70" x14ac:dyDescent="0.25">
      <c r="BR438" s="22"/>
    </row>
    <row r="439" spans="70:70" x14ac:dyDescent="0.25">
      <c r="BR439" s="22"/>
    </row>
    <row r="440" spans="70:70" x14ac:dyDescent="0.25">
      <c r="BR440" s="22"/>
    </row>
    <row r="441" spans="70:70" x14ac:dyDescent="0.25">
      <c r="BR441" s="22"/>
    </row>
    <row r="442" spans="70:70" x14ac:dyDescent="0.25">
      <c r="BR442" s="22"/>
    </row>
    <row r="443" spans="70:70" x14ac:dyDescent="0.25">
      <c r="BR443" s="22"/>
    </row>
    <row r="444" spans="70:70" x14ac:dyDescent="0.25">
      <c r="BR444" s="22"/>
    </row>
    <row r="445" spans="70:70" x14ac:dyDescent="0.25">
      <c r="BR445" s="22"/>
    </row>
    <row r="446" spans="70:70" x14ac:dyDescent="0.25">
      <c r="BR446" s="22"/>
    </row>
    <row r="447" spans="70:70" x14ac:dyDescent="0.25">
      <c r="BR447" s="22"/>
    </row>
    <row r="448" spans="70:70" x14ac:dyDescent="0.25">
      <c r="BR448" s="22"/>
    </row>
    <row r="449" spans="70:70" x14ac:dyDescent="0.25">
      <c r="BR449" s="22"/>
    </row>
    <row r="450" spans="70:70" x14ac:dyDescent="0.25">
      <c r="BR450" s="22"/>
    </row>
    <row r="451" spans="70:70" x14ac:dyDescent="0.25">
      <c r="BR451" s="22"/>
    </row>
    <row r="452" spans="70:70" x14ac:dyDescent="0.25">
      <c r="BR452" s="22"/>
    </row>
    <row r="453" spans="70:70" x14ac:dyDescent="0.25">
      <c r="BR453" s="22"/>
    </row>
    <row r="454" spans="70:70" x14ac:dyDescent="0.25">
      <c r="BR454" s="22"/>
    </row>
    <row r="455" spans="70:70" x14ac:dyDescent="0.25">
      <c r="BR455" s="22"/>
    </row>
    <row r="456" spans="70:70" x14ac:dyDescent="0.25">
      <c r="BR456" s="22"/>
    </row>
    <row r="457" spans="70:70" x14ac:dyDescent="0.25">
      <c r="BR457" s="22"/>
    </row>
    <row r="458" spans="70:70" x14ac:dyDescent="0.25">
      <c r="BR458" s="22"/>
    </row>
    <row r="459" spans="70:70" x14ac:dyDescent="0.25">
      <c r="BR459" s="22"/>
    </row>
    <row r="460" spans="70:70" x14ac:dyDescent="0.25">
      <c r="BR460" s="22"/>
    </row>
    <row r="461" spans="70:70" x14ac:dyDescent="0.25">
      <c r="BR461" s="22"/>
    </row>
    <row r="462" spans="70:70" x14ac:dyDescent="0.25">
      <c r="BR462" s="22"/>
    </row>
    <row r="463" spans="70:70" x14ac:dyDescent="0.25">
      <c r="BR463" s="22"/>
    </row>
    <row r="464" spans="70:70" x14ac:dyDescent="0.25">
      <c r="BR464" s="22"/>
    </row>
    <row r="465" spans="70:70" x14ac:dyDescent="0.25">
      <c r="BR465" s="22"/>
    </row>
    <row r="466" spans="70:70" x14ac:dyDescent="0.25">
      <c r="BR466" s="22"/>
    </row>
    <row r="467" spans="70:70" x14ac:dyDescent="0.25">
      <c r="BR467" s="22"/>
    </row>
    <row r="468" spans="70:70" x14ac:dyDescent="0.25">
      <c r="BR468" s="22"/>
    </row>
    <row r="469" spans="70:70" x14ac:dyDescent="0.25">
      <c r="BR469" s="22"/>
    </row>
    <row r="470" spans="70:70" x14ac:dyDescent="0.25">
      <c r="BR470" s="22"/>
    </row>
    <row r="471" spans="70:70" x14ac:dyDescent="0.25">
      <c r="BR471" s="22"/>
    </row>
    <row r="472" spans="70:70" x14ac:dyDescent="0.25">
      <c r="BR472" s="22"/>
    </row>
    <row r="473" spans="70:70" x14ac:dyDescent="0.25">
      <c r="BR473" s="22"/>
    </row>
    <row r="474" spans="70:70" x14ac:dyDescent="0.25">
      <c r="BR474" s="22"/>
    </row>
    <row r="475" spans="70:70" x14ac:dyDescent="0.25">
      <c r="BR475" s="22"/>
    </row>
    <row r="476" spans="70:70" x14ac:dyDescent="0.25">
      <c r="BR476" s="22"/>
    </row>
    <row r="477" spans="70:70" x14ac:dyDescent="0.25">
      <c r="BR477" s="22"/>
    </row>
    <row r="478" spans="70:70" x14ac:dyDescent="0.25">
      <c r="BR478" s="22"/>
    </row>
    <row r="479" spans="70:70" x14ac:dyDescent="0.25">
      <c r="BR479" s="22"/>
    </row>
    <row r="480" spans="70:70" x14ac:dyDescent="0.25">
      <c r="BR480" s="22"/>
    </row>
    <row r="481" spans="70:70" x14ac:dyDescent="0.25">
      <c r="BR481" s="22"/>
    </row>
    <row r="482" spans="70:70" x14ac:dyDescent="0.25">
      <c r="BR482" s="22"/>
    </row>
    <row r="483" spans="70:70" x14ac:dyDescent="0.25">
      <c r="BR483" s="22"/>
    </row>
    <row r="484" spans="70:70" x14ac:dyDescent="0.25">
      <c r="BR484" s="22"/>
    </row>
    <row r="485" spans="70:70" x14ac:dyDescent="0.25">
      <c r="BR485" s="22"/>
    </row>
    <row r="486" spans="70:70" x14ac:dyDescent="0.25">
      <c r="BR486" s="22"/>
    </row>
    <row r="487" spans="70:70" x14ac:dyDescent="0.25">
      <c r="BR487" s="22"/>
    </row>
    <row r="488" spans="70:70" x14ac:dyDescent="0.25">
      <c r="BR488" s="22"/>
    </row>
    <row r="489" spans="70:70" x14ac:dyDescent="0.25">
      <c r="BR489" s="22"/>
    </row>
    <row r="490" spans="70:70" x14ac:dyDescent="0.25">
      <c r="BR490" s="22"/>
    </row>
    <row r="491" spans="70:70" x14ac:dyDescent="0.25">
      <c r="BR491" s="22"/>
    </row>
    <row r="492" spans="70:70" x14ac:dyDescent="0.25">
      <c r="BR492" s="22"/>
    </row>
    <row r="493" spans="70:70" x14ac:dyDescent="0.25">
      <c r="BR493" s="22"/>
    </row>
    <row r="494" spans="70:70" x14ac:dyDescent="0.25">
      <c r="BR494" s="22"/>
    </row>
    <row r="495" spans="70:70" x14ac:dyDescent="0.25">
      <c r="BR495" s="22"/>
    </row>
    <row r="496" spans="70:70" x14ac:dyDescent="0.25">
      <c r="BR496" s="22"/>
    </row>
    <row r="497" spans="70:70" x14ac:dyDescent="0.25">
      <c r="BR497" s="22"/>
    </row>
    <row r="498" spans="70:70" x14ac:dyDescent="0.25">
      <c r="BR498" s="22"/>
    </row>
    <row r="499" spans="70:70" x14ac:dyDescent="0.25">
      <c r="BR499" s="22"/>
    </row>
    <row r="500" spans="70:70" x14ac:dyDescent="0.25">
      <c r="BR500" s="22"/>
    </row>
    <row r="501" spans="70:70" x14ac:dyDescent="0.25">
      <c r="BR501" s="22"/>
    </row>
    <row r="502" spans="70:70" x14ac:dyDescent="0.25">
      <c r="BR502" s="22"/>
    </row>
    <row r="503" spans="70:70" x14ac:dyDescent="0.25">
      <c r="BR503" s="22"/>
    </row>
    <row r="504" spans="70:70" x14ac:dyDescent="0.25">
      <c r="BR504" s="22"/>
    </row>
    <row r="505" spans="70:70" x14ac:dyDescent="0.25">
      <c r="BR505" s="22"/>
    </row>
    <row r="506" spans="70:70" x14ac:dyDescent="0.25">
      <c r="BR506" s="22"/>
    </row>
    <row r="507" spans="70:70" x14ac:dyDescent="0.25">
      <c r="BR507" s="22"/>
    </row>
    <row r="508" spans="70:70" x14ac:dyDescent="0.25">
      <c r="BR508" s="22"/>
    </row>
    <row r="509" spans="70:70" x14ac:dyDescent="0.25">
      <c r="BR509" s="22"/>
    </row>
    <row r="510" spans="70:70" x14ac:dyDescent="0.25">
      <c r="BR510" s="22"/>
    </row>
    <row r="511" spans="70:70" x14ac:dyDescent="0.25">
      <c r="BR511" s="22"/>
    </row>
    <row r="512" spans="70:70" x14ac:dyDescent="0.25">
      <c r="BR512" s="22"/>
    </row>
    <row r="513" spans="70:70" x14ac:dyDescent="0.25">
      <c r="BR513" s="22"/>
    </row>
    <row r="514" spans="70:70" x14ac:dyDescent="0.25">
      <c r="BR514" s="22"/>
    </row>
    <row r="515" spans="70:70" x14ac:dyDescent="0.25">
      <c r="BR515" s="22"/>
    </row>
    <row r="516" spans="70:70" x14ac:dyDescent="0.25">
      <c r="BR516" s="22"/>
    </row>
    <row r="517" spans="70:70" x14ac:dyDescent="0.25">
      <c r="BR517" s="22"/>
    </row>
    <row r="518" spans="70:70" x14ac:dyDescent="0.25">
      <c r="BR518" s="22"/>
    </row>
    <row r="519" spans="70:70" x14ac:dyDescent="0.25">
      <c r="BR519" s="22"/>
    </row>
    <row r="520" spans="70:70" x14ac:dyDescent="0.25">
      <c r="BR520" s="22"/>
    </row>
    <row r="521" spans="70:70" x14ac:dyDescent="0.25">
      <c r="BR521" s="22"/>
    </row>
    <row r="522" spans="70:70" x14ac:dyDescent="0.25">
      <c r="BR522" s="22"/>
    </row>
    <row r="523" spans="70:70" x14ac:dyDescent="0.25">
      <c r="BR523" s="22"/>
    </row>
    <row r="524" spans="70:70" x14ac:dyDescent="0.25">
      <c r="BR524" s="22"/>
    </row>
    <row r="525" spans="70:70" x14ac:dyDescent="0.25">
      <c r="BR525" s="22"/>
    </row>
    <row r="526" spans="70:70" x14ac:dyDescent="0.25">
      <c r="BR526" s="22"/>
    </row>
    <row r="527" spans="70:70" x14ac:dyDescent="0.25">
      <c r="BR527" s="22"/>
    </row>
    <row r="528" spans="70:70" x14ac:dyDescent="0.25">
      <c r="BR528" s="22"/>
    </row>
    <row r="529" spans="70:70" x14ac:dyDescent="0.25">
      <c r="BR529" s="22"/>
    </row>
    <row r="530" spans="70:70" x14ac:dyDescent="0.25">
      <c r="BR530" s="22"/>
    </row>
    <row r="531" spans="70:70" x14ac:dyDescent="0.25">
      <c r="BR531" s="22"/>
    </row>
    <row r="532" spans="70:70" x14ac:dyDescent="0.25">
      <c r="BR532" s="22"/>
    </row>
    <row r="533" spans="70:70" x14ac:dyDescent="0.25">
      <c r="BR533" s="22"/>
    </row>
    <row r="534" spans="70:70" x14ac:dyDescent="0.25">
      <c r="BR534" s="22"/>
    </row>
    <row r="535" spans="70:70" x14ac:dyDescent="0.25">
      <c r="BR535" s="22"/>
    </row>
    <row r="536" spans="70:70" x14ac:dyDescent="0.25">
      <c r="BR536" s="22"/>
    </row>
    <row r="537" spans="70:70" x14ac:dyDescent="0.25">
      <c r="BR537" s="22"/>
    </row>
    <row r="538" spans="70:70" x14ac:dyDescent="0.25">
      <c r="BR538" s="22"/>
    </row>
    <row r="539" spans="70:70" x14ac:dyDescent="0.25">
      <c r="BR539" s="22"/>
    </row>
    <row r="540" spans="70:70" x14ac:dyDescent="0.25">
      <c r="BR540" s="22"/>
    </row>
    <row r="541" spans="70:70" x14ac:dyDescent="0.25">
      <c r="BR541" s="22"/>
    </row>
    <row r="542" spans="70:70" x14ac:dyDescent="0.25">
      <c r="BR542" s="22"/>
    </row>
    <row r="543" spans="70:70" x14ac:dyDescent="0.25">
      <c r="BR543" s="22"/>
    </row>
    <row r="544" spans="70:70" x14ac:dyDescent="0.25">
      <c r="BR544" s="22"/>
    </row>
    <row r="545" spans="70:70" x14ac:dyDescent="0.25">
      <c r="BR545" s="22"/>
    </row>
    <row r="546" spans="70:70" x14ac:dyDescent="0.25">
      <c r="BR546" s="22"/>
    </row>
    <row r="547" spans="70:70" x14ac:dyDescent="0.25">
      <c r="BR547" s="22"/>
    </row>
    <row r="548" spans="70:70" x14ac:dyDescent="0.25">
      <c r="BR548" s="22"/>
    </row>
    <row r="549" spans="70:70" x14ac:dyDescent="0.25">
      <c r="BR549" s="22"/>
    </row>
    <row r="550" spans="70:70" x14ac:dyDescent="0.25">
      <c r="BR550" s="22"/>
    </row>
    <row r="551" spans="70:70" x14ac:dyDescent="0.25">
      <c r="BR551" s="22"/>
    </row>
    <row r="552" spans="70:70" x14ac:dyDescent="0.25">
      <c r="BR552" s="22"/>
    </row>
    <row r="553" spans="70:70" x14ac:dyDescent="0.25">
      <c r="BR553" s="22"/>
    </row>
    <row r="554" spans="70:70" x14ac:dyDescent="0.25">
      <c r="BR554" s="22"/>
    </row>
    <row r="555" spans="70:70" x14ac:dyDescent="0.25">
      <c r="BR555" s="22"/>
    </row>
    <row r="556" spans="70:70" x14ac:dyDescent="0.25">
      <c r="BR556" s="22"/>
    </row>
    <row r="557" spans="70:70" x14ac:dyDescent="0.25">
      <c r="BR557" s="22"/>
    </row>
    <row r="558" spans="70:70" x14ac:dyDescent="0.25">
      <c r="BR558" s="22"/>
    </row>
    <row r="559" spans="70:70" x14ac:dyDescent="0.25">
      <c r="BR559" s="22"/>
    </row>
    <row r="560" spans="70:70" x14ac:dyDescent="0.25">
      <c r="BR560" s="22"/>
    </row>
    <row r="561" spans="70:70" x14ac:dyDescent="0.25">
      <c r="BR561" s="22"/>
    </row>
    <row r="562" spans="70:70" x14ac:dyDescent="0.25">
      <c r="BR562" s="22"/>
    </row>
    <row r="563" spans="70:70" x14ac:dyDescent="0.25">
      <c r="BR563" s="22"/>
    </row>
    <row r="564" spans="70:70" x14ac:dyDescent="0.25">
      <c r="BR564" s="22"/>
    </row>
    <row r="565" spans="70:70" x14ac:dyDescent="0.25">
      <c r="BR565" s="22"/>
    </row>
    <row r="566" spans="70:70" x14ac:dyDescent="0.25">
      <c r="BR566" s="22"/>
    </row>
    <row r="567" spans="70:70" x14ac:dyDescent="0.25">
      <c r="BR567" s="22"/>
    </row>
    <row r="568" spans="70:70" x14ac:dyDescent="0.25">
      <c r="BR568" s="22"/>
    </row>
    <row r="569" spans="70:70" x14ac:dyDescent="0.25">
      <c r="BR569" s="22"/>
    </row>
    <row r="570" spans="70:70" x14ac:dyDescent="0.25">
      <c r="BR570" s="22"/>
    </row>
    <row r="571" spans="70:70" x14ac:dyDescent="0.25">
      <c r="BR571" s="22"/>
    </row>
    <row r="572" spans="70:70" x14ac:dyDescent="0.25">
      <c r="BR572" s="22"/>
    </row>
    <row r="573" spans="70:70" x14ac:dyDescent="0.25">
      <c r="BR573" s="22"/>
    </row>
    <row r="574" spans="70:70" x14ac:dyDescent="0.25">
      <c r="BR574" s="22"/>
    </row>
    <row r="575" spans="70:70" x14ac:dyDescent="0.25">
      <c r="BR575" s="22"/>
    </row>
    <row r="576" spans="70:70" x14ac:dyDescent="0.25">
      <c r="BR576" s="22"/>
    </row>
    <row r="577" spans="70:70" x14ac:dyDescent="0.25">
      <c r="BR577" s="22"/>
    </row>
    <row r="578" spans="70:70" x14ac:dyDescent="0.25">
      <c r="BR578" s="22"/>
    </row>
    <row r="579" spans="70:70" x14ac:dyDescent="0.25">
      <c r="BR579" s="22"/>
    </row>
    <row r="580" spans="70:70" x14ac:dyDescent="0.25">
      <c r="BR580" s="22"/>
    </row>
    <row r="581" spans="70:70" x14ac:dyDescent="0.25">
      <c r="BR581" s="22"/>
    </row>
    <row r="582" spans="70:70" x14ac:dyDescent="0.25">
      <c r="BR582" s="22"/>
    </row>
    <row r="583" spans="70:70" x14ac:dyDescent="0.25">
      <c r="BR583" s="22"/>
    </row>
    <row r="584" spans="70:70" x14ac:dyDescent="0.25">
      <c r="BR584" s="22"/>
    </row>
    <row r="585" spans="70:70" x14ac:dyDescent="0.25">
      <c r="BR585" s="22"/>
    </row>
    <row r="586" spans="70:70" x14ac:dyDescent="0.25">
      <c r="BR586" s="22"/>
    </row>
    <row r="587" spans="70:70" x14ac:dyDescent="0.25">
      <c r="BR587" s="22"/>
    </row>
    <row r="588" spans="70:70" x14ac:dyDescent="0.25">
      <c r="BR588" s="22"/>
    </row>
    <row r="589" spans="70:70" x14ac:dyDescent="0.25">
      <c r="BR589" s="22"/>
    </row>
    <row r="590" spans="70:70" x14ac:dyDescent="0.25">
      <c r="BR590" s="22"/>
    </row>
    <row r="591" spans="70:70" x14ac:dyDescent="0.25">
      <c r="BR591" s="22"/>
    </row>
    <row r="592" spans="70:70" x14ac:dyDescent="0.25">
      <c r="BR592" s="22"/>
    </row>
    <row r="593" spans="70:70" x14ac:dyDescent="0.25">
      <c r="BR593" s="22"/>
    </row>
    <row r="594" spans="70:70" x14ac:dyDescent="0.25">
      <c r="BR594" s="22"/>
    </row>
    <row r="595" spans="70:70" x14ac:dyDescent="0.25">
      <c r="BR595" s="22"/>
    </row>
    <row r="596" spans="70:70" x14ac:dyDescent="0.25">
      <c r="BR596" s="22"/>
    </row>
    <row r="597" spans="70:70" x14ac:dyDescent="0.25">
      <c r="BR597" s="22"/>
    </row>
    <row r="598" spans="70:70" x14ac:dyDescent="0.25">
      <c r="BR598" s="22"/>
    </row>
    <row r="599" spans="70:70" x14ac:dyDescent="0.25">
      <c r="BR599" s="22"/>
    </row>
    <row r="600" spans="70:70" x14ac:dyDescent="0.25">
      <c r="BR600" s="22"/>
    </row>
    <row r="601" spans="70:70" x14ac:dyDescent="0.25">
      <c r="BR601" s="22"/>
    </row>
    <row r="602" spans="70:70" x14ac:dyDescent="0.25">
      <c r="BR602" s="22"/>
    </row>
    <row r="603" spans="70:70" x14ac:dyDescent="0.25">
      <c r="BR603" s="22"/>
    </row>
    <row r="604" spans="70:70" x14ac:dyDescent="0.25">
      <c r="BR604" s="22"/>
    </row>
    <row r="605" spans="70:70" x14ac:dyDescent="0.25">
      <c r="BR605" s="22"/>
    </row>
    <row r="606" spans="70:70" x14ac:dyDescent="0.25">
      <c r="BR606" s="22"/>
    </row>
    <row r="607" spans="70:70" x14ac:dyDescent="0.25">
      <c r="BR607" s="22"/>
    </row>
    <row r="608" spans="70:70" x14ac:dyDescent="0.25">
      <c r="BR608" s="22"/>
    </row>
    <row r="609" spans="70:70" x14ac:dyDescent="0.25">
      <c r="BR609" s="22"/>
    </row>
    <row r="610" spans="70:70" x14ac:dyDescent="0.25">
      <c r="BR610" s="22"/>
    </row>
    <row r="611" spans="70:70" x14ac:dyDescent="0.25">
      <c r="BR611" s="22"/>
    </row>
    <row r="612" spans="70:70" x14ac:dyDescent="0.25">
      <c r="BR612" s="22"/>
    </row>
    <row r="613" spans="70:70" x14ac:dyDescent="0.25">
      <c r="BR613" s="22"/>
    </row>
    <row r="614" spans="70:70" x14ac:dyDescent="0.25">
      <c r="BR614" s="22"/>
    </row>
    <row r="615" spans="70:70" x14ac:dyDescent="0.25">
      <c r="BR615" s="22"/>
    </row>
    <row r="616" spans="70:70" x14ac:dyDescent="0.25">
      <c r="BR616" s="22"/>
    </row>
    <row r="617" spans="70:70" x14ac:dyDescent="0.25">
      <c r="BR617" s="22"/>
    </row>
    <row r="618" spans="70:70" x14ac:dyDescent="0.25">
      <c r="BR618" s="22"/>
    </row>
    <row r="619" spans="70:70" x14ac:dyDescent="0.25">
      <c r="BR619" s="22"/>
    </row>
    <row r="620" spans="70:70" x14ac:dyDescent="0.25">
      <c r="BR620" s="22"/>
    </row>
    <row r="621" spans="70:70" x14ac:dyDescent="0.25">
      <c r="BR621" s="22"/>
    </row>
    <row r="622" spans="70:70" x14ac:dyDescent="0.25">
      <c r="BR622" s="22"/>
    </row>
    <row r="623" spans="70:70" x14ac:dyDescent="0.25">
      <c r="BR623" s="22"/>
    </row>
    <row r="624" spans="70:70" x14ac:dyDescent="0.25">
      <c r="BR624" s="22"/>
    </row>
    <row r="625" spans="70:70" x14ac:dyDescent="0.25">
      <c r="BR625" s="22"/>
    </row>
    <row r="626" spans="70:70" x14ac:dyDescent="0.25">
      <c r="BR626" s="22"/>
    </row>
    <row r="627" spans="70:70" x14ac:dyDescent="0.25">
      <c r="BR627" s="22"/>
    </row>
    <row r="628" spans="70:70" x14ac:dyDescent="0.25">
      <c r="BR628" s="22"/>
    </row>
    <row r="629" spans="70:70" x14ac:dyDescent="0.25">
      <c r="BR629" s="22"/>
    </row>
    <row r="630" spans="70:70" x14ac:dyDescent="0.25">
      <c r="BR630" s="22"/>
    </row>
    <row r="631" spans="70:70" x14ac:dyDescent="0.25">
      <c r="BR631" s="22"/>
    </row>
    <row r="632" spans="70:70" x14ac:dyDescent="0.25">
      <c r="BR632" s="22"/>
    </row>
    <row r="633" spans="70:70" x14ac:dyDescent="0.25">
      <c r="BR633" s="22"/>
    </row>
    <row r="634" spans="70:70" x14ac:dyDescent="0.25">
      <c r="BR634" s="22"/>
    </row>
    <row r="635" spans="70:70" x14ac:dyDescent="0.25">
      <c r="BR635" s="22"/>
    </row>
    <row r="636" spans="70:70" x14ac:dyDescent="0.25">
      <c r="BR636" s="22"/>
    </row>
    <row r="637" spans="70:70" x14ac:dyDescent="0.25">
      <c r="BR637" s="22"/>
    </row>
    <row r="638" spans="70:70" x14ac:dyDescent="0.25">
      <c r="BR638" s="22"/>
    </row>
    <row r="639" spans="70:70" x14ac:dyDescent="0.25">
      <c r="BR639" s="22"/>
    </row>
    <row r="640" spans="70:70" x14ac:dyDescent="0.25">
      <c r="BR640" s="22"/>
    </row>
    <row r="641" spans="70:70" x14ac:dyDescent="0.25">
      <c r="BR641" s="22"/>
    </row>
    <row r="642" spans="70:70" x14ac:dyDescent="0.25">
      <c r="BR642" s="22"/>
    </row>
    <row r="643" spans="70:70" x14ac:dyDescent="0.25">
      <c r="BR643" s="22"/>
    </row>
    <row r="644" spans="70:70" x14ac:dyDescent="0.25">
      <c r="BR644" s="22"/>
    </row>
    <row r="645" spans="70:70" x14ac:dyDescent="0.25">
      <c r="BR645" s="22"/>
    </row>
    <row r="646" spans="70:70" x14ac:dyDescent="0.25">
      <c r="BR646" s="22"/>
    </row>
    <row r="647" spans="70:70" x14ac:dyDescent="0.25">
      <c r="BR647" s="22"/>
    </row>
    <row r="648" spans="70:70" x14ac:dyDescent="0.25">
      <c r="BR648" s="22"/>
    </row>
    <row r="649" spans="70:70" x14ac:dyDescent="0.25">
      <c r="BR649" s="22"/>
    </row>
    <row r="650" spans="70:70" x14ac:dyDescent="0.25">
      <c r="BR650" s="22"/>
    </row>
    <row r="651" spans="70:70" x14ac:dyDescent="0.25">
      <c r="BR651" s="22"/>
    </row>
    <row r="652" spans="70:70" x14ac:dyDescent="0.25">
      <c r="BR652" s="22"/>
    </row>
    <row r="653" spans="70:70" x14ac:dyDescent="0.25">
      <c r="BR653" s="22"/>
    </row>
    <row r="654" spans="70:70" x14ac:dyDescent="0.25">
      <c r="BR654" s="22"/>
    </row>
    <row r="655" spans="70:70" x14ac:dyDescent="0.25">
      <c r="BR655" s="22"/>
    </row>
    <row r="656" spans="70:70" x14ac:dyDescent="0.25">
      <c r="BR656" s="22"/>
    </row>
    <row r="657" spans="70:70" x14ac:dyDescent="0.25">
      <c r="BR657" s="22"/>
    </row>
    <row r="658" spans="70:70" x14ac:dyDescent="0.25">
      <c r="BR658" s="22"/>
    </row>
    <row r="659" spans="70:70" x14ac:dyDescent="0.25">
      <c r="BR659" s="22"/>
    </row>
    <row r="660" spans="70:70" x14ac:dyDescent="0.25">
      <c r="BR660" s="22"/>
    </row>
    <row r="661" spans="70:70" x14ac:dyDescent="0.25">
      <c r="BR661" s="22"/>
    </row>
    <row r="662" spans="70:70" x14ac:dyDescent="0.25">
      <c r="BR662" s="22"/>
    </row>
    <row r="663" spans="70:70" x14ac:dyDescent="0.25">
      <c r="BR663" s="22"/>
    </row>
    <row r="664" spans="70:70" x14ac:dyDescent="0.25">
      <c r="BR664" s="22"/>
    </row>
    <row r="665" spans="70:70" x14ac:dyDescent="0.25">
      <c r="BR665" s="22"/>
    </row>
    <row r="666" spans="70:70" x14ac:dyDescent="0.25">
      <c r="BR666" s="22"/>
    </row>
    <row r="667" spans="70:70" x14ac:dyDescent="0.25">
      <c r="BR667" s="22"/>
    </row>
    <row r="668" spans="70:70" x14ac:dyDescent="0.25">
      <c r="BR668" s="22"/>
    </row>
    <row r="669" spans="70:70" x14ac:dyDescent="0.25">
      <c r="BR669" s="22"/>
    </row>
    <row r="670" spans="70:70" x14ac:dyDescent="0.25">
      <c r="BR670" s="22"/>
    </row>
    <row r="671" spans="70:70" x14ac:dyDescent="0.25">
      <c r="BR671" s="22"/>
    </row>
    <row r="672" spans="70:70" x14ac:dyDescent="0.25">
      <c r="BR672" s="22"/>
    </row>
    <row r="673" spans="70:70" x14ac:dyDescent="0.25">
      <c r="BR673" s="22"/>
    </row>
    <row r="674" spans="70:70" x14ac:dyDescent="0.25">
      <c r="BR674" s="22"/>
    </row>
    <row r="675" spans="70:70" x14ac:dyDescent="0.25">
      <c r="BR675" s="22"/>
    </row>
    <row r="676" spans="70:70" x14ac:dyDescent="0.25">
      <c r="BR676" s="22"/>
    </row>
    <row r="677" spans="70:70" x14ac:dyDescent="0.25">
      <c r="BR677" s="22"/>
    </row>
    <row r="678" spans="70:70" x14ac:dyDescent="0.25">
      <c r="BR678" s="22"/>
    </row>
    <row r="679" spans="70:70" x14ac:dyDescent="0.25">
      <c r="BR679" s="22"/>
    </row>
    <row r="680" spans="70:70" x14ac:dyDescent="0.25">
      <c r="BR680" s="22"/>
    </row>
    <row r="681" spans="70:70" x14ac:dyDescent="0.25">
      <c r="BR681" s="22"/>
    </row>
    <row r="682" spans="70:70" x14ac:dyDescent="0.25">
      <c r="BR682" s="22"/>
    </row>
    <row r="683" spans="70:70" x14ac:dyDescent="0.25">
      <c r="BR683" s="22"/>
    </row>
    <row r="684" spans="70:70" x14ac:dyDescent="0.25">
      <c r="BR684" s="22"/>
    </row>
    <row r="685" spans="70:70" x14ac:dyDescent="0.25">
      <c r="BR685" s="22"/>
    </row>
    <row r="686" spans="70:70" x14ac:dyDescent="0.25">
      <c r="BR686" s="22"/>
    </row>
    <row r="687" spans="70:70" x14ac:dyDescent="0.25">
      <c r="BR687" s="22"/>
    </row>
    <row r="688" spans="70:70" x14ac:dyDescent="0.25">
      <c r="BR688" s="22"/>
    </row>
    <row r="689" spans="70:70" x14ac:dyDescent="0.25">
      <c r="BR689" s="22"/>
    </row>
    <row r="690" spans="70:70" x14ac:dyDescent="0.25">
      <c r="BR690" s="22"/>
    </row>
    <row r="691" spans="70:70" x14ac:dyDescent="0.25">
      <c r="BR691" s="22"/>
    </row>
    <row r="692" spans="70:70" x14ac:dyDescent="0.25">
      <c r="BR692" s="22"/>
    </row>
    <row r="693" spans="70:70" x14ac:dyDescent="0.25">
      <c r="BR693" s="22"/>
    </row>
    <row r="694" spans="70:70" x14ac:dyDescent="0.25">
      <c r="BR694" s="22"/>
    </row>
    <row r="695" spans="70:70" x14ac:dyDescent="0.25">
      <c r="BR695" s="22"/>
    </row>
    <row r="696" spans="70:70" x14ac:dyDescent="0.25">
      <c r="BR696" s="22"/>
    </row>
    <row r="697" spans="70:70" x14ac:dyDescent="0.25">
      <c r="BR697" s="22"/>
    </row>
    <row r="698" spans="70:70" x14ac:dyDescent="0.25">
      <c r="BR698" s="22"/>
    </row>
    <row r="699" spans="70:70" x14ac:dyDescent="0.25">
      <c r="BR699" s="22"/>
    </row>
    <row r="700" spans="70:70" x14ac:dyDescent="0.25">
      <c r="BR700" s="22"/>
    </row>
    <row r="701" spans="70:70" x14ac:dyDescent="0.25">
      <c r="BR701" s="22"/>
    </row>
    <row r="702" spans="70:70" x14ac:dyDescent="0.25">
      <c r="BR702" s="22"/>
    </row>
    <row r="703" spans="70:70" x14ac:dyDescent="0.25">
      <c r="BR703" s="22"/>
    </row>
    <row r="704" spans="70:70" x14ac:dyDescent="0.25">
      <c r="BR704" s="22"/>
    </row>
    <row r="705" spans="70:70" x14ac:dyDescent="0.25">
      <c r="BR705" s="22"/>
    </row>
    <row r="706" spans="70:70" x14ac:dyDescent="0.25">
      <c r="BR706" s="22"/>
    </row>
    <row r="707" spans="70:70" x14ac:dyDescent="0.25">
      <c r="BR707" s="22"/>
    </row>
    <row r="708" spans="70:70" x14ac:dyDescent="0.25">
      <c r="BR708" s="22"/>
    </row>
    <row r="709" spans="70:70" x14ac:dyDescent="0.25">
      <c r="BR709" s="22"/>
    </row>
    <row r="710" spans="70:70" x14ac:dyDescent="0.25">
      <c r="BR710" s="22"/>
    </row>
    <row r="711" spans="70:70" x14ac:dyDescent="0.25">
      <c r="BR711" s="22"/>
    </row>
    <row r="712" spans="70:70" x14ac:dyDescent="0.25">
      <c r="BR712" s="22"/>
    </row>
    <row r="713" spans="70:70" x14ac:dyDescent="0.25">
      <c r="BR713" s="22"/>
    </row>
    <row r="714" spans="70:70" x14ac:dyDescent="0.25">
      <c r="BR714" s="22"/>
    </row>
    <row r="715" spans="70:70" x14ac:dyDescent="0.25">
      <c r="BR715" s="22"/>
    </row>
    <row r="716" spans="70:70" x14ac:dyDescent="0.25">
      <c r="BR716" s="22"/>
    </row>
    <row r="717" spans="70:70" x14ac:dyDescent="0.25">
      <c r="BR717" s="22"/>
    </row>
    <row r="718" spans="70:70" x14ac:dyDescent="0.25">
      <c r="BR718" s="22"/>
    </row>
    <row r="719" spans="70:70" x14ac:dyDescent="0.25">
      <c r="BR719" s="22"/>
    </row>
    <row r="720" spans="70:70" x14ac:dyDescent="0.25">
      <c r="BR720" s="22"/>
    </row>
    <row r="721" spans="70:70" x14ac:dyDescent="0.25">
      <c r="BR721" s="22"/>
    </row>
    <row r="722" spans="70:70" x14ac:dyDescent="0.25">
      <c r="BR722" s="22"/>
    </row>
    <row r="723" spans="70:70" x14ac:dyDescent="0.25">
      <c r="BR723" s="22"/>
    </row>
    <row r="724" spans="70:70" x14ac:dyDescent="0.25">
      <c r="BR724" s="22"/>
    </row>
    <row r="725" spans="70:70" x14ac:dyDescent="0.25">
      <c r="BR725" s="22"/>
    </row>
    <row r="726" spans="70:70" x14ac:dyDescent="0.25">
      <c r="BR726" s="22"/>
    </row>
    <row r="727" spans="70:70" x14ac:dyDescent="0.25">
      <c r="BR727" s="22"/>
    </row>
    <row r="728" spans="70:70" x14ac:dyDescent="0.25">
      <c r="BR728" s="22"/>
    </row>
    <row r="729" spans="70:70" x14ac:dyDescent="0.25">
      <c r="BR729" s="22"/>
    </row>
    <row r="730" spans="70:70" x14ac:dyDescent="0.25">
      <c r="BR730" s="22"/>
    </row>
    <row r="731" spans="70:70" x14ac:dyDescent="0.25">
      <c r="BR731" s="22"/>
    </row>
    <row r="732" spans="70:70" x14ac:dyDescent="0.25">
      <c r="BR732" s="22"/>
    </row>
    <row r="733" spans="70:70" x14ac:dyDescent="0.25">
      <c r="BR733" s="22"/>
    </row>
    <row r="734" spans="70:70" x14ac:dyDescent="0.25">
      <c r="BR734" s="22"/>
    </row>
    <row r="735" spans="70:70" x14ac:dyDescent="0.25">
      <c r="BR735" s="22"/>
    </row>
    <row r="736" spans="70:70" x14ac:dyDescent="0.25">
      <c r="BR736" s="22"/>
    </row>
    <row r="737" spans="70:70" x14ac:dyDescent="0.25">
      <c r="BR737" s="22"/>
    </row>
    <row r="738" spans="70:70" x14ac:dyDescent="0.25">
      <c r="BR738" s="22"/>
    </row>
    <row r="739" spans="70:70" x14ac:dyDescent="0.25">
      <c r="BR739" s="22"/>
    </row>
    <row r="740" spans="70:70" x14ac:dyDescent="0.25">
      <c r="BR740" s="22"/>
    </row>
    <row r="741" spans="70:70" x14ac:dyDescent="0.25">
      <c r="BR741" s="22"/>
    </row>
    <row r="742" spans="70:70" x14ac:dyDescent="0.25">
      <c r="BR742" s="22"/>
    </row>
    <row r="743" spans="70:70" x14ac:dyDescent="0.25">
      <c r="BR743" s="22"/>
    </row>
    <row r="744" spans="70:70" x14ac:dyDescent="0.25">
      <c r="BR744" s="22"/>
    </row>
    <row r="745" spans="70:70" x14ac:dyDescent="0.25">
      <c r="BR745" s="22"/>
    </row>
    <row r="746" spans="70:70" x14ac:dyDescent="0.25">
      <c r="BR746" s="22"/>
    </row>
    <row r="747" spans="70:70" x14ac:dyDescent="0.25">
      <c r="BR747" s="22"/>
    </row>
    <row r="748" spans="70:70" x14ac:dyDescent="0.25">
      <c r="BR748" s="22"/>
    </row>
    <row r="749" spans="70:70" x14ac:dyDescent="0.25">
      <c r="BR749" s="22"/>
    </row>
    <row r="750" spans="70:70" x14ac:dyDescent="0.25">
      <c r="BR750" s="22"/>
    </row>
    <row r="751" spans="70:70" x14ac:dyDescent="0.25">
      <c r="BR751" s="22"/>
    </row>
    <row r="752" spans="70:70" x14ac:dyDescent="0.25">
      <c r="BR752" s="22"/>
    </row>
    <row r="753" spans="70:70" x14ac:dyDescent="0.25">
      <c r="BR753" s="22"/>
    </row>
    <row r="754" spans="70:70" x14ac:dyDescent="0.25">
      <c r="BR754" s="22"/>
    </row>
    <row r="755" spans="70:70" x14ac:dyDescent="0.25">
      <c r="BR755" s="22"/>
    </row>
    <row r="756" spans="70:70" x14ac:dyDescent="0.25">
      <c r="BR756" s="22"/>
    </row>
    <row r="757" spans="70:70" x14ac:dyDescent="0.25">
      <c r="BR757" s="22"/>
    </row>
    <row r="758" spans="70:70" x14ac:dyDescent="0.25">
      <c r="BR758" s="22"/>
    </row>
    <row r="759" spans="70:70" x14ac:dyDescent="0.25">
      <c r="BR759" s="22"/>
    </row>
    <row r="760" spans="70:70" x14ac:dyDescent="0.25">
      <c r="BR760" s="22"/>
    </row>
    <row r="761" spans="70:70" x14ac:dyDescent="0.25">
      <c r="BR761" s="22"/>
    </row>
    <row r="762" spans="70:70" x14ac:dyDescent="0.25">
      <c r="BR762" s="22"/>
    </row>
    <row r="763" spans="70:70" x14ac:dyDescent="0.25">
      <c r="BR763" s="22"/>
    </row>
    <row r="764" spans="70:70" x14ac:dyDescent="0.25">
      <c r="BR764" s="22"/>
    </row>
    <row r="765" spans="70:70" x14ac:dyDescent="0.25">
      <c r="BR765" s="22"/>
    </row>
    <row r="766" spans="70:70" x14ac:dyDescent="0.25">
      <c r="BR766" s="22"/>
    </row>
    <row r="767" spans="70:70" x14ac:dyDescent="0.25">
      <c r="BR767" s="22"/>
    </row>
    <row r="768" spans="70:70" x14ac:dyDescent="0.25">
      <c r="BR768" s="22"/>
    </row>
    <row r="769" spans="70:70" x14ac:dyDescent="0.25">
      <c r="BR769" s="22"/>
    </row>
    <row r="770" spans="70:70" x14ac:dyDescent="0.25">
      <c r="BR770" s="22"/>
    </row>
    <row r="771" spans="70:70" x14ac:dyDescent="0.25">
      <c r="BR771" s="22"/>
    </row>
    <row r="772" spans="70:70" x14ac:dyDescent="0.25">
      <c r="BR772" s="22"/>
    </row>
    <row r="773" spans="70:70" x14ac:dyDescent="0.25">
      <c r="BR773" s="22"/>
    </row>
    <row r="774" spans="70:70" x14ac:dyDescent="0.25">
      <c r="BR774" s="22"/>
    </row>
    <row r="775" spans="70:70" x14ac:dyDescent="0.25">
      <c r="BR775" s="22"/>
    </row>
    <row r="776" spans="70:70" x14ac:dyDescent="0.25">
      <c r="BR776" s="22"/>
    </row>
    <row r="777" spans="70:70" x14ac:dyDescent="0.25">
      <c r="BR777" s="22"/>
    </row>
    <row r="778" spans="70:70" x14ac:dyDescent="0.25">
      <c r="BR778" s="22"/>
    </row>
    <row r="779" spans="70:70" x14ac:dyDescent="0.25">
      <c r="BR779" s="22"/>
    </row>
    <row r="780" spans="70:70" x14ac:dyDescent="0.25">
      <c r="BR780" s="22"/>
    </row>
    <row r="781" spans="70:70" x14ac:dyDescent="0.25">
      <c r="BR781" s="22"/>
    </row>
    <row r="782" spans="70:70" x14ac:dyDescent="0.25">
      <c r="BR782" s="22"/>
    </row>
    <row r="783" spans="70:70" x14ac:dyDescent="0.25">
      <c r="BR783" s="22"/>
    </row>
    <row r="784" spans="70:70" x14ac:dyDescent="0.25">
      <c r="BR784" s="22"/>
    </row>
    <row r="785" spans="70:70" x14ac:dyDescent="0.25">
      <c r="BR785" s="22"/>
    </row>
    <row r="786" spans="70:70" x14ac:dyDescent="0.25">
      <c r="BR786" s="22"/>
    </row>
    <row r="787" spans="70:70" x14ac:dyDescent="0.25">
      <c r="BR787" s="22"/>
    </row>
    <row r="788" spans="70:70" x14ac:dyDescent="0.25">
      <c r="BR788" s="22"/>
    </row>
    <row r="789" spans="70:70" x14ac:dyDescent="0.25">
      <c r="BR789" s="22"/>
    </row>
    <row r="790" spans="70:70" x14ac:dyDescent="0.25">
      <c r="BR790" s="22"/>
    </row>
    <row r="791" spans="70:70" x14ac:dyDescent="0.25">
      <c r="BR791" s="22"/>
    </row>
    <row r="792" spans="70:70" x14ac:dyDescent="0.25">
      <c r="BR792" s="22"/>
    </row>
    <row r="793" spans="70:70" x14ac:dyDescent="0.25">
      <c r="BR793" s="22"/>
    </row>
    <row r="794" spans="70:70" x14ac:dyDescent="0.25">
      <c r="BR794" s="22"/>
    </row>
    <row r="795" spans="70:70" x14ac:dyDescent="0.25">
      <c r="BR795" s="22"/>
    </row>
    <row r="796" spans="70:70" x14ac:dyDescent="0.25">
      <c r="BR796" s="22"/>
    </row>
    <row r="797" spans="70:70" x14ac:dyDescent="0.25">
      <c r="BR797" s="22"/>
    </row>
    <row r="798" spans="70:70" x14ac:dyDescent="0.25">
      <c r="BR798" s="22"/>
    </row>
    <row r="799" spans="70:70" x14ac:dyDescent="0.25">
      <c r="BR799" s="22"/>
    </row>
    <row r="800" spans="70:70" x14ac:dyDescent="0.25">
      <c r="BR800" s="22"/>
    </row>
    <row r="801" spans="70:70" x14ac:dyDescent="0.25">
      <c r="BR801" s="22"/>
    </row>
    <row r="802" spans="70:70" x14ac:dyDescent="0.25">
      <c r="BR802" s="22"/>
    </row>
    <row r="803" spans="70:70" x14ac:dyDescent="0.25">
      <c r="BR803" s="22"/>
    </row>
    <row r="804" spans="70:70" x14ac:dyDescent="0.25">
      <c r="BR804" s="22"/>
    </row>
    <row r="805" spans="70:70" x14ac:dyDescent="0.25">
      <c r="BR805" s="22"/>
    </row>
    <row r="806" spans="70:70" x14ac:dyDescent="0.25">
      <c r="BR806" s="22"/>
    </row>
    <row r="807" spans="70:70" x14ac:dyDescent="0.25">
      <c r="BR807" s="22"/>
    </row>
    <row r="808" spans="70:70" x14ac:dyDescent="0.25">
      <c r="BR808" s="22"/>
    </row>
    <row r="809" spans="70:70" x14ac:dyDescent="0.25">
      <c r="BR809" s="22"/>
    </row>
    <row r="810" spans="70:70" x14ac:dyDescent="0.25">
      <c r="BR810" s="22"/>
    </row>
    <row r="811" spans="70:70" x14ac:dyDescent="0.25">
      <c r="BR811" s="22"/>
    </row>
    <row r="812" spans="70:70" x14ac:dyDescent="0.25">
      <c r="BR812" s="22"/>
    </row>
    <row r="813" spans="70:70" x14ac:dyDescent="0.25">
      <c r="BR813" s="22"/>
    </row>
    <row r="814" spans="70:70" x14ac:dyDescent="0.25">
      <c r="BR814" s="22"/>
    </row>
    <row r="815" spans="70:70" x14ac:dyDescent="0.25">
      <c r="BR815" s="22"/>
    </row>
    <row r="816" spans="70:70" x14ac:dyDescent="0.25">
      <c r="BR816" s="22"/>
    </row>
    <row r="817" spans="70:70" x14ac:dyDescent="0.25">
      <c r="BR817" s="22"/>
    </row>
    <row r="818" spans="70:70" x14ac:dyDescent="0.25">
      <c r="BR818" s="22"/>
    </row>
    <row r="819" spans="70:70" x14ac:dyDescent="0.25">
      <c r="BR819" s="22"/>
    </row>
    <row r="820" spans="70:70" x14ac:dyDescent="0.25">
      <c r="BR820" s="22"/>
    </row>
    <row r="821" spans="70:70" x14ac:dyDescent="0.25">
      <c r="BR821" s="22"/>
    </row>
    <row r="822" spans="70:70" x14ac:dyDescent="0.25">
      <c r="BR822" s="22"/>
    </row>
    <row r="823" spans="70:70" x14ac:dyDescent="0.25">
      <c r="BR823" s="22"/>
    </row>
    <row r="824" spans="70:70" x14ac:dyDescent="0.25">
      <c r="BR824" s="22"/>
    </row>
    <row r="825" spans="70:70" x14ac:dyDescent="0.25">
      <c r="BR825" s="22"/>
    </row>
    <row r="826" spans="70:70" x14ac:dyDescent="0.25">
      <c r="BR826" s="22"/>
    </row>
    <row r="827" spans="70:70" x14ac:dyDescent="0.25">
      <c r="BR827" s="22"/>
    </row>
    <row r="828" spans="70:70" x14ac:dyDescent="0.25">
      <c r="BR828" s="22"/>
    </row>
    <row r="829" spans="70:70" x14ac:dyDescent="0.25">
      <c r="BR829" s="22"/>
    </row>
    <row r="830" spans="70:70" x14ac:dyDescent="0.25">
      <c r="BR830" s="22"/>
    </row>
    <row r="831" spans="70:70" x14ac:dyDescent="0.25">
      <c r="BR831" s="22"/>
    </row>
    <row r="832" spans="70:70" x14ac:dyDescent="0.25">
      <c r="BR832" s="22"/>
    </row>
    <row r="833" spans="70:70" x14ac:dyDescent="0.25">
      <c r="BR833" s="22"/>
    </row>
    <row r="834" spans="70:70" x14ac:dyDescent="0.25">
      <c r="BR834" s="22"/>
    </row>
    <row r="835" spans="70:70" x14ac:dyDescent="0.25">
      <c r="BR835" s="22"/>
    </row>
    <row r="836" spans="70:70" x14ac:dyDescent="0.25">
      <c r="BR836" s="22"/>
    </row>
    <row r="837" spans="70:70" x14ac:dyDescent="0.25">
      <c r="BR837" s="22"/>
    </row>
    <row r="838" spans="70:70" x14ac:dyDescent="0.25">
      <c r="BR838" s="22"/>
    </row>
    <row r="839" spans="70:70" x14ac:dyDescent="0.25">
      <c r="BR839" s="22"/>
    </row>
    <row r="840" spans="70:70" x14ac:dyDescent="0.25">
      <c r="BR840" s="22"/>
    </row>
    <row r="841" spans="70:70" x14ac:dyDescent="0.25">
      <c r="BR841" s="22"/>
    </row>
    <row r="842" spans="70:70" x14ac:dyDescent="0.25">
      <c r="BR842" s="22"/>
    </row>
    <row r="843" spans="70:70" x14ac:dyDescent="0.25">
      <c r="BR843" s="22"/>
    </row>
    <row r="844" spans="70:70" x14ac:dyDescent="0.25">
      <c r="BR844" s="22"/>
    </row>
    <row r="845" spans="70:70" x14ac:dyDescent="0.25">
      <c r="BR845" s="22"/>
    </row>
    <row r="846" spans="70:70" x14ac:dyDescent="0.25">
      <c r="BR846" s="22"/>
    </row>
    <row r="847" spans="70:70" x14ac:dyDescent="0.25">
      <c r="BR847" s="22"/>
    </row>
    <row r="848" spans="70:70" x14ac:dyDescent="0.25">
      <c r="BR848" s="22"/>
    </row>
    <row r="849" spans="70:70" x14ac:dyDescent="0.25">
      <c r="BR849" s="22"/>
    </row>
    <row r="850" spans="70:70" x14ac:dyDescent="0.25">
      <c r="BR850" s="22"/>
    </row>
    <row r="851" spans="70:70" x14ac:dyDescent="0.25">
      <c r="BR851" s="22"/>
    </row>
    <row r="852" spans="70:70" x14ac:dyDescent="0.25">
      <c r="BR852" s="22"/>
    </row>
    <row r="853" spans="70:70" x14ac:dyDescent="0.25">
      <c r="BR853" s="22"/>
    </row>
    <row r="854" spans="70:70" x14ac:dyDescent="0.25">
      <c r="BR854" s="22"/>
    </row>
    <row r="855" spans="70:70" x14ac:dyDescent="0.25">
      <c r="BR855" s="22"/>
    </row>
    <row r="856" spans="70:70" x14ac:dyDescent="0.25">
      <c r="BR856" s="22"/>
    </row>
    <row r="857" spans="70:70" x14ac:dyDescent="0.25">
      <c r="BR857" s="22"/>
    </row>
    <row r="858" spans="70:70" x14ac:dyDescent="0.25">
      <c r="BR858" s="22"/>
    </row>
    <row r="859" spans="70:70" x14ac:dyDescent="0.25">
      <c r="BR859" s="22"/>
    </row>
    <row r="860" spans="70:70" x14ac:dyDescent="0.25">
      <c r="BR860" s="22"/>
    </row>
    <row r="861" spans="70:70" x14ac:dyDescent="0.25">
      <c r="BR861" s="22"/>
    </row>
    <row r="862" spans="70:70" x14ac:dyDescent="0.25">
      <c r="BR862" s="22"/>
    </row>
    <row r="863" spans="70:70" x14ac:dyDescent="0.25">
      <c r="BR863" s="22"/>
    </row>
    <row r="864" spans="70:70" x14ac:dyDescent="0.25">
      <c r="BR864" s="22"/>
    </row>
    <row r="865" spans="70:70" x14ac:dyDescent="0.25">
      <c r="BR865" s="22"/>
    </row>
    <row r="866" spans="70:70" x14ac:dyDescent="0.25">
      <c r="BR866" s="22"/>
    </row>
    <row r="867" spans="70:70" x14ac:dyDescent="0.25">
      <c r="BR867" s="22"/>
    </row>
    <row r="868" spans="70:70" x14ac:dyDescent="0.25">
      <c r="BR868" s="22"/>
    </row>
    <row r="869" spans="70:70" x14ac:dyDescent="0.25">
      <c r="BR869" s="22"/>
    </row>
    <row r="870" spans="70:70" x14ac:dyDescent="0.25">
      <c r="BR870" s="22"/>
    </row>
    <row r="871" spans="70:70" x14ac:dyDescent="0.25">
      <c r="BR871" s="22"/>
    </row>
    <row r="872" spans="70:70" x14ac:dyDescent="0.25">
      <c r="BR872" s="22"/>
    </row>
    <row r="873" spans="70:70" x14ac:dyDescent="0.25">
      <c r="BR873" s="22"/>
    </row>
    <row r="874" spans="70:70" x14ac:dyDescent="0.25">
      <c r="BR874" s="22"/>
    </row>
    <row r="875" spans="70:70" x14ac:dyDescent="0.25">
      <c r="BR875" s="22"/>
    </row>
    <row r="876" spans="70:70" x14ac:dyDescent="0.25">
      <c r="BR876" s="22"/>
    </row>
    <row r="877" spans="70:70" x14ac:dyDescent="0.25">
      <c r="BR877" s="22"/>
    </row>
    <row r="878" spans="70:70" x14ac:dyDescent="0.25">
      <c r="BR878" s="22"/>
    </row>
    <row r="879" spans="70:70" x14ac:dyDescent="0.25">
      <c r="BR879" s="22"/>
    </row>
    <row r="880" spans="70:70" x14ac:dyDescent="0.25">
      <c r="BR880" s="22"/>
    </row>
    <row r="881" spans="70:70" x14ac:dyDescent="0.25">
      <c r="BR881" s="22"/>
    </row>
    <row r="882" spans="70:70" x14ac:dyDescent="0.25">
      <c r="BR882" s="22"/>
    </row>
    <row r="883" spans="70:70" x14ac:dyDescent="0.25">
      <c r="BR883" s="22"/>
    </row>
    <row r="884" spans="70:70" x14ac:dyDescent="0.25">
      <c r="BR884" s="22"/>
    </row>
    <row r="885" spans="70:70" x14ac:dyDescent="0.25">
      <c r="BR885" s="22"/>
    </row>
    <row r="886" spans="70:70" x14ac:dyDescent="0.25">
      <c r="BR886" s="22"/>
    </row>
    <row r="887" spans="70:70" x14ac:dyDescent="0.25">
      <c r="BR887" s="22"/>
    </row>
    <row r="888" spans="70:70" x14ac:dyDescent="0.25">
      <c r="BR888" s="22"/>
    </row>
    <row r="889" spans="70:70" x14ac:dyDescent="0.25">
      <c r="BR889" s="22"/>
    </row>
    <row r="890" spans="70:70" x14ac:dyDescent="0.25">
      <c r="BR890" s="22"/>
    </row>
    <row r="891" spans="70:70" x14ac:dyDescent="0.25">
      <c r="BR891" s="22"/>
    </row>
    <row r="892" spans="70:70" x14ac:dyDescent="0.25">
      <c r="BR892" s="22"/>
    </row>
    <row r="893" spans="70:70" x14ac:dyDescent="0.25">
      <c r="BR893" s="22"/>
    </row>
    <row r="894" spans="70:70" x14ac:dyDescent="0.25">
      <c r="BR894" s="22"/>
    </row>
    <row r="895" spans="70:70" x14ac:dyDescent="0.25">
      <c r="BR895" s="22"/>
    </row>
    <row r="896" spans="70:70" x14ac:dyDescent="0.25">
      <c r="BR896" s="22"/>
    </row>
    <row r="897" spans="70:70" x14ac:dyDescent="0.25">
      <c r="BR897" s="22"/>
    </row>
    <row r="898" spans="70:70" x14ac:dyDescent="0.25">
      <c r="BR898" s="22"/>
    </row>
    <row r="899" spans="70:70" x14ac:dyDescent="0.25">
      <c r="BR899" s="22"/>
    </row>
    <row r="900" spans="70:70" x14ac:dyDescent="0.25">
      <c r="BR900" s="22"/>
    </row>
    <row r="901" spans="70:70" x14ac:dyDescent="0.25">
      <c r="BR901" s="22"/>
    </row>
    <row r="902" spans="70:70" x14ac:dyDescent="0.25">
      <c r="BR902" s="22"/>
    </row>
    <row r="903" spans="70:70" x14ac:dyDescent="0.25">
      <c r="BR903" s="22"/>
    </row>
    <row r="904" spans="70:70" x14ac:dyDescent="0.25">
      <c r="BR904" s="22"/>
    </row>
    <row r="905" spans="70:70" x14ac:dyDescent="0.25">
      <c r="BR905" s="22"/>
    </row>
    <row r="906" spans="70:70" x14ac:dyDescent="0.25">
      <c r="BR906" s="22"/>
    </row>
    <row r="907" spans="70:70" x14ac:dyDescent="0.25">
      <c r="BR907" s="22"/>
    </row>
    <row r="908" spans="70:70" x14ac:dyDescent="0.25">
      <c r="BR908" s="22"/>
    </row>
    <row r="909" spans="70:70" x14ac:dyDescent="0.25">
      <c r="BR909" s="22"/>
    </row>
    <row r="910" spans="70:70" x14ac:dyDescent="0.25">
      <c r="BR910" s="22"/>
    </row>
    <row r="911" spans="70:70" x14ac:dyDescent="0.25">
      <c r="BR911" s="22"/>
    </row>
    <row r="912" spans="70:70" x14ac:dyDescent="0.25">
      <c r="BR912" s="22"/>
    </row>
    <row r="913" spans="70:70" x14ac:dyDescent="0.25">
      <c r="BR913" s="22"/>
    </row>
    <row r="914" spans="70:70" x14ac:dyDescent="0.25">
      <c r="BR914" s="22"/>
    </row>
    <row r="915" spans="70:70" x14ac:dyDescent="0.25">
      <c r="BR915" s="22"/>
    </row>
    <row r="916" spans="70:70" x14ac:dyDescent="0.25">
      <c r="BR916" s="22"/>
    </row>
    <row r="917" spans="70:70" x14ac:dyDescent="0.25">
      <c r="BR917" s="22"/>
    </row>
    <row r="918" spans="70:70" x14ac:dyDescent="0.25">
      <c r="BR918" s="22"/>
    </row>
    <row r="919" spans="70:70" x14ac:dyDescent="0.25">
      <c r="BR919" s="22"/>
    </row>
    <row r="920" spans="70:70" x14ac:dyDescent="0.25">
      <c r="BR920" s="22"/>
    </row>
    <row r="921" spans="70:70" x14ac:dyDescent="0.25">
      <c r="BR921" s="22"/>
    </row>
    <row r="922" spans="70:70" x14ac:dyDescent="0.25">
      <c r="BR922" s="22"/>
    </row>
    <row r="923" spans="70:70" x14ac:dyDescent="0.25">
      <c r="BR923" s="22"/>
    </row>
    <row r="924" spans="70:70" x14ac:dyDescent="0.25">
      <c r="BR924" s="22"/>
    </row>
    <row r="925" spans="70:70" x14ac:dyDescent="0.25">
      <c r="BR925" s="22"/>
    </row>
    <row r="926" spans="70:70" x14ac:dyDescent="0.25">
      <c r="BR926" s="22"/>
    </row>
    <row r="927" spans="70:70" x14ac:dyDescent="0.25">
      <c r="BR927" s="22"/>
    </row>
    <row r="928" spans="70:70" x14ac:dyDescent="0.25">
      <c r="BR928" s="22"/>
    </row>
    <row r="929" spans="70:70" x14ac:dyDescent="0.25">
      <c r="BR929" s="22"/>
    </row>
    <row r="930" spans="70:70" x14ac:dyDescent="0.25">
      <c r="BR930" s="22"/>
    </row>
    <row r="931" spans="70:70" x14ac:dyDescent="0.25">
      <c r="BR931" s="22"/>
    </row>
    <row r="932" spans="70:70" x14ac:dyDescent="0.25">
      <c r="BR932" s="22"/>
    </row>
    <row r="933" spans="70:70" x14ac:dyDescent="0.25">
      <c r="BR933" s="22"/>
    </row>
    <row r="934" spans="70:70" x14ac:dyDescent="0.25">
      <c r="BR934" s="22"/>
    </row>
    <row r="935" spans="70:70" x14ac:dyDescent="0.25">
      <c r="BR935" s="22"/>
    </row>
    <row r="936" spans="70:70" x14ac:dyDescent="0.25">
      <c r="BR936" s="22"/>
    </row>
    <row r="937" spans="70:70" x14ac:dyDescent="0.25">
      <c r="BR937" s="22"/>
    </row>
    <row r="938" spans="70:70" x14ac:dyDescent="0.25">
      <c r="BR938" s="22"/>
    </row>
    <row r="939" spans="70:70" x14ac:dyDescent="0.25">
      <c r="BR939" s="22"/>
    </row>
    <row r="940" spans="70:70" x14ac:dyDescent="0.25">
      <c r="BR940" s="22"/>
    </row>
    <row r="941" spans="70:70" x14ac:dyDescent="0.25">
      <c r="BR941" s="22"/>
    </row>
    <row r="942" spans="70:70" x14ac:dyDescent="0.25">
      <c r="BR942" s="22"/>
    </row>
    <row r="943" spans="70:70" x14ac:dyDescent="0.25">
      <c r="BR943" s="22"/>
    </row>
    <row r="944" spans="70:70" x14ac:dyDescent="0.25">
      <c r="BR944" s="22"/>
    </row>
    <row r="945" spans="70:70" x14ac:dyDescent="0.25">
      <c r="BR945" s="22"/>
    </row>
    <row r="946" spans="70:70" x14ac:dyDescent="0.25">
      <c r="BR946" s="22"/>
    </row>
    <row r="947" spans="70:70" x14ac:dyDescent="0.25">
      <c r="BR947" s="22"/>
    </row>
    <row r="948" spans="70:70" x14ac:dyDescent="0.25">
      <c r="BR948" s="22"/>
    </row>
    <row r="949" spans="70:70" x14ac:dyDescent="0.25">
      <c r="BR949" s="22"/>
    </row>
    <row r="950" spans="70:70" x14ac:dyDescent="0.25">
      <c r="BR950" s="22"/>
    </row>
    <row r="951" spans="70:70" x14ac:dyDescent="0.25">
      <c r="BR951" s="22"/>
    </row>
    <row r="952" spans="70:70" x14ac:dyDescent="0.25">
      <c r="BR952" s="22"/>
    </row>
    <row r="953" spans="70:70" x14ac:dyDescent="0.25">
      <c r="BR953" s="22"/>
    </row>
    <row r="954" spans="70:70" x14ac:dyDescent="0.25">
      <c r="BR954" s="22"/>
    </row>
    <row r="955" spans="70:70" x14ac:dyDescent="0.25">
      <c r="BR955" s="22"/>
    </row>
    <row r="956" spans="70:70" x14ac:dyDescent="0.25">
      <c r="BR956" s="22"/>
    </row>
    <row r="957" spans="70:70" x14ac:dyDescent="0.25">
      <c r="BR957" s="22"/>
    </row>
    <row r="958" spans="70:70" x14ac:dyDescent="0.25">
      <c r="BR958" s="22"/>
    </row>
    <row r="959" spans="70:70" x14ac:dyDescent="0.25">
      <c r="BR959" s="22"/>
    </row>
    <row r="960" spans="70:70" x14ac:dyDescent="0.25">
      <c r="BR960" s="22"/>
    </row>
    <row r="961" spans="70:70" x14ac:dyDescent="0.25">
      <c r="BR961" s="22"/>
    </row>
    <row r="962" spans="70:70" x14ac:dyDescent="0.25">
      <c r="BR962" s="22"/>
    </row>
    <row r="963" spans="70:70" x14ac:dyDescent="0.25">
      <c r="BR963" s="22"/>
    </row>
    <row r="964" spans="70:70" x14ac:dyDescent="0.25">
      <c r="BR964" s="22"/>
    </row>
    <row r="965" spans="70:70" x14ac:dyDescent="0.25">
      <c r="BR965" s="22"/>
    </row>
    <row r="966" spans="70:70" x14ac:dyDescent="0.25">
      <c r="BR966" s="22"/>
    </row>
    <row r="967" spans="70:70" x14ac:dyDescent="0.25">
      <c r="BR967" s="22"/>
    </row>
    <row r="968" spans="70:70" x14ac:dyDescent="0.25">
      <c r="BR968" s="22"/>
    </row>
    <row r="969" spans="70:70" x14ac:dyDescent="0.25">
      <c r="BR969" s="22"/>
    </row>
    <row r="970" spans="70:70" x14ac:dyDescent="0.25">
      <c r="BR970" s="22"/>
    </row>
    <row r="971" spans="70:70" x14ac:dyDescent="0.25">
      <c r="BR971" s="22"/>
    </row>
    <row r="972" spans="70:70" x14ac:dyDescent="0.25">
      <c r="BR972" s="22"/>
    </row>
    <row r="973" spans="70:70" x14ac:dyDescent="0.25">
      <c r="BR973" s="22"/>
    </row>
    <row r="974" spans="70:70" x14ac:dyDescent="0.25">
      <c r="BR974" s="22"/>
    </row>
    <row r="975" spans="70:70" x14ac:dyDescent="0.25">
      <c r="BR975" s="22"/>
    </row>
    <row r="976" spans="70:70" x14ac:dyDescent="0.25">
      <c r="BR976" s="22"/>
    </row>
    <row r="977" spans="70:70" x14ac:dyDescent="0.25">
      <c r="BR977" s="22"/>
    </row>
    <row r="978" spans="70:70" x14ac:dyDescent="0.25">
      <c r="BR978" s="22"/>
    </row>
    <row r="979" spans="70:70" x14ac:dyDescent="0.25">
      <c r="BR979" s="22"/>
    </row>
    <row r="980" spans="70:70" x14ac:dyDescent="0.25">
      <c r="BR980" s="22"/>
    </row>
    <row r="981" spans="70:70" x14ac:dyDescent="0.25">
      <c r="BR981" s="22"/>
    </row>
    <row r="982" spans="70:70" x14ac:dyDescent="0.25">
      <c r="BR982" s="22"/>
    </row>
    <row r="983" spans="70:70" x14ac:dyDescent="0.25">
      <c r="BR983" s="22"/>
    </row>
    <row r="984" spans="70:70" x14ac:dyDescent="0.25">
      <c r="BR984" s="22"/>
    </row>
    <row r="985" spans="70:70" x14ac:dyDescent="0.25">
      <c r="BR985" s="22"/>
    </row>
    <row r="986" spans="70:70" x14ac:dyDescent="0.25">
      <c r="BR986" s="22"/>
    </row>
    <row r="987" spans="70:70" x14ac:dyDescent="0.25">
      <c r="BR987" s="22"/>
    </row>
    <row r="988" spans="70:70" x14ac:dyDescent="0.25">
      <c r="BR988" s="22"/>
    </row>
    <row r="989" spans="70:70" x14ac:dyDescent="0.25">
      <c r="BR989" s="22"/>
    </row>
    <row r="990" spans="70:70" x14ac:dyDescent="0.25">
      <c r="BR990" s="22"/>
    </row>
    <row r="991" spans="70:70" x14ac:dyDescent="0.25">
      <c r="BR991" s="22"/>
    </row>
    <row r="992" spans="70:70" x14ac:dyDescent="0.25">
      <c r="BR992" s="22"/>
    </row>
    <row r="993" spans="70:70" x14ac:dyDescent="0.25">
      <c r="BR993" s="22"/>
    </row>
    <row r="994" spans="70:70" x14ac:dyDescent="0.25">
      <c r="BR994" s="22"/>
    </row>
    <row r="995" spans="70:70" x14ac:dyDescent="0.25">
      <c r="BR995" s="22"/>
    </row>
    <row r="996" spans="70:70" x14ac:dyDescent="0.25">
      <c r="BR996" s="22"/>
    </row>
    <row r="997" spans="70:70" x14ac:dyDescent="0.25">
      <c r="BR997" s="22"/>
    </row>
    <row r="998" spans="70:70" x14ac:dyDescent="0.25">
      <c r="BR998" s="22"/>
    </row>
    <row r="999" spans="70:70" x14ac:dyDescent="0.25">
      <c r="BR999" s="22"/>
    </row>
    <row r="1000" spans="70:70" x14ac:dyDescent="0.25">
      <c r="BR1000" s="22"/>
    </row>
    <row r="1001" spans="70:70" x14ac:dyDescent="0.25">
      <c r="BR1001" s="22"/>
    </row>
    <row r="1002" spans="70:70" x14ac:dyDescent="0.25">
      <c r="BR1002" s="22"/>
    </row>
    <row r="1003" spans="70:70" x14ac:dyDescent="0.25">
      <c r="BR1003" s="22"/>
    </row>
    <row r="1004" spans="70:70" x14ac:dyDescent="0.25">
      <c r="BR1004" s="22"/>
    </row>
    <row r="1005" spans="70:70" x14ac:dyDescent="0.25">
      <c r="BR1005" s="22"/>
    </row>
    <row r="1006" spans="70:70" x14ac:dyDescent="0.25">
      <c r="BR1006" s="22"/>
    </row>
    <row r="1007" spans="70:70" x14ac:dyDescent="0.25">
      <c r="BR1007" s="22"/>
    </row>
    <row r="1008" spans="70:70" x14ac:dyDescent="0.25">
      <c r="BR1008" s="22"/>
    </row>
    <row r="1009" spans="70:70" x14ac:dyDescent="0.25">
      <c r="BR1009" s="22"/>
    </row>
    <row r="1010" spans="70:70" x14ac:dyDescent="0.25">
      <c r="BR1010" s="22"/>
    </row>
    <row r="1011" spans="70:70" x14ac:dyDescent="0.25">
      <c r="BR1011" s="22"/>
    </row>
    <row r="1012" spans="70:70" x14ac:dyDescent="0.25">
      <c r="BR1012" s="22"/>
    </row>
    <row r="1013" spans="70:70" x14ac:dyDescent="0.25">
      <c r="BR1013" s="22"/>
    </row>
    <row r="1014" spans="70:70" x14ac:dyDescent="0.25">
      <c r="BR1014" s="22"/>
    </row>
    <row r="1015" spans="70:70" x14ac:dyDescent="0.25">
      <c r="BR1015" s="22"/>
    </row>
    <row r="1016" spans="70:70" x14ac:dyDescent="0.25">
      <c r="BR1016" s="22"/>
    </row>
    <row r="1017" spans="70:70" x14ac:dyDescent="0.25">
      <c r="BR1017" s="22"/>
    </row>
    <row r="1018" spans="70:70" x14ac:dyDescent="0.25">
      <c r="BR1018" s="22"/>
    </row>
    <row r="1019" spans="70:70" x14ac:dyDescent="0.25">
      <c r="BR1019" s="22"/>
    </row>
    <row r="1020" spans="70:70" x14ac:dyDescent="0.25">
      <c r="BR1020" s="22"/>
    </row>
    <row r="1021" spans="70:70" x14ac:dyDescent="0.25">
      <c r="BR1021" s="22"/>
    </row>
    <row r="1022" spans="70:70" x14ac:dyDescent="0.25">
      <c r="BR1022" s="22"/>
    </row>
    <row r="1023" spans="70:70" x14ac:dyDescent="0.25">
      <c r="BR1023" s="22"/>
    </row>
    <row r="1024" spans="70:70" x14ac:dyDescent="0.25">
      <c r="BR1024" s="22"/>
    </row>
    <row r="1025" spans="70:70" x14ac:dyDescent="0.25">
      <c r="BR1025" s="22"/>
    </row>
    <row r="1026" spans="70:70" x14ac:dyDescent="0.25">
      <c r="BR1026" s="22"/>
    </row>
    <row r="1027" spans="70:70" x14ac:dyDescent="0.25">
      <c r="BR1027" s="22"/>
    </row>
    <row r="1028" spans="70:70" x14ac:dyDescent="0.25">
      <c r="BR1028" s="22"/>
    </row>
    <row r="1029" spans="70:70" x14ac:dyDescent="0.25">
      <c r="BR1029" s="22"/>
    </row>
    <row r="1030" spans="70:70" x14ac:dyDescent="0.25">
      <c r="BR1030" s="22"/>
    </row>
    <row r="1031" spans="70:70" x14ac:dyDescent="0.25">
      <c r="BR1031" s="22"/>
    </row>
    <row r="1032" spans="70:70" x14ac:dyDescent="0.25">
      <c r="BR1032" s="22"/>
    </row>
    <row r="1033" spans="70:70" x14ac:dyDescent="0.25">
      <c r="BR1033" s="22"/>
    </row>
    <row r="1034" spans="70:70" x14ac:dyDescent="0.25">
      <c r="BR1034" s="22"/>
    </row>
    <row r="1035" spans="70:70" x14ac:dyDescent="0.25">
      <c r="BR1035" s="22"/>
    </row>
    <row r="1036" spans="70:70" x14ac:dyDescent="0.25">
      <c r="BR1036" s="22"/>
    </row>
    <row r="1037" spans="70:70" x14ac:dyDescent="0.25">
      <c r="BR1037" s="22"/>
    </row>
    <row r="1038" spans="70:70" x14ac:dyDescent="0.25">
      <c r="BR1038" s="22"/>
    </row>
    <row r="1039" spans="70:70" x14ac:dyDescent="0.25">
      <c r="BR1039" s="22"/>
    </row>
    <row r="1040" spans="70:70" x14ac:dyDescent="0.25">
      <c r="BR1040" s="22"/>
    </row>
    <row r="1041" spans="70:70" x14ac:dyDescent="0.25">
      <c r="BR1041" s="22"/>
    </row>
    <row r="1042" spans="70:70" x14ac:dyDescent="0.25">
      <c r="BR1042" s="22"/>
    </row>
    <row r="1043" spans="70:70" x14ac:dyDescent="0.25">
      <c r="BR1043" s="22"/>
    </row>
    <row r="1044" spans="70:70" x14ac:dyDescent="0.25">
      <c r="BR1044" s="22"/>
    </row>
    <row r="1045" spans="70:70" x14ac:dyDescent="0.25">
      <c r="BR1045" s="22"/>
    </row>
    <row r="1046" spans="70:70" x14ac:dyDescent="0.25">
      <c r="BR1046" s="22"/>
    </row>
    <row r="1047" spans="70:70" x14ac:dyDescent="0.25">
      <c r="BR1047" s="22"/>
    </row>
    <row r="1048" spans="70:70" x14ac:dyDescent="0.25">
      <c r="BR1048" s="22"/>
    </row>
    <row r="1049" spans="70:70" x14ac:dyDescent="0.25">
      <c r="BR1049" s="22"/>
    </row>
    <row r="1050" spans="70:70" x14ac:dyDescent="0.25">
      <c r="BR1050" s="22"/>
    </row>
    <row r="1051" spans="70:70" x14ac:dyDescent="0.25">
      <c r="BR1051" s="22"/>
    </row>
    <row r="1052" spans="70:70" x14ac:dyDescent="0.25">
      <c r="BR1052" s="22"/>
    </row>
    <row r="1053" spans="70:70" x14ac:dyDescent="0.25">
      <c r="BR1053" s="22"/>
    </row>
    <row r="1054" spans="70:70" x14ac:dyDescent="0.25">
      <c r="BR1054" s="22"/>
    </row>
    <row r="1055" spans="70:70" x14ac:dyDescent="0.25">
      <c r="BR1055" s="22"/>
    </row>
    <row r="1056" spans="70:70" x14ac:dyDescent="0.25">
      <c r="BR1056" s="22"/>
    </row>
    <row r="1057" spans="70:70" x14ac:dyDescent="0.25">
      <c r="BR1057" s="22"/>
    </row>
    <row r="1058" spans="70:70" x14ac:dyDescent="0.25">
      <c r="BR1058" s="22"/>
    </row>
    <row r="1059" spans="70:70" x14ac:dyDescent="0.25">
      <c r="BR1059" s="22"/>
    </row>
    <row r="1060" spans="70:70" x14ac:dyDescent="0.25">
      <c r="BR1060" s="22"/>
    </row>
    <row r="1061" spans="70:70" x14ac:dyDescent="0.25">
      <c r="BR1061" s="22"/>
    </row>
    <row r="1062" spans="70:70" x14ac:dyDescent="0.25">
      <c r="BR1062" s="22"/>
    </row>
    <row r="1063" spans="70:70" x14ac:dyDescent="0.25">
      <c r="BR1063" s="22"/>
    </row>
    <row r="1064" spans="70:70" x14ac:dyDescent="0.25">
      <c r="BR1064" s="22"/>
    </row>
    <row r="1065" spans="70:70" x14ac:dyDescent="0.25">
      <c r="BR1065" s="22"/>
    </row>
    <row r="1066" spans="70:70" x14ac:dyDescent="0.25">
      <c r="BR1066" s="22"/>
    </row>
    <row r="1067" spans="70:70" x14ac:dyDescent="0.25">
      <c r="BR1067" s="22"/>
    </row>
    <row r="1068" spans="70:70" x14ac:dyDescent="0.25">
      <c r="BR1068" s="22"/>
    </row>
    <row r="1069" spans="70:70" x14ac:dyDescent="0.25">
      <c r="BR1069" s="22"/>
    </row>
    <row r="1070" spans="70:70" x14ac:dyDescent="0.25">
      <c r="BR1070" s="22"/>
    </row>
    <row r="1071" spans="70:70" x14ac:dyDescent="0.25">
      <c r="BR1071" s="22"/>
    </row>
    <row r="1072" spans="70:70" x14ac:dyDescent="0.25">
      <c r="BR1072" s="22"/>
    </row>
    <row r="1073" spans="70:70" x14ac:dyDescent="0.25">
      <c r="BR1073" s="22"/>
    </row>
    <row r="1074" spans="70:70" x14ac:dyDescent="0.25">
      <c r="BR1074" s="22"/>
    </row>
    <row r="1075" spans="70:70" x14ac:dyDescent="0.25">
      <c r="BR1075" s="22"/>
    </row>
    <row r="1076" spans="70:70" x14ac:dyDescent="0.25">
      <c r="BR1076" s="22"/>
    </row>
    <row r="1077" spans="70:70" x14ac:dyDescent="0.25">
      <c r="BR1077" s="22"/>
    </row>
    <row r="1078" spans="70:70" x14ac:dyDescent="0.25">
      <c r="BR1078" s="22"/>
    </row>
    <row r="1079" spans="70:70" x14ac:dyDescent="0.25">
      <c r="BR1079" s="22"/>
    </row>
    <row r="1080" spans="70:70" x14ac:dyDescent="0.25">
      <c r="BR1080" s="22"/>
    </row>
    <row r="1081" spans="70:70" x14ac:dyDescent="0.25">
      <c r="BR1081" s="22"/>
    </row>
    <row r="1082" spans="70:70" x14ac:dyDescent="0.25">
      <c r="BR1082" s="22"/>
    </row>
    <row r="1083" spans="70:70" x14ac:dyDescent="0.25">
      <c r="BR1083" s="22"/>
    </row>
    <row r="1084" spans="70:70" x14ac:dyDescent="0.25">
      <c r="BR1084" s="22"/>
    </row>
    <row r="1085" spans="70:70" x14ac:dyDescent="0.25">
      <c r="BR1085" s="22"/>
    </row>
    <row r="1086" spans="70:70" x14ac:dyDescent="0.25">
      <c r="BR1086" s="22"/>
    </row>
    <row r="1087" spans="70:70" x14ac:dyDescent="0.25">
      <c r="BR1087" s="22"/>
    </row>
    <row r="1088" spans="70:70" x14ac:dyDescent="0.25">
      <c r="BR1088" s="22"/>
    </row>
    <row r="1089" spans="70:70" x14ac:dyDescent="0.25">
      <c r="BR1089" s="22"/>
    </row>
    <row r="1090" spans="70:70" x14ac:dyDescent="0.25">
      <c r="BR1090" s="22"/>
    </row>
    <row r="1091" spans="70:70" x14ac:dyDescent="0.25">
      <c r="BR1091" s="22"/>
    </row>
    <row r="1092" spans="70:70" x14ac:dyDescent="0.25">
      <c r="BR1092" s="22"/>
    </row>
    <row r="1093" spans="70:70" x14ac:dyDescent="0.25">
      <c r="BR1093" s="22"/>
    </row>
    <row r="1094" spans="70:70" x14ac:dyDescent="0.25">
      <c r="BR1094" s="22"/>
    </row>
    <row r="1095" spans="70:70" x14ac:dyDescent="0.25">
      <c r="BR1095" s="22"/>
    </row>
    <row r="1096" spans="70:70" x14ac:dyDescent="0.25">
      <c r="BR1096" s="22"/>
    </row>
    <row r="1097" spans="70:70" x14ac:dyDescent="0.25">
      <c r="BR1097" s="22"/>
    </row>
    <row r="1098" spans="70:70" x14ac:dyDescent="0.25">
      <c r="BR1098" s="22"/>
    </row>
    <row r="1099" spans="70:70" x14ac:dyDescent="0.25">
      <c r="BR1099" s="22"/>
    </row>
    <row r="1100" spans="70:70" x14ac:dyDescent="0.25">
      <c r="BR1100" s="22"/>
    </row>
    <row r="1101" spans="70:70" x14ac:dyDescent="0.25">
      <c r="BR1101" s="22"/>
    </row>
    <row r="1102" spans="70:70" x14ac:dyDescent="0.25">
      <c r="BR1102" s="22"/>
    </row>
    <row r="1103" spans="70:70" x14ac:dyDescent="0.25">
      <c r="BR1103" s="22"/>
    </row>
    <row r="1104" spans="70:70" x14ac:dyDescent="0.25">
      <c r="BR1104" s="22"/>
    </row>
    <row r="1105" spans="70:70" x14ac:dyDescent="0.25">
      <c r="BR1105" s="22"/>
    </row>
    <row r="1106" spans="70:70" x14ac:dyDescent="0.25">
      <c r="BR1106" s="22"/>
    </row>
    <row r="1107" spans="70:70" x14ac:dyDescent="0.25">
      <c r="BR1107" s="22"/>
    </row>
    <row r="1108" spans="70:70" x14ac:dyDescent="0.25">
      <c r="BR1108" s="22"/>
    </row>
    <row r="1109" spans="70:70" x14ac:dyDescent="0.25">
      <c r="BR1109" s="22"/>
    </row>
    <row r="1110" spans="70:70" x14ac:dyDescent="0.25">
      <c r="BR1110" s="22"/>
    </row>
    <row r="1111" spans="70:70" x14ac:dyDescent="0.25">
      <c r="BR1111" s="22"/>
    </row>
    <row r="1112" spans="70:70" x14ac:dyDescent="0.25">
      <c r="BR1112" s="22"/>
    </row>
    <row r="1113" spans="70:70" x14ac:dyDescent="0.25">
      <c r="BR1113" s="22"/>
    </row>
    <row r="1114" spans="70:70" x14ac:dyDescent="0.25">
      <c r="BR1114" s="22"/>
    </row>
    <row r="1115" spans="70:70" x14ac:dyDescent="0.25">
      <c r="BR1115" s="22"/>
    </row>
    <row r="1116" spans="70:70" x14ac:dyDescent="0.25">
      <c r="BR1116" s="22"/>
    </row>
    <row r="1117" spans="70:70" x14ac:dyDescent="0.25">
      <c r="BR1117" s="22"/>
    </row>
    <row r="1118" spans="70:70" x14ac:dyDescent="0.25">
      <c r="BR1118" s="22"/>
    </row>
    <row r="1119" spans="70:70" x14ac:dyDescent="0.25">
      <c r="BR1119" s="22"/>
    </row>
    <row r="1120" spans="70:70" x14ac:dyDescent="0.25">
      <c r="BR1120" s="22"/>
    </row>
    <row r="1121" spans="70:70" x14ac:dyDescent="0.25">
      <c r="BR1121" s="22"/>
    </row>
    <row r="1122" spans="70:70" x14ac:dyDescent="0.25">
      <c r="BR1122" s="22"/>
    </row>
    <row r="1123" spans="70:70" x14ac:dyDescent="0.25">
      <c r="BR1123" s="22"/>
    </row>
    <row r="1124" spans="70:70" x14ac:dyDescent="0.25">
      <c r="BR1124" s="22"/>
    </row>
    <row r="1125" spans="70:70" x14ac:dyDescent="0.25">
      <c r="BR1125" s="22"/>
    </row>
    <row r="1126" spans="70:70" x14ac:dyDescent="0.25">
      <c r="BR1126" s="22"/>
    </row>
    <row r="1127" spans="70:70" x14ac:dyDescent="0.25">
      <c r="BR1127" s="22"/>
    </row>
    <row r="1128" spans="70:70" x14ac:dyDescent="0.25">
      <c r="BR1128" s="22"/>
    </row>
    <row r="1129" spans="70:70" x14ac:dyDescent="0.25">
      <c r="BR1129" s="22"/>
    </row>
    <row r="1130" spans="70:70" x14ac:dyDescent="0.25">
      <c r="BR1130" s="22"/>
    </row>
    <row r="1131" spans="70:70" x14ac:dyDescent="0.25">
      <c r="BR1131" s="22"/>
    </row>
    <row r="1132" spans="70:70" x14ac:dyDescent="0.25">
      <c r="BR1132" s="22"/>
    </row>
    <row r="1133" spans="70:70" x14ac:dyDescent="0.25">
      <c r="BR1133" s="22"/>
    </row>
    <row r="1134" spans="70:70" x14ac:dyDescent="0.25">
      <c r="BR1134" s="22"/>
    </row>
    <row r="1135" spans="70:70" x14ac:dyDescent="0.25">
      <c r="BR1135" s="22"/>
    </row>
    <row r="1136" spans="70:70" x14ac:dyDescent="0.25">
      <c r="BR1136" s="22"/>
    </row>
    <row r="1137" spans="70:70" x14ac:dyDescent="0.25">
      <c r="BR1137" s="22"/>
    </row>
    <row r="1138" spans="70:70" x14ac:dyDescent="0.25">
      <c r="BR1138" s="22"/>
    </row>
    <row r="1139" spans="70:70" x14ac:dyDescent="0.25">
      <c r="BR1139" s="22"/>
    </row>
    <row r="1140" spans="70:70" x14ac:dyDescent="0.25">
      <c r="BR1140" s="22"/>
    </row>
    <row r="1141" spans="70:70" x14ac:dyDescent="0.25">
      <c r="BR1141" s="22"/>
    </row>
    <row r="1142" spans="70:70" x14ac:dyDescent="0.25">
      <c r="BR1142" s="22"/>
    </row>
    <row r="1143" spans="70:70" x14ac:dyDescent="0.25">
      <c r="BR1143" s="22"/>
    </row>
    <row r="1144" spans="70:70" x14ac:dyDescent="0.25">
      <c r="BR1144" s="22"/>
    </row>
    <row r="1145" spans="70:70" x14ac:dyDescent="0.25">
      <c r="BR1145" s="22"/>
    </row>
    <row r="1146" spans="70:70" x14ac:dyDescent="0.25">
      <c r="BR1146" s="22"/>
    </row>
    <row r="1147" spans="70:70" x14ac:dyDescent="0.25">
      <c r="BR1147" s="22"/>
    </row>
    <row r="1148" spans="70:70" x14ac:dyDescent="0.25">
      <c r="BR1148" s="22"/>
    </row>
    <row r="1149" spans="70:70" x14ac:dyDescent="0.25">
      <c r="BR1149" s="22"/>
    </row>
    <row r="1150" spans="70:70" x14ac:dyDescent="0.25">
      <c r="BR1150" s="22"/>
    </row>
    <row r="1151" spans="70:70" x14ac:dyDescent="0.25">
      <c r="BR1151" s="22"/>
    </row>
    <row r="1152" spans="70:70" x14ac:dyDescent="0.25">
      <c r="BR1152" s="22"/>
    </row>
    <row r="1153" spans="70:70" x14ac:dyDescent="0.25">
      <c r="BR1153" s="22"/>
    </row>
    <row r="1154" spans="70:70" x14ac:dyDescent="0.25">
      <c r="BR1154" s="22"/>
    </row>
    <row r="1155" spans="70:70" x14ac:dyDescent="0.25">
      <c r="BR1155" s="22"/>
    </row>
    <row r="1156" spans="70:70" x14ac:dyDescent="0.25">
      <c r="BR1156" s="22"/>
    </row>
    <row r="1157" spans="70:70" x14ac:dyDescent="0.25">
      <c r="BR1157" s="22"/>
    </row>
    <row r="1158" spans="70:70" x14ac:dyDescent="0.25">
      <c r="BR1158" s="22"/>
    </row>
    <row r="1159" spans="70:70" x14ac:dyDescent="0.25">
      <c r="BR1159" s="22"/>
    </row>
    <row r="1160" spans="70:70" x14ac:dyDescent="0.25">
      <c r="BR1160" s="22"/>
    </row>
    <row r="1161" spans="70:70" x14ac:dyDescent="0.25">
      <c r="BR1161" s="22"/>
    </row>
    <row r="1162" spans="70:70" x14ac:dyDescent="0.25">
      <c r="BR1162" s="22"/>
    </row>
    <row r="1163" spans="70:70" x14ac:dyDescent="0.25">
      <c r="BR1163" s="22"/>
    </row>
    <row r="1164" spans="70:70" x14ac:dyDescent="0.25">
      <c r="BR1164" s="22"/>
    </row>
    <row r="1165" spans="70:70" x14ac:dyDescent="0.25">
      <c r="BR1165" s="22"/>
    </row>
    <row r="1166" spans="70:70" x14ac:dyDescent="0.25">
      <c r="BR1166" s="22"/>
    </row>
    <row r="1167" spans="70:70" x14ac:dyDescent="0.25">
      <c r="BR1167" s="22"/>
    </row>
    <row r="1168" spans="70:70" x14ac:dyDescent="0.25">
      <c r="BR1168" s="22"/>
    </row>
    <row r="1169" spans="70:70" x14ac:dyDescent="0.25">
      <c r="BR1169" s="22"/>
    </row>
    <row r="1170" spans="70:70" x14ac:dyDescent="0.25">
      <c r="BR1170" s="22"/>
    </row>
    <row r="1171" spans="70:70" x14ac:dyDescent="0.25">
      <c r="BR1171" s="22"/>
    </row>
    <row r="1172" spans="70:70" x14ac:dyDescent="0.25">
      <c r="BR1172" s="22"/>
    </row>
    <row r="1173" spans="70:70" x14ac:dyDescent="0.25">
      <c r="BR1173" s="22"/>
    </row>
    <row r="1174" spans="70:70" x14ac:dyDescent="0.25">
      <c r="BR1174" s="22"/>
    </row>
    <row r="1175" spans="70:70" x14ac:dyDescent="0.25">
      <c r="BR1175" s="22"/>
    </row>
    <row r="1176" spans="70:70" x14ac:dyDescent="0.25">
      <c r="BR1176" s="22"/>
    </row>
    <row r="1177" spans="70:70" x14ac:dyDescent="0.25">
      <c r="BR1177" s="22"/>
    </row>
    <row r="1178" spans="70:70" x14ac:dyDescent="0.25">
      <c r="BR1178" s="22"/>
    </row>
    <row r="1179" spans="70:70" x14ac:dyDescent="0.25">
      <c r="BR1179" s="22"/>
    </row>
    <row r="1180" spans="70:70" x14ac:dyDescent="0.25">
      <c r="BR1180" s="22"/>
    </row>
    <row r="1181" spans="70:70" x14ac:dyDescent="0.25">
      <c r="BR1181" s="22"/>
    </row>
    <row r="1182" spans="70:70" x14ac:dyDescent="0.25">
      <c r="BR1182" s="22"/>
    </row>
    <row r="1183" spans="70:70" x14ac:dyDescent="0.25">
      <c r="BR1183" s="22"/>
    </row>
    <row r="1184" spans="70:70" x14ac:dyDescent="0.25">
      <c r="BR1184" s="22"/>
    </row>
    <row r="1185" spans="70:70" x14ac:dyDescent="0.25">
      <c r="BR1185" s="22"/>
    </row>
    <row r="1186" spans="70:70" x14ac:dyDescent="0.25">
      <c r="BR1186" s="22"/>
    </row>
    <row r="1187" spans="70:70" x14ac:dyDescent="0.25">
      <c r="BR1187" s="22"/>
    </row>
    <row r="1188" spans="70:70" x14ac:dyDescent="0.25">
      <c r="BR1188" s="22"/>
    </row>
    <row r="1189" spans="70:70" x14ac:dyDescent="0.25">
      <c r="BR1189" s="22"/>
    </row>
    <row r="1190" spans="70:70" x14ac:dyDescent="0.25">
      <c r="BR1190" s="22"/>
    </row>
    <row r="1191" spans="70:70" x14ac:dyDescent="0.25">
      <c r="BR1191" s="22"/>
    </row>
    <row r="1192" spans="70:70" x14ac:dyDescent="0.25">
      <c r="BR1192" s="22"/>
    </row>
    <row r="1193" spans="70:70" x14ac:dyDescent="0.25">
      <c r="BR1193" s="22"/>
    </row>
    <row r="1194" spans="70:70" x14ac:dyDescent="0.25">
      <c r="BR1194" s="22"/>
    </row>
    <row r="1195" spans="70:70" x14ac:dyDescent="0.25">
      <c r="BR1195" s="22"/>
    </row>
    <row r="1196" spans="70:70" x14ac:dyDescent="0.25">
      <c r="BR1196" s="22"/>
    </row>
    <row r="1197" spans="70:70" x14ac:dyDescent="0.25">
      <c r="BR1197" s="22"/>
    </row>
    <row r="1198" spans="70:70" x14ac:dyDescent="0.25">
      <c r="BR1198" s="22"/>
    </row>
    <row r="1199" spans="70:70" x14ac:dyDescent="0.25">
      <c r="BR1199" s="22"/>
    </row>
    <row r="1200" spans="70:70" x14ac:dyDescent="0.25">
      <c r="BR1200" s="22"/>
    </row>
    <row r="1201" spans="70:70" x14ac:dyDescent="0.25">
      <c r="BR1201" s="22"/>
    </row>
    <row r="1202" spans="70:70" x14ac:dyDescent="0.25">
      <c r="BR1202" s="22"/>
    </row>
    <row r="1203" spans="70:70" x14ac:dyDescent="0.25">
      <c r="BR1203" s="22"/>
    </row>
    <row r="1204" spans="70:70" x14ac:dyDescent="0.25">
      <c r="BR1204" s="22"/>
    </row>
    <row r="1205" spans="70:70" x14ac:dyDescent="0.25">
      <c r="BR1205" s="22"/>
    </row>
    <row r="1206" spans="70:70" x14ac:dyDescent="0.25">
      <c r="BR1206" s="22"/>
    </row>
    <row r="1207" spans="70:70" x14ac:dyDescent="0.25">
      <c r="BR1207" s="22"/>
    </row>
    <row r="1208" spans="70:70" x14ac:dyDescent="0.25">
      <c r="BR1208" s="22"/>
    </row>
    <row r="1209" spans="70:70" x14ac:dyDescent="0.25">
      <c r="BR1209" s="22"/>
    </row>
    <row r="1210" spans="70:70" x14ac:dyDescent="0.25">
      <c r="BR1210" s="22"/>
    </row>
    <row r="1211" spans="70:70" x14ac:dyDescent="0.25">
      <c r="BR1211" s="22"/>
    </row>
    <row r="1212" spans="70:70" x14ac:dyDescent="0.25">
      <c r="BR1212" s="22"/>
    </row>
    <row r="1213" spans="70:70" x14ac:dyDescent="0.25">
      <c r="BR1213" s="22"/>
    </row>
    <row r="1214" spans="70:70" x14ac:dyDescent="0.25">
      <c r="BR1214" s="22"/>
    </row>
    <row r="1215" spans="70:70" x14ac:dyDescent="0.25">
      <c r="BR1215" s="22"/>
    </row>
    <row r="1216" spans="70:70" x14ac:dyDescent="0.25">
      <c r="BR1216" s="22"/>
    </row>
    <row r="1217" spans="70:70" x14ac:dyDescent="0.25">
      <c r="BR1217" s="22"/>
    </row>
    <row r="1218" spans="70:70" x14ac:dyDescent="0.25">
      <c r="BR1218" s="22"/>
    </row>
    <row r="1219" spans="70:70" x14ac:dyDescent="0.25">
      <c r="BR1219" s="22"/>
    </row>
    <row r="1220" spans="70:70" x14ac:dyDescent="0.25">
      <c r="BR1220" s="22"/>
    </row>
    <row r="1221" spans="70:70" x14ac:dyDescent="0.25">
      <c r="BR1221" s="22"/>
    </row>
    <row r="1222" spans="70:70" x14ac:dyDescent="0.25">
      <c r="BR1222" s="22"/>
    </row>
    <row r="1223" spans="70:70" x14ac:dyDescent="0.25">
      <c r="BR1223" s="22"/>
    </row>
    <row r="1224" spans="70:70" x14ac:dyDescent="0.25">
      <c r="BR1224" s="22"/>
    </row>
    <row r="1225" spans="70:70" x14ac:dyDescent="0.25">
      <c r="BR1225" s="22"/>
    </row>
    <row r="1226" spans="70:70" x14ac:dyDescent="0.25">
      <c r="BR1226" s="22"/>
    </row>
    <row r="1227" spans="70:70" x14ac:dyDescent="0.25">
      <c r="BR1227" s="22"/>
    </row>
    <row r="1228" spans="70:70" x14ac:dyDescent="0.25">
      <c r="BR1228" s="22"/>
    </row>
    <row r="1229" spans="70:70" x14ac:dyDescent="0.25">
      <c r="BR1229" s="22"/>
    </row>
    <row r="1230" spans="70:70" x14ac:dyDescent="0.25">
      <c r="BR1230" s="22"/>
    </row>
    <row r="1231" spans="70:70" x14ac:dyDescent="0.25">
      <c r="BR1231" s="22"/>
    </row>
    <row r="1232" spans="70:70" x14ac:dyDescent="0.25">
      <c r="BR1232" s="22"/>
    </row>
    <row r="1233" spans="70:70" x14ac:dyDescent="0.25">
      <c r="BR1233" s="22"/>
    </row>
    <row r="1234" spans="70:70" x14ac:dyDescent="0.25">
      <c r="BR1234" s="22"/>
    </row>
    <row r="1235" spans="70:70" x14ac:dyDescent="0.25">
      <c r="BR1235" s="22"/>
    </row>
    <row r="1236" spans="70:70" x14ac:dyDescent="0.25">
      <c r="BR1236" s="22"/>
    </row>
    <row r="1237" spans="70:70" x14ac:dyDescent="0.25">
      <c r="BR1237" s="22"/>
    </row>
    <row r="1238" spans="70:70" x14ac:dyDescent="0.25">
      <c r="BR1238" s="22"/>
    </row>
    <row r="1239" spans="70:70" x14ac:dyDescent="0.25">
      <c r="BR1239" s="22"/>
    </row>
    <row r="1240" spans="70:70" x14ac:dyDescent="0.25">
      <c r="BR1240" s="22"/>
    </row>
    <row r="1241" spans="70:70" x14ac:dyDescent="0.25">
      <c r="BR1241" s="22"/>
    </row>
    <row r="1242" spans="70:70" x14ac:dyDescent="0.25">
      <c r="BR1242" s="22"/>
    </row>
    <row r="1243" spans="70:70" x14ac:dyDescent="0.25">
      <c r="BR1243" s="22"/>
    </row>
    <row r="1244" spans="70:70" x14ac:dyDescent="0.25">
      <c r="BR1244" s="22"/>
    </row>
    <row r="1245" spans="70:70" x14ac:dyDescent="0.25">
      <c r="BR1245" s="22"/>
    </row>
    <row r="1246" spans="70:70" x14ac:dyDescent="0.25">
      <c r="BR1246" s="22"/>
    </row>
    <row r="1247" spans="70:70" x14ac:dyDescent="0.25">
      <c r="BR1247" s="22"/>
    </row>
    <row r="1248" spans="70:70" x14ac:dyDescent="0.25">
      <c r="BR1248" s="22"/>
    </row>
    <row r="1249" spans="70:70" x14ac:dyDescent="0.25">
      <c r="BR1249" s="22"/>
    </row>
    <row r="1250" spans="70:70" x14ac:dyDescent="0.25">
      <c r="BR1250" s="22"/>
    </row>
    <row r="1251" spans="70:70" x14ac:dyDescent="0.25">
      <c r="BR1251" s="22"/>
    </row>
    <row r="1252" spans="70:70" x14ac:dyDescent="0.25">
      <c r="BR1252" s="22"/>
    </row>
    <row r="1253" spans="70:70" x14ac:dyDescent="0.25">
      <c r="BR1253" s="22"/>
    </row>
    <row r="1254" spans="70:70" x14ac:dyDescent="0.25">
      <c r="BR1254" s="22"/>
    </row>
    <row r="1255" spans="70:70" x14ac:dyDescent="0.25">
      <c r="BR1255" s="22"/>
    </row>
    <row r="1256" spans="70:70" x14ac:dyDescent="0.25">
      <c r="BR1256" s="22"/>
    </row>
    <row r="1257" spans="70:70" x14ac:dyDescent="0.25">
      <c r="BR1257" s="22"/>
    </row>
    <row r="1258" spans="70:70" x14ac:dyDescent="0.25">
      <c r="BR1258" s="22"/>
    </row>
    <row r="1259" spans="70:70" x14ac:dyDescent="0.25">
      <c r="BR1259" s="22"/>
    </row>
    <row r="1260" spans="70:70" x14ac:dyDescent="0.25">
      <c r="BR1260" s="22"/>
    </row>
    <row r="1261" spans="70:70" x14ac:dyDescent="0.25">
      <c r="BR1261" s="22"/>
    </row>
    <row r="1262" spans="70:70" x14ac:dyDescent="0.25">
      <c r="BR1262" s="22"/>
    </row>
    <row r="1263" spans="70:70" x14ac:dyDescent="0.25">
      <c r="BR1263" s="22"/>
    </row>
    <row r="1264" spans="70:70" x14ac:dyDescent="0.25">
      <c r="BR1264" s="22"/>
    </row>
    <row r="1265" spans="70:70" x14ac:dyDescent="0.25">
      <c r="BR1265" s="22"/>
    </row>
    <row r="1266" spans="70:70" x14ac:dyDescent="0.25">
      <c r="BR1266" s="22"/>
    </row>
    <row r="1267" spans="70:70" x14ac:dyDescent="0.25">
      <c r="BR1267" s="22"/>
    </row>
    <row r="1268" spans="70:70" x14ac:dyDescent="0.25">
      <c r="BR1268" s="22"/>
    </row>
    <row r="1269" spans="70:70" x14ac:dyDescent="0.25">
      <c r="BR1269" s="22"/>
    </row>
    <row r="1270" spans="70:70" x14ac:dyDescent="0.25">
      <c r="BR1270" s="22"/>
    </row>
    <row r="1271" spans="70:70" x14ac:dyDescent="0.25">
      <c r="BR1271" s="22"/>
    </row>
    <row r="1272" spans="70:70" x14ac:dyDescent="0.25">
      <c r="BR1272" s="22"/>
    </row>
    <row r="1273" spans="70:70" x14ac:dyDescent="0.25">
      <c r="BR1273" s="22"/>
    </row>
    <row r="1274" spans="70:70" x14ac:dyDescent="0.25">
      <c r="BR1274" s="22"/>
    </row>
    <row r="1275" spans="70:70" x14ac:dyDescent="0.25">
      <c r="BR1275" s="22"/>
    </row>
    <row r="1276" spans="70:70" x14ac:dyDescent="0.25">
      <c r="BR1276" s="22"/>
    </row>
    <row r="1277" spans="70:70" x14ac:dyDescent="0.25">
      <c r="BR1277" s="22"/>
    </row>
    <row r="1278" spans="70:70" x14ac:dyDescent="0.25">
      <c r="BR1278" s="22"/>
    </row>
    <row r="1279" spans="70:70" x14ac:dyDescent="0.25">
      <c r="BR1279" s="22"/>
    </row>
    <row r="1280" spans="70:70" x14ac:dyDescent="0.25">
      <c r="BR1280" s="22"/>
    </row>
    <row r="1281" spans="70:70" x14ac:dyDescent="0.25">
      <c r="BR1281" s="22"/>
    </row>
    <row r="1282" spans="70:70" x14ac:dyDescent="0.25">
      <c r="BR1282" s="22"/>
    </row>
    <row r="1283" spans="70:70" x14ac:dyDescent="0.25">
      <c r="BR1283" s="22"/>
    </row>
    <row r="1284" spans="70:70" x14ac:dyDescent="0.25">
      <c r="BR1284" s="22"/>
    </row>
    <row r="1285" spans="70:70" x14ac:dyDescent="0.25">
      <c r="BR1285" s="22"/>
    </row>
    <row r="1286" spans="70:70" x14ac:dyDescent="0.25">
      <c r="BR1286" s="22"/>
    </row>
    <row r="1287" spans="70:70" x14ac:dyDescent="0.25">
      <c r="BR1287" s="22"/>
    </row>
    <row r="1288" spans="70:70" x14ac:dyDescent="0.25">
      <c r="BR1288" s="22"/>
    </row>
    <row r="1289" spans="70:70" x14ac:dyDescent="0.25">
      <c r="BR1289" s="22"/>
    </row>
    <row r="1290" spans="70:70" x14ac:dyDescent="0.25">
      <c r="BR1290" s="22"/>
    </row>
    <row r="1291" spans="70:70" x14ac:dyDescent="0.25">
      <c r="BR1291" s="22"/>
    </row>
    <row r="1292" spans="70:70" x14ac:dyDescent="0.25">
      <c r="BR1292" s="22"/>
    </row>
    <row r="1293" spans="70:70" x14ac:dyDescent="0.25">
      <c r="BR1293" s="22"/>
    </row>
    <row r="1294" spans="70:70" x14ac:dyDescent="0.25">
      <c r="BR1294" s="22"/>
    </row>
    <row r="1295" spans="70:70" x14ac:dyDescent="0.25">
      <c r="BR1295" s="22"/>
    </row>
    <row r="1296" spans="70:70" x14ac:dyDescent="0.25">
      <c r="BR1296" s="22"/>
    </row>
    <row r="1297" spans="70:70" x14ac:dyDescent="0.25">
      <c r="BR1297" s="22"/>
    </row>
    <row r="1298" spans="70:70" x14ac:dyDescent="0.25">
      <c r="BR1298" s="22"/>
    </row>
    <row r="1299" spans="70:70" x14ac:dyDescent="0.25">
      <c r="BR1299" s="22"/>
    </row>
    <row r="1300" spans="70:70" x14ac:dyDescent="0.25">
      <c r="BR1300" s="22"/>
    </row>
    <row r="1301" spans="70:70" x14ac:dyDescent="0.25">
      <c r="BR1301" s="22"/>
    </row>
    <row r="1302" spans="70:70" x14ac:dyDescent="0.25">
      <c r="BR1302" s="22"/>
    </row>
    <row r="1303" spans="70:70" x14ac:dyDescent="0.25">
      <c r="BR1303" s="22"/>
    </row>
    <row r="1304" spans="70:70" x14ac:dyDescent="0.25">
      <c r="BR1304" s="22"/>
    </row>
    <row r="1305" spans="70:70" x14ac:dyDescent="0.25">
      <c r="BR1305" s="22"/>
    </row>
    <row r="1306" spans="70:70" x14ac:dyDescent="0.25">
      <c r="BR1306" s="22"/>
    </row>
    <row r="1307" spans="70:70" x14ac:dyDescent="0.25">
      <c r="BR1307" s="22"/>
    </row>
    <row r="1308" spans="70:70" x14ac:dyDescent="0.25">
      <c r="BR1308" s="22"/>
    </row>
    <row r="1309" spans="70:70" x14ac:dyDescent="0.25">
      <c r="BR1309" s="22"/>
    </row>
    <row r="1310" spans="70:70" x14ac:dyDescent="0.25">
      <c r="BR1310" s="22"/>
    </row>
    <row r="1311" spans="70:70" x14ac:dyDescent="0.25">
      <c r="BR1311" s="22"/>
    </row>
    <row r="1312" spans="70:70" x14ac:dyDescent="0.25">
      <c r="BR1312" s="22"/>
    </row>
    <row r="1313" spans="70:70" x14ac:dyDescent="0.25">
      <c r="BR1313" s="22"/>
    </row>
    <row r="1314" spans="70:70" x14ac:dyDescent="0.25">
      <c r="BR1314" s="22"/>
    </row>
    <row r="1315" spans="70:70" x14ac:dyDescent="0.25">
      <c r="BR1315" s="22"/>
    </row>
    <row r="1316" spans="70:70" x14ac:dyDescent="0.25">
      <c r="BR1316" s="22"/>
    </row>
    <row r="1317" spans="70:70" x14ac:dyDescent="0.25">
      <c r="BR1317" s="22"/>
    </row>
    <row r="1318" spans="70:70" x14ac:dyDescent="0.25">
      <c r="BR1318" s="22"/>
    </row>
    <row r="1319" spans="70:70" x14ac:dyDescent="0.25">
      <c r="BR1319" s="22"/>
    </row>
    <row r="1320" spans="70:70" x14ac:dyDescent="0.25">
      <c r="BR1320" s="22"/>
    </row>
    <row r="1321" spans="70:70" x14ac:dyDescent="0.25">
      <c r="BR1321" s="22"/>
    </row>
    <row r="1322" spans="70:70" x14ac:dyDescent="0.25">
      <c r="BR1322" s="22"/>
    </row>
    <row r="1323" spans="70:70" x14ac:dyDescent="0.25">
      <c r="BR1323" s="22"/>
    </row>
    <row r="1324" spans="70:70" x14ac:dyDescent="0.25">
      <c r="BR1324" s="22"/>
    </row>
    <row r="1325" spans="70:70" x14ac:dyDescent="0.25">
      <c r="BR1325" s="22"/>
    </row>
    <row r="1326" spans="70:70" x14ac:dyDescent="0.25">
      <c r="BR1326" s="22"/>
    </row>
    <row r="1327" spans="70:70" x14ac:dyDescent="0.25">
      <c r="BR1327" s="22"/>
    </row>
    <row r="1328" spans="70:70" x14ac:dyDescent="0.25">
      <c r="BR1328" s="22"/>
    </row>
    <row r="1329" spans="70:70" x14ac:dyDescent="0.25">
      <c r="BR1329" s="22"/>
    </row>
    <row r="1330" spans="70:70" x14ac:dyDescent="0.25">
      <c r="BR1330" s="22"/>
    </row>
    <row r="1331" spans="70:70" x14ac:dyDescent="0.25">
      <c r="BR1331" s="22"/>
    </row>
    <row r="1332" spans="70:70" x14ac:dyDescent="0.25">
      <c r="BR1332" s="22"/>
    </row>
    <row r="1333" spans="70:70" x14ac:dyDescent="0.25">
      <c r="BR1333" s="22"/>
    </row>
    <row r="1334" spans="70:70" x14ac:dyDescent="0.25">
      <c r="BR1334" s="22"/>
    </row>
    <row r="1335" spans="70:70" x14ac:dyDescent="0.25">
      <c r="BR1335" s="22"/>
    </row>
    <row r="1336" spans="70:70" x14ac:dyDescent="0.25">
      <c r="BR1336" s="22"/>
    </row>
    <row r="1337" spans="70:70" x14ac:dyDescent="0.25">
      <c r="BR1337" s="22"/>
    </row>
    <row r="1338" spans="70:70" x14ac:dyDescent="0.25">
      <c r="BR1338" s="22"/>
    </row>
    <row r="1339" spans="70:70" x14ac:dyDescent="0.25">
      <c r="BR1339" s="22"/>
    </row>
    <row r="1340" spans="70:70" x14ac:dyDescent="0.25">
      <c r="BR1340" s="22"/>
    </row>
    <row r="1341" spans="70:70" x14ac:dyDescent="0.25">
      <c r="BR1341" s="22"/>
    </row>
    <row r="1342" spans="70:70" x14ac:dyDescent="0.25">
      <c r="BR1342" s="22"/>
    </row>
    <row r="1343" spans="70:70" x14ac:dyDescent="0.25">
      <c r="BR1343" s="22"/>
    </row>
    <row r="1344" spans="70:70" x14ac:dyDescent="0.25">
      <c r="BR1344" s="22"/>
    </row>
    <row r="1345" spans="70:70" x14ac:dyDescent="0.25">
      <c r="BR1345" s="22"/>
    </row>
    <row r="1346" spans="70:70" x14ac:dyDescent="0.25">
      <c r="BR1346" s="22"/>
    </row>
    <row r="1347" spans="70:70" x14ac:dyDescent="0.25">
      <c r="BR1347" s="22"/>
    </row>
    <row r="1348" spans="70:70" x14ac:dyDescent="0.25">
      <c r="BR1348" s="22"/>
    </row>
    <row r="1349" spans="70:70" x14ac:dyDescent="0.25">
      <c r="BR1349" s="22"/>
    </row>
    <row r="1350" spans="70:70" x14ac:dyDescent="0.25">
      <c r="BR1350" s="22"/>
    </row>
    <row r="1351" spans="70:70" x14ac:dyDescent="0.25">
      <c r="BR1351" s="22"/>
    </row>
    <row r="1352" spans="70:70" x14ac:dyDescent="0.25">
      <c r="BR1352" s="22"/>
    </row>
    <row r="1353" spans="70:70" x14ac:dyDescent="0.25">
      <c r="BR1353" s="22"/>
    </row>
    <row r="1354" spans="70:70" x14ac:dyDescent="0.25">
      <c r="BR1354" s="22"/>
    </row>
    <row r="1355" spans="70:70" x14ac:dyDescent="0.25">
      <c r="BR1355" s="22"/>
    </row>
    <row r="1356" spans="70:70" x14ac:dyDescent="0.25">
      <c r="BR1356" s="22"/>
    </row>
    <row r="1357" spans="70:70" x14ac:dyDescent="0.25">
      <c r="BR1357" s="22"/>
    </row>
    <row r="1358" spans="70:70" x14ac:dyDescent="0.25">
      <c r="BR1358" s="22"/>
    </row>
    <row r="1359" spans="70:70" x14ac:dyDescent="0.25">
      <c r="BR1359" s="22"/>
    </row>
    <row r="1360" spans="70:70" x14ac:dyDescent="0.25">
      <c r="BR1360" s="22"/>
    </row>
    <row r="1361" spans="70:70" x14ac:dyDescent="0.25">
      <c r="BR1361" s="22"/>
    </row>
    <row r="1362" spans="70:70" x14ac:dyDescent="0.25">
      <c r="BR1362" s="22"/>
    </row>
    <row r="1363" spans="70:70" x14ac:dyDescent="0.25">
      <c r="BR1363" s="22"/>
    </row>
    <row r="1364" spans="70:70" x14ac:dyDescent="0.25">
      <c r="BR1364" s="22"/>
    </row>
    <row r="1365" spans="70:70" x14ac:dyDescent="0.25">
      <c r="BR1365" s="22"/>
    </row>
    <row r="1366" spans="70:70" x14ac:dyDescent="0.25">
      <c r="BR1366" s="22"/>
    </row>
    <row r="1367" spans="70:70" x14ac:dyDescent="0.25">
      <c r="BR1367" s="22"/>
    </row>
    <row r="1368" spans="70:70" x14ac:dyDescent="0.25">
      <c r="BR1368" s="22"/>
    </row>
    <row r="1369" spans="70:70" x14ac:dyDescent="0.25">
      <c r="BR1369" s="22"/>
    </row>
    <row r="1370" spans="70:70" x14ac:dyDescent="0.25">
      <c r="BR1370" s="22"/>
    </row>
    <row r="1371" spans="70:70" x14ac:dyDescent="0.25">
      <c r="BR1371" s="22"/>
    </row>
    <row r="1372" spans="70:70" x14ac:dyDescent="0.25">
      <c r="BR1372" s="22"/>
    </row>
    <row r="1373" spans="70:70" x14ac:dyDescent="0.25">
      <c r="BR1373" s="22"/>
    </row>
    <row r="1374" spans="70:70" x14ac:dyDescent="0.25">
      <c r="BR1374" s="22"/>
    </row>
    <row r="1375" spans="70:70" x14ac:dyDescent="0.25">
      <c r="BR1375" s="22"/>
    </row>
    <row r="1376" spans="70:70" x14ac:dyDescent="0.25">
      <c r="BR1376" s="22"/>
    </row>
    <row r="1377" spans="70:70" x14ac:dyDescent="0.25">
      <c r="BR1377" s="22"/>
    </row>
    <row r="1378" spans="70:70" x14ac:dyDescent="0.25">
      <c r="BR1378" s="22"/>
    </row>
    <row r="1379" spans="70:70" x14ac:dyDescent="0.25">
      <c r="BR1379" s="22"/>
    </row>
    <row r="1380" spans="70:70" x14ac:dyDescent="0.25">
      <c r="BR1380" s="22"/>
    </row>
    <row r="1381" spans="70:70" x14ac:dyDescent="0.25">
      <c r="BR1381" s="22"/>
    </row>
    <row r="1382" spans="70:70" x14ac:dyDescent="0.25">
      <c r="BR1382" s="22"/>
    </row>
    <row r="1383" spans="70:70" x14ac:dyDescent="0.25">
      <c r="BR1383" s="22"/>
    </row>
    <row r="1384" spans="70:70" x14ac:dyDescent="0.25">
      <c r="BR1384" s="22"/>
    </row>
    <row r="1385" spans="70:70" x14ac:dyDescent="0.25">
      <c r="BR1385" s="22"/>
    </row>
    <row r="1386" spans="70:70" x14ac:dyDescent="0.25">
      <c r="BR1386" s="22"/>
    </row>
    <row r="1387" spans="70:70" x14ac:dyDescent="0.25">
      <c r="BR1387" s="22"/>
    </row>
    <row r="1388" spans="70:70" x14ac:dyDescent="0.25">
      <c r="BR1388" s="22"/>
    </row>
    <row r="1389" spans="70:70" x14ac:dyDescent="0.25">
      <c r="BR1389" s="22"/>
    </row>
    <row r="1390" spans="70:70" x14ac:dyDescent="0.25">
      <c r="BR1390" s="22"/>
    </row>
    <row r="1391" spans="70:70" x14ac:dyDescent="0.25">
      <c r="BR1391" s="22"/>
    </row>
    <row r="1392" spans="70:70" x14ac:dyDescent="0.25">
      <c r="BR1392" s="22"/>
    </row>
    <row r="1393" spans="70:70" x14ac:dyDescent="0.25">
      <c r="BR1393" s="22"/>
    </row>
    <row r="1394" spans="70:70" x14ac:dyDescent="0.25">
      <c r="BR1394" s="22"/>
    </row>
    <row r="1395" spans="70:70" x14ac:dyDescent="0.25">
      <c r="BR1395" s="22"/>
    </row>
    <row r="1396" spans="70:70" x14ac:dyDescent="0.25">
      <c r="BR1396" s="22"/>
    </row>
    <row r="1397" spans="70:70" x14ac:dyDescent="0.25">
      <c r="BR1397" s="22"/>
    </row>
    <row r="1398" spans="70:70" x14ac:dyDescent="0.25">
      <c r="BR1398" s="22"/>
    </row>
    <row r="1399" spans="70:70" x14ac:dyDescent="0.25">
      <c r="BR1399" s="22"/>
    </row>
    <row r="1400" spans="70:70" x14ac:dyDescent="0.25">
      <c r="BR1400" s="22"/>
    </row>
    <row r="1401" spans="70:70" x14ac:dyDescent="0.25">
      <c r="BR1401" s="22"/>
    </row>
    <row r="1402" spans="70:70" x14ac:dyDescent="0.25">
      <c r="BR1402" s="22"/>
    </row>
    <row r="1403" spans="70:70" x14ac:dyDescent="0.25">
      <c r="BR1403" s="22"/>
    </row>
    <row r="1404" spans="70:70" x14ac:dyDescent="0.25">
      <c r="BR1404" s="22"/>
    </row>
    <row r="1405" spans="70:70" x14ac:dyDescent="0.25">
      <c r="BR1405" s="22"/>
    </row>
    <row r="1406" spans="70:70" x14ac:dyDescent="0.25">
      <c r="BR1406" s="22"/>
    </row>
    <row r="1407" spans="70:70" x14ac:dyDescent="0.25">
      <c r="BR1407" s="22"/>
    </row>
    <row r="1408" spans="70:70" x14ac:dyDescent="0.25">
      <c r="BR1408" s="22"/>
    </row>
    <row r="1409" spans="70:70" x14ac:dyDescent="0.25">
      <c r="BR1409" s="22"/>
    </row>
    <row r="1410" spans="70:70" x14ac:dyDescent="0.25">
      <c r="BR1410" s="22"/>
    </row>
    <row r="1411" spans="70:70" x14ac:dyDescent="0.25">
      <c r="BR1411" s="22"/>
    </row>
    <row r="1412" spans="70:70" x14ac:dyDescent="0.25">
      <c r="BR1412" s="22"/>
    </row>
    <row r="1413" spans="70:70" x14ac:dyDescent="0.25">
      <c r="BR1413" s="22"/>
    </row>
    <row r="1414" spans="70:70" x14ac:dyDescent="0.25">
      <c r="BR1414" s="22"/>
    </row>
    <row r="1415" spans="70:70" x14ac:dyDescent="0.25">
      <c r="BR1415" s="22"/>
    </row>
    <row r="1416" spans="70:70" x14ac:dyDescent="0.25">
      <c r="BR1416" s="22"/>
    </row>
    <row r="1417" spans="70:70" x14ac:dyDescent="0.25">
      <c r="BR1417" s="22"/>
    </row>
    <row r="1418" spans="70:70" x14ac:dyDescent="0.25">
      <c r="BR1418" s="22"/>
    </row>
    <row r="1419" spans="70:70" x14ac:dyDescent="0.25">
      <c r="BR1419" s="22"/>
    </row>
    <row r="1420" spans="70:70" x14ac:dyDescent="0.25">
      <c r="BR1420" s="22"/>
    </row>
    <row r="1421" spans="70:70" x14ac:dyDescent="0.25">
      <c r="BR1421" s="22"/>
    </row>
    <row r="1422" spans="70:70" x14ac:dyDescent="0.25">
      <c r="BR1422" s="22"/>
    </row>
    <row r="1423" spans="70:70" x14ac:dyDescent="0.25">
      <c r="BR1423" s="22"/>
    </row>
    <row r="1424" spans="70:70" x14ac:dyDescent="0.25">
      <c r="BR1424" s="22"/>
    </row>
    <row r="1425" spans="70:70" x14ac:dyDescent="0.25">
      <c r="BR1425" s="22"/>
    </row>
    <row r="1426" spans="70:70" x14ac:dyDescent="0.25">
      <c r="BR1426" s="22"/>
    </row>
    <row r="1427" spans="70:70" x14ac:dyDescent="0.25">
      <c r="BR1427" s="22"/>
    </row>
    <row r="1428" spans="70:70" x14ac:dyDescent="0.25">
      <c r="BR1428" s="22"/>
    </row>
    <row r="1429" spans="70:70" x14ac:dyDescent="0.25">
      <c r="BR1429" s="22"/>
    </row>
    <row r="1430" spans="70:70" x14ac:dyDescent="0.25">
      <c r="BR1430" s="22"/>
    </row>
    <row r="1431" spans="70:70" x14ac:dyDescent="0.25">
      <c r="BR1431" s="22"/>
    </row>
    <row r="1432" spans="70:70" x14ac:dyDescent="0.25">
      <c r="BR1432" s="22"/>
    </row>
    <row r="1433" spans="70:70" x14ac:dyDescent="0.25">
      <c r="BR1433" s="22"/>
    </row>
    <row r="1434" spans="70:70" x14ac:dyDescent="0.25">
      <c r="BR1434" s="22"/>
    </row>
    <row r="1435" spans="70:70" x14ac:dyDescent="0.25">
      <c r="BR1435" s="22"/>
    </row>
    <row r="1436" spans="70:70" x14ac:dyDescent="0.25">
      <c r="BR1436" s="22"/>
    </row>
    <row r="1437" spans="70:70" x14ac:dyDescent="0.25">
      <c r="BR1437" s="22"/>
    </row>
    <row r="1438" spans="70:70" x14ac:dyDescent="0.25">
      <c r="BR1438" s="22"/>
    </row>
    <row r="1439" spans="70:70" x14ac:dyDescent="0.25">
      <c r="BR1439" s="22"/>
    </row>
    <row r="1440" spans="70:70" x14ac:dyDescent="0.25">
      <c r="BR1440" s="22"/>
    </row>
    <row r="1441" spans="70:70" x14ac:dyDescent="0.25">
      <c r="BR1441" s="22"/>
    </row>
    <row r="1442" spans="70:70" x14ac:dyDescent="0.25">
      <c r="BR1442" s="22"/>
    </row>
    <row r="1443" spans="70:70" x14ac:dyDescent="0.25">
      <c r="BR1443" s="22"/>
    </row>
    <row r="1444" spans="70:70" x14ac:dyDescent="0.25">
      <c r="BR1444" s="22"/>
    </row>
    <row r="1445" spans="70:70" x14ac:dyDescent="0.25">
      <c r="BR1445" s="22"/>
    </row>
    <row r="1446" spans="70:70" x14ac:dyDescent="0.25">
      <c r="BR1446" s="22"/>
    </row>
    <row r="1447" spans="70:70" x14ac:dyDescent="0.25">
      <c r="BR1447" s="22"/>
    </row>
    <row r="1448" spans="70:70" x14ac:dyDescent="0.25">
      <c r="BR1448" s="22"/>
    </row>
    <row r="1449" spans="70:70" x14ac:dyDescent="0.25">
      <c r="BR1449" s="22"/>
    </row>
    <row r="1450" spans="70:70" x14ac:dyDescent="0.25">
      <c r="BR1450" s="22"/>
    </row>
    <row r="1451" spans="70:70" x14ac:dyDescent="0.25">
      <c r="BR1451" s="22"/>
    </row>
    <row r="1452" spans="70:70" x14ac:dyDescent="0.25">
      <c r="BR1452" s="22"/>
    </row>
    <row r="1453" spans="70:70" x14ac:dyDescent="0.25">
      <c r="BR1453" s="22"/>
    </row>
    <row r="1454" spans="70:70" x14ac:dyDescent="0.25">
      <c r="BR1454" s="22"/>
    </row>
    <row r="1455" spans="70:70" x14ac:dyDescent="0.25">
      <c r="BR1455" s="22"/>
    </row>
    <row r="1456" spans="70:70" x14ac:dyDescent="0.25">
      <c r="BR1456" s="22"/>
    </row>
    <row r="1457" spans="70:70" x14ac:dyDescent="0.25">
      <c r="BR1457" s="22"/>
    </row>
    <row r="1458" spans="70:70" x14ac:dyDescent="0.25">
      <c r="BR1458" s="22"/>
    </row>
    <row r="1459" spans="70:70" x14ac:dyDescent="0.25">
      <c r="BR1459" s="22"/>
    </row>
    <row r="1460" spans="70:70" x14ac:dyDescent="0.25">
      <c r="BR1460" s="22"/>
    </row>
    <row r="1461" spans="70:70" x14ac:dyDescent="0.25">
      <c r="BR1461" s="22"/>
    </row>
    <row r="1462" spans="70:70" x14ac:dyDescent="0.25">
      <c r="BR1462" s="22"/>
    </row>
    <row r="1463" spans="70:70" x14ac:dyDescent="0.25">
      <c r="BR1463" s="22"/>
    </row>
    <row r="1464" spans="70:70" x14ac:dyDescent="0.25">
      <c r="BR1464" s="22"/>
    </row>
    <row r="1465" spans="70:70" x14ac:dyDescent="0.25">
      <c r="BR1465" s="22"/>
    </row>
    <row r="1466" spans="70:70" x14ac:dyDescent="0.25">
      <c r="BR1466" s="22"/>
    </row>
    <row r="1467" spans="70:70" x14ac:dyDescent="0.25">
      <c r="BR1467" s="22"/>
    </row>
    <row r="1468" spans="70:70" x14ac:dyDescent="0.25">
      <c r="BR1468" s="22"/>
    </row>
    <row r="1469" spans="70:70" x14ac:dyDescent="0.25">
      <c r="BR1469" s="22"/>
    </row>
    <row r="1470" spans="70:70" x14ac:dyDescent="0.25">
      <c r="BR1470" s="22"/>
    </row>
    <row r="1471" spans="70:70" x14ac:dyDescent="0.25">
      <c r="BR1471" s="22"/>
    </row>
    <row r="1472" spans="70:70" x14ac:dyDescent="0.25">
      <c r="BR1472" s="22"/>
    </row>
    <row r="1473" spans="70:70" x14ac:dyDescent="0.25">
      <c r="BR1473" s="22"/>
    </row>
    <row r="1474" spans="70:70" x14ac:dyDescent="0.25">
      <c r="BR1474" s="22"/>
    </row>
    <row r="1475" spans="70:70" x14ac:dyDescent="0.25">
      <c r="BR1475" s="22"/>
    </row>
    <row r="1476" spans="70:70" x14ac:dyDescent="0.25">
      <c r="BR1476" s="22"/>
    </row>
    <row r="1477" spans="70:70" x14ac:dyDescent="0.25">
      <c r="BR1477" s="22"/>
    </row>
    <row r="1478" spans="70:70" x14ac:dyDescent="0.25">
      <c r="BR1478" s="22"/>
    </row>
    <row r="1479" spans="70:70" x14ac:dyDescent="0.25">
      <c r="BR1479" s="22"/>
    </row>
    <row r="1480" spans="70:70" x14ac:dyDescent="0.25">
      <c r="BR1480" s="22"/>
    </row>
    <row r="1481" spans="70:70" x14ac:dyDescent="0.25">
      <c r="BR1481" s="22"/>
    </row>
    <row r="1482" spans="70:70" x14ac:dyDescent="0.25">
      <c r="BR1482" s="22"/>
    </row>
    <row r="1483" spans="70:70" x14ac:dyDescent="0.25">
      <c r="BR1483" s="22"/>
    </row>
    <row r="1484" spans="70:70" x14ac:dyDescent="0.25">
      <c r="BR1484" s="22"/>
    </row>
    <row r="1485" spans="70:70" x14ac:dyDescent="0.25">
      <c r="BR1485" s="22"/>
    </row>
    <row r="1486" spans="70:70" x14ac:dyDescent="0.25">
      <c r="BR1486" s="22"/>
    </row>
    <row r="1487" spans="70:70" x14ac:dyDescent="0.25">
      <c r="BR1487" s="22"/>
    </row>
    <row r="1488" spans="70:70" x14ac:dyDescent="0.25">
      <c r="BR1488" s="22"/>
    </row>
    <row r="1489" spans="70:70" x14ac:dyDescent="0.25">
      <c r="BR1489" s="22"/>
    </row>
    <row r="1490" spans="70:70" x14ac:dyDescent="0.25">
      <c r="BR1490" s="22"/>
    </row>
    <row r="1491" spans="70:70" x14ac:dyDescent="0.25">
      <c r="BR1491" s="22"/>
    </row>
    <row r="1492" spans="70:70" x14ac:dyDescent="0.25">
      <c r="BR1492" s="22"/>
    </row>
    <row r="1493" spans="70:70" x14ac:dyDescent="0.25">
      <c r="BR1493" s="22"/>
    </row>
    <row r="1494" spans="70:70" x14ac:dyDescent="0.25">
      <c r="BR1494" s="22"/>
    </row>
    <row r="1495" spans="70:70" x14ac:dyDescent="0.25">
      <c r="BR1495" s="22"/>
    </row>
    <row r="1496" spans="70:70" x14ac:dyDescent="0.25">
      <c r="BR1496" s="22"/>
    </row>
    <row r="1497" spans="70:70" x14ac:dyDescent="0.25">
      <c r="BR1497" s="22"/>
    </row>
    <row r="1498" spans="70:70" x14ac:dyDescent="0.25">
      <c r="BR1498" s="22"/>
    </row>
    <row r="1499" spans="70:70" x14ac:dyDescent="0.25">
      <c r="BR1499" s="22"/>
    </row>
    <row r="1500" spans="70:70" x14ac:dyDescent="0.25">
      <c r="BR1500" s="22"/>
    </row>
    <row r="1501" spans="70:70" x14ac:dyDescent="0.25">
      <c r="BR1501" s="22"/>
    </row>
    <row r="1502" spans="70:70" x14ac:dyDescent="0.25">
      <c r="BR1502" s="22"/>
    </row>
    <row r="1503" spans="70:70" x14ac:dyDescent="0.25">
      <c r="BR1503" s="22"/>
    </row>
    <row r="1504" spans="70:70" x14ac:dyDescent="0.25">
      <c r="BR1504" s="22"/>
    </row>
    <row r="1505" spans="70:70" x14ac:dyDescent="0.25">
      <c r="BR1505" s="22"/>
    </row>
    <row r="1506" spans="70:70" x14ac:dyDescent="0.25">
      <c r="BR1506" s="22"/>
    </row>
    <row r="1507" spans="70:70" x14ac:dyDescent="0.25">
      <c r="BR1507" s="22"/>
    </row>
    <row r="1508" spans="70:70" x14ac:dyDescent="0.25">
      <c r="BR1508" s="22"/>
    </row>
    <row r="1509" spans="70:70" x14ac:dyDescent="0.25">
      <c r="BR1509" s="22"/>
    </row>
    <row r="1510" spans="70:70" x14ac:dyDescent="0.25">
      <c r="BR1510" s="22"/>
    </row>
    <row r="1511" spans="70:70" x14ac:dyDescent="0.25">
      <c r="BR1511" s="22"/>
    </row>
    <row r="1512" spans="70:70" x14ac:dyDescent="0.25">
      <c r="BR1512" s="22"/>
    </row>
    <row r="1513" spans="70:70" x14ac:dyDescent="0.25">
      <c r="BR1513" s="22"/>
    </row>
    <row r="1514" spans="70:70" x14ac:dyDescent="0.25">
      <c r="BR1514" s="22"/>
    </row>
    <row r="1515" spans="70:70" x14ac:dyDescent="0.25">
      <c r="BR1515" s="22"/>
    </row>
    <row r="1516" spans="70:70" x14ac:dyDescent="0.25">
      <c r="BR1516" s="22"/>
    </row>
    <row r="1517" spans="70:70" x14ac:dyDescent="0.25">
      <c r="BR1517" s="22"/>
    </row>
    <row r="1518" spans="70:70" x14ac:dyDescent="0.25">
      <c r="BR1518" s="22"/>
    </row>
    <row r="1519" spans="70:70" x14ac:dyDescent="0.25">
      <c r="BR1519" s="22"/>
    </row>
    <row r="1520" spans="70:70" x14ac:dyDescent="0.25">
      <c r="BR1520" s="22"/>
    </row>
    <row r="1521" spans="70:70" x14ac:dyDescent="0.25">
      <c r="BR1521" s="22"/>
    </row>
    <row r="1522" spans="70:70" x14ac:dyDescent="0.25">
      <c r="BR1522" s="22"/>
    </row>
    <row r="1523" spans="70:70" x14ac:dyDescent="0.25">
      <c r="BR1523" s="22"/>
    </row>
    <row r="1524" spans="70:70" x14ac:dyDescent="0.25">
      <c r="BR1524" s="22"/>
    </row>
    <row r="1525" spans="70:70" x14ac:dyDescent="0.25">
      <c r="BR1525" s="22"/>
    </row>
    <row r="1526" spans="70:70" x14ac:dyDescent="0.25">
      <c r="BR1526" s="22"/>
    </row>
    <row r="1527" spans="70:70" x14ac:dyDescent="0.25">
      <c r="BR1527" s="22"/>
    </row>
    <row r="1528" spans="70:70" x14ac:dyDescent="0.25">
      <c r="BR1528" s="22"/>
    </row>
    <row r="1529" spans="70:70" x14ac:dyDescent="0.25">
      <c r="BR1529" s="22"/>
    </row>
    <row r="1530" spans="70:70" x14ac:dyDescent="0.25">
      <c r="BR1530" s="22"/>
    </row>
    <row r="1531" spans="70:70" x14ac:dyDescent="0.25">
      <c r="BR1531" s="22"/>
    </row>
    <row r="1532" spans="70:70" x14ac:dyDescent="0.25">
      <c r="BR1532" s="22"/>
    </row>
    <row r="1533" spans="70:70" x14ac:dyDescent="0.25">
      <c r="BR1533" s="22"/>
    </row>
    <row r="1534" spans="70:70" x14ac:dyDescent="0.25">
      <c r="BR1534" s="22"/>
    </row>
    <row r="1535" spans="70:70" x14ac:dyDescent="0.25">
      <c r="BR1535" s="22"/>
    </row>
    <row r="1536" spans="70:70" x14ac:dyDescent="0.25">
      <c r="BR1536" s="22"/>
    </row>
    <row r="1537" spans="70:70" x14ac:dyDescent="0.25">
      <c r="BR1537" s="22"/>
    </row>
    <row r="1538" spans="70:70" x14ac:dyDescent="0.25">
      <c r="BR1538" s="22"/>
    </row>
    <row r="1539" spans="70:70" x14ac:dyDescent="0.25">
      <c r="BR1539" s="22"/>
    </row>
    <row r="1540" spans="70:70" x14ac:dyDescent="0.25">
      <c r="BR1540" s="22"/>
    </row>
    <row r="1541" spans="70:70" x14ac:dyDescent="0.25">
      <c r="BR1541" s="22"/>
    </row>
    <row r="1542" spans="70:70" x14ac:dyDescent="0.25">
      <c r="BR1542" s="22"/>
    </row>
    <row r="1543" spans="70:70" x14ac:dyDescent="0.25">
      <c r="BR1543" s="22"/>
    </row>
    <row r="1544" spans="70:70" x14ac:dyDescent="0.25">
      <c r="BR1544" s="22"/>
    </row>
    <row r="1545" spans="70:70" x14ac:dyDescent="0.25">
      <c r="BR1545" s="22"/>
    </row>
    <row r="1546" spans="70:70" x14ac:dyDescent="0.25">
      <c r="BR1546" s="22"/>
    </row>
    <row r="1547" spans="70:70" x14ac:dyDescent="0.25">
      <c r="BR1547" s="22"/>
    </row>
    <row r="1548" spans="70:70" x14ac:dyDescent="0.25">
      <c r="BR1548" s="22"/>
    </row>
    <row r="1549" spans="70:70" x14ac:dyDescent="0.25">
      <c r="BR1549" s="22"/>
    </row>
    <row r="1550" spans="70:70" x14ac:dyDescent="0.25">
      <c r="BR1550" s="22"/>
    </row>
    <row r="1551" spans="70:70" x14ac:dyDescent="0.25">
      <c r="BR1551" s="22"/>
    </row>
    <row r="1552" spans="70:70" x14ac:dyDescent="0.25">
      <c r="BR1552" s="22"/>
    </row>
    <row r="1553" spans="70:70" x14ac:dyDescent="0.25">
      <c r="BR1553" s="22"/>
    </row>
    <row r="1554" spans="70:70" x14ac:dyDescent="0.25">
      <c r="BR1554" s="22"/>
    </row>
    <row r="1555" spans="70:70" x14ac:dyDescent="0.25">
      <c r="BR1555" s="22"/>
    </row>
    <row r="1556" spans="70:70" x14ac:dyDescent="0.25">
      <c r="BR1556" s="22"/>
    </row>
    <row r="1557" spans="70:70" x14ac:dyDescent="0.25">
      <c r="BR1557" s="22"/>
    </row>
    <row r="1558" spans="70:70" x14ac:dyDescent="0.25">
      <c r="BR1558" s="22"/>
    </row>
    <row r="1559" spans="70:70" x14ac:dyDescent="0.25">
      <c r="BR1559" s="22"/>
    </row>
    <row r="1560" spans="70:70" x14ac:dyDescent="0.25">
      <c r="BR1560" s="22"/>
    </row>
    <row r="1561" spans="70:70" x14ac:dyDescent="0.25">
      <c r="BR1561" s="22"/>
    </row>
    <row r="1562" spans="70:70" x14ac:dyDescent="0.25">
      <c r="BR1562" s="22"/>
    </row>
    <row r="1563" spans="70:70" x14ac:dyDescent="0.25">
      <c r="BR1563" s="22"/>
    </row>
    <row r="1564" spans="70:70" x14ac:dyDescent="0.25">
      <c r="BR1564" s="22"/>
    </row>
    <row r="1565" spans="70:70" x14ac:dyDescent="0.25">
      <c r="BR1565" s="22"/>
    </row>
    <row r="1566" spans="70:70" x14ac:dyDescent="0.25">
      <c r="BR1566" s="22"/>
    </row>
    <row r="1567" spans="70:70" x14ac:dyDescent="0.25">
      <c r="BR1567" s="22"/>
    </row>
    <row r="1568" spans="70:70" x14ac:dyDescent="0.25">
      <c r="BR1568" s="22"/>
    </row>
    <row r="1569" spans="70:70" x14ac:dyDescent="0.25">
      <c r="BR1569" s="22"/>
    </row>
    <row r="1570" spans="70:70" x14ac:dyDescent="0.25">
      <c r="BR1570" s="22"/>
    </row>
    <row r="1571" spans="70:70" x14ac:dyDescent="0.25">
      <c r="BR1571" s="22"/>
    </row>
    <row r="1572" spans="70:70" x14ac:dyDescent="0.25">
      <c r="BR1572" s="22"/>
    </row>
    <row r="1573" spans="70:70" x14ac:dyDescent="0.25">
      <c r="BR1573" s="22"/>
    </row>
    <row r="1574" spans="70:70" x14ac:dyDescent="0.25">
      <c r="BR1574" s="22"/>
    </row>
    <row r="1575" spans="70:70" x14ac:dyDescent="0.25">
      <c r="BR1575" s="22"/>
    </row>
    <row r="1576" spans="70:70" x14ac:dyDescent="0.25">
      <c r="BR1576" s="22"/>
    </row>
    <row r="1577" spans="70:70" x14ac:dyDescent="0.25">
      <c r="BR1577" s="22"/>
    </row>
    <row r="1578" spans="70:70" x14ac:dyDescent="0.25">
      <c r="BR1578" s="22"/>
    </row>
    <row r="1579" spans="70:70" x14ac:dyDescent="0.25">
      <c r="BR1579" s="22"/>
    </row>
    <row r="1580" spans="70:70" x14ac:dyDescent="0.25">
      <c r="BR1580" s="22"/>
    </row>
    <row r="1581" spans="70:70" x14ac:dyDescent="0.25">
      <c r="BR1581" s="22"/>
    </row>
    <row r="1582" spans="70:70" x14ac:dyDescent="0.25">
      <c r="BR1582" s="22"/>
    </row>
    <row r="1583" spans="70:70" x14ac:dyDescent="0.25">
      <c r="BR1583" s="22"/>
    </row>
    <row r="1584" spans="70:70" x14ac:dyDescent="0.25">
      <c r="BR1584" s="22"/>
    </row>
    <row r="1585" spans="70:70" x14ac:dyDescent="0.25">
      <c r="BR1585" s="22"/>
    </row>
    <row r="1586" spans="70:70" x14ac:dyDescent="0.25">
      <c r="BR1586" s="22"/>
    </row>
    <row r="1587" spans="70:70" x14ac:dyDescent="0.25">
      <c r="BR1587" s="22"/>
    </row>
    <row r="1588" spans="70:70" x14ac:dyDescent="0.25">
      <c r="BR1588" s="22"/>
    </row>
    <row r="1589" spans="70:70" x14ac:dyDescent="0.25">
      <c r="BR1589" s="22"/>
    </row>
    <row r="1590" spans="70:70" x14ac:dyDescent="0.25">
      <c r="BR1590" s="22"/>
    </row>
    <row r="1591" spans="70:70" x14ac:dyDescent="0.25">
      <c r="BR1591" s="22"/>
    </row>
    <row r="1592" spans="70:70" x14ac:dyDescent="0.25">
      <c r="BR1592" s="22"/>
    </row>
    <row r="1593" spans="70:70" x14ac:dyDescent="0.25">
      <c r="BR1593" s="22"/>
    </row>
    <row r="1594" spans="70:70" x14ac:dyDescent="0.25">
      <c r="BR1594" s="22"/>
    </row>
    <row r="1595" spans="70:70" x14ac:dyDescent="0.25">
      <c r="BR1595" s="22"/>
    </row>
    <row r="1596" spans="70:70" x14ac:dyDescent="0.25">
      <c r="BR1596" s="22"/>
    </row>
    <row r="1597" spans="70:70" x14ac:dyDescent="0.25">
      <c r="BR1597" s="22"/>
    </row>
    <row r="1598" spans="70:70" x14ac:dyDescent="0.25">
      <c r="BR1598" s="22"/>
    </row>
    <row r="1599" spans="70:70" x14ac:dyDescent="0.25">
      <c r="BR1599" s="22"/>
    </row>
    <row r="1600" spans="70:70" x14ac:dyDescent="0.25">
      <c r="BR1600" s="22"/>
    </row>
    <row r="1601" spans="70:70" x14ac:dyDescent="0.25">
      <c r="BR1601" s="22"/>
    </row>
    <row r="1602" spans="70:70" x14ac:dyDescent="0.25">
      <c r="BR1602" s="22"/>
    </row>
    <row r="1603" spans="70:70" x14ac:dyDescent="0.25">
      <c r="BR1603" s="22"/>
    </row>
    <row r="1604" spans="70:70" x14ac:dyDescent="0.25">
      <c r="BR1604" s="22"/>
    </row>
    <row r="1605" spans="70:70" x14ac:dyDescent="0.25">
      <c r="BR1605" s="22"/>
    </row>
    <row r="1606" spans="70:70" x14ac:dyDescent="0.25">
      <c r="BR1606" s="22"/>
    </row>
    <row r="1607" spans="70:70" x14ac:dyDescent="0.25">
      <c r="BR1607" s="22"/>
    </row>
    <row r="1608" spans="70:70" x14ac:dyDescent="0.25">
      <c r="BR1608" s="22"/>
    </row>
    <row r="1609" spans="70:70" x14ac:dyDescent="0.25">
      <c r="BR1609" s="22"/>
    </row>
    <row r="1610" spans="70:70" x14ac:dyDescent="0.25">
      <c r="BR1610" s="22"/>
    </row>
    <row r="1611" spans="70:70" x14ac:dyDescent="0.25">
      <c r="BR1611" s="22"/>
    </row>
    <row r="1612" spans="70:70" x14ac:dyDescent="0.25">
      <c r="BR1612" s="22"/>
    </row>
    <row r="1613" spans="70:70" x14ac:dyDescent="0.25">
      <c r="BR1613" s="22"/>
    </row>
    <row r="1614" spans="70:70" x14ac:dyDescent="0.25">
      <c r="BR1614" s="22"/>
    </row>
    <row r="1615" spans="70:70" x14ac:dyDescent="0.25">
      <c r="BR1615" s="22"/>
    </row>
    <row r="1616" spans="70:70" x14ac:dyDescent="0.25">
      <c r="BR1616" s="22"/>
    </row>
    <row r="1617" spans="70:70" x14ac:dyDescent="0.25">
      <c r="BR1617" s="22"/>
    </row>
    <row r="1618" spans="70:70" x14ac:dyDescent="0.25">
      <c r="BR1618" s="22"/>
    </row>
    <row r="1619" spans="70:70" x14ac:dyDescent="0.25">
      <c r="BR1619" s="22"/>
    </row>
    <row r="1620" spans="70:70" x14ac:dyDescent="0.25">
      <c r="BR1620" s="22"/>
    </row>
    <row r="1621" spans="70:70" x14ac:dyDescent="0.25">
      <c r="BR1621" s="22"/>
    </row>
    <row r="1622" spans="70:70" x14ac:dyDescent="0.25">
      <c r="BR1622" s="22"/>
    </row>
    <row r="1623" spans="70:70" x14ac:dyDescent="0.25">
      <c r="BR1623" s="22"/>
    </row>
    <row r="1624" spans="70:70" x14ac:dyDescent="0.25">
      <c r="BR1624" s="22"/>
    </row>
    <row r="1625" spans="70:70" x14ac:dyDescent="0.25">
      <c r="BR1625" s="22"/>
    </row>
    <row r="1626" spans="70:70" x14ac:dyDescent="0.25">
      <c r="BR1626" s="22"/>
    </row>
    <row r="1627" spans="70:70" x14ac:dyDescent="0.25">
      <c r="BR1627" s="22"/>
    </row>
    <row r="1628" spans="70:70" x14ac:dyDescent="0.25">
      <c r="BR1628" s="22"/>
    </row>
    <row r="1629" spans="70:70" x14ac:dyDescent="0.25">
      <c r="BR1629" s="22"/>
    </row>
    <row r="1630" spans="70:70" x14ac:dyDescent="0.25">
      <c r="BR1630" s="22"/>
    </row>
    <row r="1631" spans="70:70" x14ac:dyDescent="0.25">
      <c r="BR1631" s="22"/>
    </row>
    <row r="1632" spans="70:70" x14ac:dyDescent="0.25">
      <c r="BR1632" s="22"/>
    </row>
    <row r="1633" spans="70:70" x14ac:dyDescent="0.25">
      <c r="BR1633" s="22"/>
    </row>
    <row r="1634" spans="70:70" x14ac:dyDescent="0.25">
      <c r="BR1634" s="22"/>
    </row>
    <row r="1635" spans="70:70" x14ac:dyDescent="0.25">
      <c r="BR1635" s="22"/>
    </row>
    <row r="1636" spans="70:70" x14ac:dyDescent="0.25">
      <c r="BR1636" s="22"/>
    </row>
    <row r="1637" spans="70:70" x14ac:dyDescent="0.25">
      <c r="BR1637" s="22"/>
    </row>
    <row r="1638" spans="70:70" x14ac:dyDescent="0.25">
      <c r="BR1638" s="22"/>
    </row>
    <row r="1639" spans="70:70" x14ac:dyDescent="0.25">
      <c r="BR1639" s="22"/>
    </row>
    <row r="1640" spans="70:70" x14ac:dyDescent="0.25">
      <c r="BR1640" s="22"/>
    </row>
    <row r="1641" spans="70:70" x14ac:dyDescent="0.25">
      <c r="BR1641" s="22"/>
    </row>
    <row r="1642" spans="70:70" x14ac:dyDescent="0.25">
      <c r="BR1642" s="22"/>
    </row>
    <row r="1643" spans="70:70" x14ac:dyDescent="0.25">
      <c r="BR1643" s="22"/>
    </row>
    <row r="1644" spans="70:70" x14ac:dyDescent="0.25">
      <c r="BR1644" s="22"/>
    </row>
    <row r="1645" spans="70:70" x14ac:dyDescent="0.25">
      <c r="BR1645" s="22"/>
    </row>
    <row r="1646" spans="70:70" x14ac:dyDescent="0.25">
      <c r="BR1646" s="22"/>
    </row>
    <row r="1647" spans="70:70" x14ac:dyDescent="0.25">
      <c r="BR1647" s="22"/>
    </row>
    <row r="1648" spans="70:70" x14ac:dyDescent="0.25">
      <c r="BR1648" s="22"/>
    </row>
    <row r="1649" spans="70:70" x14ac:dyDescent="0.25">
      <c r="BR1649" s="22"/>
    </row>
    <row r="1650" spans="70:70" x14ac:dyDescent="0.25">
      <c r="BR1650" s="22"/>
    </row>
    <row r="1651" spans="70:70" x14ac:dyDescent="0.25">
      <c r="BR1651" s="22"/>
    </row>
    <row r="1652" spans="70:70" x14ac:dyDescent="0.25">
      <c r="BR1652" s="22"/>
    </row>
    <row r="1653" spans="70:70" x14ac:dyDescent="0.25">
      <c r="BR1653" s="22"/>
    </row>
    <row r="1654" spans="70:70" x14ac:dyDescent="0.25">
      <c r="BR1654" s="22"/>
    </row>
    <row r="1655" spans="70:70" x14ac:dyDescent="0.25">
      <c r="BR1655" s="22"/>
    </row>
    <row r="1656" spans="70:70" x14ac:dyDescent="0.25">
      <c r="BR1656" s="22"/>
    </row>
    <row r="1657" spans="70:70" x14ac:dyDescent="0.25">
      <c r="BR1657" s="22"/>
    </row>
    <row r="1658" spans="70:70" x14ac:dyDescent="0.25">
      <c r="BR1658" s="22"/>
    </row>
    <row r="1659" spans="70:70" x14ac:dyDescent="0.25">
      <c r="BR1659" s="22"/>
    </row>
    <row r="1660" spans="70:70" x14ac:dyDescent="0.25">
      <c r="BR1660" s="22"/>
    </row>
    <row r="1661" spans="70:70" x14ac:dyDescent="0.25">
      <c r="BR1661" s="22"/>
    </row>
    <row r="1662" spans="70:70" x14ac:dyDescent="0.25">
      <c r="BR1662" s="22"/>
    </row>
    <row r="1663" spans="70:70" x14ac:dyDescent="0.25">
      <c r="BR1663" s="22"/>
    </row>
    <row r="1664" spans="70:70" x14ac:dyDescent="0.25">
      <c r="BR1664" s="22"/>
    </row>
    <row r="1665" spans="70:70" x14ac:dyDescent="0.25">
      <c r="BR1665" s="22"/>
    </row>
    <row r="1666" spans="70:70" x14ac:dyDescent="0.25">
      <c r="BR1666" s="22"/>
    </row>
    <row r="1667" spans="70:70" x14ac:dyDescent="0.25">
      <c r="BR1667" s="22"/>
    </row>
    <row r="1668" spans="70:70" x14ac:dyDescent="0.25">
      <c r="BR1668" s="22"/>
    </row>
    <row r="1669" spans="70:70" x14ac:dyDescent="0.25">
      <c r="BR1669" s="22"/>
    </row>
    <row r="1670" spans="70:70" x14ac:dyDescent="0.25">
      <c r="BR1670" s="22"/>
    </row>
    <row r="1671" spans="70:70" x14ac:dyDescent="0.25">
      <c r="BR1671" s="22"/>
    </row>
    <row r="1672" spans="70:70" x14ac:dyDescent="0.25">
      <c r="BR1672" s="22"/>
    </row>
    <row r="1673" spans="70:70" x14ac:dyDescent="0.25">
      <c r="BR1673" s="22"/>
    </row>
    <row r="1674" spans="70:70" x14ac:dyDescent="0.25">
      <c r="BR1674" s="22"/>
    </row>
    <row r="1675" spans="70:70" x14ac:dyDescent="0.25">
      <c r="BR1675" s="22"/>
    </row>
    <row r="1676" spans="70:70" x14ac:dyDescent="0.25">
      <c r="BR1676" s="22"/>
    </row>
    <row r="1677" spans="70:70" x14ac:dyDescent="0.25">
      <c r="BR1677" s="22"/>
    </row>
    <row r="1678" spans="70:70" x14ac:dyDescent="0.25">
      <c r="BR1678" s="22"/>
    </row>
    <row r="1679" spans="70:70" x14ac:dyDescent="0.25">
      <c r="BR1679" s="22"/>
    </row>
    <row r="1680" spans="70:70" x14ac:dyDescent="0.25">
      <c r="BR1680" s="22"/>
    </row>
    <row r="1681" spans="70:70" x14ac:dyDescent="0.25">
      <c r="BR1681" s="22"/>
    </row>
    <row r="1682" spans="70:70" x14ac:dyDescent="0.25">
      <c r="BR1682" s="22"/>
    </row>
    <row r="1683" spans="70:70" x14ac:dyDescent="0.25">
      <c r="BR1683" s="22"/>
    </row>
    <row r="1684" spans="70:70" x14ac:dyDescent="0.25">
      <c r="BR1684" s="22"/>
    </row>
    <row r="1685" spans="70:70" x14ac:dyDescent="0.25">
      <c r="BR1685" s="22"/>
    </row>
    <row r="1686" spans="70:70" x14ac:dyDescent="0.25">
      <c r="BR1686" s="22"/>
    </row>
    <row r="1687" spans="70:70" x14ac:dyDescent="0.25">
      <c r="BR1687" s="22"/>
    </row>
    <row r="1688" spans="70:70" x14ac:dyDescent="0.25">
      <c r="BR1688" s="22"/>
    </row>
    <row r="1689" spans="70:70" x14ac:dyDescent="0.25">
      <c r="BR1689" s="22"/>
    </row>
    <row r="1690" spans="70:70" x14ac:dyDescent="0.25">
      <c r="BR1690" s="22"/>
    </row>
    <row r="1691" spans="70:70" x14ac:dyDescent="0.25">
      <c r="BR1691" s="22"/>
    </row>
    <row r="1692" spans="70:70" x14ac:dyDescent="0.25">
      <c r="BR1692" s="22"/>
    </row>
    <row r="1693" spans="70:70" x14ac:dyDescent="0.25">
      <c r="BR1693" s="22"/>
    </row>
    <row r="1694" spans="70:70" x14ac:dyDescent="0.25">
      <c r="BR1694" s="22"/>
    </row>
    <row r="1695" spans="70:70" x14ac:dyDescent="0.25">
      <c r="BR1695" s="22"/>
    </row>
    <row r="1696" spans="70:70" x14ac:dyDescent="0.25">
      <c r="BR1696" s="22"/>
    </row>
    <row r="1697" spans="70:70" x14ac:dyDescent="0.25">
      <c r="BR1697" s="22"/>
    </row>
    <row r="1698" spans="70:70" x14ac:dyDescent="0.25">
      <c r="BR1698" s="22"/>
    </row>
    <row r="1699" spans="70:70" x14ac:dyDescent="0.25">
      <c r="BR1699" s="22"/>
    </row>
    <row r="1700" spans="70:70" x14ac:dyDescent="0.25">
      <c r="BR1700" s="22"/>
    </row>
    <row r="1701" spans="70:70" x14ac:dyDescent="0.25">
      <c r="BR1701" s="22"/>
    </row>
    <row r="1702" spans="70:70" x14ac:dyDescent="0.25">
      <c r="BR1702" s="22"/>
    </row>
    <row r="1703" spans="70:70" x14ac:dyDescent="0.25">
      <c r="BR1703" s="22"/>
    </row>
    <row r="1704" spans="70:70" x14ac:dyDescent="0.25">
      <c r="BR1704" s="22"/>
    </row>
    <row r="1705" spans="70:70" x14ac:dyDescent="0.25">
      <c r="BR1705" s="22"/>
    </row>
    <row r="1706" spans="70:70" x14ac:dyDescent="0.25">
      <c r="BR1706" s="22"/>
    </row>
    <row r="1707" spans="70:70" x14ac:dyDescent="0.25">
      <c r="BR1707" s="22"/>
    </row>
    <row r="1708" spans="70:70" x14ac:dyDescent="0.25">
      <c r="BR1708" s="22"/>
    </row>
    <row r="1709" spans="70:70" x14ac:dyDescent="0.25">
      <c r="BR1709" s="22"/>
    </row>
    <row r="1710" spans="70:70" x14ac:dyDescent="0.25">
      <c r="BR1710" s="22"/>
    </row>
    <row r="1711" spans="70:70" x14ac:dyDescent="0.25">
      <c r="BR1711" s="22"/>
    </row>
    <row r="1712" spans="70:70" x14ac:dyDescent="0.25">
      <c r="BR1712" s="22"/>
    </row>
    <row r="1713" spans="70:70" x14ac:dyDescent="0.25">
      <c r="BR1713" s="22"/>
    </row>
    <row r="1714" spans="70:70" x14ac:dyDescent="0.25">
      <c r="BR1714" s="22"/>
    </row>
    <row r="1715" spans="70:70" x14ac:dyDescent="0.25">
      <c r="BR1715" s="22"/>
    </row>
    <row r="1716" spans="70:70" x14ac:dyDescent="0.25">
      <c r="BR1716" s="22"/>
    </row>
    <row r="1717" spans="70:70" x14ac:dyDescent="0.25">
      <c r="BR1717" s="22"/>
    </row>
    <row r="1718" spans="70:70" x14ac:dyDescent="0.25">
      <c r="BR1718" s="22"/>
    </row>
    <row r="1719" spans="70:70" x14ac:dyDescent="0.25">
      <c r="BR1719" s="22"/>
    </row>
    <row r="1720" spans="70:70" x14ac:dyDescent="0.25">
      <c r="BR1720" s="22"/>
    </row>
    <row r="1721" spans="70:70" x14ac:dyDescent="0.25">
      <c r="BR1721" s="22"/>
    </row>
    <row r="1722" spans="70:70" x14ac:dyDescent="0.25">
      <c r="BR1722" s="22"/>
    </row>
    <row r="1723" spans="70:70" x14ac:dyDescent="0.25">
      <c r="BR1723" s="22"/>
    </row>
    <row r="1724" spans="70:70" x14ac:dyDescent="0.25">
      <c r="BR1724" s="22"/>
    </row>
    <row r="1725" spans="70:70" x14ac:dyDescent="0.25">
      <c r="BR1725" s="22"/>
    </row>
    <row r="1726" spans="70:70" x14ac:dyDescent="0.25">
      <c r="BR1726" s="22"/>
    </row>
    <row r="1727" spans="70:70" x14ac:dyDescent="0.25">
      <c r="BR1727" s="22"/>
    </row>
    <row r="1728" spans="70:70" x14ac:dyDescent="0.25">
      <c r="BR1728" s="22"/>
    </row>
    <row r="1729" spans="70:70" x14ac:dyDescent="0.25">
      <c r="BR1729" s="22"/>
    </row>
    <row r="1730" spans="70:70" x14ac:dyDescent="0.25">
      <c r="BR1730" s="22"/>
    </row>
    <row r="1731" spans="70:70" x14ac:dyDescent="0.25">
      <c r="BR1731" s="22"/>
    </row>
    <row r="1732" spans="70:70" x14ac:dyDescent="0.25">
      <c r="BR1732" s="22"/>
    </row>
    <row r="1733" spans="70:70" x14ac:dyDescent="0.25">
      <c r="BR1733" s="22"/>
    </row>
    <row r="1734" spans="70:70" x14ac:dyDescent="0.25">
      <c r="BR1734" s="22"/>
    </row>
    <row r="1735" spans="70:70" x14ac:dyDescent="0.25">
      <c r="BR1735" s="22"/>
    </row>
    <row r="1736" spans="70:70" x14ac:dyDescent="0.25">
      <c r="BR1736" s="22"/>
    </row>
    <row r="1737" spans="70:70" x14ac:dyDescent="0.25">
      <c r="BR1737" s="22"/>
    </row>
    <row r="1738" spans="70:70" x14ac:dyDescent="0.25">
      <c r="BR1738" s="22"/>
    </row>
    <row r="1739" spans="70:70" x14ac:dyDescent="0.25">
      <c r="BR1739" s="22"/>
    </row>
    <row r="1740" spans="70:70" x14ac:dyDescent="0.25">
      <c r="BR1740" s="22"/>
    </row>
    <row r="1741" spans="70:70" x14ac:dyDescent="0.25">
      <c r="BR1741" s="22"/>
    </row>
    <row r="1742" spans="70:70" x14ac:dyDescent="0.25">
      <c r="BR1742" s="22"/>
    </row>
    <row r="1743" spans="70:70" x14ac:dyDescent="0.25">
      <c r="BR1743" s="22"/>
    </row>
    <row r="1744" spans="70:70" x14ac:dyDescent="0.25">
      <c r="BR1744" s="22"/>
    </row>
    <row r="1745" spans="70:70" x14ac:dyDescent="0.25">
      <c r="BR1745" s="22"/>
    </row>
    <row r="1746" spans="70:70" x14ac:dyDescent="0.25">
      <c r="BR1746" s="22"/>
    </row>
    <row r="1747" spans="70:70" x14ac:dyDescent="0.25">
      <c r="BR1747" s="22"/>
    </row>
    <row r="1748" spans="70:70" x14ac:dyDescent="0.25">
      <c r="BR1748" s="22"/>
    </row>
    <row r="1749" spans="70:70" x14ac:dyDescent="0.25">
      <c r="BR1749" s="22"/>
    </row>
    <row r="1750" spans="70:70" x14ac:dyDescent="0.25">
      <c r="BR1750" s="22"/>
    </row>
    <row r="1751" spans="70:70" x14ac:dyDescent="0.25">
      <c r="BR1751" s="22"/>
    </row>
    <row r="1752" spans="70:70" x14ac:dyDescent="0.25">
      <c r="BR1752" s="22"/>
    </row>
    <row r="1753" spans="70:70" x14ac:dyDescent="0.25">
      <c r="BR1753" s="22"/>
    </row>
    <row r="1754" spans="70:70" x14ac:dyDescent="0.25">
      <c r="BR1754" s="22"/>
    </row>
    <row r="1755" spans="70:70" x14ac:dyDescent="0.25">
      <c r="BR1755" s="22"/>
    </row>
    <row r="1756" spans="70:70" x14ac:dyDescent="0.25">
      <c r="BR1756" s="22"/>
    </row>
    <row r="1757" spans="70:70" x14ac:dyDescent="0.25">
      <c r="BR1757" s="22"/>
    </row>
    <row r="1758" spans="70:70" x14ac:dyDescent="0.25">
      <c r="BR1758" s="22"/>
    </row>
    <row r="1759" spans="70:70" x14ac:dyDescent="0.25">
      <c r="BR1759" s="22"/>
    </row>
    <row r="1760" spans="70:70" x14ac:dyDescent="0.25">
      <c r="BR1760" s="22"/>
    </row>
    <row r="1761" spans="70:70" x14ac:dyDescent="0.25">
      <c r="BR1761" s="22"/>
    </row>
    <row r="1762" spans="70:70" x14ac:dyDescent="0.25">
      <c r="BR1762" s="22"/>
    </row>
    <row r="1763" spans="70:70" x14ac:dyDescent="0.25">
      <c r="BR1763" s="22"/>
    </row>
    <row r="1764" spans="70:70" x14ac:dyDescent="0.25">
      <c r="BR1764" s="22"/>
    </row>
    <row r="1765" spans="70:70" x14ac:dyDescent="0.25">
      <c r="BR1765" s="22"/>
    </row>
    <row r="1766" spans="70:70" x14ac:dyDescent="0.25">
      <c r="BR1766" s="22"/>
    </row>
    <row r="1767" spans="70:70" x14ac:dyDescent="0.25">
      <c r="BR1767" s="22"/>
    </row>
    <row r="1768" spans="70:70" x14ac:dyDescent="0.25">
      <c r="BR1768" s="22"/>
    </row>
    <row r="1769" spans="70:70" x14ac:dyDescent="0.25">
      <c r="BR1769" s="22"/>
    </row>
    <row r="1770" spans="70:70" x14ac:dyDescent="0.25">
      <c r="BR1770" s="22"/>
    </row>
    <row r="1771" spans="70:70" x14ac:dyDescent="0.25">
      <c r="BR1771" s="22"/>
    </row>
    <row r="1772" spans="70:70" x14ac:dyDescent="0.25">
      <c r="BR1772" s="22"/>
    </row>
    <row r="1773" spans="70:70" x14ac:dyDescent="0.25">
      <c r="BR1773" s="22"/>
    </row>
    <row r="1774" spans="70:70" x14ac:dyDescent="0.25">
      <c r="BR1774" s="22"/>
    </row>
    <row r="1775" spans="70:70" x14ac:dyDescent="0.25">
      <c r="BR1775" s="22"/>
    </row>
    <row r="1776" spans="70:70" x14ac:dyDescent="0.25">
      <c r="BR1776" s="22"/>
    </row>
    <row r="1777" spans="70:70" x14ac:dyDescent="0.25">
      <c r="BR1777" s="22"/>
    </row>
    <row r="1778" spans="70:70" x14ac:dyDescent="0.25">
      <c r="BR1778" s="22"/>
    </row>
    <row r="1779" spans="70:70" x14ac:dyDescent="0.25">
      <c r="BR1779" s="22"/>
    </row>
    <row r="1780" spans="70:70" x14ac:dyDescent="0.25">
      <c r="BR1780" s="22"/>
    </row>
    <row r="1781" spans="70:70" x14ac:dyDescent="0.25">
      <c r="BR1781" s="22"/>
    </row>
    <row r="1782" spans="70:70" x14ac:dyDescent="0.25">
      <c r="BR1782" s="22"/>
    </row>
    <row r="1783" spans="70:70" x14ac:dyDescent="0.25">
      <c r="BR1783" s="22"/>
    </row>
    <row r="1784" spans="70:70" x14ac:dyDescent="0.25">
      <c r="BR1784" s="22"/>
    </row>
    <row r="1785" spans="70:70" x14ac:dyDescent="0.25">
      <c r="BR1785" s="22"/>
    </row>
    <row r="1786" spans="70:70" x14ac:dyDescent="0.25">
      <c r="BR1786" s="22"/>
    </row>
    <row r="1787" spans="70:70" x14ac:dyDescent="0.25">
      <c r="BR1787" s="22"/>
    </row>
    <row r="1788" spans="70:70" x14ac:dyDescent="0.25">
      <c r="BR1788" s="22"/>
    </row>
    <row r="1789" spans="70:70" x14ac:dyDescent="0.25">
      <c r="BR1789" s="22"/>
    </row>
    <row r="1790" spans="70:70" x14ac:dyDescent="0.25">
      <c r="BR1790" s="22"/>
    </row>
    <row r="1791" spans="70:70" x14ac:dyDescent="0.25">
      <c r="BR1791" s="22"/>
    </row>
    <row r="1792" spans="70:70" x14ac:dyDescent="0.25">
      <c r="BR1792" s="22"/>
    </row>
    <row r="1793" spans="70:70" x14ac:dyDescent="0.25">
      <c r="BR1793" s="22"/>
    </row>
    <row r="1794" spans="70:70" x14ac:dyDescent="0.25">
      <c r="BR1794" s="22"/>
    </row>
    <row r="1795" spans="70:70" x14ac:dyDescent="0.25">
      <c r="BR1795" s="22"/>
    </row>
    <row r="1796" spans="70:70" x14ac:dyDescent="0.25">
      <c r="BR1796" s="22"/>
    </row>
    <row r="1797" spans="70:70" x14ac:dyDescent="0.25">
      <c r="BR1797" s="22"/>
    </row>
    <row r="1798" spans="70:70" x14ac:dyDescent="0.25">
      <c r="BR1798" s="22"/>
    </row>
    <row r="1799" spans="70:70" x14ac:dyDescent="0.25">
      <c r="BR1799" s="22"/>
    </row>
    <row r="1800" spans="70:70" x14ac:dyDescent="0.25">
      <c r="BR1800" s="22"/>
    </row>
    <row r="1801" spans="70:70" x14ac:dyDescent="0.25">
      <c r="BR1801" s="22"/>
    </row>
    <row r="1802" spans="70:70" x14ac:dyDescent="0.25">
      <c r="BR1802" s="22"/>
    </row>
    <row r="1803" spans="70:70" x14ac:dyDescent="0.25">
      <c r="BR1803" s="22"/>
    </row>
    <row r="1804" spans="70:70" x14ac:dyDescent="0.25">
      <c r="BR1804" s="22"/>
    </row>
    <row r="1805" spans="70:70" x14ac:dyDescent="0.25">
      <c r="BR1805" s="22"/>
    </row>
    <row r="1806" spans="70:70" x14ac:dyDescent="0.25">
      <c r="BR1806" s="22"/>
    </row>
    <row r="1807" spans="70:70" x14ac:dyDescent="0.25">
      <c r="BR1807" s="22"/>
    </row>
    <row r="1808" spans="70:70" x14ac:dyDescent="0.25">
      <c r="BR1808" s="22"/>
    </row>
    <row r="1809" spans="70:70" x14ac:dyDescent="0.25">
      <c r="BR1809" s="22"/>
    </row>
    <row r="1810" spans="70:70" x14ac:dyDescent="0.25">
      <c r="BR1810" s="22"/>
    </row>
    <row r="1811" spans="70:70" x14ac:dyDescent="0.25">
      <c r="BR1811" s="22"/>
    </row>
    <row r="1812" spans="70:70" x14ac:dyDescent="0.25">
      <c r="BR1812" s="22"/>
    </row>
    <row r="1813" spans="70:70" x14ac:dyDescent="0.25">
      <c r="BR1813" s="22"/>
    </row>
    <row r="1814" spans="70:70" x14ac:dyDescent="0.25">
      <c r="BR1814" s="22"/>
    </row>
    <row r="1815" spans="70:70" x14ac:dyDescent="0.25">
      <c r="BR1815" s="22"/>
    </row>
    <row r="1816" spans="70:70" x14ac:dyDescent="0.25">
      <c r="BR1816" s="22"/>
    </row>
    <row r="1817" spans="70:70" x14ac:dyDescent="0.25">
      <c r="BR1817" s="22"/>
    </row>
    <row r="1818" spans="70:70" x14ac:dyDescent="0.25">
      <c r="BR1818" s="22"/>
    </row>
    <row r="1819" spans="70:70" x14ac:dyDescent="0.25">
      <c r="BR1819" s="22"/>
    </row>
    <row r="1820" spans="70:70" x14ac:dyDescent="0.25">
      <c r="BR1820" s="22"/>
    </row>
    <row r="1821" spans="70:70" x14ac:dyDescent="0.25">
      <c r="BR1821" s="22"/>
    </row>
    <row r="1822" spans="70:70" x14ac:dyDescent="0.25">
      <c r="BR1822" s="22"/>
    </row>
    <row r="1823" spans="70:70" x14ac:dyDescent="0.25">
      <c r="BR1823" s="22"/>
    </row>
    <row r="1824" spans="70:70" x14ac:dyDescent="0.25">
      <c r="BR1824" s="22"/>
    </row>
    <row r="1825" spans="70:70" x14ac:dyDescent="0.25">
      <c r="BR1825" s="22"/>
    </row>
    <row r="1826" spans="70:70" x14ac:dyDescent="0.25">
      <c r="BR1826" s="22"/>
    </row>
    <row r="1827" spans="70:70" x14ac:dyDescent="0.25">
      <c r="BR1827" s="22"/>
    </row>
    <row r="1828" spans="70:70" x14ac:dyDescent="0.25">
      <c r="BR1828" s="22"/>
    </row>
    <row r="1829" spans="70:70" x14ac:dyDescent="0.25">
      <c r="BR1829" s="22"/>
    </row>
    <row r="1830" spans="70:70" x14ac:dyDescent="0.25">
      <c r="BR1830" s="22"/>
    </row>
    <row r="1831" spans="70:70" x14ac:dyDescent="0.25">
      <c r="BR1831" s="22"/>
    </row>
    <row r="1832" spans="70:70" x14ac:dyDescent="0.25">
      <c r="BR1832" s="22"/>
    </row>
    <row r="1833" spans="70:70" x14ac:dyDescent="0.25">
      <c r="BR1833" s="22"/>
    </row>
    <row r="1834" spans="70:70" x14ac:dyDescent="0.25">
      <c r="BR1834" s="22"/>
    </row>
    <row r="1835" spans="70:70" x14ac:dyDescent="0.25">
      <c r="BR1835" s="22"/>
    </row>
    <row r="1836" spans="70:70" x14ac:dyDescent="0.25">
      <c r="BR1836" s="22"/>
    </row>
    <row r="1837" spans="70:70" x14ac:dyDescent="0.25">
      <c r="BR1837" s="22"/>
    </row>
    <row r="1838" spans="70:70" x14ac:dyDescent="0.25">
      <c r="BR1838" s="22"/>
    </row>
    <row r="1839" spans="70:70" x14ac:dyDescent="0.25">
      <c r="BR1839" s="22"/>
    </row>
    <row r="1840" spans="70:70" x14ac:dyDescent="0.25">
      <c r="BR1840" s="22"/>
    </row>
    <row r="1841" spans="70:70" x14ac:dyDescent="0.25">
      <c r="BR1841" s="22"/>
    </row>
    <row r="1842" spans="70:70" x14ac:dyDescent="0.25">
      <c r="BR1842" s="22"/>
    </row>
    <row r="1843" spans="70:70" x14ac:dyDescent="0.25">
      <c r="BR1843" s="22"/>
    </row>
    <row r="1844" spans="70:70" x14ac:dyDescent="0.25">
      <c r="BR1844" s="22"/>
    </row>
    <row r="1845" spans="70:70" x14ac:dyDescent="0.25">
      <c r="BR1845" s="22"/>
    </row>
    <row r="1846" spans="70:70" x14ac:dyDescent="0.25">
      <c r="BR1846" s="22"/>
    </row>
    <row r="1847" spans="70:70" x14ac:dyDescent="0.25">
      <c r="BR1847" s="22"/>
    </row>
    <row r="1848" spans="70:70" x14ac:dyDescent="0.25">
      <c r="BR1848" s="22"/>
    </row>
    <row r="1849" spans="70:70" x14ac:dyDescent="0.25">
      <c r="BR1849" s="22"/>
    </row>
    <row r="1850" spans="70:70" x14ac:dyDescent="0.25">
      <c r="BR1850" s="22"/>
    </row>
    <row r="1851" spans="70:70" x14ac:dyDescent="0.25">
      <c r="BR1851" s="22"/>
    </row>
    <row r="1852" spans="70:70" x14ac:dyDescent="0.25">
      <c r="BR1852" s="22"/>
    </row>
    <row r="1853" spans="70:70" x14ac:dyDescent="0.25">
      <c r="BR1853" s="22"/>
    </row>
    <row r="1854" spans="70:70" x14ac:dyDescent="0.25">
      <c r="BR1854" s="22"/>
    </row>
    <row r="1855" spans="70:70" x14ac:dyDescent="0.25">
      <c r="BR1855" s="22"/>
    </row>
    <row r="1856" spans="70:70" x14ac:dyDescent="0.25">
      <c r="BR1856" s="22"/>
    </row>
    <row r="1857" spans="70:70" x14ac:dyDescent="0.25">
      <c r="BR1857" s="22"/>
    </row>
    <row r="1858" spans="70:70" x14ac:dyDescent="0.25">
      <c r="BR1858" s="22"/>
    </row>
    <row r="1859" spans="70:70" x14ac:dyDescent="0.25">
      <c r="BR1859" s="22"/>
    </row>
    <row r="1860" spans="70:70" x14ac:dyDescent="0.25">
      <c r="BR1860" s="22"/>
    </row>
    <row r="1861" spans="70:70" x14ac:dyDescent="0.25">
      <c r="BR1861" s="22"/>
    </row>
    <row r="1862" spans="70:70" x14ac:dyDescent="0.25">
      <c r="BR1862" s="22"/>
    </row>
    <row r="1863" spans="70:70" x14ac:dyDescent="0.25">
      <c r="BR1863" s="22"/>
    </row>
    <row r="1864" spans="70:70" x14ac:dyDescent="0.25">
      <c r="BR1864" s="22"/>
    </row>
    <row r="1865" spans="70:70" x14ac:dyDescent="0.25">
      <c r="BR1865" s="22"/>
    </row>
    <row r="1866" spans="70:70" x14ac:dyDescent="0.25">
      <c r="BR1866" s="22"/>
    </row>
    <row r="1867" spans="70:70" x14ac:dyDescent="0.25">
      <c r="BR1867" s="22"/>
    </row>
    <row r="1868" spans="70:70" x14ac:dyDescent="0.25">
      <c r="BR1868" s="22"/>
    </row>
    <row r="1869" spans="70:70" x14ac:dyDescent="0.25">
      <c r="BR1869" s="22"/>
    </row>
    <row r="1870" spans="70:70" x14ac:dyDescent="0.25">
      <c r="BR1870" s="22"/>
    </row>
    <row r="1871" spans="70:70" x14ac:dyDescent="0.25">
      <c r="BR1871" s="22"/>
    </row>
    <row r="1872" spans="70:70" x14ac:dyDescent="0.25">
      <c r="BR1872" s="22"/>
    </row>
    <row r="1873" spans="70:70" x14ac:dyDescent="0.25">
      <c r="BR1873" s="22"/>
    </row>
    <row r="1874" spans="70:70" x14ac:dyDescent="0.25">
      <c r="BR1874" s="22"/>
    </row>
    <row r="1875" spans="70:70" x14ac:dyDescent="0.25">
      <c r="BR1875" s="22"/>
    </row>
    <row r="1876" spans="70:70" x14ac:dyDescent="0.25">
      <c r="BR1876" s="22"/>
    </row>
    <row r="1877" spans="70:70" x14ac:dyDescent="0.25">
      <c r="BR1877" s="22"/>
    </row>
    <row r="1878" spans="70:70" x14ac:dyDescent="0.25">
      <c r="BR1878" s="22"/>
    </row>
    <row r="1879" spans="70:70" x14ac:dyDescent="0.25">
      <c r="BR1879" s="22"/>
    </row>
    <row r="1880" spans="70:70" x14ac:dyDescent="0.25">
      <c r="BR1880" s="22"/>
    </row>
    <row r="1881" spans="70:70" x14ac:dyDescent="0.25">
      <c r="BR1881" s="22"/>
    </row>
    <row r="1882" spans="70:70" x14ac:dyDescent="0.25">
      <c r="BR1882" s="22"/>
    </row>
    <row r="1883" spans="70:70" x14ac:dyDescent="0.25">
      <c r="BR1883" s="22"/>
    </row>
    <row r="1884" spans="70:70" x14ac:dyDescent="0.25">
      <c r="BR1884" s="22"/>
    </row>
    <row r="1885" spans="70:70" x14ac:dyDescent="0.25">
      <c r="BR1885" s="22"/>
    </row>
    <row r="1886" spans="70:70" x14ac:dyDescent="0.25">
      <c r="BR1886" s="22"/>
    </row>
    <row r="1887" spans="70:70" x14ac:dyDescent="0.25">
      <c r="BR1887" s="22"/>
    </row>
    <row r="1888" spans="70:70" x14ac:dyDescent="0.25">
      <c r="BR1888" s="22"/>
    </row>
    <row r="1889" spans="70:70" x14ac:dyDescent="0.25">
      <c r="BR1889" s="22"/>
    </row>
    <row r="1890" spans="70:70" x14ac:dyDescent="0.25">
      <c r="BR1890" s="22"/>
    </row>
    <row r="1891" spans="70:70" x14ac:dyDescent="0.25">
      <c r="BR1891" s="22"/>
    </row>
    <row r="1892" spans="70:70" x14ac:dyDescent="0.25">
      <c r="BR1892" s="22"/>
    </row>
    <row r="1893" spans="70:70" x14ac:dyDescent="0.25">
      <c r="BR1893" s="22"/>
    </row>
    <row r="1894" spans="70:70" x14ac:dyDescent="0.25">
      <c r="BR1894" s="22"/>
    </row>
    <row r="1895" spans="70:70" x14ac:dyDescent="0.25">
      <c r="BR1895" s="22"/>
    </row>
    <row r="1896" spans="70:70" x14ac:dyDescent="0.25">
      <c r="BR1896" s="22"/>
    </row>
    <row r="1897" spans="70:70" x14ac:dyDescent="0.25">
      <c r="BR1897" s="22"/>
    </row>
    <row r="1898" spans="70:70" x14ac:dyDescent="0.25">
      <c r="BR1898" s="22"/>
    </row>
    <row r="1899" spans="70:70" x14ac:dyDescent="0.25">
      <c r="BR1899" s="22"/>
    </row>
    <row r="1900" spans="70:70" x14ac:dyDescent="0.25">
      <c r="BR1900" s="22"/>
    </row>
    <row r="1901" spans="70:70" x14ac:dyDescent="0.25">
      <c r="BR1901" s="22"/>
    </row>
    <row r="1902" spans="70:70" x14ac:dyDescent="0.25">
      <c r="BR1902" s="22"/>
    </row>
    <row r="1903" spans="70:70" x14ac:dyDescent="0.25">
      <c r="BR1903" s="22"/>
    </row>
    <row r="1904" spans="70:70" x14ac:dyDescent="0.25">
      <c r="BR1904" s="22"/>
    </row>
    <row r="1905" spans="70:70" x14ac:dyDescent="0.25">
      <c r="BR1905" s="22"/>
    </row>
    <row r="1906" spans="70:70" x14ac:dyDescent="0.25">
      <c r="BR1906" s="22"/>
    </row>
    <row r="1907" spans="70:70" x14ac:dyDescent="0.25">
      <c r="BR1907" s="22"/>
    </row>
    <row r="1908" spans="70:70" x14ac:dyDescent="0.25">
      <c r="BR1908" s="22"/>
    </row>
    <row r="1909" spans="70:70" x14ac:dyDescent="0.25">
      <c r="BR1909" s="22"/>
    </row>
    <row r="1910" spans="70:70" x14ac:dyDescent="0.25">
      <c r="BR1910" s="22"/>
    </row>
    <row r="1911" spans="70:70" x14ac:dyDescent="0.25">
      <c r="BR1911" s="22"/>
    </row>
    <row r="1912" spans="70:70" x14ac:dyDescent="0.25">
      <c r="BR1912" s="22"/>
    </row>
    <row r="1913" spans="70:70" x14ac:dyDescent="0.25">
      <c r="BR1913" s="22"/>
    </row>
    <row r="1914" spans="70:70" x14ac:dyDescent="0.25">
      <c r="BR1914" s="22"/>
    </row>
    <row r="1915" spans="70:70" x14ac:dyDescent="0.25">
      <c r="BR1915" s="22"/>
    </row>
    <row r="1916" spans="70:70" x14ac:dyDescent="0.25">
      <c r="BR1916" s="22"/>
    </row>
    <row r="1917" spans="70:70" x14ac:dyDescent="0.25">
      <c r="BR1917" s="22"/>
    </row>
    <row r="1918" spans="70:70" x14ac:dyDescent="0.25">
      <c r="BR1918" s="22"/>
    </row>
    <row r="1919" spans="70:70" x14ac:dyDescent="0.25">
      <c r="BR1919" s="22"/>
    </row>
    <row r="1920" spans="70:70" x14ac:dyDescent="0.25">
      <c r="BR1920" s="22"/>
    </row>
    <row r="1921" spans="70:70" x14ac:dyDescent="0.25">
      <c r="BR1921" s="22"/>
    </row>
    <row r="1922" spans="70:70" x14ac:dyDescent="0.25">
      <c r="BR1922" s="22"/>
    </row>
    <row r="1923" spans="70:70" x14ac:dyDescent="0.25">
      <c r="BR1923" s="22"/>
    </row>
    <row r="1924" spans="70:70" x14ac:dyDescent="0.25">
      <c r="BR1924" s="22"/>
    </row>
    <row r="1925" spans="70:70" x14ac:dyDescent="0.25">
      <c r="BR1925" s="22"/>
    </row>
    <row r="1926" spans="70:70" x14ac:dyDescent="0.25">
      <c r="BR1926" s="22"/>
    </row>
    <row r="1927" spans="70:70" x14ac:dyDescent="0.25">
      <c r="BR1927" s="22"/>
    </row>
    <row r="1928" spans="70:70" x14ac:dyDescent="0.25">
      <c r="BR1928" s="22"/>
    </row>
    <row r="1929" spans="70:70" x14ac:dyDescent="0.25">
      <c r="BR1929" s="22"/>
    </row>
    <row r="1930" spans="70:70" x14ac:dyDescent="0.25">
      <c r="BR1930" s="22"/>
    </row>
    <row r="1931" spans="70:70" x14ac:dyDescent="0.25">
      <c r="BR1931" s="22"/>
    </row>
    <row r="1932" spans="70:70" x14ac:dyDescent="0.25">
      <c r="BR1932" s="22"/>
    </row>
    <row r="1933" spans="70:70" x14ac:dyDescent="0.25">
      <c r="BR1933" s="22"/>
    </row>
    <row r="1934" spans="70:70" x14ac:dyDescent="0.25">
      <c r="BR1934" s="22"/>
    </row>
    <row r="1935" spans="70:70" x14ac:dyDescent="0.25">
      <c r="BR1935" s="22"/>
    </row>
    <row r="1936" spans="70:70" x14ac:dyDescent="0.25">
      <c r="BR1936" s="22"/>
    </row>
    <row r="1937" spans="70:70" x14ac:dyDescent="0.25">
      <c r="BR1937" s="22"/>
    </row>
    <row r="1938" spans="70:70" x14ac:dyDescent="0.25">
      <c r="BR1938" s="22"/>
    </row>
    <row r="1939" spans="70:70" x14ac:dyDescent="0.25">
      <c r="BR1939" s="22"/>
    </row>
    <row r="1940" spans="70:70" x14ac:dyDescent="0.25">
      <c r="BR1940" s="22"/>
    </row>
    <row r="1941" spans="70:70" x14ac:dyDescent="0.25">
      <c r="BR1941" s="22"/>
    </row>
    <row r="1942" spans="70:70" x14ac:dyDescent="0.25">
      <c r="BR1942" s="22"/>
    </row>
    <row r="1943" spans="70:70" x14ac:dyDescent="0.25">
      <c r="BR1943" s="22"/>
    </row>
    <row r="1944" spans="70:70" x14ac:dyDescent="0.25">
      <c r="BR1944" s="22"/>
    </row>
    <row r="1945" spans="70:70" x14ac:dyDescent="0.25">
      <c r="BR1945" s="22"/>
    </row>
    <row r="1946" spans="70:70" x14ac:dyDescent="0.25">
      <c r="BR1946" s="22"/>
    </row>
    <row r="1947" spans="70:70" x14ac:dyDescent="0.25">
      <c r="BR1947" s="22"/>
    </row>
    <row r="1948" spans="70:70" x14ac:dyDescent="0.25">
      <c r="BR1948" s="22"/>
    </row>
    <row r="1949" spans="70:70" x14ac:dyDescent="0.25">
      <c r="BR1949" s="22"/>
    </row>
    <row r="1950" spans="70:70" x14ac:dyDescent="0.25">
      <c r="BR1950" s="22"/>
    </row>
    <row r="1951" spans="70:70" x14ac:dyDescent="0.25">
      <c r="BR1951" s="22"/>
    </row>
    <row r="1952" spans="70:70" x14ac:dyDescent="0.25">
      <c r="BR1952" s="22"/>
    </row>
    <row r="1953" spans="70:70" x14ac:dyDescent="0.25">
      <c r="BR1953" s="22"/>
    </row>
    <row r="1954" spans="70:70" x14ac:dyDescent="0.25">
      <c r="BR1954" s="22"/>
    </row>
    <row r="1955" spans="70:70" x14ac:dyDescent="0.25">
      <c r="BR1955" s="22"/>
    </row>
    <row r="1956" spans="70:70" x14ac:dyDescent="0.25">
      <c r="BR1956" s="22"/>
    </row>
    <row r="1957" spans="70:70" x14ac:dyDescent="0.25">
      <c r="BR1957" s="22"/>
    </row>
    <row r="1958" spans="70:70" x14ac:dyDescent="0.25">
      <c r="BR1958" s="22"/>
    </row>
    <row r="1959" spans="70:70" x14ac:dyDescent="0.25">
      <c r="BR1959" s="22"/>
    </row>
    <row r="1960" spans="70:70" x14ac:dyDescent="0.25">
      <c r="BR1960" s="22"/>
    </row>
    <row r="1961" spans="70:70" x14ac:dyDescent="0.25">
      <c r="BR1961" s="22"/>
    </row>
    <row r="1962" spans="70:70" x14ac:dyDescent="0.25">
      <c r="BR1962" s="22"/>
    </row>
    <row r="1963" spans="70:70" x14ac:dyDescent="0.25">
      <c r="BR1963" s="22"/>
    </row>
    <row r="1964" spans="70:70" x14ac:dyDescent="0.25">
      <c r="BR1964" s="22"/>
    </row>
    <row r="1965" spans="70:70" x14ac:dyDescent="0.25">
      <c r="BR1965" s="22"/>
    </row>
    <row r="1966" spans="70:70" x14ac:dyDescent="0.25">
      <c r="BR1966" s="22"/>
    </row>
    <row r="1967" spans="70:70" x14ac:dyDescent="0.25">
      <c r="BR1967" s="22"/>
    </row>
    <row r="1968" spans="70:70" x14ac:dyDescent="0.25">
      <c r="BR1968" s="22"/>
    </row>
    <row r="1969" spans="70:70" x14ac:dyDescent="0.25">
      <c r="BR1969" s="22"/>
    </row>
    <row r="1970" spans="70:70" x14ac:dyDescent="0.25">
      <c r="BR1970" s="22"/>
    </row>
    <row r="1971" spans="70:70" x14ac:dyDescent="0.25">
      <c r="BR1971" s="22"/>
    </row>
    <row r="1972" spans="70:70" x14ac:dyDescent="0.25">
      <c r="BR1972" s="22"/>
    </row>
    <row r="1973" spans="70:70" x14ac:dyDescent="0.25">
      <c r="BR1973" s="22"/>
    </row>
    <row r="1974" spans="70:70" x14ac:dyDescent="0.25">
      <c r="BR1974" s="22"/>
    </row>
    <row r="1975" spans="70:70" x14ac:dyDescent="0.25">
      <c r="BR1975" s="22"/>
    </row>
    <row r="1976" spans="70:70" x14ac:dyDescent="0.25">
      <c r="BR1976" s="22"/>
    </row>
    <row r="1977" spans="70:70" x14ac:dyDescent="0.25">
      <c r="BR1977" s="22"/>
    </row>
    <row r="1978" spans="70:70" x14ac:dyDescent="0.25">
      <c r="BR1978" s="22"/>
    </row>
    <row r="1979" spans="70:70" x14ac:dyDescent="0.25">
      <c r="BR1979" s="22"/>
    </row>
    <row r="1980" spans="70:70" x14ac:dyDescent="0.25">
      <c r="BR1980" s="22"/>
    </row>
    <row r="1981" spans="70:70" x14ac:dyDescent="0.25">
      <c r="BR1981" s="22"/>
    </row>
    <row r="1982" spans="70:70" x14ac:dyDescent="0.25">
      <c r="BR1982" s="22"/>
    </row>
    <row r="1983" spans="70:70" x14ac:dyDescent="0.25">
      <c r="BR1983" s="22"/>
    </row>
    <row r="1984" spans="70:70" x14ac:dyDescent="0.25">
      <c r="BR1984" s="22"/>
    </row>
    <row r="1985" spans="70:70" x14ac:dyDescent="0.25">
      <c r="BR1985" s="22"/>
    </row>
    <row r="1986" spans="70:70" x14ac:dyDescent="0.25">
      <c r="BR1986" s="22"/>
    </row>
    <row r="1987" spans="70:70" x14ac:dyDescent="0.25">
      <c r="BR1987" s="22"/>
    </row>
    <row r="1988" spans="70:70" x14ac:dyDescent="0.25">
      <c r="BR1988" s="22"/>
    </row>
    <row r="1989" spans="70:70" x14ac:dyDescent="0.25">
      <c r="BR1989" s="22"/>
    </row>
    <row r="1990" spans="70:70" x14ac:dyDescent="0.25">
      <c r="BR1990" s="22"/>
    </row>
    <row r="1991" spans="70:70" x14ac:dyDescent="0.25">
      <c r="BR1991" s="22"/>
    </row>
    <row r="1992" spans="70:70" x14ac:dyDescent="0.25">
      <c r="BR1992" s="22"/>
    </row>
    <row r="1993" spans="70:70" x14ac:dyDescent="0.25">
      <c r="BR1993" s="22"/>
    </row>
    <row r="1994" spans="70:70" x14ac:dyDescent="0.25">
      <c r="BR1994" s="22"/>
    </row>
    <row r="1995" spans="70:70" x14ac:dyDescent="0.25">
      <c r="BR1995" s="22"/>
    </row>
    <row r="1996" spans="70:70" x14ac:dyDescent="0.25">
      <c r="BR1996" s="22"/>
    </row>
    <row r="1997" spans="70:70" x14ac:dyDescent="0.25">
      <c r="BR1997" s="22"/>
    </row>
    <row r="1998" spans="70:70" x14ac:dyDescent="0.25">
      <c r="BR1998" s="22"/>
    </row>
    <row r="1999" spans="70:70" x14ac:dyDescent="0.25">
      <c r="BR1999" s="22"/>
    </row>
    <row r="2000" spans="70:70" x14ac:dyDescent="0.25">
      <c r="BR2000" s="22"/>
    </row>
    <row r="2001" spans="70:70" x14ac:dyDescent="0.25">
      <c r="BR2001" s="22"/>
    </row>
    <row r="2002" spans="70:70" x14ac:dyDescent="0.25">
      <c r="BR2002" s="22"/>
    </row>
    <row r="2003" spans="70:70" x14ac:dyDescent="0.25">
      <c r="BR2003" s="22"/>
    </row>
    <row r="2004" spans="70:70" x14ac:dyDescent="0.25">
      <c r="BR2004" s="22"/>
    </row>
    <row r="2005" spans="70:70" x14ac:dyDescent="0.25">
      <c r="BR2005" s="22"/>
    </row>
    <row r="2006" spans="70:70" x14ac:dyDescent="0.25">
      <c r="BR2006" s="22"/>
    </row>
    <row r="2007" spans="70:70" x14ac:dyDescent="0.25">
      <c r="BR2007" s="22"/>
    </row>
    <row r="2008" spans="70:70" x14ac:dyDescent="0.25">
      <c r="BR2008" s="22"/>
    </row>
    <row r="2009" spans="70:70" x14ac:dyDescent="0.25">
      <c r="BR2009" s="22"/>
    </row>
    <row r="2010" spans="70:70" x14ac:dyDescent="0.25">
      <c r="BR2010" s="22"/>
    </row>
    <row r="2011" spans="70:70" x14ac:dyDescent="0.25">
      <c r="BR2011" s="22"/>
    </row>
    <row r="2012" spans="70:70" x14ac:dyDescent="0.25">
      <c r="BR2012" s="22"/>
    </row>
    <row r="2013" spans="70:70" x14ac:dyDescent="0.25">
      <c r="BR2013" s="22"/>
    </row>
    <row r="2014" spans="70:70" x14ac:dyDescent="0.25">
      <c r="BR2014" s="22"/>
    </row>
    <row r="2015" spans="70:70" x14ac:dyDescent="0.25">
      <c r="BR2015" s="22"/>
    </row>
    <row r="2016" spans="70:70" x14ac:dyDescent="0.25">
      <c r="BR2016" s="22"/>
    </row>
    <row r="2017" spans="70:70" x14ac:dyDescent="0.25">
      <c r="BR2017" s="22"/>
    </row>
    <row r="2018" spans="70:70" x14ac:dyDescent="0.25">
      <c r="BR2018" s="22"/>
    </row>
    <row r="2019" spans="70:70" x14ac:dyDescent="0.25">
      <c r="BR2019" s="22"/>
    </row>
    <row r="2020" spans="70:70" x14ac:dyDescent="0.25">
      <c r="BR2020" s="22"/>
    </row>
    <row r="2021" spans="70:70" x14ac:dyDescent="0.25">
      <c r="BR2021" s="22"/>
    </row>
    <row r="2022" spans="70:70" x14ac:dyDescent="0.25">
      <c r="BR2022" s="22"/>
    </row>
    <row r="2023" spans="70:70" x14ac:dyDescent="0.25">
      <c r="BR2023" s="22"/>
    </row>
    <row r="2024" spans="70:70" x14ac:dyDescent="0.25">
      <c r="BR2024" s="22"/>
    </row>
    <row r="2025" spans="70:70" x14ac:dyDescent="0.25">
      <c r="BR2025" s="22"/>
    </row>
    <row r="2026" spans="70:70" x14ac:dyDescent="0.25">
      <c r="BR2026" s="22"/>
    </row>
    <row r="2027" spans="70:70" x14ac:dyDescent="0.25">
      <c r="BR2027" s="22"/>
    </row>
    <row r="2028" spans="70:70" x14ac:dyDescent="0.25">
      <c r="BR2028" s="22"/>
    </row>
    <row r="2029" spans="70:70" x14ac:dyDescent="0.25">
      <c r="BR2029" s="22"/>
    </row>
    <row r="2030" spans="70:70" x14ac:dyDescent="0.25">
      <c r="BR2030" s="22"/>
    </row>
    <row r="2031" spans="70:70" x14ac:dyDescent="0.25">
      <c r="BR2031" s="22"/>
    </row>
    <row r="2032" spans="70:70" x14ac:dyDescent="0.25">
      <c r="BR2032" s="22"/>
    </row>
    <row r="2033" spans="70:70" x14ac:dyDescent="0.25">
      <c r="BR2033" s="22"/>
    </row>
    <row r="2034" spans="70:70" x14ac:dyDescent="0.25">
      <c r="BR2034" s="22"/>
    </row>
    <row r="2035" spans="70:70" x14ac:dyDescent="0.25">
      <c r="BR2035" s="22"/>
    </row>
    <row r="2036" spans="70:70" x14ac:dyDescent="0.25">
      <c r="BR2036" s="22"/>
    </row>
    <row r="2037" spans="70:70" x14ac:dyDescent="0.25">
      <c r="BR2037" s="22"/>
    </row>
    <row r="2038" spans="70:70" x14ac:dyDescent="0.25">
      <c r="BR2038" s="22"/>
    </row>
    <row r="2039" spans="70:70" x14ac:dyDescent="0.25">
      <c r="BR2039" s="22"/>
    </row>
    <row r="2040" spans="70:70" x14ac:dyDescent="0.25">
      <c r="BR2040" s="22"/>
    </row>
    <row r="2041" spans="70:70" x14ac:dyDescent="0.25">
      <c r="BR2041" s="22"/>
    </row>
    <row r="2042" spans="70:70" x14ac:dyDescent="0.25">
      <c r="BR2042" s="22"/>
    </row>
    <row r="2043" spans="70:70" x14ac:dyDescent="0.25">
      <c r="BR2043" s="22"/>
    </row>
    <row r="2044" spans="70:70" x14ac:dyDescent="0.25">
      <c r="BR2044" s="22"/>
    </row>
    <row r="2045" spans="70:70" x14ac:dyDescent="0.25">
      <c r="BR2045" s="22"/>
    </row>
    <row r="2046" spans="70:70" x14ac:dyDescent="0.25">
      <c r="BR2046" s="22"/>
    </row>
    <row r="2047" spans="70:70" x14ac:dyDescent="0.25">
      <c r="BR2047" s="22"/>
    </row>
    <row r="2048" spans="70:70" x14ac:dyDescent="0.25">
      <c r="BR2048" s="22"/>
    </row>
    <row r="2049" spans="70:70" x14ac:dyDescent="0.25">
      <c r="BR2049" s="22"/>
    </row>
    <row r="2050" spans="70:70" x14ac:dyDescent="0.25">
      <c r="BR2050" s="22"/>
    </row>
    <row r="2051" spans="70:70" x14ac:dyDescent="0.25">
      <c r="BR2051" s="22"/>
    </row>
    <row r="2052" spans="70:70" x14ac:dyDescent="0.25">
      <c r="BR2052" s="22"/>
    </row>
    <row r="2053" spans="70:70" x14ac:dyDescent="0.25">
      <c r="BR2053" s="22"/>
    </row>
    <row r="2054" spans="70:70" x14ac:dyDescent="0.25">
      <c r="BR2054" s="22"/>
    </row>
    <row r="2055" spans="70:70" x14ac:dyDescent="0.25">
      <c r="BR2055" s="22"/>
    </row>
    <row r="2056" spans="70:70" x14ac:dyDescent="0.25">
      <c r="BR2056" s="22"/>
    </row>
    <row r="2057" spans="70:70" x14ac:dyDescent="0.25">
      <c r="BR2057" s="22"/>
    </row>
    <row r="2058" spans="70:70" x14ac:dyDescent="0.25">
      <c r="BR2058" s="22"/>
    </row>
    <row r="2059" spans="70:70" x14ac:dyDescent="0.25">
      <c r="BR2059" s="22"/>
    </row>
    <row r="2060" spans="70:70" x14ac:dyDescent="0.25">
      <c r="BR2060" s="22"/>
    </row>
    <row r="2061" spans="70:70" x14ac:dyDescent="0.25">
      <c r="BR2061" s="22"/>
    </row>
    <row r="2062" spans="70:70" x14ac:dyDescent="0.25">
      <c r="BR2062" s="22"/>
    </row>
    <row r="2063" spans="70:70" x14ac:dyDescent="0.25">
      <c r="BR2063" s="22"/>
    </row>
    <row r="2064" spans="70:70" x14ac:dyDescent="0.25">
      <c r="BR2064" s="22"/>
    </row>
    <row r="2065" spans="70:70" x14ac:dyDescent="0.25">
      <c r="BR2065" s="22"/>
    </row>
    <row r="2066" spans="70:70" x14ac:dyDescent="0.25">
      <c r="BR2066" s="22"/>
    </row>
    <row r="2067" spans="70:70" x14ac:dyDescent="0.25">
      <c r="BR2067" s="22"/>
    </row>
    <row r="2068" spans="70:70" x14ac:dyDescent="0.25">
      <c r="BR2068" s="22"/>
    </row>
    <row r="2069" spans="70:70" x14ac:dyDescent="0.25">
      <c r="BR2069" s="22"/>
    </row>
    <row r="2070" spans="70:70" x14ac:dyDescent="0.25">
      <c r="BR2070" s="22"/>
    </row>
    <row r="2071" spans="70:70" x14ac:dyDescent="0.25">
      <c r="BR2071" s="22"/>
    </row>
    <row r="2072" spans="70:70" x14ac:dyDescent="0.25">
      <c r="BR2072" s="22"/>
    </row>
    <row r="2073" spans="70:70" x14ac:dyDescent="0.25">
      <c r="BR2073" s="22"/>
    </row>
    <row r="2074" spans="70:70" x14ac:dyDescent="0.25">
      <c r="BR2074" s="22"/>
    </row>
    <row r="2075" spans="70:70" x14ac:dyDescent="0.25">
      <c r="BR2075" s="22"/>
    </row>
    <row r="2076" spans="70:70" x14ac:dyDescent="0.25">
      <c r="BR2076" s="22"/>
    </row>
    <row r="2077" spans="70:70" x14ac:dyDescent="0.25">
      <c r="BR2077" s="22"/>
    </row>
    <row r="2078" spans="70:70" x14ac:dyDescent="0.25">
      <c r="BR2078" s="22"/>
    </row>
    <row r="2079" spans="70:70" x14ac:dyDescent="0.25">
      <c r="BR2079" s="22"/>
    </row>
    <row r="2080" spans="70:70" x14ac:dyDescent="0.25">
      <c r="BR2080" s="22"/>
    </row>
    <row r="2081" spans="70:70" x14ac:dyDescent="0.25">
      <c r="BR2081" s="22"/>
    </row>
    <row r="2082" spans="70:70" x14ac:dyDescent="0.25">
      <c r="BR2082" s="22"/>
    </row>
    <row r="2083" spans="70:70" x14ac:dyDescent="0.25">
      <c r="BR2083" s="22"/>
    </row>
    <row r="2084" spans="70:70" x14ac:dyDescent="0.25">
      <c r="BR2084" s="22"/>
    </row>
    <row r="2085" spans="70:70" x14ac:dyDescent="0.25">
      <c r="BR2085" s="22"/>
    </row>
    <row r="2086" spans="70:70" x14ac:dyDescent="0.25">
      <c r="BR2086" s="22"/>
    </row>
    <row r="2087" spans="70:70" x14ac:dyDescent="0.25">
      <c r="BR2087" s="22"/>
    </row>
    <row r="2088" spans="70:70" x14ac:dyDescent="0.25">
      <c r="BR2088" s="22"/>
    </row>
    <row r="2089" spans="70:70" x14ac:dyDescent="0.25">
      <c r="BR2089" s="22"/>
    </row>
    <row r="2090" spans="70:70" x14ac:dyDescent="0.25">
      <c r="BR2090" s="22"/>
    </row>
    <row r="2091" spans="70:70" x14ac:dyDescent="0.25">
      <c r="BR2091" s="22"/>
    </row>
    <row r="2092" spans="70:70" x14ac:dyDescent="0.25">
      <c r="BR2092" s="22"/>
    </row>
    <row r="2093" spans="70:70" x14ac:dyDescent="0.25">
      <c r="BR2093" s="22"/>
    </row>
    <row r="2094" spans="70:70" x14ac:dyDescent="0.25">
      <c r="BR2094" s="22"/>
    </row>
    <row r="2095" spans="70:70" x14ac:dyDescent="0.25">
      <c r="BR2095" s="22"/>
    </row>
    <row r="2096" spans="70:70" x14ac:dyDescent="0.25">
      <c r="BR2096" s="22"/>
    </row>
    <row r="2097" spans="70:70" x14ac:dyDescent="0.25">
      <c r="BR2097" s="22"/>
    </row>
    <row r="2098" spans="70:70" x14ac:dyDescent="0.25">
      <c r="BR2098" s="22"/>
    </row>
    <row r="2099" spans="70:70" x14ac:dyDescent="0.25">
      <c r="BR2099" s="22"/>
    </row>
    <row r="2100" spans="70:70" x14ac:dyDescent="0.25">
      <c r="BR2100" s="22"/>
    </row>
    <row r="2101" spans="70:70" x14ac:dyDescent="0.25">
      <c r="BR2101" s="22"/>
    </row>
    <row r="2102" spans="70:70" x14ac:dyDescent="0.25">
      <c r="BR2102" s="22"/>
    </row>
    <row r="2103" spans="70:70" x14ac:dyDescent="0.25">
      <c r="BR2103" s="22"/>
    </row>
    <row r="2104" spans="70:70" x14ac:dyDescent="0.25">
      <c r="BR2104" s="22"/>
    </row>
    <row r="2105" spans="70:70" x14ac:dyDescent="0.25">
      <c r="BR2105" s="22"/>
    </row>
    <row r="2106" spans="70:70" x14ac:dyDescent="0.25">
      <c r="BR2106" s="22"/>
    </row>
    <row r="2107" spans="70:70" x14ac:dyDescent="0.25">
      <c r="BR2107" s="22"/>
    </row>
    <row r="2108" spans="70:70" x14ac:dyDescent="0.25">
      <c r="BR2108" s="22"/>
    </row>
    <row r="2109" spans="70:70" x14ac:dyDescent="0.25">
      <c r="BR2109" s="22"/>
    </row>
    <row r="2110" spans="70:70" x14ac:dyDescent="0.25">
      <c r="BR2110" s="22"/>
    </row>
    <row r="2111" spans="70:70" x14ac:dyDescent="0.25">
      <c r="BR2111" s="22"/>
    </row>
    <row r="2112" spans="70:70" x14ac:dyDescent="0.25">
      <c r="BR2112" s="22"/>
    </row>
    <row r="2113" spans="70:70" x14ac:dyDescent="0.25">
      <c r="BR2113" s="22"/>
    </row>
    <row r="2114" spans="70:70" x14ac:dyDescent="0.25">
      <c r="BR2114" s="22"/>
    </row>
  </sheetData>
  <conditionalFormatting sqref="E3:AM3">
    <cfRule type="expression" dxfId="4" priority="4">
      <formula>E3=TODAY()</formula>
    </cfRule>
  </conditionalFormatting>
  <conditionalFormatting sqref="E4:AM6">
    <cfRule type="expression" dxfId="3" priority="2">
      <formula>OR(WEEKDAY(E$3)=1,WEEKDAY(E$3)=7,COUNTIF(feries,DATE(YEAR(E$3),MONTH(E$3),DAY(E$3)))&gt;0)</formula>
    </cfRule>
  </conditionalFormatting>
  <conditionalFormatting sqref="E4:AM6">
    <cfRule type="expression" dxfId="2" priority="3">
      <formula>MOD(ROW(),2)</formula>
    </cfRule>
  </conditionalFormatting>
  <conditionalFormatting sqref="B4:D6">
    <cfRule type="expression" dxfId="1" priority="1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oix3">
              <controlPr defaultSize="0" autoLine="0" autoPict="0" macro="[0]!Graphe">
                <anchor moveWithCells="1">
                  <from>
                    <xdr:col>1</xdr:col>
                    <xdr:colOff>561975</xdr:colOff>
                    <xdr:row>2</xdr:row>
                    <xdr:rowOff>209550</xdr:rowOff>
                  </from>
                  <to>
                    <xdr:col>2</xdr:col>
                    <xdr:colOff>723900</xdr:colOff>
                    <xdr:row>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oix1">
              <controlPr defaultSize="0" print="0" autoFill="0" autoPict="0" macro="[0]!Nouveau_Client">
                <anchor moveWithCells="1" sizeWithCells="1">
                  <from>
                    <xdr:col>4</xdr:col>
                    <xdr:colOff>219075</xdr:colOff>
                    <xdr:row>0</xdr:row>
                    <xdr:rowOff>209550</xdr:rowOff>
                  </from>
                  <to>
                    <xdr:col>9</xdr:col>
                    <xdr:colOff>219075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oix2">
              <controlPr defaultSize="0" print="0" autoFill="0" autoPict="0" macro="[0]!Recherche_Client">
                <anchor moveWithCells="1" sizeWithCells="1">
                  <from>
                    <xdr:col>11</xdr:col>
                    <xdr:colOff>95250</xdr:colOff>
                    <xdr:row>0</xdr:row>
                    <xdr:rowOff>209550</xdr:rowOff>
                  </from>
                  <to>
                    <xdr:col>16</xdr:col>
                    <xdr:colOff>200025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1"/>
  <sheetViews>
    <sheetView workbookViewId="0">
      <selection activeCell="C7" sqref="C7:C8"/>
    </sheetView>
  </sheetViews>
  <sheetFormatPr baseColWidth="10" defaultRowHeight="15" x14ac:dyDescent="0.25"/>
  <cols>
    <col min="1" max="1" width="13.7109375" style="30" customWidth="1"/>
    <col min="2" max="2" width="13.5703125" customWidth="1"/>
  </cols>
  <sheetData>
    <row r="1" spans="1:4" x14ac:dyDescent="0.25">
      <c r="A1" s="29" t="s">
        <v>31</v>
      </c>
      <c r="B1" s="29" t="s">
        <v>32</v>
      </c>
      <c r="C1" s="29" t="s">
        <v>29</v>
      </c>
      <c r="D1" s="29"/>
    </row>
    <row r="2" spans="1:4" x14ac:dyDescent="0.25">
      <c r="A2" s="30">
        <v>1</v>
      </c>
      <c r="B2" s="32">
        <v>15</v>
      </c>
      <c r="C2" s="31">
        <v>0.05</v>
      </c>
    </row>
    <row r="3" spans="1:4" x14ac:dyDescent="0.25">
      <c r="A3" s="30">
        <v>2</v>
      </c>
      <c r="C3" s="31">
        <v>0.1</v>
      </c>
    </row>
    <row r="4" spans="1:4" x14ac:dyDescent="0.25">
      <c r="A4" s="30">
        <v>3</v>
      </c>
      <c r="C4" s="31">
        <v>0.15</v>
      </c>
    </row>
    <row r="5" spans="1:4" x14ac:dyDescent="0.25">
      <c r="A5" s="30">
        <v>4</v>
      </c>
      <c r="C5" s="31">
        <v>0.2</v>
      </c>
    </row>
    <row r="6" spans="1:4" x14ac:dyDescent="0.25">
      <c r="A6" s="30">
        <v>5</v>
      </c>
      <c r="C6" s="31">
        <v>0.3</v>
      </c>
    </row>
    <row r="7" spans="1:4" x14ac:dyDescent="0.25">
      <c r="A7" s="30">
        <v>6</v>
      </c>
      <c r="C7" s="31"/>
    </row>
    <row r="8" spans="1:4" x14ac:dyDescent="0.25">
      <c r="A8" s="30">
        <v>7</v>
      </c>
      <c r="C8" s="31"/>
    </row>
    <row r="9" spans="1:4" x14ac:dyDescent="0.25">
      <c r="A9" s="30">
        <v>8</v>
      </c>
    </row>
    <row r="10" spans="1:4" x14ac:dyDescent="0.25">
      <c r="A10" s="30">
        <v>9</v>
      </c>
    </row>
    <row r="11" spans="1:4" x14ac:dyDescent="0.25">
      <c r="A11" s="30">
        <v>10</v>
      </c>
    </row>
    <row r="12" spans="1:4" x14ac:dyDescent="0.25">
      <c r="A12" s="30">
        <v>11</v>
      </c>
    </row>
    <row r="13" spans="1:4" x14ac:dyDescent="0.25">
      <c r="A13" s="30">
        <v>12</v>
      </c>
    </row>
    <row r="14" spans="1:4" x14ac:dyDescent="0.25">
      <c r="A14" s="30">
        <v>13</v>
      </c>
    </row>
    <row r="15" spans="1:4" x14ac:dyDescent="0.25">
      <c r="A15" s="30">
        <v>14</v>
      </c>
    </row>
    <row r="16" spans="1:4" x14ac:dyDescent="0.25">
      <c r="A16" s="30">
        <v>15</v>
      </c>
    </row>
    <row r="17" spans="1:1" x14ac:dyDescent="0.25">
      <c r="A17" s="30">
        <v>16</v>
      </c>
    </row>
    <row r="18" spans="1:1" x14ac:dyDescent="0.25">
      <c r="A18" s="30">
        <v>17</v>
      </c>
    </row>
    <row r="19" spans="1:1" x14ac:dyDescent="0.25">
      <c r="A19" s="30">
        <v>18</v>
      </c>
    </row>
    <row r="20" spans="1:1" x14ac:dyDescent="0.25">
      <c r="A20" s="30">
        <v>19</v>
      </c>
    </row>
    <row r="21" spans="1:1" x14ac:dyDescent="0.25">
      <c r="A21" s="30">
        <v>20</v>
      </c>
    </row>
    <row r="22" spans="1:1" x14ac:dyDescent="0.25">
      <c r="A22" s="30">
        <v>21</v>
      </c>
    </row>
    <row r="23" spans="1:1" x14ac:dyDescent="0.25">
      <c r="A23" s="30">
        <v>22</v>
      </c>
    </row>
    <row r="24" spans="1:1" x14ac:dyDescent="0.25">
      <c r="A24" s="30">
        <v>23</v>
      </c>
    </row>
    <row r="25" spans="1:1" x14ac:dyDescent="0.25">
      <c r="A25" s="30">
        <v>24</v>
      </c>
    </row>
    <row r="26" spans="1:1" x14ac:dyDescent="0.25">
      <c r="A26" s="30">
        <v>25</v>
      </c>
    </row>
    <row r="27" spans="1:1" x14ac:dyDescent="0.25">
      <c r="A27" s="30">
        <v>26</v>
      </c>
    </row>
    <row r="28" spans="1:1" x14ac:dyDescent="0.25">
      <c r="A28" s="30">
        <v>27</v>
      </c>
    </row>
    <row r="29" spans="1:1" x14ac:dyDescent="0.25">
      <c r="A29" s="30">
        <v>28</v>
      </c>
    </row>
    <row r="30" spans="1:1" x14ac:dyDescent="0.25">
      <c r="A30" s="30">
        <v>29</v>
      </c>
    </row>
    <row r="31" spans="1:1" x14ac:dyDescent="0.25">
      <c r="A31" s="30">
        <v>30</v>
      </c>
    </row>
    <row r="32" spans="1:1" x14ac:dyDescent="0.25">
      <c r="A32" s="30">
        <v>31</v>
      </c>
    </row>
    <row r="33" spans="1:1" x14ac:dyDescent="0.25">
      <c r="A33" s="30">
        <v>32</v>
      </c>
    </row>
    <row r="34" spans="1:1" x14ac:dyDescent="0.25">
      <c r="A34" s="30">
        <v>33</v>
      </c>
    </row>
    <row r="35" spans="1:1" x14ac:dyDescent="0.25">
      <c r="A35" s="30">
        <v>34</v>
      </c>
    </row>
    <row r="36" spans="1:1" x14ac:dyDescent="0.25">
      <c r="A36" s="30">
        <v>35</v>
      </c>
    </row>
    <row r="37" spans="1:1" x14ac:dyDescent="0.25">
      <c r="A37" s="30">
        <v>36</v>
      </c>
    </row>
    <row r="38" spans="1:1" x14ac:dyDescent="0.25">
      <c r="A38" s="30">
        <v>37</v>
      </c>
    </row>
    <row r="39" spans="1:1" x14ac:dyDescent="0.25">
      <c r="A39" s="30">
        <v>38</v>
      </c>
    </row>
    <row r="40" spans="1:1" x14ac:dyDescent="0.25">
      <c r="A40" s="30">
        <v>39</v>
      </c>
    </row>
    <row r="41" spans="1:1" x14ac:dyDescent="0.25">
      <c r="A41" s="30">
        <v>40</v>
      </c>
    </row>
    <row r="42" spans="1:1" x14ac:dyDescent="0.25">
      <c r="A42" s="30">
        <v>41</v>
      </c>
    </row>
    <row r="43" spans="1:1" x14ac:dyDescent="0.25">
      <c r="A43" s="30">
        <v>42</v>
      </c>
    </row>
    <row r="44" spans="1:1" x14ac:dyDescent="0.25">
      <c r="A44" s="30">
        <v>43</v>
      </c>
    </row>
    <row r="45" spans="1:1" x14ac:dyDescent="0.25">
      <c r="A45" s="30">
        <v>44</v>
      </c>
    </row>
    <row r="46" spans="1:1" x14ac:dyDescent="0.25">
      <c r="A46" s="30">
        <v>45</v>
      </c>
    </row>
    <row r="47" spans="1:1" x14ac:dyDescent="0.25">
      <c r="A47" s="30">
        <v>46</v>
      </c>
    </row>
    <row r="48" spans="1:1" x14ac:dyDescent="0.25">
      <c r="A48" s="30">
        <v>47</v>
      </c>
    </row>
    <row r="49" spans="1:1" x14ac:dyDescent="0.25">
      <c r="A49" s="30">
        <v>48</v>
      </c>
    </row>
    <row r="50" spans="1:1" x14ac:dyDescent="0.25">
      <c r="A50" s="30">
        <v>49</v>
      </c>
    </row>
    <row r="51" spans="1:1" x14ac:dyDescent="0.25">
      <c r="A51" s="30">
        <v>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D6" sqref="D6"/>
    </sheetView>
  </sheetViews>
  <sheetFormatPr baseColWidth="10" defaultRowHeight="15" x14ac:dyDescent="0.25"/>
  <cols>
    <col min="1" max="1" width="18" style="25" customWidth="1"/>
    <col min="2" max="2" width="23" customWidth="1"/>
    <col min="3" max="3" width="15" style="32" bestFit="1" customWidth="1"/>
    <col min="4" max="4" width="28.5703125" customWidth="1"/>
    <col min="5" max="5" width="28.85546875" customWidth="1"/>
    <col min="6" max="6" width="11.42578125" style="32"/>
  </cols>
  <sheetData>
    <row r="1" spans="1:6" x14ac:dyDescent="0.25">
      <c r="A1" s="25" t="s">
        <v>38</v>
      </c>
      <c r="B1" t="s">
        <v>39</v>
      </c>
      <c r="C1" s="32" t="s">
        <v>41</v>
      </c>
      <c r="D1" t="s">
        <v>40</v>
      </c>
      <c r="E1" t="s">
        <v>42</v>
      </c>
      <c r="F1" s="32" t="s">
        <v>43</v>
      </c>
    </row>
    <row r="2" spans="1:6" x14ac:dyDescent="0.25">
      <c r="A2" s="25">
        <v>42552</v>
      </c>
      <c r="D2" t="s">
        <v>44</v>
      </c>
      <c r="F2" s="32">
        <v>86</v>
      </c>
    </row>
    <row r="3" spans="1:6" x14ac:dyDescent="0.25">
      <c r="A3" s="25">
        <v>42556</v>
      </c>
      <c r="B3" t="s">
        <v>45</v>
      </c>
      <c r="C3" s="32">
        <v>150</v>
      </c>
    </row>
    <row r="4" spans="1:6" x14ac:dyDescent="0.25">
      <c r="A4" s="25">
        <v>42557</v>
      </c>
      <c r="D4" t="s">
        <v>46</v>
      </c>
      <c r="F4" s="32">
        <v>96</v>
      </c>
    </row>
    <row r="5" spans="1:6" x14ac:dyDescent="0.25">
      <c r="A5" s="25">
        <v>42558</v>
      </c>
      <c r="E5" t="s">
        <v>47</v>
      </c>
      <c r="F5" s="32">
        <v>123</v>
      </c>
    </row>
    <row r="6" spans="1:6" x14ac:dyDescent="0.25">
      <c r="A6" s="25">
        <v>42560</v>
      </c>
      <c r="B6" t="s">
        <v>48</v>
      </c>
      <c r="C6" s="32">
        <v>365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Clients</vt:lpstr>
      <vt:lpstr>Liens</vt:lpstr>
      <vt:lpstr>Planning</vt:lpstr>
      <vt:lpstr>Cfg</vt:lpstr>
      <vt:lpstr>Budget</vt:lpstr>
      <vt:lpstr>feries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Administrator</cp:lastModifiedBy>
  <dcterms:created xsi:type="dcterms:W3CDTF">2015-07-31T13:45:52Z</dcterms:created>
  <dcterms:modified xsi:type="dcterms:W3CDTF">2016-03-19T15:29:24Z</dcterms:modified>
</cp:coreProperties>
</file>