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23400" windowHeight="9780"/>
  </bookViews>
  <sheets>
    <sheet name="les mois" sheetId="1" r:id="rId1"/>
    <sheet name="récap annuell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K4" i="1"/>
  <c r="C6"/>
  <c r="D97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BH97"/>
  <c r="BI97"/>
  <c r="BJ97"/>
  <c r="BK97"/>
  <c r="C97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BE89"/>
  <c r="BF89"/>
  <c r="BG89"/>
  <c r="BH89"/>
  <c r="BI89"/>
  <c r="C89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C81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C73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C65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C57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BG49"/>
  <c r="BH49"/>
  <c r="BI49"/>
  <c r="C49"/>
  <c r="D4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C41"/>
  <c r="D33"/>
  <c r="E33"/>
  <c r="F33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C33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C25"/>
  <c r="C17"/>
  <c r="D17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D9"/>
  <c r="F9"/>
  <c r="G9"/>
  <c r="H9"/>
  <c r="I9"/>
  <c r="J9"/>
  <c r="BL4"/>
  <c r="E44"/>
  <c r="G44"/>
  <c r="I44"/>
  <c r="K44"/>
  <c r="M44"/>
  <c r="O44"/>
  <c r="Q44"/>
  <c r="S44"/>
  <c r="U44"/>
  <c r="W44"/>
  <c r="Y44"/>
  <c r="AA44"/>
  <c r="AC44"/>
  <c r="AE44"/>
  <c r="AG44"/>
  <c r="AI44"/>
  <c r="AK44"/>
  <c r="AM44"/>
  <c r="AO44"/>
  <c r="AQ44"/>
  <c r="AS44"/>
  <c r="AU44"/>
  <c r="AW44"/>
  <c r="AY44"/>
  <c r="BA44"/>
  <c r="BC44"/>
  <c r="BE44"/>
  <c r="BG44"/>
  <c r="BI44"/>
  <c r="E45"/>
  <c r="G45"/>
  <c r="I45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E46"/>
  <c r="G46"/>
  <c r="I46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E48"/>
  <c r="G48"/>
  <c r="I48"/>
  <c r="K48"/>
  <c r="M48"/>
  <c r="O48"/>
  <c r="Q48"/>
  <c r="S48"/>
  <c r="U48"/>
  <c r="W48"/>
  <c r="Y48"/>
  <c r="AA48"/>
  <c r="AC48"/>
  <c r="AE48"/>
  <c r="AG48"/>
  <c r="AI48"/>
  <c r="AK48"/>
  <c r="AM48"/>
  <c r="AO48"/>
  <c r="AQ48"/>
  <c r="AS48"/>
  <c r="AU48"/>
  <c r="AW48"/>
  <c r="AY48"/>
  <c r="BA48"/>
  <c r="BC48"/>
  <c r="BE48"/>
  <c r="BG48"/>
  <c r="BI48"/>
  <c r="C48"/>
  <c r="C47"/>
  <c r="C46"/>
  <c r="C45"/>
  <c r="C44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C40"/>
  <c r="C39"/>
  <c r="C38"/>
  <c r="C37"/>
  <c r="C36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E31"/>
  <c r="G31"/>
  <c r="I31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E32"/>
  <c r="G32"/>
  <c r="I32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C32"/>
  <c r="C31"/>
  <c r="C30"/>
  <c r="C29"/>
  <c r="C28"/>
  <c r="E20"/>
  <c r="G20"/>
  <c r="I20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E2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C24"/>
  <c r="C23"/>
  <c r="C22"/>
  <c r="C21"/>
  <c r="C20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G17" s="1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E15"/>
  <c r="G15"/>
  <c r="I15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C16"/>
  <c r="C15"/>
  <c r="C14"/>
  <c r="C13"/>
  <c r="C12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G5"/>
  <c r="I5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G6"/>
  <c r="I6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I8"/>
  <c r="BK8"/>
  <c r="E4"/>
  <c r="E5"/>
  <c r="E6"/>
  <c r="BM6" s="1"/>
  <c r="E7"/>
  <c r="E8"/>
  <c r="C5"/>
  <c r="C7"/>
  <c r="C8"/>
  <c r="BM8" s="1"/>
  <c r="BL96"/>
  <c r="BK96"/>
  <c r="BI96"/>
  <c r="BG96"/>
  <c r="BE96"/>
  <c r="BC96"/>
  <c r="BM96" s="1"/>
  <c r="BA96"/>
  <c r="AY96"/>
  <c r="AW96"/>
  <c r="AU96"/>
  <c r="AS96"/>
  <c r="AQ96"/>
  <c r="AO96"/>
  <c r="AM96"/>
  <c r="AK96"/>
  <c r="AI96"/>
  <c r="AG96"/>
  <c r="AE96"/>
  <c r="AC96"/>
  <c r="AA96"/>
  <c r="Y96"/>
  <c r="W96"/>
  <c r="U96"/>
  <c r="S96"/>
  <c r="Q96"/>
  <c r="O96"/>
  <c r="M96"/>
  <c r="K96"/>
  <c r="I96"/>
  <c r="G96"/>
  <c r="E96"/>
  <c r="C96"/>
  <c r="BL95"/>
  <c r="BK95"/>
  <c r="BI95"/>
  <c r="BG95"/>
  <c r="BE95"/>
  <c r="BC95"/>
  <c r="BA95"/>
  <c r="BM95" s="1"/>
  <c r="AY95"/>
  <c r="AW95"/>
  <c r="AU95"/>
  <c r="AS95"/>
  <c r="AQ95"/>
  <c r="AO95"/>
  <c r="AM95"/>
  <c r="AK95"/>
  <c r="AI95"/>
  <c r="AG95"/>
  <c r="AE95"/>
  <c r="AC95"/>
  <c r="AA95"/>
  <c r="Y95"/>
  <c r="W95"/>
  <c r="U95"/>
  <c r="S95"/>
  <c r="Q95"/>
  <c r="O95"/>
  <c r="M95"/>
  <c r="K95"/>
  <c r="I95"/>
  <c r="G95"/>
  <c r="E95"/>
  <c r="C95"/>
  <c r="BL94"/>
  <c r="BK94"/>
  <c r="BI94"/>
  <c r="BG94"/>
  <c r="BE94"/>
  <c r="BC94"/>
  <c r="BM94" s="1"/>
  <c r="BA94"/>
  <c r="AY94"/>
  <c r="AW94"/>
  <c r="AU94"/>
  <c r="AS94"/>
  <c r="AQ94"/>
  <c r="AO94"/>
  <c r="AM94"/>
  <c r="AK94"/>
  <c r="AI94"/>
  <c r="AG94"/>
  <c r="AE94"/>
  <c r="AC94"/>
  <c r="AA94"/>
  <c r="Y94"/>
  <c r="W94"/>
  <c r="U94"/>
  <c r="S94"/>
  <c r="Q94"/>
  <c r="O94"/>
  <c r="M94"/>
  <c r="K94"/>
  <c r="I94"/>
  <c r="G94"/>
  <c r="E94"/>
  <c r="C94"/>
  <c r="BL93"/>
  <c r="BK93"/>
  <c r="BI93"/>
  <c r="BG93"/>
  <c r="BE93"/>
  <c r="BC93"/>
  <c r="BA93"/>
  <c r="BM93" s="1"/>
  <c r="AY93"/>
  <c r="AW93"/>
  <c r="AU93"/>
  <c r="AS93"/>
  <c r="AQ93"/>
  <c r="AO93"/>
  <c r="AM93"/>
  <c r="AK93"/>
  <c r="AI93"/>
  <c r="AG93"/>
  <c r="AE93"/>
  <c r="AC93"/>
  <c r="AA93"/>
  <c r="Y93"/>
  <c r="W93"/>
  <c r="U93"/>
  <c r="S93"/>
  <c r="Q93"/>
  <c r="O93"/>
  <c r="M93"/>
  <c r="K93"/>
  <c r="I93"/>
  <c r="G93"/>
  <c r="E93"/>
  <c r="C93"/>
  <c r="BL92"/>
  <c r="BK92"/>
  <c r="BI92"/>
  <c r="BG92"/>
  <c r="BE92"/>
  <c r="BC92"/>
  <c r="BM92" s="1"/>
  <c r="BA92"/>
  <c r="AY92"/>
  <c r="AW92"/>
  <c r="AU92"/>
  <c r="AS92"/>
  <c r="AQ92"/>
  <c r="AO92"/>
  <c r="AM92"/>
  <c r="AK92"/>
  <c r="AI92"/>
  <c r="AG92"/>
  <c r="AE92"/>
  <c r="AC92"/>
  <c r="AA92"/>
  <c r="Y92"/>
  <c r="W92"/>
  <c r="U92"/>
  <c r="S92"/>
  <c r="Q92"/>
  <c r="O92"/>
  <c r="M92"/>
  <c r="K92"/>
  <c r="I92"/>
  <c r="G92"/>
  <c r="E92"/>
  <c r="C92"/>
  <c r="BL88"/>
  <c r="BK88"/>
  <c r="BI88"/>
  <c r="BG88"/>
  <c r="BE88"/>
  <c r="BC88"/>
  <c r="BA88"/>
  <c r="BM88" s="1"/>
  <c r="AY88"/>
  <c r="AW88"/>
  <c r="AU88"/>
  <c r="AS88"/>
  <c r="AQ88"/>
  <c r="AO88"/>
  <c r="AM88"/>
  <c r="AK88"/>
  <c r="AI88"/>
  <c r="AG88"/>
  <c r="AE88"/>
  <c r="AC88"/>
  <c r="AA88"/>
  <c r="Y88"/>
  <c r="W88"/>
  <c r="U88"/>
  <c r="S88"/>
  <c r="Q88"/>
  <c r="O88"/>
  <c r="M88"/>
  <c r="K88"/>
  <c r="I88"/>
  <c r="G88"/>
  <c r="E88"/>
  <c r="C88"/>
  <c r="BL87"/>
  <c r="BK87"/>
  <c r="BI87"/>
  <c r="BG87"/>
  <c r="BE87"/>
  <c r="BC87"/>
  <c r="BM87" s="1"/>
  <c r="BA87"/>
  <c r="AY87"/>
  <c r="AW87"/>
  <c r="AU87"/>
  <c r="AS87"/>
  <c r="AQ87"/>
  <c r="AO87"/>
  <c r="AM87"/>
  <c r="AK87"/>
  <c r="AI87"/>
  <c r="AG87"/>
  <c r="AE87"/>
  <c r="AC87"/>
  <c r="AA87"/>
  <c r="Y87"/>
  <c r="W87"/>
  <c r="U87"/>
  <c r="S87"/>
  <c r="Q87"/>
  <c r="O87"/>
  <c r="M87"/>
  <c r="K87"/>
  <c r="I87"/>
  <c r="G87"/>
  <c r="E87"/>
  <c r="C87"/>
  <c r="BL86"/>
  <c r="BK86"/>
  <c r="BI86"/>
  <c r="BG86"/>
  <c r="BE86"/>
  <c r="BC86"/>
  <c r="BA86"/>
  <c r="BM86" s="1"/>
  <c r="AY86"/>
  <c r="AW86"/>
  <c r="AU86"/>
  <c r="AS86"/>
  <c r="AQ86"/>
  <c r="AO86"/>
  <c r="AM86"/>
  <c r="AK86"/>
  <c r="AI86"/>
  <c r="AG86"/>
  <c r="AE86"/>
  <c r="AC86"/>
  <c r="AA86"/>
  <c r="Y86"/>
  <c r="W86"/>
  <c r="U86"/>
  <c r="S86"/>
  <c r="Q86"/>
  <c r="O86"/>
  <c r="M86"/>
  <c r="K86"/>
  <c r="I86"/>
  <c r="G86"/>
  <c r="E86"/>
  <c r="C86"/>
  <c r="BL85"/>
  <c r="BK85"/>
  <c r="BI85"/>
  <c r="BG85"/>
  <c r="BE85"/>
  <c r="BC85"/>
  <c r="BM85" s="1"/>
  <c r="BA85"/>
  <c r="AY85"/>
  <c r="AW85"/>
  <c r="AU85"/>
  <c r="AS85"/>
  <c r="AQ85"/>
  <c r="AO85"/>
  <c r="AM85"/>
  <c r="AK85"/>
  <c r="AI85"/>
  <c r="AG85"/>
  <c r="AE85"/>
  <c r="AC85"/>
  <c r="AA85"/>
  <c r="Y85"/>
  <c r="W85"/>
  <c r="U85"/>
  <c r="S85"/>
  <c r="Q85"/>
  <c r="O85"/>
  <c r="M85"/>
  <c r="K85"/>
  <c r="I85"/>
  <c r="G85"/>
  <c r="E85"/>
  <c r="C85"/>
  <c r="BL84"/>
  <c r="BK84"/>
  <c r="BI84"/>
  <c r="BG84"/>
  <c r="BE84"/>
  <c r="BC84"/>
  <c r="BA84"/>
  <c r="BM84" s="1"/>
  <c r="AY84"/>
  <c r="AW84"/>
  <c r="AU84"/>
  <c r="AS84"/>
  <c r="AQ84"/>
  <c r="AO84"/>
  <c r="AM84"/>
  <c r="AK84"/>
  <c r="AI84"/>
  <c r="AG84"/>
  <c r="AE84"/>
  <c r="AC84"/>
  <c r="AA84"/>
  <c r="Y84"/>
  <c r="W84"/>
  <c r="U84"/>
  <c r="S84"/>
  <c r="Q84"/>
  <c r="O84"/>
  <c r="M84"/>
  <c r="K84"/>
  <c r="I84"/>
  <c r="G84"/>
  <c r="E84"/>
  <c r="C84"/>
  <c r="BL80"/>
  <c r="BK80"/>
  <c r="BI80"/>
  <c r="BG80"/>
  <c r="BE80"/>
  <c r="BC80"/>
  <c r="BA80"/>
  <c r="BM80" s="1"/>
  <c r="AY80"/>
  <c r="AW80"/>
  <c r="AU80"/>
  <c r="AS80"/>
  <c r="AQ80"/>
  <c r="AO80"/>
  <c r="AM80"/>
  <c r="AK80"/>
  <c r="AI80"/>
  <c r="AG80"/>
  <c r="AE80"/>
  <c r="AC80"/>
  <c r="AA80"/>
  <c r="Y80"/>
  <c r="W80"/>
  <c r="U80"/>
  <c r="S80"/>
  <c r="Q80"/>
  <c r="O80"/>
  <c r="M80"/>
  <c r="K80"/>
  <c r="I80"/>
  <c r="G80"/>
  <c r="E80"/>
  <c r="C80"/>
  <c r="BL79"/>
  <c r="BK79"/>
  <c r="BI79"/>
  <c r="BG79"/>
  <c r="BE79"/>
  <c r="BC79"/>
  <c r="BM79" s="1"/>
  <c r="BA79"/>
  <c r="AY79"/>
  <c r="AW79"/>
  <c r="AU79"/>
  <c r="AS79"/>
  <c r="AQ79"/>
  <c r="AO79"/>
  <c r="AM79"/>
  <c r="AK79"/>
  <c r="AI79"/>
  <c r="AG79"/>
  <c r="AE79"/>
  <c r="AC79"/>
  <c r="AA79"/>
  <c r="Y79"/>
  <c r="W79"/>
  <c r="U79"/>
  <c r="S79"/>
  <c r="Q79"/>
  <c r="O79"/>
  <c r="M79"/>
  <c r="K79"/>
  <c r="I79"/>
  <c r="G79"/>
  <c r="E79"/>
  <c r="C79"/>
  <c r="BL78"/>
  <c r="BK78"/>
  <c r="BI78"/>
  <c r="BG78"/>
  <c r="BE78"/>
  <c r="BC78"/>
  <c r="BA78"/>
  <c r="BM78" s="1"/>
  <c r="AY78"/>
  <c r="AW78"/>
  <c r="AU78"/>
  <c r="AS78"/>
  <c r="AQ78"/>
  <c r="AO78"/>
  <c r="AM78"/>
  <c r="AK78"/>
  <c r="AI78"/>
  <c r="AG78"/>
  <c r="AE78"/>
  <c r="AC78"/>
  <c r="AA78"/>
  <c r="Y78"/>
  <c r="W78"/>
  <c r="U78"/>
  <c r="S78"/>
  <c r="Q78"/>
  <c r="O78"/>
  <c r="M78"/>
  <c r="K78"/>
  <c r="I78"/>
  <c r="G78"/>
  <c r="E78"/>
  <c r="C78"/>
  <c r="BL77"/>
  <c r="BK77"/>
  <c r="BI77"/>
  <c r="BG77"/>
  <c r="BE77"/>
  <c r="BC77"/>
  <c r="BM77" s="1"/>
  <c r="BA77"/>
  <c r="AY77"/>
  <c r="AW77"/>
  <c r="AU77"/>
  <c r="AS77"/>
  <c r="AQ77"/>
  <c r="AO77"/>
  <c r="AM77"/>
  <c r="AK77"/>
  <c r="AI77"/>
  <c r="AG77"/>
  <c r="AE77"/>
  <c r="AC77"/>
  <c r="AA77"/>
  <c r="Y77"/>
  <c r="W77"/>
  <c r="U77"/>
  <c r="S77"/>
  <c r="Q77"/>
  <c r="O77"/>
  <c r="M77"/>
  <c r="K77"/>
  <c r="I77"/>
  <c r="G77"/>
  <c r="E77"/>
  <c r="C77"/>
  <c r="BL76"/>
  <c r="BK76"/>
  <c r="BI76"/>
  <c r="BG76"/>
  <c r="BE76"/>
  <c r="BC76"/>
  <c r="BA76"/>
  <c r="BM76" s="1"/>
  <c r="AY76"/>
  <c r="AW76"/>
  <c r="AU76"/>
  <c r="AS76"/>
  <c r="AQ76"/>
  <c r="AO76"/>
  <c r="AM76"/>
  <c r="AK76"/>
  <c r="AI76"/>
  <c r="AG76"/>
  <c r="AE76"/>
  <c r="AC76"/>
  <c r="AA76"/>
  <c r="Y76"/>
  <c r="W76"/>
  <c r="U76"/>
  <c r="S76"/>
  <c r="Q76"/>
  <c r="O76"/>
  <c r="M76"/>
  <c r="K76"/>
  <c r="I76"/>
  <c r="G76"/>
  <c r="E76"/>
  <c r="C76"/>
  <c r="BL72"/>
  <c r="BK72"/>
  <c r="BI72"/>
  <c r="BG72"/>
  <c r="BE72"/>
  <c r="BC72"/>
  <c r="BA72"/>
  <c r="BM72" s="1"/>
  <c r="AY72"/>
  <c r="AW72"/>
  <c r="AU72"/>
  <c r="AS72"/>
  <c r="AQ72"/>
  <c r="AO72"/>
  <c r="AM72"/>
  <c r="AK72"/>
  <c r="AI72"/>
  <c r="AG72"/>
  <c r="AE72"/>
  <c r="AC72"/>
  <c r="AA72"/>
  <c r="Y72"/>
  <c r="W72"/>
  <c r="U72"/>
  <c r="S72"/>
  <c r="Q72"/>
  <c r="O72"/>
  <c r="M72"/>
  <c r="K72"/>
  <c r="I72"/>
  <c r="G72"/>
  <c r="E72"/>
  <c r="C72"/>
  <c r="BL71"/>
  <c r="BK71"/>
  <c r="BI71"/>
  <c r="BG71"/>
  <c r="BE71"/>
  <c r="BC71"/>
  <c r="BM71" s="1"/>
  <c r="BA71"/>
  <c r="AY71"/>
  <c r="AW71"/>
  <c r="AU71"/>
  <c r="AS71"/>
  <c r="AQ71"/>
  <c r="AO71"/>
  <c r="AM71"/>
  <c r="AK71"/>
  <c r="AI71"/>
  <c r="AG71"/>
  <c r="AE71"/>
  <c r="AC71"/>
  <c r="AA71"/>
  <c r="Y71"/>
  <c r="W71"/>
  <c r="U71"/>
  <c r="S71"/>
  <c r="Q71"/>
  <c r="O71"/>
  <c r="M71"/>
  <c r="K71"/>
  <c r="I71"/>
  <c r="G71"/>
  <c r="E71"/>
  <c r="C71"/>
  <c r="BL70"/>
  <c r="BK70"/>
  <c r="BI70"/>
  <c r="BG70"/>
  <c r="BE70"/>
  <c r="BC70"/>
  <c r="BA70"/>
  <c r="BM70" s="1"/>
  <c r="AY70"/>
  <c r="AW70"/>
  <c r="AU70"/>
  <c r="AS70"/>
  <c r="AQ70"/>
  <c r="AO70"/>
  <c r="AM70"/>
  <c r="AK70"/>
  <c r="AI70"/>
  <c r="AG70"/>
  <c r="AE70"/>
  <c r="AC70"/>
  <c r="AA70"/>
  <c r="Y70"/>
  <c r="W70"/>
  <c r="U70"/>
  <c r="S70"/>
  <c r="Q70"/>
  <c r="O70"/>
  <c r="M70"/>
  <c r="K70"/>
  <c r="I70"/>
  <c r="G70"/>
  <c r="E70"/>
  <c r="C70"/>
  <c r="BL69"/>
  <c r="BK69"/>
  <c r="BI69"/>
  <c r="BG69"/>
  <c r="BE69"/>
  <c r="BC69"/>
  <c r="BM69" s="1"/>
  <c r="BA69"/>
  <c r="AY69"/>
  <c r="AW69"/>
  <c r="AU69"/>
  <c r="AS69"/>
  <c r="AQ69"/>
  <c r="AO69"/>
  <c r="AM69"/>
  <c r="AK69"/>
  <c r="AI69"/>
  <c r="AG69"/>
  <c r="AE69"/>
  <c r="AC69"/>
  <c r="AA69"/>
  <c r="Y69"/>
  <c r="W69"/>
  <c r="U69"/>
  <c r="S69"/>
  <c r="Q69"/>
  <c r="O69"/>
  <c r="M69"/>
  <c r="K69"/>
  <c r="I69"/>
  <c r="G69"/>
  <c r="E69"/>
  <c r="C69"/>
  <c r="BL68"/>
  <c r="BK68"/>
  <c r="BI68"/>
  <c r="BG68"/>
  <c r="BE68"/>
  <c r="BC68"/>
  <c r="BA68"/>
  <c r="BM68" s="1"/>
  <c r="AY68"/>
  <c r="AW68"/>
  <c r="AU68"/>
  <c r="AS68"/>
  <c r="AQ68"/>
  <c r="AO68"/>
  <c r="AM68"/>
  <c r="AK68"/>
  <c r="AI68"/>
  <c r="AG68"/>
  <c r="AE68"/>
  <c r="AC68"/>
  <c r="AA68"/>
  <c r="Y68"/>
  <c r="W68"/>
  <c r="U68"/>
  <c r="S68"/>
  <c r="Q68"/>
  <c r="O68"/>
  <c r="M68"/>
  <c r="K68"/>
  <c r="I68"/>
  <c r="G68"/>
  <c r="E68"/>
  <c r="C68"/>
  <c r="BL64"/>
  <c r="BK64"/>
  <c r="BI64"/>
  <c r="BG64"/>
  <c r="BE64"/>
  <c r="BC64"/>
  <c r="BA64"/>
  <c r="BM64" s="1"/>
  <c r="AY64"/>
  <c r="AW64"/>
  <c r="AU64"/>
  <c r="AS64"/>
  <c r="AQ64"/>
  <c r="AO64"/>
  <c r="AM64"/>
  <c r="AK64"/>
  <c r="AI64"/>
  <c r="AG64"/>
  <c r="AE64"/>
  <c r="AC64"/>
  <c r="AA64"/>
  <c r="Y64"/>
  <c r="W64"/>
  <c r="U64"/>
  <c r="S64"/>
  <c r="Q64"/>
  <c r="O64"/>
  <c r="M64"/>
  <c r="K64"/>
  <c r="I64"/>
  <c r="G64"/>
  <c r="E64"/>
  <c r="C64"/>
  <c r="BL63"/>
  <c r="BK63"/>
  <c r="BI63"/>
  <c r="BG63"/>
  <c r="BE63"/>
  <c r="BC63"/>
  <c r="BM63" s="1"/>
  <c r="BA63"/>
  <c r="AY63"/>
  <c r="AW63"/>
  <c r="AU63"/>
  <c r="AS63"/>
  <c r="AQ63"/>
  <c r="AO63"/>
  <c r="AM63"/>
  <c r="AK63"/>
  <c r="AI63"/>
  <c r="AG63"/>
  <c r="AE63"/>
  <c r="AC63"/>
  <c r="AA63"/>
  <c r="Y63"/>
  <c r="W63"/>
  <c r="U63"/>
  <c r="S63"/>
  <c r="Q63"/>
  <c r="O63"/>
  <c r="M63"/>
  <c r="K63"/>
  <c r="I63"/>
  <c r="G63"/>
  <c r="E63"/>
  <c r="C63"/>
  <c r="BL62"/>
  <c r="BK62"/>
  <c r="BI62"/>
  <c r="BG62"/>
  <c r="BE62"/>
  <c r="BC62"/>
  <c r="BA62"/>
  <c r="BM62" s="1"/>
  <c r="AY62"/>
  <c r="AW62"/>
  <c r="AU62"/>
  <c r="AS62"/>
  <c r="AQ62"/>
  <c r="AO62"/>
  <c r="AM62"/>
  <c r="AK62"/>
  <c r="AI62"/>
  <c r="AG62"/>
  <c r="AE62"/>
  <c r="AC62"/>
  <c r="AA62"/>
  <c r="Y62"/>
  <c r="W62"/>
  <c r="U62"/>
  <c r="S62"/>
  <c r="Q62"/>
  <c r="O62"/>
  <c r="M62"/>
  <c r="K62"/>
  <c r="I62"/>
  <c r="G62"/>
  <c r="E62"/>
  <c r="C62"/>
  <c r="BL61"/>
  <c r="BK61"/>
  <c r="BI61"/>
  <c r="BG61"/>
  <c r="BE61"/>
  <c r="BC61"/>
  <c r="BM61" s="1"/>
  <c r="BA61"/>
  <c r="AY61"/>
  <c r="AW61"/>
  <c r="AU61"/>
  <c r="AS61"/>
  <c r="AQ61"/>
  <c r="AO61"/>
  <c r="AM61"/>
  <c r="AK61"/>
  <c r="AI61"/>
  <c r="AG61"/>
  <c r="AE61"/>
  <c r="AC61"/>
  <c r="AA61"/>
  <c r="Y61"/>
  <c r="W61"/>
  <c r="U61"/>
  <c r="S61"/>
  <c r="Q61"/>
  <c r="O61"/>
  <c r="M61"/>
  <c r="K61"/>
  <c r="I61"/>
  <c r="G61"/>
  <c r="E61"/>
  <c r="C61"/>
  <c r="BL60"/>
  <c r="BK60"/>
  <c r="BI60"/>
  <c r="BG60"/>
  <c r="BE60"/>
  <c r="BC60"/>
  <c r="BA60"/>
  <c r="BM60" s="1"/>
  <c r="AY60"/>
  <c r="AW60"/>
  <c r="AU60"/>
  <c r="AS60"/>
  <c r="AQ60"/>
  <c r="AO60"/>
  <c r="AM60"/>
  <c r="AK60"/>
  <c r="AI60"/>
  <c r="AG60"/>
  <c r="AE60"/>
  <c r="AC60"/>
  <c r="AA60"/>
  <c r="Y60"/>
  <c r="W60"/>
  <c r="U60"/>
  <c r="S60"/>
  <c r="Q60"/>
  <c r="O60"/>
  <c r="M60"/>
  <c r="K60"/>
  <c r="I60"/>
  <c r="G60"/>
  <c r="E60"/>
  <c r="C60"/>
  <c r="BL56"/>
  <c r="BK56"/>
  <c r="BI56"/>
  <c r="BG56"/>
  <c r="BE56"/>
  <c r="BC56"/>
  <c r="BA56"/>
  <c r="BM56" s="1"/>
  <c r="AY56"/>
  <c r="AW56"/>
  <c r="AU56"/>
  <c r="AS56"/>
  <c r="AQ56"/>
  <c r="AO56"/>
  <c r="AM56"/>
  <c r="AK56"/>
  <c r="AI56"/>
  <c r="AG56"/>
  <c r="AE56"/>
  <c r="AC56"/>
  <c r="AA56"/>
  <c r="Y56"/>
  <c r="W56"/>
  <c r="U56"/>
  <c r="S56"/>
  <c r="Q56"/>
  <c r="O56"/>
  <c r="M56"/>
  <c r="K56"/>
  <c r="I56"/>
  <c r="G56"/>
  <c r="E56"/>
  <c r="C56"/>
  <c r="BL55"/>
  <c r="BK55"/>
  <c r="BI55"/>
  <c r="BG55"/>
  <c r="BE55"/>
  <c r="BC55"/>
  <c r="BM55" s="1"/>
  <c r="BA55"/>
  <c r="AY55"/>
  <c r="AW55"/>
  <c r="AU55"/>
  <c r="AS55"/>
  <c r="AQ55"/>
  <c r="AO55"/>
  <c r="AM55"/>
  <c r="AK55"/>
  <c r="AI55"/>
  <c r="AG55"/>
  <c r="AE55"/>
  <c r="AC55"/>
  <c r="AA55"/>
  <c r="Y55"/>
  <c r="W55"/>
  <c r="U55"/>
  <c r="S55"/>
  <c r="Q55"/>
  <c r="O55"/>
  <c r="M55"/>
  <c r="K55"/>
  <c r="I55"/>
  <c r="G55"/>
  <c r="E55"/>
  <c r="C55"/>
  <c r="BL54"/>
  <c r="BK54"/>
  <c r="BI54"/>
  <c r="BG54"/>
  <c r="BE54"/>
  <c r="BC54"/>
  <c r="BA54"/>
  <c r="BM54" s="1"/>
  <c r="AY54"/>
  <c r="AW54"/>
  <c r="AU54"/>
  <c r="AS54"/>
  <c r="AQ54"/>
  <c r="AO54"/>
  <c r="AM54"/>
  <c r="AK54"/>
  <c r="AI54"/>
  <c r="AG54"/>
  <c r="AE54"/>
  <c r="AC54"/>
  <c r="AA54"/>
  <c r="Y54"/>
  <c r="W54"/>
  <c r="U54"/>
  <c r="S54"/>
  <c r="Q54"/>
  <c r="O54"/>
  <c r="M54"/>
  <c r="K54"/>
  <c r="I54"/>
  <c r="G54"/>
  <c r="E54"/>
  <c r="C54"/>
  <c r="BL53"/>
  <c r="BK53"/>
  <c r="BI53"/>
  <c r="BG53"/>
  <c r="BE53"/>
  <c r="BC53"/>
  <c r="BM53" s="1"/>
  <c r="BA53"/>
  <c r="AY53"/>
  <c r="AW53"/>
  <c r="AU53"/>
  <c r="AS53"/>
  <c r="AQ53"/>
  <c r="AO53"/>
  <c r="AM53"/>
  <c r="AK53"/>
  <c r="AI53"/>
  <c r="AG53"/>
  <c r="AE53"/>
  <c r="AC53"/>
  <c r="AA53"/>
  <c r="Y53"/>
  <c r="W53"/>
  <c r="U53"/>
  <c r="S53"/>
  <c r="Q53"/>
  <c r="O53"/>
  <c r="M53"/>
  <c r="K53"/>
  <c r="I53"/>
  <c r="G53"/>
  <c r="E53"/>
  <c r="C53"/>
  <c r="BL52"/>
  <c r="BK52"/>
  <c r="BI52"/>
  <c r="BG52"/>
  <c r="BE52"/>
  <c r="BC52"/>
  <c r="BA52"/>
  <c r="BM52" s="1"/>
  <c r="AY52"/>
  <c r="AW52"/>
  <c r="AU52"/>
  <c r="AS52"/>
  <c r="AQ52"/>
  <c r="AO52"/>
  <c r="AM52"/>
  <c r="AK52"/>
  <c r="AI52"/>
  <c r="AG52"/>
  <c r="AE52"/>
  <c r="AC52"/>
  <c r="AA52"/>
  <c r="Y52"/>
  <c r="W52"/>
  <c r="U52"/>
  <c r="S52"/>
  <c r="Q52"/>
  <c r="O52"/>
  <c r="M52"/>
  <c r="K52"/>
  <c r="I52"/>
  <c r="G52"/>
  <c r="E52"/>
  <c r="C52"/>
  <c r="BL48"/>
  <c r="BK48"/>
  <c r="BM48"/>
  <c r="BL47"/>
  <c r="BK47"/>
  <c r="BM47"/>
  <c r="BL46"/>
  <c r="BK46"/>
  <c r="BM46"/>
  <c r="BL45"/>
  <c r="BK45"/>
  <c r="BM45"/>
  <c r="BL44"/>
  <c r="BK44"/>
  <c r="BM44"/>
  <c r="BL40"/>
  <c r="BM40"/>
  <c r="BL39"/>
  <c r="BM39"/>
  <c r="BL38"/>
  <c r="BM38"/>
  <c r="BL37"/>
  <c r="BM37"/>
  <c r="BL36"/>
  <c r="BM36"/>
  <c r="BL32"/>
  <c r="BM32"/>
  <c r="BL31"/>
  <c r="BM31"/>
  <c r="BL30"/>
  <c r="BM30"/>
  <c r="BL29"/>
  <c r="BM29"/>
  <c r="BL28"/>
  <c r="BM28"/>
  <c r="BL24"/>
  <c r="BM24"/>
  <c r="BL23"/>
  <c r="BM23"/>
  <c r="BL22"/>
  <c r="BM22"/>
  <c r="BL21"/>
  <c r="BM21"/>
  <c r="BL20"/>
  <c r="BM20"/>
  <c r="BM25" s="1"/>
  <c r="BL16"/>
  <c r="BK16"/>
  <c r="BI16"/>
  <c r="BM16"/>
  <c r="BL15"/>
  <c r="BK15"/>
  <c r="BI15"/>
  <c r="BM15"/>
  <c r="BL14"/>
  <c r="BK14"/>
  <c r="BI14"/>
  <c r="BM14"/>
  <c r="BL13"/>
  <c r="BK13"/>
  <c r="BI13"/>
  <c r="BM13"/>
  <c r="BL12"/>
  <c r="BK12"/>
  <c r="BI12"/>
  <c r="BM12"/>
  <c r="BM17" s="1"/>
  <c r="C4"/>
  <c r="C9" s="1"/>
  <c r="BL97"/>
  <c r="BL89"/>
  <c r="BL73"/>
  <c r="BL65"/>
  <c r="BL57"/>
  <c r="BL49"/>
  <c r="BL41"/>
  <c r="BL33"/>
  <c r="BL25"/>
  <c r="BL17"/>
  <c r="BL5"/>
  <c r="C12" i="2" s="1"/>
  <c r="G5" s="1"/>
  <c r="H5" s="1"/>
  <c r="BL6" i="1"/>
  <c r="C13" i="2" s="1"/>
  <c r="G6" s="1"/>
  <c r="H6" s="1"/>
  <c r="BL7" i="1"/>
  <c r="C14" i="2" s="1"/>
  <c r="G7" s="1"/>
  <c r="H7" s="1"/>
  <c r="BL8" i="1"/>
  <c r="C15" i="2" s="1"/>
  <c r="G8" s="1"/>
  <c r="H8" s="1"/>
  <c r="C11"/>
  <c r="G4" s="1"/>
  <c r="H4" s="1"/>
  <c r="B97" i="1"/>
  <c r="B89"/>
  <c r="B81"/>
  <c r="B73"/>
  <c r="B65"/>
  <c r="B57"/>
  <c r="B49"/>
  <c r="B41"/>
  <c r="B33"/>
  <c r="B25"/>
  <c r="B17"/>
  <c r="BM7" l="1"/>
  <c r="BM5"/>
  <c r="BM4"/>
  <c r="E9"/>
  <c r="B14" i="2"/>
  <c r="C7" s="1"/>
  <c r="F7" s="1"/>
  <c r="I7" s="1"/>
  <c r="B9" i="1"/>
  <c r="BL9"/>
  <c r="BM65" l="1"/>
  <c r="BM73"/>
  <c r="BM57"/>
  <c r="B13" i="2"/>
  <c r="C6" s="1"/>
  <c r="F6" s="1"/>
  <c r="I6" s="1"/>
  <c r="BM9" i="1"/>
  <c r="B12" i="2" l="1"/>
  <c r="C5" s="1"/>
  <c r="F5" s="1"/>
  <c r="I5" s="1"/>
  <c r="B15" l="1"/>
  <c r="C8" s="1"/>
  <c r="F8" s="1"/>
  <c r="I8" s="1"/>
  <c r="BL81" i="1"/>
  <c r="BM49" l="1"/>
  <c r="BM89" l="1"/>
  <c r="BM33" l="1"/>
  <c r="BM97"/>
  <c r="BM81"/>
  <c r="BM41" l="1"/>
  <c r="B11" i="2"/>
  <c r="C4" s="1"/>
  <c r="F4" s="1"/>
  <c r="I4" l="1"/>
</calcChain>
</file>

<file path=xl/sharedStrings.xml><?xml version="1.0" encoding="utf-8"?>
<sst xmlns="http://schemas.openxmlformats.org/spreadsheetml/2006/main" count="130" uniqueCount="42">
  <si>
    <t>ENFANT 5</t>
  </si>
  <si>
    <t>TOTAL NBRE D'HEURES SUR TOUTE L'ANNEE</t>
  </si>
  <si>
    <t>BASE REMUNERATION</t>
  </si>
  <si>
    <t>salaire fiscal</t>
  </si>
  <si>
    <t xml:space="preserve">frais entretien </t>
  </si>
  <si>
    <t>repas</t>
  </si>
  <si>
    <t>frais km</t>
  </si>
  <si>
    <t>salaire total</t>
  </si>
  <si>
    <t xml:space="preserve">total abattement </t>
  </si>
  <si>
    <t xml:space="preserve">dans cette colonne doit apparaître le total annuel de l'enfant les drais d'entretien de l'onglet mois </t>
  </si>
  <si>
    <t>cette colonne est remplie manuellement</t>
  </si>
  <si>
    <t>cette colonne doit être egal a salaire fiscal + entretien + repas  +frais km</t>
  </si>
  <si>
    <t>dans cette colonne doit apparaître le nombre d'heures de présence de l'année de l'onglet mois</t>
  </si>
  <si>
    <t>cette colonne doit être egal à total heures par enfant (G) et multiplié par 3,60€</t>
  </si>
  <si>
    <t>dans cette colonne doit être égal à salaire total (F) moins le total abattement (H)</t>
  </si>
  <si>
    <t>POUR DECLARATION IMPOTS</t>
  </si>
  <si>
    <t>cette colonne est remplie manuellement d'après fiches de payes</t>
  </si>
  <si>
    <t xml:space="preserve">MOIS DE JANVIER </t>
  </si>
  <si>
    <t xml:space="preserve">MOIS DE FEVRIER </t>
  </si>
  <si>
    <t>MOIS DE MARS</t>
  </si>
  <si>
    <t xml:space="preserve">MOIS DE AVRIL </t>
  </si>
  <si>
    <t xml:space="preserve">MOIS DE MAI </t>
  </si>
  <si>
    <t xml:space="preserve">MOIS DE JUIN </t>
  </si>
  <si>
    <t xml:space="preserve">MOIS DE JUILLET </t>
  </si>
  <si>
    <t xml:space="preserve">MOIS D'AOUT </t>
  </si>
  <si>
    <t xml:space="preserve">MOIS DE SEPTEMBRE </t>
  </si>
  <si>
    <t>MOIS D'OCTOBRE</t>
  </si>
  <si>
    <t>MOIS DE NOVEMBRE</t>
  </si>
  <si>
    <t xml:space="preserve">MOIS DE DECEMBRE </t>
  </si>
  <si>
    <t>TOTAL HEURES</t>
  </si>
  <si>
    <t>TOTAL FRAIS ENTRETIEN</t>
  </si>
  <si>
    <t>FRAIS D'ENTRETIEN</t>
  </si>
  <si>
    <t>ENFANT 1</t>
  </si>
  <si>
    <t>ENFANT 2</t>
  </si>
  <si>
    <t>ENFANT 3</t>
  </si>
  <si>
    <t>ENFANT 4</t>
  </si>
  <si>
    <t xml:space="preserve">ENFANT </t>
  </si>
  <si>
    <t>NOMBRE D'HEURES</t>
  </si>
  <si>
    <t xml:space="preserve">mon problème se trouve ici : si les heures sont notées en 1 seul chiffre le calcul est bon mais s'il y a des minutes alors le montant est de 2,65€ tout le temps </t>
  </si>
  <si>
    <t xml:space="preserve">dans les cellules b4 à b8 : apparaissent les heures effectuées </t>
  </si>
  <si>
    <t>dans les cellules c4 à c8 : si b4 à b8 inférieur ou égal à 8:00 alors 2,65€ ou sinon 2,99€</t>
  </si>
  <si>
    <t xml:space="preserve">aussi y a-t-il une possibilité de faire la somme de la ligne 4 mais une cellule sur 2 pour avoir le total en heures de garde par enfant en bl4 et total de frais en bm4 pour l'instant j'ai mis = et un clic dans chaque cellule avec des + il y a peut être mieux sans compter qu'à faire 70 clics possible que j'en oublie une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</si>
</sst>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800]dddd\,\ mmmm\ dd\,\ yyyy"/>
  </numFmts>
  <fonts count="9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entury Gothic"/>
      <family val="2"/>
    </font>
    <font>
      <sz val="6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22"/>
      <color theme="1"/>
      <name val="Century Gothic"/>
      <family val="2"/>
    </font>
    <font>
      <sz val="12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164" fontId="0" fillId="0" borderId="0" xfId="0" applyNumberFormat="1"/>
    <xf numFmtId="0" fontId="0" fillId="0" borderId="0" xfId="0" applyProtection="1"/>
    <xf numFmtId="0" fontId="0" fillId="0" borderId="1" xfId="0" applyBorder="1" applyAlignment="1" applyProtection="1">
      <alignment wrapText="1"/>
    </xf>
    <xf numFmtId="0" fontId="0" fillId="0" borderId="0" xfId="0" applyAlignment="1" applyProtection="1">
      <alignment wrapText="1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44" fontId="0" fillId="0" borderId="1" xfId="0" applyNumberFormat="1" applyBorder="1" applyProtection="1"/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Protection="1"/>
    <xf numFmtId="44" fontId="0" fillId="6" borderId="1" xfId="0" applyNumberFormat="1" applyFill="1" applyBorder="1" applyProtection="1"/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</xf>
    <xf numFmtId="44" fontId="0" fillId="3" borderId="1" xfId="0" applyNumberFormat="1" applyFill="1" applyBorder="1" applyAlignment="1" applyProtection="1">
      <alignment horizontal="center" vertical="center"/>
    </xf>
    <xf numFmtId="44" fontId="0" fillId="5" borderId="1" xfId="1" applyFont="1" applyFill="1" applyBorder="1" applyAlignment="1" applyProtection="1">
      <alignment horizontal="center" vertical="center"/>
    </xf>
    <xf numFmtId="0" fontId="4" fillId="0" borderId="5" xfId="0" applyNumberFormat="1" applyFont="1" applyBorder="1" applyAlignment="1" applyProtection="1"/>
    <xf numFmtId="0" fontId="4" fillId="0" borderId="1" xfId="0" applyNumberFormat="1" applyFont="1" applyBorder="1" applyAlignment="1" applyProtection="1"/>
    <xf numFmtId="0" fontId="3" fillId="5" borderId="1" xfId="0" applyFont="1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44" fontId="0" fillId="5" borderId="1" xfId="0" applyNumberForma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44" fontId="1" fillId="5" borderId="1" xfId="1" applyFont="1" applyFill="1" applyBorder="1" applyAlignment="1" applyProtection="1">
      <alignment horizontal="center" vertical="center"/>
    </xf>
    <xf numFmtId="0" fontId="4" fillId="0" borderId="4" xfId="0" applyNumberFormat="1" applyFont="1" applyBorder="1" applyAlignment="1" applyProtection="1"/>
    <xf numFmtId="164" fontId="3" fillId="5" borderId="1" xfId="0" applyNumberFormat="1" applyFont="1" applyFill="1" applyBorder="1" applyAlignment="1" applyProtection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/>
    </xf>
    <xf numFmtId="164" fontId="2" fillId="5" borderId="3" xfId="0" applyNumberFormat="1" applyFont="1" applyFill="1" applyBorder="1" applyAlignment="1" applyProtection="1">
      <alignment horizontal="center" vertical="center"/>
    </xf>
    <xf numFmtId="164" fontId="2" fillId="5" borderId="4" xfId="0" applyNumberFormat="1" applyFont="1" applyFill="1" applyBorder="1" applyAlignment="1" applyProtection="1">
      <alignment horizontal="center" vertical="center"/>
    </xf>
    <xf numFmtId="0" fontId="6" fillId="2" borderId="3" xfId="0" applyNumberFormat="1" applyFont="1" applyFill="1" applyBorder="1" applyAlignment="1" applyProtection="1">
      <alignment horizontal="center"/>
    </xf>
    <xf numFmtId="0" fontId="6" fillId="2" borderId="5" xfId="0" applyNumberFormat="1" applyFont="1" applyFill="1" applyBorder="1" applyAlignment="1" applyProtection="1">
      <alignment horizontal="center"/>
    </xf>
    <xf numFmtId="0" fontId="7" fillId="4" borderId="2" xfId="0" applyFont="1" applyFill="1" applyBorder="1" applyAlignment="1" applyProtection="1">
      <alignment horizontal="center"/>
    </xf>
    <xf numFmtId="164" fontId="2" fillId="5" borderId="5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/>
    </xf>
    <xf numFmtId="20" fontId="0" fillId="5" borderId="1" xfId="0" applyNumberFormat="1" applyFill="1" applyBorder="1" applyAlignment="1" applyProtection="1">
      <alignment horizontal="center" vertical="center"/>
    </xf>
    <xf numFmtId="164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0" fontId="8" fillId="7" borderId="0" xfId="0" applyFont="1" applyFill="1" applyAlignment="1">
      <alignment horizontal="left" vertical="center" wrapText="1"/>
    </xf>
    <xf numFmtId="164" fontId="8" fillId="7" borderId="0" xfId="0" applyNumberFormat="1" applyFont="1" applyFill="1" applyAlignment="1">
      <alignment horizontal="left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Q97"/>
  <sheetViews>
    <sheetView tabSelected="1" zoomScaleNormal="100" workbookViewId="0">
      <pane xSplit="4" ySplit="1" topLeftCell="BH2" activePane="bottomRight" state="frozen"/>
      <selection pane="topRight" activeCell="E1" sqref="E1"/>
      <selection pane="bottomLeft" activeCell="A2" sqref="A2"/>
      <selection pane="bottomRight" activeCell="BT17" sqref="BT17"/>
    </sheetView>
  </sheetViews>
  <sheetFormatPr baseColWidth="10" defaultRowHeight="16.5"/>
  <cols>
    <col min="1" max="1" width="9" bestFit="1" customWidth="1"/>
    <col min="2" max="2" width="9.125" customWidth="1"/>
    <col min="3" max="3" width="9" customWidth="1"/>
    <col min="4" max="4" width="10.375" customWidth="1"/>
    <col min="5" max="5" width="10.75" bestFit="1" customWidth="1"/>
    <col min="6" max="6" width="11.375" customWidth="1"/>
    <col min="7" max="7" width="9.125" customWidth="1"/>
    <col min="8" max="8" width="22.5" bestFit="1" customWidth="1"/>
    <col min="9" max="9" width="9.125" customWidth="1"/>
    <col min="10" max="10" width="19.625" bestFit="1" customWidth="1"/>
    <col min="11" max="11" width="9.125" customWidth="1"/>
    <col min="12" max="12" width="21.875" bestFit="1" customWidth="1"/>
    <col min="13" max="13" width="9.125" customWidth="1"/>
    <col min="14" max="14" width="21.75" bestFit="1" customWidth="1"/>
    <col min="15" max="15" width="9.125" customWidth="1"/>
    <col min="16" max="16" width="18.5" bestFit="1" customWidth="1"/>
    <col min="17" max="17" width="9.125" customWidth="1"/>
    <col min="18" max="18" width="21.75" bestFit="1" customWidth="1"/>
    <col min="19" max="19" width="9.125" customWidth="1"/>
    <col min="20" max="20" width="21.125" bestFit="1" customWidth="1"/>
    <col min="21" max="21" width="9.125" customWidth="1"/>
    <col min="22" max="22" width="23.375" bestFit="1" customWidth="1"/>
    <col min="23" max="23" width="9.125" customWidth="1"/>
    <col min="24" max="24" width="20.5" bestFit="1" customWidth="1"/>
    <col min="25" max="25" width="9.125" customWidth="1"/>
    <col min="26" max="26" width="22.75" bestFit="1" customWidth="1"/>
    <col min="27" max="27" width="9.125" customWidth="1"/>
    <col min="28" max="28" width="22.625" bestFit="1" customWidth="1"/>
    <col min="29" max="29" width="9.125" customWidth="1"/>
    <col min="30" max="30" width="19.375" bestFit="1" customWidth="1"/>
    <col min="31" max="31" width="9.125" customWidth="1"/>
    <col min="32" max="32" width="22.625" bestFit="1" customWidth="1"/>
    <col min="33" max="33" width="9.125" customWidth="1"/>
    <col min="34" max="34" width="21.125" bestFit="1" customWidth="1"/>
    <col min="35" max="35" width="9.125" customWidth="1"/>
    <col min="36" max="36" width="14" customWidth="1"/>
    <col min="37" max="37" width="10" customWidth="1"/>
    <col min="38" max="38" width="20.5" bestFit="1" customWidth="1"/>
    <col min="39" max="39" width="9.125" customWidth="1"/>
    <col min="40" max="40" width="11.875" customWidth="1"/>
    <col min="41" max="41" width="13" customWidth="1"/>
    <col min="42" max="42" width="22.625" bestFit="1" customWidth="1"/>
    <col min="43" max="43" width="9.125" customWidth="1"/>
    <col min="44" max="44" width="10.5" customWidth="1"/>
    <col min="45" max="45" width="9.125" customWidth="1"/>
    <col min="46" max="46" width="11.75" customWidth="1"/>
    <col min="47" max="47" width="10.375" customWidth="1"/>
    <col min="48" max="48" width="11.625" customWidth="1"/>
    <col min="49" max="49" width="9.125" customWidth="1"/>
    <col min="50" max="50" width="13.25" customWidth="1"/>
    <col min="51" max="51" width="11.5" customWidth="1"/>
    <col min="52" max="52" width="14.125" customWidth="1"/>
    <col min="53" max="53" width="9.125" customWidth="1"/>
    <col min="54" max="54" width="11.375" customWidth="1"/>
    <col min="55" max="55" width="11.25" customWidth="1"/>
    <col min="56" max="56" width="13" customWidth="1"/>
    <col min="57" max="57" width="9.125" customWidth="1"/>
    <col min="58" max="58" width="10" customWidth="1"/>
    <col min="59" max="59" width="9.125" customWidth="1"/>
    <col min="60" max="60" width="22.625" bestFit="1" customWidth="1"/>
    <col min="61" max="61" width="9.125" customWidth="1"/>
    <col min="62" max="62" width="11" customWidth="1"/>
    <col min="63" max="63" width="10" customWidth="1"/>
    <col min="64" max="64" width="8.875" customWidth="1"/>
    <col min="65" max="65" width="14.25" customWidth="1"/>
  </cols>
  <sheetData>
    <row r="1" spans="1:69" ht="28.5">
      <c r="A1" s="33">
        <v>2016</v>
      </c>
      <c r="B1" s="33"/>
      <c r="C1" s="3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9" ht="22.5">
      <c r="A2" s="31" t="s">
        <v>17</v>
      </c>
      <c r="B2" s="32"/>
      <c r="C2" s="32"/>
      <c r="D2" s="32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8"/>
    </row>
    <row r="3" spans="1:69" s="1" customFormat="1" ht="33.75" customHeight="1">
      <c r="A3" s="19"/>
      <c r="B3" s="27">
        <v>42370</v>
      </c>
      <c r="C3" s="27"/>
      <c r="D3" s="27">
        <v>42371</v>
      </c>
      <c r="E3" s="27"/>
      <c r="F3" s="27">
        <v>42372</v>
      </c>
      <c r="G3" s="27"/>
      <c r="H3" s="27">
        <v>42373</v>
      </c>
      <c r="I3" s="27"/>
      <c r="J3" s="27">
        <v>42374</v>
      </c>
      <c r="K3" s="27"/>
      <c r="L3" s="27">
        <v>42375</v>
      </c>
      <c r="M3" s="27"/>
      <c r="N3" s="27">
        <v>42376</v>
      </c>
      <c r="O3" s="27"/>
      <c r="P3" s="27">
        <v>42377</v>
      </c>
      <c r="Q3" s="27"/>
      <c r="R3" s="27">
        <v>42378</v>
      </c>
      <c r="S3" s="27"/>
      <c r="T3" s="27">
        <v>42379</v>
      </c>
      <c r="U3" s="27"/>
      <c r="V3" s="27">
        <v>42380</v>
      </c>
      <c r="W3" s="27"/>
      <c r="X3" s="27">
        <v>42381</v>
      </c>
      <c r="Y3" s="27"/>
      <c r="Z3" s="27">
        <v>42382</v>
      </c>
      <c r="AA3" s="27"/>
      <c r="AB3" s="27">
        <v>42383</v>
      </c>
      <c r="AC3" s="27"/>
      <c r="AD3" s="27">
        <v>42384</v>
      </c>
      <c r="AE3" s="27"/>
      <c r="AF3" s="27">
        <v>42385</v>
      </c>
      <c r="AG3" s="27"/>
      <c r="AH3" s="27">
        <v>42386</v>
      </c>
      <c r="AI3" s="27"/>
      <c r="AJ3" s="29">
        <v>42387</v>
      </c>
      <c r="AK3" s="30"/>
      <c r="AL3" s="29">
        <v>42388</v>
      </c>
      <c r="AM3" s="30"/>
      <c r="AN3" s="29">
        <v>42389</v>
      </c>
      <c r="AO3" s="30"/>
      <c r="AP3" s="29">
        <v>42390</v>
      </c>
      <c r="AQ3" s="30"/>
      <c r="AR3" s="29">
        <v>42391</v>
      </c>
      <c r="AS3" s="30"/>
      <c r="AT3" s="29">
        <v>42392</v>
      </c>
      <c r="AU3" s="30"/>
      <c r="AV3" s="29">
        <v>42393</v>
      </c>
      <c r="AW3" s="30"/>
      <c r="AX3" s="29">
        <v>42394</v>
      </c>
      <c r="AY3" s="30"/>
      <c r="AZ3" s="29">
        <v>42395</v>
      </c>
      <c r="BA3" s="30"/>
      <c r="BB3" s="27">
        <v>42396</v>
      </c>
      <c r="BC3" s="27"/>
      <c r="BD3" s="27">
        <v>42397</v>
      </c>
      <c r="BE3" s="27"/>
      <c r="BF3" s="27">
        <v>42398</v>
      </c>
      <c r="BG3" s="27"/>
      <c r="BH3" s="27">
        <v>42399</v>
      </c>
      <c r="BI3" s="27"/>
      <c r="BJ3" s="27">
        <v>42400</v>
      </c>
      <c r="BK3" s="29"/>
      <c r="BL3" s="19" t="s">
        <v>29</v>
      </c>
      <c r="BM3" s="19" t="s">
        <v>30</v>
      </c>
      <c r="BO3" s="39" t="s">
        <v>38</v>
      </c>
      <c r="BP3" s="39"/>
      <c r="BQ3" s="39"/>
    </row>
    <row r="4" spans="1:69">
      <c r="A4" s="20" t="s">
        <v>32</v>
      </c>
      <c r="B4" s="36">
        <v>0.34027777777777773</v>
      </c>
      <c r="C4" s="16">
        <f>IF(B4&lt;&gt;"",IF(B4&lt;=8,2.65,2.99),"")</f>
        <v>2.65</v>
      </c>
      <c r="D4" s="20"/>
      <c r="E4" s="16" t="str">
        <f>IF(D4&lt;&gt;"",IF(D4&lt;=8,2.65,2.99),"")</f>
        <v/>
      </c>
      <c r="F4" s="20"/>
      <c r="G4" s="16" t="str">
        <f t="shared" ref="G4" si="0">IF(F4&lt;&gt;"",IF(F4&lt;=8,2.65,2.99),"")</f>
        <v/>
      </c>
      <c r="H4" s="20"/>
      <c r="I4" s="16" t="str">
        <f t="shared" ref="I4:AK8" si="1">IF(H4&lt;&gt;"",IF(H4&lt;=8,2.65,2.99),"")</f>
        <v/>
      </c>
      <c r="J4" s="20"/>
      <c r="K4" s="16" t="str">
        <f t="shared" ref="K4" si="2">IF(J4&lt;&gt;"",IF(J4&lt;=8,2.65,2.99),"")</f>
        <v/>
      </c>
      <c r="L4" s="20"/>
      <c r="M4" s="16" t="str">
        <f t="shared" ref="M4" si="3">IF(L4&lt;&gt;"",IF(L4&lt;=8,2.65,2.99),"")</f>
        <v/>
      </c>
      <c r="N4" s="20"/>
      <c r="O4" s="16" t="str">
        <f t="shared" ref="O4" si="4">IF(N4&lt;&gt;"",IF(N4&lt;=8,2.65,2.99),"")</f>
        <v/>
      </c>
      <c r="P4" s="20"/>
      <c r="Q4" s="16" t="str">
        <f t="shared" ref="Q4" si="5">IF(P4&lt;&gt;"",IF(P4&lt;=8,2.65,2.99),"")</f>
        <v/>
      </c>
      <c r="R4" s="20"/>
      <c r="S4" s="16" t="str">
        <f t="shared" ref="S4" si="6">IF(R4&lt;&gt;"",IF(R4&lt;=8,2.65,2.99),"")</f>
        <v/>
      </c>
      <c r="T4" s="20"/>
      <c r="U4" s="16" t="str">
        <f t="shared" ref="U4" si="7">IF(T4&lt;&gt;"",IF(T4&lt;=8,2.65,2.99),"")</f>
        <v/>
      </c>
      <c r="V4" s="20"/>
      <c r="W4" s="16" t="str">
        <f t="shared" ref="W4" si="8">IF(V4&lt;&gt;"",IF(V4&lt;=8,2.65,2.99),"")</f>
        <v/>
      </c>
      <c r="X4" s="20"/>
      <c r="Y4" s="16" t="str">
        <f t="shared" ref="Y4" si="9">IF(X4&lt;&gt;"",IF(X4&lt;=8,2.65,2.99),"")</f>
        <v/>
      </c>
      <c r="Z4" s="20"/>
      <c r="AA4" s="16" t="str">
        <f t="shared" ref="AA4" si="10">IF(Z4&lt;&gt;"",IF(Z4&lt;=8,2.65,2.99),"")</f>
        <v/>
      </c>
      <c r="AB4" s="20"/>
      <c r="AC4" s="16" t="str">
        <f t="shared" ref="AC4" si="11">IF(AB4&lt;&gt;"",IF(AB4&lt;=8,2.65,2.99),"")</f>
        <v/>
      </c>
      <c r="AD4" s="20"/>
      <c r="AE4" s="16" t="str">
        <f t="shared" ref="AE4" si="12">IF(AD4&lt;&gt;"",IF(AD4&lt;=8,2.65,2.99),"")</f>
        <v/>
      </c>
      <c r="AF4" s="20"/>
      <c r="AG4" s="16" t="str">
        <f t="shared" ref="AG4" si="13">IF(AF4&lt;&gt;"",IF(AF4&lt;=8,2.65,2.99),"")</f>
        <v/>
      </c>
      <c r="AH4" s="20"/>
      <c r="AI4" s="16" t="str">
        <f t="shared" ref="AI4" si="14">IF(AH4&lt;&gt;"",IF(AH4&lt;=8,2.65,2.99),"")</f>
        <v/>
      </c>
      <c r="AJ4" s="20"/>
      <c r="AK4" s="16" t="str">
        <f t="shared" ref="AK4" si="15">IF(AJ4&lt;&gt;"",IF(AJ4&lt;=8,2.65,2.99),"")</f>
        <v/>
      </c>
      <c r="AL4" s="20"/>
      <c r="AM4" s="16" t="str">
        <f t="shared" ref="AM4" si="16">IF(AL4&lt;&gt;"",IF(AL4&lt;=8,2.65,2.99),"")</f>
        <v/>
      </c>
      <c r="AN4" s="20"/>
      <c r="AO4" s="16" t="str">
        <f t="shared" ref="AO4:BI8" si="17">IF(AN4&lt;&gt;"",IF(AN4&lt;=8,2.65,2.99),"")</f>
        <v/>
      </c>
      <c r="AP4" s="20"/>
      <c r="AQ4" s="16" t="str">
        <f t="shared" ref="AQ4" si="18">IF(AP4&lt;&gt;"",IF(AP4&lt;=8,2.65,2.99),"")</f>
        <v/>
      </c>
      <c r="AR4" s="20"/>
      <c r="AS4" s="16" t="str">
        <f t="shared" ref="AS4" si="19">IF(AR4&lt;&gt;"",IF(AR4&lt;=8,2.65,2.99),"")</f>
        <v/>
      </c>
      <c r="AT4" s="20"/>
      <c r="AU4" s="16" t="str">
        <f t="shared" ref="AU4" si="20">IF(AT4&lt;&gt;"",IF(AT4&lt;=8,2.65,2.99),"")</f>
        <v/>
      </c>
      <c r="AV4" s="20"/>
      <c r="AW4" s="16" t="str">
        <f t="shared" ref="AW4" si="21">IF(AV4&lt;&gt;"",IF(AV4&lt;=8,2.65,2.99),"")</f>
        <v/>
      </c>
      <c r="AX4" s="20"/>
      <c r="AY4" s="16" t="str">
        <f t="shared" ref="AY4" si="22">IF(AX4&lt;&gt;"",IF(AX4&lt;=8,2.65,2.99),"")</f>
        <v/>
      </c>
      <c r="AZ4" s="20"/>
      <c r="BA4" s="16" t="str">
        <f t="shared" ref="BA4" si="23">IF(AZ4&lt;&gt;"",IF(AZ4&lt;=8,2.65,2.99),"")</f>
        <v/>
      </c>
      <c r="BB4" s="20"/>
      <c r="BC4" s="16" t="str">
        <f t="shared" ref="BC4" si="24">IF(BB4&lt;&gt;"",IF(BB4&lt;=8,2.65,2.99),"")</f>
        <v/>
      </c>
      <c r="BD4" s="20"/>
      <c r="BE4" s="16" t="str">
        <f t="shared" ref="BE4" si="25">IF(BD4&lt;&gt;"",IF(BD4&lt;=8,2.65,2.99),"")</f>
        <v/>
      </c>
      <c r="BF4" s="20"/>
      <c r="BG4" s="16" t="str">
        <f t="shared" ref="BG4" si="26">IF(BF4&lt;&gt;"",IF(BF4&lt;=8,2.65,2.99),"")</f>
        <v/>
      </c>
      <c r="BH4" s="20"/>
      <c r="BI4" s="16" t="str">
        <f t="shared" ref="BI4" si="27">IF(BH4&lt;&gt;"",IF(BH4&lt;=8,2.65,2.99),"")</f>
        <v/>
      </c>
      <c r="BJ4" s="20"/>
      <c r="BK4" s="16" t="str">
        <f t="shared" ref="BK4" si="28">IF(BJ4&lt;&gt;"",IF(BJ4&lt;=8,2.65,2.99),"")</f>
        <v/>
      </c>
      <c r="BL4" s="20">
        <f>B4+D4+F4+H4+J4+L4+N4+P4+R4+T4+V4+X4+Z4+AB4+AD4+AF4+AH4+AJ4+AL4+AN4+AP4+AR4+AT4+BJ4</f>
        <v>0.34027777777777773</v>
      </c>
      <c r="BM4" s="16" t="e">
        <f>SUM(BA4,BC4,BE4,BG4,BI4,BK4,,AY4,AW4,AU4,AS4,AQ4,AO4,AM4,AK4,AI4,AG4,AE4,AC4,AA4,Y4,W4,U4,S4,Q4,O4,M4,K4,I4,G4,E4+C4)</f>
        <v>#VALUE!</v>
      </c>
      <c r="BO4" s="39"/>
      <c r="BP4" s="39"/>
      <c r="BQ4" s="39"/>
    </row>
    <row r="5" spans="1:69">
      <c r="A5" s="20" t="s">
        <v>33</v>
      </c>
      <c r="B5" s="36">
        <v>0.3888888888888889</v>
      </c>
      <c r="C5" s="16">
        <f t="shared" ref="C5:C8" si="29">IF(B5&lt;&gt;"",IF(B5&lt;=8,2.65,2.99),"")</f>
        <v>2.65</v>
      </c>
      <c r="D5" s="20"/>
      <c r="E5" s="16" t="str">
        <f t="shared" ref="E5" si="30">IF(D5&lt;&gt;"",IF(D5&lt;=8,2.65,2.99),"")</f>
        <v/>
      </c>
      <c r="F5" s="20"/>
      <c r="G5" s="16" t="str">
        <f t="shared" ref="G5" si="31">IF(F5&lt;&gt;"",IF(F5&lt;=8,2.65,2.99),"")</f>
        <v/>
      </c>
      <c r="H5" s="20"/>
      <c r="I5" s="16" t="str">
        <f t="shared" si="1"/>
        <v/>
      </c>
      <c r="J5" s="20"/>
      <c r="K5" s="16" t="str">
        <f t="shared" ref="K5" si="32">IF(J5&lt;&gt;"",IF(J5&lt;=8,2.65,2.99),"")</f>
        <v/>
      </c>
      <c r="L5" s="20"/>
      <c r="M5" s="16" t="str">
        <f t="shared" si="1"/>
        <v/>
      </c>
      <c r="N5" s="20"/>
      <c r="O5" s="16" t="str">
        <f t="shared" ref="O5" si="33">IF(N5&lt;&gt;"",IF(N5&lt;=8,2.65,2.99),"")</f>
        <v/>
      </c>
      <c r="P5" s="20"/>
      <c r="Q5" s="16" t="str">
        <f t="shared" si="1"/>
        <v/>
      </c>
      <c r="R5" s="20"/>
      <c r="S5" s="16" t="str">
        <f t="shared" ref="S5" si="34">IF(R5&lt;&gt;"",IF(R5&lt;=8,2.65,2.99),"")</f>
        <v/>
      </c>
      <c r="T5" s="20"/>
      <c r="U5" s="16" t="str">
        <f t="shared" si="1"/>
        <v/>
      </c>
      <c r="V5" s="20"/>
      <c r="W5" s="16" t="str">
        <f t="shared" ref="W5" si="35">IF(V5&lt;&gt;"",IF(V5&lt;=8,2.65,2.99),"")</f>
        <v/>
      </c>
      <c r="X5" s="20"/>
      <c r="Y5" s="16" t="str">
        <f t="shared" si="1"/>
        <v/>
      </c>
      <c r="Z5" s="20"/>
      <c r="AA5" s="16" t="str">
        <f t="shared" ref="AA5" si="36">IF(Z5&lt;&gt;"",IF(Z5&lt;=8,2.65,2.99),"")</f>
        <v/>
      </c>
      <c r="AB5" s="20"/>
      <c r="AC5" s="16" t="str">
        <f t="shared" si="1"/>
        <v/>
      </c>
      <c r="AD5" s="20"/>
      <c r="AE5" s="16" t="str">
        <f t="shared" ref="AE5" si="37">IF(AD5&lt;&gt;"",IF(AD5&lt;=8,2.65,2.99),"")</f>
        <v/>
      </c>
      <c r="AF5" s="20"/>
      <c r="AG5" s="16" t="str">
        <f t="shared" si="1"/>
        <v/>
      </c>
      <c r="AH5" s="20"/>
      <c r="AI5" s="16" t="str">
        <f t="shared" ref="AI5" si="38">IF(AH5&lt;&gt;"",IF(AH5&lt;=8,2.65,2.99),"")</f>
        <v/>
      </c>
      <c r="AJ5" s="20"/>
      <c r="AK5" s="16" t="str">
        <f t="shared" si="1"/>
        <v/>
      </c>
      <c r="AL5" s="20"/>
      <c r="AM5" s="16" t="str">
        <f t="shared" ref="AM5" si="39">IF(AL5&lt;&gt;"",IF(AL5&lt;=8,2.65,2.99),"")</f>
        <v/>
      </c>
      <c r="AN5" s="20"/>
      <c r="AO5" s="16" t="str">
        <f t="shared" si="17"/>
        <v/>
      </c>
      <c r="AP5" s="20"/>
      <c r="AQ5" s="16" t="str">
        <f t="shared" ref="AQ5" si="40">IF(AP5&lt;&gt;"",IF(AP5&lt;=8,2.65,2.99),"")</f>
        <v/>
      </c>
      <c r="AR5" s="20"/>
      <c r="AS5" s="16" t="str">
        <f t="shared" si="17"/>
        <v/>
      </c>
      <c r="AT5" s="20"/>
      <c r="AU5" s="16" t="str">
        <f t="shared" ref="AU5" si="41">IF(AT5&lt;&gt;"",IF(AT5&lt;=8,2.65,2.99),"")</f>
        <v/>
      </c>
      <c r="AV5" s="20"/>
      <c r="AW5" s="16" t="str">
        <f t="shared" si="17"/>
        <v/>
      </c>
      <c r="AX5" s="20"/>
      <c r="AY5" s="16" t="str">
        <f t="shared" ref="AY5" si="42">IF(AX5&lt;&gt;"",IF(AX5&lt;=8,2.65,2.99),"")</f>
        <v/>
      </c>
      <c r="AZ5" s="20"/>
      <c r="BA5" s="16" t="str">
        <f t="shared" si="17"/>
        <v/>
      </c>
      <c r="BB5" s="20"/>
      <c r="BC5" s="16" t="str">
        <f t="shared" ref="BC5" si="43">IF(BB5&lt;&gt;"",IF(BB5&lt;=8,2.65,2.99),"")</f>
        <v/>
      </c>
      <c r="BD5" s="20"/>
      <c r="BE5" s="16" t="str">
        <f t="shared" si="17"/>
        <v/>
      </c>
      <c r="BF5" s="20"/>
      <c r="BG5" s="16" t="str">
        <f t="shared" ref="BG5" si="44">IF(BF5&lt;&gt;"",IF(BF5&lt;=8,2.65,2.99),"")</f>
        <v/>
      </c>
      <c r="BH5" s="20"/>
      <c r="BI5" s="16" t="str">
        <f t="shared" si="17"/>
        <v/>
      </c>
      <c r="BJ5" s="20"/>
      <c r="BK5" s="16" t="str">
        <f t="shared" ref="BK5" si="45">IF(BJ5&lt;&gt;"",IF(BJ5&lt;=8,2.65,2.99),"")</f>
        <v/>
      </c>
      <c r="BL5" s="20">
        <f t="shared" ref="BL5:BL8" si="46">B5+D5+F5+H5+J5+L5+N5+P5+R5+T5+V5+X5+Z5+AB5+AD5+AF5+AH5+AJ5+AL5+AN5+AP5+AR5+AT5+BJ5</f>
        <v>0.3888888888888889</v>
      </c>
      <c r="BM5" s="16" t="e">
        <f t="shared" ref="BM5:BM8" si="47">SUM(BA5,BC5,BE5,BG5,BI5,BK5,,AY5,AW5,AU5,AS5,AQ5,AO5,AM5,AK5,AI5,AG5,AE5,AC5,AA5,Y5,W5,U5,S5,Q5,O5,M5,K5,I5,G5,E5+C5)</f>
        <v>#VALUE!</v>
      </c>
      <c r="BO5" s="39"/>
      <c r="BP5" s="39"/>
      <c r="BQ5" s="39"/>
    </row>
    <row r="6" spans="1:69">
      <c r="A6" s="20" t="s">
        <v>34</v>
      </c>
      <c r="B6" s="20">
        <v>5</v>
      </c>
      <c r="C6" s="16">
        <f t="shared" si="29"/>
        <v>2.65</v>
      </c>
      <c r="D6" s="20"/>
      <c r="E6" s="16" t="str">
        <f t="shared" ref="E6" si="48">IF(D6&lt;&gt;"",IF(D6&lt;=8,2.65,2.99),"")</f>
        <v/>
      </c>
      <c r="F6" s="20"/>
      <c r="G6" s="16" t="str">
        <f t="shared" ref="G6" si="49">IF(F6&lt;&gt;"",IF(F6&lt;=8,2.65,2.99),"")</f>
        <v/>
      </c>
      <c r="H6" s="20"/>
      <c r="I6" s="16" t="str">
        <f t="shared" si="1"/>
        <v/>
      </c>
      <c r="J6" s="20"/>
      <c r="K6" s="16" t="str">
        <f t="shared" ref="K6" si="50">IF(J6&lt;&gt;"",IF(J6&lt;=8,2.65,2.99),"")</f>
        <v/>
      </c>
      <c r="L6" s="20"/>
      <c r="M6" s="16" t="str">
        <f t="shared" si="1"/>
        <v/>
      </c>
      <c r="N6" s="20"/>
      <c r="O6" s="16" t="str">
        <f t="shared" ref="O6" si="51">IF(N6&lt;&gt;"",IF(N6&lt;=8,2.65,2.99),"")</f>
        <v/>
      </c>
      <c r="P6" s="20"/>
      <c r="Q6" s="16" t="str">
        <f t="shared" si="1"/>
        <v/>
      </c>
      <c r="R6" s="20"/>
      <c r="S6" s="16" t="str">
        <f t="shared" ref="S6" si="52">IF(R6&lt;&gt;"",IF(R6&lt;=8,2.65,2.99),"")</f>
        <v/>
      </c>
      <c r="T6" s="20"/>
      <c r="U6" s="16" t="str">
        <f t="shared" si="1"/>
        <v/>
      </c>
      <c r="V6" s="20"/>
      <c r="W6" s="16" t="str">
        <f t="shared" ref="W6" si="53">IF(V6&lt;&gt;"",IF(V6&lt;=8,2.65,2.99),"")</f>
        <v/>
      </c>
      <c r="X6" s="20"/>
      <c r="Y6" s="16" t="str">
        <f t="shared" si="1"/>
        <v/>
      </c>
      <c r="Z6" s="20"/>
      <c r="AA6" s="16" t="str">
        <f t="shared" ref="AA6" si="54">IF(Z6&lt;&gt;"",IF(Z6&lt;=8,2.65,2.99),"")</f>
        <v/>
      </c>
      <c r="AB6" s="20"/>
      <c r="AC6" s="16" t="str">
        <f t="shared" si="1"/>
        <v/>
      </c>
      <c r="AD6" s="20"/>
      <c r="AE6" s="16" t="str">
        <f t="shared" ref="AE6" si="55">IF(AD6&lt;&gt;"",IF(AD6&lt;=8,2.65,2.99),"")</f>
        <v/>
      </c>
      <c r="AF6" s="20"/>
      <c r="AG6" s="16" t="str">
        <f t="shared" si="1"/>
        <v/>
      </c>
      <c r="AH6" s="20"/>
      <c r="AI6" s="16" t="str">
        <f t="shared" ref="AI6" si="56">IF(AH6&lt;&gt;"",IF(AH6&lt;=8,2.65,2.99),"")</f>
        <v/>
      </c>
      <c r="AJ6" s="20"/>
      <c r="AK6" s="16" t="str">
        <f t="shared" si="1"/>
        <v/>
      </c>
      <c r="AL6" s="20"/>
      <c r="AM6" s="16" t="str">
        <f t="shared" ref="AM6" si="57">IF(AL6&lt;&gt;"",IF(AL6&lt;=8,2.65,2.99),"")</f>
        <v/>
      </c>
      <c r="AN6" s="20"/>
      <c r="AO6" s="16" t="str">
        <f t="shared" si="17"/>
        <v/>
      </c>
      <c r="AP6" s="20"/>
      <c r="AQ6" s="16" t="str">
        <f t="shared" ref="AQ6" si="58">IF(AP6&lt;&gt;"",IF(AP6&lt;=8,2.65,2.99),"")</f>
        <v/>
      </c>
      <c r="AR6" s="20"/>
      <c r="AS6" s="16" t="str">
        <f t="shared" si="17"/>
        <v/>
      </c>
      <c r="AT6" s="20"/>
      <c r="AU6" s="16" t="str">
        <f t="shared" ref="AU6" si="59">IF(AT6&lt;&gt;"",IF(AT6&lt;=8,2.65,2.99),"")</f>
        <v/>
      </c>
      <c r="AV6" s="20"/>
      <c r="AW6" s="16" t="str">
        <f t="shared" si="17"/>
        <v/>
      </c>
      <c r="AX6" s="20"/>
      <c r="AY6" s="16" t="str">
        <f t="shared" ref="AY6" si="60">IF(AX6&lt;&gt;"",IF(AX6&lt;=8,2.65,2.99),"")</f>
        <v/>
      </c>
      <c r="AZ6" s="20"/>
      <c r="BA6" s="16" t="str">
        <f t="shared" si="17"/>
        <v/>
      </c>
      <c r="BB6" s="20"/>
      <c r="BC6" s="16" t="str">
        <f t="shared" ref="BC6" si="61">IF(BB6&lt;&gt;"",IF(BB6&lt;=8,2.65,2.99),"")</f>
        <v/>
      </c>
      <c r="BD6" s="20"/>
      <c r="BE6" s="16" t="str">
        <f t="shared" si="17"/>
        <v/>
      </c>
      <c r="BF6" s="20"/>
      <c r="BG6" s="16" t="str">
        <f t="shared" ref="BG6" si="62">IF(BF6&lt;&gt;"",IF(BF6&lt;=8,2.65,2.99),"")</f>
        <v/>
      </c>
      <c r="BH6" s="20"/>
      <c r="BI6" s="16" t="str">
        <f t="shared" si="17"/>
        <v/>
      </c>
      <c r="BJ6" s="20"/>
      <c r="BK6" s="16" t="str">
        <f t="shared" ref="BK6" si="63">IF(BJ6&lt;&gt;"",IF(BJ6&lt;=8,2.65,2.99),"")</f>
        <v/>
      </c>
      <c r="BL6" s="20">
        <f t="shared" si="46"/>
        <v>5</v>
      </c>
      <c r="BM6" s="16" t="e">
        <f t="shared" si="47"/>
        <v>#VALUE!</v>
      </c>
      <c r="BO6" s="39"/>
      <c r="BP6" s="39"/>
      <c r="BQ6" s="39"/>
    </row>
    <row r="7" spans="1:69">
      <c r="A7" s="20" t="s">
        <v>35</v>
      </c>
      <c r="B7" s="20">
        <v>10</v>
      </c>
      <c r="C7" s="16">
        <f t="shared" si="29"/>
        <v>2.99</v>
      </c>
      <c r="D7" s="20"/>
      <c r="E7" s="16" t="str">
        <f t="shared" ref="E7" si="64">IF(D7&lt;&gt;"",IF(D7&lt;=8,2.65,2.99),"")</f>
        <v/>
      </c>
      <c r="F7" s="20"/>
      <c r="G7" s="16" t="str">
        <f t="shared" ref="G7" si="65">IF(F7&lt;&gt;"",IF(F7&lt;=8,2.65,2.99),"")</f>
        <v/>
      </c>
      <c r="H7" s="20"/>
      <c r="I7" s="16" t="str">
        <f t="shared" si="1"/>
        <v/>
      </c>
      <c r="J7" s="20"/>
      <c r="K7" s="16" t="str">
        <f t="shared" ref="K7" si="66">IF(J7&lt;&gt;"",IF(J7&lt;=8,2.65,2.99),"")</f>
        <v/>
      </c>
      <c r="L7" s="20"/>
      <c r="M7" s="16" t="str">
        <f t="shared" si="1"/>
        <v/>
      </c>
      <c r="N7" s="20"/>
      <c r="O7" s="16" t="str">
        <f t="shared" ref="O7" si="67">IF(N7&lt;&gt;"",IF(N7&lt;=8,2.65,2.99),"")</f>
        <v/>
      </c>
      <c r="P7" s="20"/>
      <c r="Q7" s="16" t="str">
        <f t="shared" si="1"/>
        <v/>
      </c>
      <c r="R7" s="20"/>
      <c r="S7" s="16" t="str">
        <f t="shared" ref="S7" si="68">IF(R7&lt;&gt;"",IF(R7&lt;=8,2.65,2.99),"")</f>
        <v/>
      </c>
      <c r="T7" s="20"/>
      <c r="U7" s="16" t="str">
        <f t="shared" si="1"/>
        <v/>
      </c>
      <c r="V7" s="20"/>
      <c r="W7" s="16" t="str">
        <f t="shared" ref="W7" si="69">IF(V7&lt;&gt;"",IF(V7&lt;=8,2.65,2.99),"")</f>
        <v/>
      </c>
      <c r="X7" s="20"/>
      <c r="Y7" s="16" t="str">
        <f t="shared" si="1"/>
        <v/>
      </c>
      <c r="Z7" s="20"/>
      <c r="AA7" s="16" t="str">
        <f t="shared" ref="AA7" si="70">IF(Z7&lt;&gt;"",IF(Z7&lt;=8,2.65,2.99),"")</f>
        <v/>
      </c>
      <c r="AB7" s="20"/>
      <c r="AC7" s="16" t="str">
        <f t="shared" si="1"/>
        <v/>
      </c>
      <c r="AD7" s="20"/>
      <c r="AE7" s="16" t="str">
        <f t="shared" ref="AE7" si="71">IF(AD7&lt;&gt;"",IF(AD7&lt;=8,2.65,2.99),"")</f>
        <v/>
      </c>
      <c r="AF7" s="20"/>
      <c r="AG7" s="16" t="str">
        <f t="shared" si="1"/>
        <v/>
      </c>
      <c r="AH7" s="20"/>
      <c r="AI7" s="16" t="str">
        <f t="shared" ref="AI7" si="72">IF(AH7&lt;&gt;"",IF(AH7&lt;=8,2.65,2.99),"")</f>
        <v/>
      </c>
      <c r="AJ7" s="20"/>
      <c r="AK7" s="16" t="str">
        <f t="shared" si="1"/>
        <v/>
      </c>
      <c r="AL7" s="20"/>
      <c r="AM7" s="16" t="str">
        <f t="shared" ref="AM7" si="73">IF(AL7&lt;&gt;"",IF(AL7&lt;=8,2.65,2.99),"")</f>
        <v/>
      </c>
      <c r="AN7" s="20"/>
      <c r="AO7" s="16" t="str">
        <f t="shared" si="17"/>
        <v/>
      </c>
      <c r="AP7" s="20"/>
      <c r="AQ7" s="16" t="str">
        <f t="shared" ref="AQ7" si="74">IF(AP7&lt;&gt;"",IF(AP7&lt;=8,2.65,2.99),"")</f>
        <v/>
      </c>
      <c r="AR7" s="20"/>
      <c r="AS7" s="16" t="str">
        <f t="shared" si="17"/>
        <v/>
      </c>
      <c r="AT7" s="20"/>
      <c r="AU7" s="16" t="str">
        <f t="shared" ref="AU7" si="75">IF(AT7&lt;&gt;"",IF(AT7&lt;=8,2.65,2.99),"")</f>
        <v/>
      </c>
      <c r="AV7" s="20"/>
      <c r="AW7" s="16" t="str">
        <f t="shared" si="17"/>
        <v/>
      </c>
      <c r="AX7" s="20"/>
      <c r="AY7" s="16" t="str">
        <f t="shared" ref="AY7" si="76">IF(AX7&lt;&gt;"",IF(AX7&lt;=8,2.65,2.99),"")</f>
        <v/>
      </c>
      <c r="AZ7" s="20"/>
      <c r="BA7" s="16" t="str">
        <f t="shared" si="17"/>
        <v/>
      </c>
      <c r="BB7" s="20"/>
      <c r="BC7" s="16" t="str">
        <f t="shared" ref="BC7" si="77">IF(BB7&lt;&gt;"",IF(BB7&lt;=8,2.65,2.99),"")</f>
        <v/>
      </c>
      <c r="BD7" s="20"/>
      <c r="BE7" s="16" t="str">
        <f t="shared" si="17"/>
        <v/>
      </c>
      <c r="BF7" s="20"/>
      <c r="BG7" s="16" t="str">
        <f t="shared" ref="BG7" si="78">IF(BF7&lt;&gt;"",IF(BF7&lt;=8,2.65,2.99),"")</f>
        <v/>
      </c>
      <c r="BH7" s="20"/>
      <c r="BI7" s="16" t="str">
        <f t="shared" si="17"/>
        <v/>
      </c>
      <c r="BJ7" s="20"/>
      <c r="BK7" s="16" t="str">
        <f t="shared" ref="BK7" si="79">IF(BJ7&lt;&gt;"",IF(BJ7&lt;=8,2.65,2.99),"")</f>
        <v/>
      </c>
      <c r="BL7" s="20">
        <f t="shared" si="46"/>
        <v>10</v>
      </c>
      <c r="BM7" s="16" t="e">
        <f t="shared" si="47"/>
        <v>#VALUE!</v>
      </c>
      <c r="BO7" s="39"/>
      <c r="BP7" s="39"/>
      <c r="BQ7" s="39"/>
    </row>
    <row r="8" spans="1:69">
      <c r="A8" s="20" t="s">
        <v>0</v>
      </c>
      <c r="B8" s="36">
        <v>0.18055555555555555</v>
      </c>
      <c r="C8" s="16">
        <f t="shared" si="29"/>
        <v>2.65</v>
      </c>
      <c r="D8" s="20"/>
      <c r="E8" s="16" t="str">
        <f t="shared" ref="E8" si="80">IF(D8&lt;&gt;"",IF(D8&lt;=8,2.65,2.99),"")</f>
        <v/>
      </c>
      <c r="F8" s="20"/>
      <c r="G8" s="16" t="str">
        <f t="shared" ref="G8" si="81">IF(F8&lt;&gt;"",IF(F8&lt;=8,2.65,2.99),"")</f>
        <v/>
      </c>
      <c r="H8" s="20"/>
      <c r="I8" s="16" t="str">
        <f t="shared" si="1"/>
        <v/>
      </c>
      <c r="J8" s="20"/>
      <c r="K8" s="16" t="str">
        <f t="shared" ref="K8" si="82">IF(J8&lt;&gt;"",IF(J8&lt;=8,2.65,2.99),"")</f>
        <v/>
      </c>
      <c r="L8" s="20"/>
      <c r="M8" s="16" t="str">
        <f t="shared" si="1"/>
        <v/>
      </c>
      <c r="N8" s="20"/>
      <c r="O8" s="16" t="str">
        <f t="shared" ref="O8" si="83">IF(N8&lt;&gt;"",IF(N8&lt;=8,2.65,2.99),"")</f>
        <v/>
      </c>
      <c r="P8" s="20"/>
      <c r="Q8" s="16" t="str">
        <f t="shared" si="1"/>
        <v/>
      </c>
      <c r="R8" s="20"/>
      <c r="S8" s="16" t="str">
        <f t="shared" ref="S8" si="84">IF(R8&lt;&gt;"",IF(R8&lt;=8,2.65,2.99),"")</f>
        <v/>
      </c>
      <c r="T8" s="20"/>
      <c r="U8" s="16" t="str">
        <f t="shared" si="1"/>
        <v/>
      </c>
      <c r="V8" s="20"/>
      <c r="W8" s="16" t="str">
        <f t="shared" ref="W8" si="85">IF(V8&lt;&gt;"",IF(V8&lt;=8,2.65,2.99),"")</f>
        <v/>
      </c>
      <c r="X8" s="20"/>
      <c r="Y8" s="16" t="str">
        <f t="shared" si="1"/>
        <v/>
      </c>
      <c r="Z8" s="20"/>
      <c r="AA8" s="16" t="str">
        <f t="shared" ref="AA8" si="86">IF(Z8&lt;&gt;"",IF(Z8&lt;=8,2.65,2.99),"")</f>
        <v/>
      </c>
      <c r="AB8" s="20"/>
      <c r="AC8" s="16" t="str">
        <f t="shared" si="1"/>
        <v/>
      </c>
      <c r="AD8" s="20"/>
      <c r="AE8" s="16" t="str">
        <f t="shared" ref="AE8" si="87">IF(AD8&lt;&gt;"",IF(AD8&lt;=8,2.65,2.99),"")</f>
        <v/>
      </c>
      <c r="AF8" s="20"/>
      <c r="AG8" s="16" t="str">
        <f t="shared" si="1"/>
        <v/>
      </c>
      <c r="AH8" s="20"/>
      <c r="AI8" s="16" t="str">
        <f t="shared" ref="AI8" si="88">IF(AH8&lt;&gt;"",IF(AH8&lt;=8,2.65,2.99),"")</f>
        <v/>
      </c>
      <c r="AJ8" s="20"/>
      <c r="AK8" s="16" t="str">
        <f t="shared" si="1"/>
        <v/>
      </c>
      <c r="AL8" s="20"/>
      <c r="AM8" s="16" t="str">
        <f t="shared" ref="AM8" si="89">IF(AL8&lt;&gt;"",IF(AL8&lt;=8,2.65,2.99),"")</f>
        <v/>
      </c>
      <c r="AN8" s="20"/>
      <c r="AO8" s="16" t="str">
        <f t="shared" si="17"/>
        <v/>
      </c>
      <c r="AP8" s="20"/>
      <c r="AQ8" s="16" t="str">
        <f t="shared" ref="AQ8" si="90">IF(AP8&lt;&gt;"",IF(AP8&lt;=8,2.65,2.99),"")</f>
        <v/>
      </c>
      <c r="AR8" s="20"/>
      <c r="AS8" s="16" t="str">
        <f t="shared" si="17"/>
        <v/>
      </c>
      <c r="AT8" s="20"/>
      <c r="AU8" s="16" t="str">
        <f t="shared" ref="AU8" si="91">IF(AT8&lt;&gt;"",IF(AT8&lt;=8,2.65,2.99),"")</f>
        <v/>
      </c>
      <c r="AV8" s="20"/>
      <c r="AW8" s="16" t="str">
        <f t="shared" si="17"/>
        <v/>
      </c>
      <c r="AX8" s="20"/>
      <c r="AY8" s="16" t="str">
        <f t="shared" ref="AY8" si="92">IF(AX8&lt;&gt;"",IF(AX8&lt;=8,2.65,2.99),"")</f>
        <v/>
      </c>
      <c r="AZ8" s="20"/>
      <c r="BA8" s="16" t="str">
        <f t="shared" si="17"/>
        <v/>
      </c>
      <c r="BB8" s="20"/>
      <c r="BC8" s="16" t="str">
        <f t="shared" ref="BC8" si="93">IF(BB8&lt;&gt;"",IF(BB8&lt;=8,2.65,2.99),"")</f>
        <v/>
      </c>
      <c r="BD8" s="20"/>
      <c r="BE8" s="16" t="str">
        <f t="shared" si="17"/>
        <v/>
      </c>
      <c r="BF8" s="20"/>
      <c r="BG8" s="16" t="str">
        <f t="shared" ref="BG8" si="94">IF(BF8&lt;&gt;"",IF(BF8&lt;=8,2.65,2.99),"")</f>
        <v/>
      </c>
      <c r="BH8" s="20"/>
      <c r="BI8" s="16" t="str">
        <f t="shared" si="17"/>
        <v/>
      </c>
      <c r="BJ8" s="20"/>
      <c r="BK8" s="16" t="str">
        <f t="shared" ref="BK8" si="95">IF(BJ8&lt;&gt;"",IF(BJ8&lt;=8,2.65,2.99),"")</f>
        <v/>
      </c>
      <c r="BL8" s="20">
        <f t="shared" si="46"/>
        <v>0.18055555555555555</v>
      </c>
      <c r="BM8" s="16" t="e">
        <f t="shared" si="47"/>
        <v>#VALUE!</v>
      </c>
      <c r="BO8" s="39"/>
      <c r="BP8" s="39"/>
      <c r="BQ8" s="39"/>
    </row>
    <row r="9" spans="1:69">
      <c r="A9" s="20"/>
      <c r="B9" s="20">
        <f>SUM(B4:B8)</f>
        <v>15.909722222222223</v>
      </c>
      <c r="C9" s="21">
        <f>SUM(C4:C8)</f>
        <v>13.59</v>
      </c>
      <c r="D9" s="20">
        <f t="shared" ref="D9:L9" si="96">SUM(D4:D8)</f>
        <v>0</v>
      </c>
      <c r="E9" s="21">
        <f t="shared" si="96"/>
        <v>0</v>
      </c>
      <c r="F9" s="20">
        <f t="shared" si="96"/>
        <v>0</v>
      </c>
      <c r="G9" s="21">
        <f t="shared" si="96"/>
        <v>0</v>
      </c>
      <c r="H9" s="20">
        <f t="shared" si="96"/>
        <v>0</v>
      </c>
      <c r="I9" s="21">
        <f t="shared" si="96"/>
        <v>0</v>
      </c>
      <c r="J9" s="20">
        <f t="shared" si="96"/>
        <v>0</v>
      </c>
      <c r="K9" s="20">
        <f t="shared" si="96"/>
        <v>0</v>
      </c>
      <c r="L9" s="21">
        <f t="shared" si="96"/>
        <v>0</v>
      </c>
      <c r="M9" s="20">
        <f t="shared" ref="M9" si="97">SUM(M4:M8)</f>
        <v>0</v>
      </c>
      <c r="N9" s="21">
        <f t="shared" ref="N9" si="98">SUM(N4:N8)</f>
        <v>0</v>
      </c>
      <c r="O9" s="20">
        <f t="shared" ref="O9" si="99">SUM(O4:O8)</f>
        <v>0</v>
      </c>
      <c r="P9" s="21">
        <f t="shared" ref="P9" si="100">SUM(P4:P8)</f>
        <v>0</v>
      </c>
      <c r="Q9" s="20">
        <f t="shared" ref="Q9" si="101">SUM(Q4:Q8)</f>
        <v>0</v>
      </c>
      <c r="R9" s="21">
        <f t="shared" ref="R9" si="102">SUM(R4:R8)</f>
        <v>0</v>
      </c>
      <c r="S9" s="20">
        <f t="shared" ref="S9:U9" si="103">SUM(S4:S8)</f>
        <v>0</v>
      </c>
      <c r="T9" s="20">
        <f t="shared" si="103"/>
        <v>0</v>
      </c>
      <c r="U9" s="21">
        <f t="shared" si="103"/>
        <v>0</v>
      </c>
      <c r="V9" s="20">
        <f t="shared" ref="V9" si="104">SUM(V4:V8)</f>
        <v>0</v>
      </c>
      <c r="W9" s="21">
        <f t="shared" ref="W9" si="105">SUM(W4:W8)</f>
        <v>0</v>
      </c>
      <c r="X9" s="20">
        <f t="shared" ref="X9" si="106">SUM(X4:X8)</f>
        <v>0</v>
      </c>
      <c r="Y9" s="21">
        <f t="shared" ref="Y9" si="107">SUM(Y4:Y8)</f>
        <v>0</v>
      </c>
      <c r="Z9" s="20">
        <f t="shared" ref="Z9" si="108">SUM(Z4:Z8)</f>
        <v>0</v>
      </c>
      <c r="AA9" s="21">
        <f t="shared" ref="AA9" si="109">SUM(AA4:AA8)</f>
        <v>0</v>
      </c>
      <c r="AB9" s="20">
        <f t="shared" ref="AB9:AD9" si="110">SUM(AB4:AB8)</f>
        <v>0</v>
      </c>
      <c r="AC9" s="20">
        <f t="shared" si="110"/>
        <v>0</v>
      </c>
      <c r="AD9" s="21">
        <f t="shared" si="110"/>
        <v>0</v>
      </c>
      <c r="AE9" s="20">
        <f t="shared" ref="AE9" si="111">SUM(AE4:AE8)</f>
        <v>0</v>
      </c>
      <c r="AF9" s="21">
        <f t="shared" ref="AF9" si="112">SUM(AF4:AF8)</f>
        <v>0</v>
      </c>
      <c r="AG9" s="20">
        <f t="shared" ref="AG9" si="113">SUM(AG4:AG8)</f>
        <v>0</v>
      </c>
      <c r="AH9" s="21">
        <f t="shared" ref="AH9" si="114">SUM(AH4:AH8)</f>
        <v>0</v>
      </c>
      <c r="AI9" s="20">
        <f t="shared" ref="AI9" si="115">SUM(AI4:AI8)</f>
        <v>0</v>
      </c>
      <c r="AJ9" s="21">
        <f t="shared" ref="AJ9" si="116">SUM(AJ4:AJ8)</f>
        <v>0</v>
      </c>
      <c r="AK9" s="20">
        <f t="shared" ref="AK9:AM9" si="117">SUM(AK4:AK8)</f>
        <v>0</v>
      </c>
      <c r="AL9" s="20">
        <f t="shared" si="117"/>
        <v>0</v>
      </c>
      <c r="AM9" s="21">
        <f t="shared" si="117"/>
        <v>0</v>
      </c>
      <c r="AN9" s="20">
        <f t="shared" ref="AN9" si="118">SUM(AN4:AN8)</f>
        <v>0</v>
      </c>
      <c r="AO9" s="21">
        <f t="shared" ref="AO9" si="119">SUM(AO4:AO8)</f>
        <v>0</v>
      </c>
      <c r="AP9" s="20">
        <f t="shared" ref="AP9" si="120">SUM(AP4:AP8)</f>
        <v>0</v>
      </c>
      <c r="AQ9" s="21">
        <f t="shared" ref="AQ9" si="121">SUM(AQ4:AQ8)</f>
        <v>0</v>
      </c>
      <c r="AR9" s="20">
        <f t="shared" ref="AR9" si="122">SUM(AR4:AR8)</f>
        <v>0</v>
      </c>
      <c r="AS9" s="21">
        <f t="shared" ref="AS9" si="123">SUM(AS4:AS8)</f>
        <v>0</v>
      </c>
      <c r="AT9" s="20">
        <f t="shared" ref="AT9:AV9" si="124">SUM(AT4:AT8)</f>
        <v>0</v>
      </c>
      <c r="AU9" s="20">
        <f t="shared" si="124"/>
        <v>0</v>
      </c>
      <c r="AV9" s="21">
        <f t="shared" si="124"/>
        <v>0</v>
      </c>
      <c r="AW9" s="20">
        <f t="shared" ref="AW9" si="125">SUM(AW4:AW8)</f>
        <v>0</v>
      </c>
      <c r="AX9" s="21">
        <f t="shared" ref="AX9" si="126">SUM(AX4:AX8)</f>
        <v>0</v>
      </c>
      <c r="AY9" s="20">
        <f t="shared" ref="AY9" si="127">SUM(AY4:AY8)</f>
        <v>0</v>
      </c>
      <c r="AZ9" s="21">
        <f t="shared" ref="AZ9" si="128">SUM(AZ4:AZ8)</f>
        <v>0</v>
      </c>
      <c r="BA9" s="20">
        <f t="shared" ref="BA9" si="129">SUM(BA4:BA8)</f>
        <v>0</v>
      </c>
      <c r="BB9" s="21">
        <f t="shared" ref="BB9" si="130">SUM(BB4:BB8)</f>
        <v>0</v>
      </c>
      <c r="BC9" s="20">
        <f t="shared" ref="BC9:BE9" si="131">SUM(BC4:BC8)</f>
        <v>0</v>
      </c>
      <c r="BD9" s="20">
        <f t="shared" si="131"/>
        <v>0</v>
      </c>
      <c r="BE9" s="21">
        <f t="shared" si="131"/>
        <v>0</v>
      </c>
      <c r="BF9" s="20">
        <f t="shared" ref="BF9" si="132">SUM(BF4:BF8)</f>
        <v>0</v>
      </c>
      <c r="BG9" s="21">
        <f t="shared" ref="BG9" si="133">SUM(BG4:BG8)</f>
        <v>0</v>
      </c>
      <c r="BH9" s="20">
        <f t="shared" ref="BH9" si="134">SUM(BH4:BH8)</f>
        <v>0</v>
      </c>
      <c r="BI9" s="21">
        <f t="shared" ref="BI9" si="135">SUM(BI4:BI8)</f>
        <v>0</v>
      </c>
      <c r="BJ9" s="20">
        <f t="shared" ref="BJ9" si="136">SUM(BJ4:BJ8)</f>
        <v>0</v>
      </c>
      <c r="BK9" s="21">
        <f t="shared" ref="BK9" si="137">SUM(BK4:BK8)</f>
        <v>0</v>
      </c>
      <c r="BL9" s="22">
        <f>SUM(BL4:BL8)</f>
        <v>15.909722222222223</v>
      </c>
      <c r="BM9" s="23" t="e">
        <f>SUM(BM4:BM8)</f>
        <v>#VALUE!</v>
      </c>
      <c r="BO9" s="39"/>
      <c r="BP9" s="39"/>
      <c r="BQ9" s="39"/>
    </row>
    <row r="10" spans="1:69" ht="22.5">
      <c r="A10" s="28" t="s">
        <v>18</v>
      </c>
      <c r="B10" s="28"/>
      <c r="C10" s="28"/>
      <c r="D10" s="28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24"/>
      <c r="BM10" s="3"/>
    </row>
    <row r="11" spans="1:69" s="2" customFormat="1" ht="16.5" customHeight="1">
      <c r="A11" s="25"/>
      <c r="B11" s="27">
        <v>42401</v>
      </c>
      <c r="C11" s="27"/>
      <c r="D11" s="27">
        <v>42402</v>
      </c>
      <c r="E11" s="27"/>
      <c r="F11" s="27">
        <v>42403</v>
      </c>
      <c r="G11" s="27"/>
      <c r="H11" s="27">
        <v>42404</v>
      </c>
      <c r="I11" s="27"/>
      <c r="J11" s="27">
        <v>42405</v>
      </c>
      <c r="K11" s="27"/>
      <c r="L11" s="27">
        <v>42406</v>
      </c>
      <c r="M11" s="27"/>
      <c r="N11" s="27">
        <v>42407</v>
      </c>
      <c r="O11" s="27"/>
      <c r="P11" s="27">
        <v>42408</v>
      </c>
      <c r="Q11" s="27"/>
      <c r="R11" s="27">
        <v>42409</v>
      </c>
      <c r="S11" s="27"/>
      <c r="T11" s="27">
        <v>42410</v>
      </c>
      <c r="U11" s="27"/>
      <c r="V11" s="27">
        <v>42411</v>
      </c>
      <c r="W11" s="27"/>
      <c r="X11" s="27">
        <v>42412</v>
      </c>
      <c r="Y11" s="27"/>
      <c r="Z11" s="27">
        <v>42413</v>
      </c>
      <c r="AA11" s="27"/>
      <c r="AB11" s="27">
        <v>42414</v>
      </c>
      <c r="AC11" s="27"/>
      <c r="AD11" s="27">
        <v>42415</v>
      </c>
      <c r="AE11" s="27"/>
      <c r="AF11" s="27">
        <v>42416</v>
      </c>
      <c r="AG11" s="27"/>
      <c r="AH11" s="27">
        <v>42417</v>
      </c>
      <c r="AI11" s="27"/>
      <c r="AJ11" s="29">
        <v>42418</v>
      </c>
      <c r="AK11" s="30"/>
      <c r="AL11" s="27">
        <v>42419</v>
      </c>
      <c r="AM11" s="27"/>
      <c r="AN11" s="27">
        <v>42420</v>
      </c>
      <c r="AO11" s="27"/>
      <c r="AP11" s="27">
        <v>42421</v>
      </c>
      <c r="AQ11" s="27"/>
      <c r="AR11" s="27">
        <v>42422</v>
      </c>
      <c r="AS11" s="27"/>
      <c r="AT11" s="27">
        <v>42423</v>
      </c>
      <c r="AU11" s="27"/>
      <c r="AV11" s="27">
        <v>42424</v>
      </c>
      <c r="AW11" s="27"/>
      <c r="AX11" s="27">
        <v>42425</v>
      </c>
      <c r="AY11" s="27"/>
      <c r="AZ11" s="27">
        <v>42426</v>
      </c>
      <c r="BA11" s="27"/>
      <c r="BB11" s="27">
        <v>42427</v>
      </c>
      <c r="BC11" s="27"/>
      <c r="BD11" s="27">
        <v>42428</v>
      </c>
      <c r="BE11" s="27"/>
      <c r="BF11" s="27">
        <v>42429</v>
      </c>
      <c r="BG11" s="27"/>
      <c r="BH11" s="26"/>
      <c r="BI11" s="26"/>
      <c r="BJ11" s="26"/>
      <c r="BK11" s="26"/>
      <c r="BL11" s="19" t="s">
        <v>29</v>
      </c>
      <c r="BM11" s="19" t="s">
        <v>30</v>
      </c>
      <c r="BO11" s="40" t="s">
        <v>39</v>
      </c>
      <c r="BP11" s="40"/>
      <c r="BQ11" s="40"/>
    </row>
    <row r="12" spans="1:69">
      <c r="A12" s="20" t="s">
        <v>32</v>
      </c>
      <c r="B12" s="20"/>
      <c r="C12" s="16" t="str">
        <f>IF(B12&lt;&gt;"",IF(B12&lt;=8,2.65,2.99),"")</f>
        <v/>
      </c>
      <c r="D12" s="20"/>
      <c r="E12" s="16" t="str">
        <f t="shared" ref="E12" si="138">IF(D12&lt;&gt;"",IF(D12&lt;=8,2.65,2.99),"")</f>
        <v/>
      </c>
      <c r="F12" s="20"/>
      <c r="G12" s="16" t="str">
        <f t="shared" ref="G12" si="139">IF(F12&lt;&gt;"",IF(F12&lt;=8,2.65,2.99),"")</f>
        <v/>
      </c>
      <c r="H12" s="20"/>
      <c r="I12" s="16" t="str">
        <f t="shared" ref="I12" si="140">IF(H12&lt;&gt;"",IF(H12&lt;=8,2.65,2.99),"")</f>
        <v/>
      </c>
      <c r="J12" s="20"/>
      <c r="K12" s="16" t="str">
        <f t="shared" ref="K12" si="141">IF(J12&lt;&gt;"",IF(J12&lt;=8,2.65,2.99),"")</f>
        <v/>
      </c>
      <c r="L12" s="20"/>
      <c r="M12" s="16" t="str">
        <f t="shared" ref="M12" si="142">IF(L12&lt;&gt;"",IF(L12&lt;=8,2.65,2.99),"")</f>
        <v/>
      </c>
      <c r="N12" s="20"/>
      <c r="O12" s="16" t="str">
        <f t="shared" ref="O12" si="143">IF(N12&lt;&gt;"",IF(N12&lt;=8,2.65,2.99),"")</f>
        <v/>
      </c>
      <c r="P12" s="20"/>
      <c r="Q12" s="16" t="str">
        <f t="shared" ref="Q12" si="144">IF(P12&lt;&gt;"",IF(P12&lt;=8,2.65,2.99),"")</f>
        <v/>
      </c>
      <c r="R12" s="20"/>
      <c r="S12" s="16" t="str">
        <f t="shared" ref="S12" si="145">IF(R12&lt;&gt;"",IF(R12&lt;=8,2.65,2.99),"")</f>
        <v/>
      </c>
      <c r="T12" s="20"/>
      <c r="U12" s="16" t="str">
        <f t="shared" ref="U12" si="146">IF(T12&lt;&gt;"",IF(T12&lt;=8,2.65,2.99),"")</f>
        <v/>
      </c>
      <c r="V12" s="20"/>
      <c r="W12" s="16" t="str">
        <f t="shared" ref="W12" si="147">IF(V12&lt;&gt;"",IF(V12&lt;=8,2.65,2.99),"")</f>
        <v/>
      </c>
      <c r="X12" s="20"/>
      <c r="Y12" s="16" t="str">
        <f t="shared" ref="Y12" si="148">IF(X12&lt;&gt;"",IF(X12&lt;=8,2.65,2.99),"")</f>
        <v/>
      </c>
      <c r="Z12" s="20"/>
      <c r="AA12" s="16" t="str">
        <f t="shared" ref="AA12" si="149">IF(Z12&lt;&gt;"",IF(Z12&lt;=8,2.65,2.99),"")</f>
        <v/>
      </c>
      <c r="AB12" s="20"/>
      <c r="AC12" s="16" t="str">
        <f t="shared" ref="AC12" si="150">IF(AB12&lt;&gt;"",IF(AB12&lt;=8,2.65,2.99),"")</f>
        <v/>
      </c>
      <c r="AD12" s="20"/>
      <c r="AE12" s="16" t="str">
        <f t="shared" ref="AE12" si="151">IF(AD12&lt;&gt;"",IF(AD12&lt;=8,2.65,2.99),"")</f>
        <v/>
      </c>
      <c r="AF12" s="20"/>
      <c r="AG12" s="16" t="str">
        <f t="shared" ref="AG12" si="152">IF(AF12&lt;&gt;"",IF(AF12&lt;=8,2.65,2.99),"")</f>
        <v/>
      </c>
      <c r="AH12" s="20"/>
      <c r="AI12" s="16" t="str">
        <f t="shared" ref="AI12" si="153">IF(AH12&lt;&gt;"",IF(AH12&lt;=8,2.65,2.99),"")</f>
        <v/>
      </c>
      <c r="AJ12" s="20"/>
      <c r="AK12" s="16" t="str">
        <f t="shared" ref="AK12" si="154">IF(AJ12&lt;&gt;"",IF(AJ12&lt;=8,2.65,2.99),"")</f>
        <v/>
      </c>
      <c r="AL12" s="20"/>
      <c r="AM12" s="16" t="str">
        <f t="shared" ref="AM12" si="155">IF(AL12&lt;&gt;"",IF(AL12&lt;=8,2.65,2.99),"")</f>
        <v/>
      </c>
      <c r="AN12" s="20"/>
      <c r="AO12" s="16" t="str">
        <f t="shared" ref="AO12" si="156">IF(AN12&lt;&gt;"",IF(AN12&lt;=8,2.65,2.99),"")</f>
        <v/>
      </c>
      <c r="AP12" s="20"/>
      <c r="AQ12" s="16" t="str">
        <f t="shared" ref="AQ12" si="157">IF(AP12&lt;&gt;"",IF(AP12&lt;=8,2.65,2.99),"")</f>
        <v/>
      </c>
      <c r="AR12" s="20"/>
      <c r="AS12" s="16" t="str">
        <f t="shared" ref="AS12" si="158">IF(AR12&lt;&gt;"",IF(AR12&lt;=8,2.65,2.99),"")</f>
        <v/>
      </c>
      <c r="AT12" s="20"/>
      <c r="AU12" s="16" t="str">
        <f t="shared" ref="AU12" si="159">IF(AT12&lt;&gt;"",IF(AT12&lt;=8,2.65,2.99),"")</f>
        <v/>
      </c>
      <c r="AV12" s="20"/>
      <c r="AW12" s="16" t="str">
        <f t="shared" ref="AW12" si="160">IF(AV12&lt;&gt;"",IF(AV12&lt;=8,2.65,2.99),"")</f>
        <v/>
      </c>
      <c r="AX12" s="20"/>
      <c r="AY12" s="16" t="str">
        <f t="shared" ref="AY12" si="161">IF(AX12&lt;&gt;"",IF(AX12&lt;=8,2.65,2.99),"")</f>
        <v/>
      </c>
      <c r="AZ12" s="20"/>
      <c r="BA12" s="16" t="str">
        <f t="shared" ref="BA12" si="162">IF(AZ12&lt;&gt;"",IF(AZ12&lt;=8,2.65,2.99),"")</f>
        <v/>
      </c>
      <c r="BB12" s="20"/>
      <c r="BC12" s="16" t="str">
        <f t="shared" ref="BC12" si="163">IF(BB12&lt;&gt;"",IF(BB12&lt;=8,2.65,2.99),"")</f>
        <v/>
      </c>
      <c r="BD12" s="20"/>
      <c r="BE12" s="16" t="str">
        <f t="shared" ref="BE12" si="164">IF(BD12&lt;&gt;"",IF(BD12&lt;=8,2.65,2.99),"")</f>
        <v/>
      </c>
      <c r="BF12" s="20"/>
      <c r="BG12" s="16" t="str">
        <f t="shared" ref="BG12" si="165">IF(BF12&lt;&gt;"",IF(BF12&lt;=8,2.65,2.99),"")</f>
        <v/>
      </c>
      <c r="BH12" s="20"/>
      <c r="BI12" s="16" t="str">
        <f t="shared" ref="BI12:BI16" si="166">IF(BH12&lt;&gt;"",IF(BH12&lt;=8,2.65,2.99),"")</f>
        <v/>
      </c>
      <c r="BJ12" s="20"/>
      <c r="BK12" s="16" t="str">
        <f t="shared" ref="BK12:BK16" si="167">IF(BJ12&lt;&gt;"",IF(BJ12&lt;=8,2.65,2.99),"")</f>
        <v/>
      </c>
      <c r="BL12" s="20">
        <f>B12+D12+F12+H12+J12+L12+N12+P12+R12+T12+V12+X12+Z12+AB12+AD12+AF12+AH12+AJ12+AL12+AN12+AP12+AR12+AT12+BJ12</f>
        <v>0</v>
      </c>
      <c r="BM12" s="16">
        <f>SUM(BA12,BC12,BE12,BG12,BI12,BK12,,AY12,AW12,AU12,AS12,AQ12,AO12,AM12,AK12,AI12,AG12,AE12,AC12,AA12,Y12,W12,U12,S12,Q12,O12,M12,K12,I12,G12,E12)</f>
        <v>0</v>
      </c>
      <c r="BO12" s="40"/>
      <c r="BP12" s="40"/>
      <c r="BQ12" s="40"/>
    </row>
    <row r="13" spans="1:69">
      <c r="A13" s="20" t="s">
        <v>33</v>
      </c>
      <c r="B13" s="20"/>
      <c r="C13" s="16" t="str">
        <f t="shared" ref="C13:BG13" si="168">IF(B13&lt;&gt;"",IF(B13&lt;=8,2.65,2.99),"")</f>
        <v/>
      </c>
      <c r="D13" s="20"/>
      <c r="E13" s="16" t="str">
        <f t="shared" si="168"/>
        <v/>
      </c>
      <c r="F13" s="20"/>
      <c r="G13" s="16" t="str">
        <f t="shared" si="168"/>
        <v/>
      </c>
      <c r="H13" s="20"/>
      <c r="I13" s="16" t="str">
        <f t="shared" si="168"/>
        <v/>
      </c>
      <c r="J13" s="20"/>
      <c r="K13" s="16" t="str">
        <f t="shared" si="168"/>
        <v/>
      </c>
      <c r="L13" s="20"/>
      <c r="M13" s="16" t="str">
        <f t="shared" si="168"/>
        <v/>
      </c>
      <c r="N13" s="20"/>
      <c r="O13" s="16" t="str">
        <f t="shared" si="168"/>
        <v/>
      </c>
      <c r="P13" s="20"/>
      <c r="Q13" s="16" t="str">
        <f t="shared" si="168"/>
        <v/>
      </c>
      <c r="R13" s="20"/>
      <c r="S13" s="16" t="str">
        <f t="shared" si="168"/>
        <v/>
      </c>
      <c r="T13" s="20"/>
      <c r="U13" s="16" t="str">
        <f t="shared" si="168"/>
        <v/>
      </c>
      <c r="V13" s="20"/>
      <c r="W13" s="16" t="str">
        <f t="shared" si="168"/>
        <v/>
      </c>
      <c r="X13" s="20"/>
      <c r="Y13" s="16" t="str">
        <f t="shared" si="168"/>
        <v/>
      </c>
      <c r="Z13" s="20"/>
      <c r="AA13" s="16" t="str">
        <f t="shared" si="168"/>
        <v/>
      </c>
      <c r="AB13" s="20"/>
      <c r="AC13" s="16" t="str">
        <f t="shared" si="168"/>
        <v/>
      </c>
      <c r="AD13" s="20"/>
      <c r="AE13" s="16" t="str">
        <f t="shared" si="168"/>
        <v/>
      </c>
      <c r="AF13" s="20"/>
      <c r="AG13" s="16" t="str">
        <f t="shared" si="168"/>
        <v/>
      </c>
      <c r="AH13" s="20"/>
      <c r="AI13" s="16" t="str">
        <f t="shared" si="168"/>
        <v/>
      </c>
      <c r="AJ13" s="20"/>
      <c r="AK13" s="16" t="str">
        <f t="shared" si="168"/>
        <v/>
      </c>
      <c r="AL13" s="20"/>
      <c r="AM13" s="16" t="str">
        <f t="shared" si="168"/>
        <v/>
      </c>
      <c r="AN13" s="20"/>
      <c r="AO13" s="16" t="str">
        <f t="shared" si="168"/>
        <v/>
      </c>
      <c r="AP13" s="20"/>
      <c r="AQ13" s="16" t="str">
        <f t="shared" si="168"/>
        <v/>
      </c>
      <c r="AR13" s="20"/>
      <c r="AS13" s="16" t="str">
        <f t="shared" si="168"/>
        <v/>
      </c>
      <c r="AT13" s="20"/>
      <c r="AU13" s="16" t="str">
        <f t="shared" si="168"/>
        <v/>
      </c>
      <c r="AV13" s="20"/>
      <c r="AW13" s="16" t="str">
        <f t="shared" si="168"/>
        <v/>
      </c>
      <c r="AX13" s="20"/>
      <c r="AY13" s="16" t="str">
        <f t="shared" si="168"/>
        <v/>
      </c>
      <c r="AZ13" s="20"/>
      <c r="BA13" s="16" t="str">
        <f t="shared" si="168"/>
        <v/>
      </c>
      <c r="BB13" s="20"/>
      <c r="BC13" s="16" t="str">
        <f t="shared" si="168"/>
        <v/>
      </c>
      <c r="BD13" s="20"/>
      <c r="BE13" s="16" t="str">
        <f t="shared" si="168"/>
        <v/>
      </c>
      <c r="BF13" s="20"/>
      <c r="BG13" s="16" t="str">
        <f t="shared" si="168"/>
        <v/>
      </c>
      <c r="BH13" s="20"/>
      <c r="BI13" s="16" t="str">
        <f t="shared" si="166"/>
        <v/>
      </c>
      <c r="BJ13" s="20"/>
      <c r="BK13" s="16" t="str">
        <f t="shared" si="167"/>
        <v/>
      </c>
      <c r="BL13" s="20">
        <f t="shared" ref="BL13:BL16" si="169">B13+D13+F13+H13+J13+L13+N13+P13+R13+T13+V13+X13+Z13+AB13+AD13+AF13+AH13+AJ13+AL13+AN13+AP13+AR13+AT13+BJ13</f>
        <v>0</v>
      </c>
      <c r="BM13" s="16">
        <f t="shared" ref="BM13:BM16" si="170">SUM(BA13,BC13,BE13,BG13,BI13,BK13,,AY13,AW13,AU13,AS13,AQ13,AO13,AM13,AK13,AI13,AG13,AE13,AC13,AA13,Y13,W13,U13,S13,Q13,O13,M13,K13,I13,G13,E13)</f>
        <v>0</v>
      </c>
      <c r="BO13" s="40"/>
      <c r="BP13" s="40"/>
      <c r="BQ13" s="40"/>
    </row>
    <row r="14" spans="1:69">
      <c r="A14" s="20" t="s">
        <v>34</v>
      </c>
      <c r="B14" s="20"/>
      <c r="C14" s="16" t="str">
        <f t="shared" ref="C14:BG14" si="171">IF(B14&lt;&gt;"",IF(B14&lt;=8,2.65,2.99),"")</f>
        <v/>
      </c>
      <c r="D14" s="20"/>
      <c r="E14" s="16" t="str">
        <f t="shared" si="171"/>
        <v/>
      </c>
      <c r="F14" s="20"/>
      <c r="G14" s="16" t="str">
        <f t="shared" si="171"/>
        <v/>
      </c>
      <c r="H14" s="20"/>
      <c r="I14" s="16" t="str">
        <f t="shared" si="171"/>
        <v/>
      </c>
      <c r="J14" s="20"/>
      <c r="K14" s="16" t="str">
        <f t="shared" si="171"/>
        <v/>
      </c>
      <c r="L14" s="20"/>
      <c r="M14" s="16" t="str">
        <f t="shared" si="171"/>
        <v/>
      </c>
      <c r="N14" s="20"/>
      <c r="O14" s="16" t="str">
        <f t="shared" si="171"/>
        <v/>
      </c>
      <c r="P14" s="20"/>
      <c r="Q14" s="16" t="str">
        <f t="shared" si="171"/>
        <v/>
      </c>
      <c r="R14" s="20"/>
      <c r="S14" s="16" t="str">
        <f t="shared" si="171"/>
        <v/>
      </c>
      <c r="T14" s="20"/>
      <c r="U14" s="16" t="str">
        <f t="shared" si="171"/>
        <v/>
      </c>
      <c r="V14" s="20"/>
      <c r="W14" s="16" t="str">
        <f t="shared" si="171"/>
        <v/>
      </c>
      <c r="X14" s="20"/>
      <c r="Y14" s="16" t="str">
        <f t="shared" si="171"/>
        <v/>
      </c>
      <c r="Z14" s="20"/>
      <c r="AA14" s="16" t="str">
        <f t="shared" si="171"/>
        <v/>
      </c>
      <c r="AB14" s="20"/>
      <c r="AC14" s="16" t="str">
        <f t="shared" si="171"/>
        <v/>
      </c>
      <c r="AD14" s="20"/>
      <c r="AE14" s="16" t="str">
        <f t="shared" si="171"/>
        <v/>
      </c>
      <c r="AF14" s="20"/>
      <c r="AG14" s="16" t="str">
        <f t="shared" si="171"/>
        <v/>
      </c>
      <c r="AH14" s="20"/>
      <c r="AI14" s="16" t="str">
        <f t="shared" si="171"/>
        <v/>
      </c>
      <c r="AJ14" s="20"/>
      <c r="AK14" s="16" t="str">
        <f t="shared" si="171"/>
        <v/>
      </c>
      <c r="AL14" s="20"/>
      <c r="AM14" s="16" t="str">
        <f t="shared" si="171"/>
        <v/>
      </c>
      <c r="AN14" s="20"/>
      <c r="AO14" s="16" t="str">
        <f t="shared" si="171"/>
        <v/>
      </c>
      <c r="AP14" s="20"/>
      <c r="AQ14" s="16" t="str">
        <f t="shared" si="171"/>
        <v/>
      </c>
      <c r="AR14" s="20"/>
      <c r="AS14" s="16" t="str">
        <f t="shared" si="171"/>
        <v/>
      </c>
      <c r="AT14" s="20"/>
      <c r="AU14" s="16" t="str">
        <f t="shared" si="171"/>
        <v/>
      </c>
      <c r="AV14" s="20"/>
      <c r="AW14" s="16" t="str">
        <f t="shared" si="171"/>
        <v/>
      </c>
      <c r="AX14" s="20"/>
      <c r="AY14" s="16" t="str">
        <f t="shared" si="171"/>
        <v/>
      </c>
      <c r="AZ14" s="20"/>
      <c r="BA14" s="16" t="str">
        <f t="shared" si="171"/>
        <v/>
      </c>
      <c r="BB14" s="20"/>
      <c r="BC14" s="16" t="str">
        <f t="shared" si="171"/>
        <v/>
      </c>
      <c r="BD14" s="20"/>
      <c r="BE14" s="16" t="str">
        <f t="shared" si="171"/>
        <v/>
      </c>
      <c r="BF14" s="20"/>
      <c r="BG14" s="16" t="str">
        <f t="shared" si="171"/>
        <v/>
      </c>
      <c r="BH14" s="20"/>
      <c r="BI14" s="16" t="str">
        <f t="shared" si="166"/>
        <v/>
      </c>
      <c r="BJ14" s="20"/>
      <c r="BK14" s="16" t="str">
        <f t="shared" si="167"/>
        <v/>
      </c>
      <c r="BL14" s="20">
        <f t="shared" si="169"/>
        <v>0</v>
      </c>
      <c r="BM14" s="16">
        <f t="shared" si="170"/>
        <v>0</v>
      </c>
      <c r="BO14" s="37"/>
      <c r="BP14" s="37"/>
      <c r="BQ14" s="37"/>
    </row>
    <row r="15" spans="1:69" ht="16.5" customHeight="1">
      <c r="A15" s="20" t="s">
        <v>35</v>
      </c>
      <c r="B15" s="20"/>
      <c r="C15" s="16" t="str">
        <f t="shared" ref="C15:BG15" si="172">IF(B15&lt;&gt;"",IF(B15&lt;=8,2.65,2.99),"")</f>
        <v/>
      </c>
      <c r="D15" s="20"/>
      <c r="E15" s="16" t="str">
        <f t="shared" si="172"/>
        <v/>
      </c>
      <c r="F15" s="20"/>
      <c r="G15" s="16" t="str">
        <f t="shared" si="172"/>
        <v/>
      </c>
      <c r="H15" s="20"/>
      <c r="I15" s="16" t="str">
        <f t="shared" si="172"/>
        <v/>
      </c>
      <c r="J15" s="20"/>
      <c r="K15" s="16" t="str">
        <f t="shared" si="172"/>
        <v/>
      </c>
      <c r="L15" s="20"/>
      <c r="M15" s="16" t="str">
        <f t="shared" si="172"/>
        <v/>
      </c>
      <c r="N15" s="20"/>
      <c r="O15" s="16" t="str">
        <f t="shared" si="172"/>
        <v/>
      </c>
      <c r="P15" s="20"/>
      <c r="Q15" s="16" t="str">
        <f t="shared" si="172"/>
        <v/>
      </c>
      <c r="R15" s="20"/>
      <c r="S15" s="16" t="str">
        <f t="shared" si="172"/>
        <v/>
      </c>
      <c r="T15" s="20"/>
      <c r="U15" s="16" t="str">
        <f t="shared" si="172"/>
        <v/>
      </c>
      <c r="V15" s="20"/>
      <c r="W15" s="16" t="str">
        <f t="shared" si="172"/>
        <v/>
      </c>
      <c r="X15" s="20"/>
      <c r="Y15" s="16" t="str">
        <f t="shared" si="172"/>
        <v/>
      </c>
      <c r="Z15" s="20"/>
      <c r="AA15" s="16" t="str">
        <f t="shared" si="172"/>
        <v/>
      </c>
      <c r="AB15" s="20"/>
      <c r="AC15" s="16" t="str">
        <f t="shared" si="172"/>
        <v/>
      </c>
      <c r="AD15" s="20"/>
      <c r="AE15" s="16" t="str">
        <f t="shared" si="172"/>
        <v/>
      </c>
      <c r="AF15" s="20"/>
      <c r="AG15" s="16" t="str">
        <f t="shared" si="172"/>
        <v/>
      </c>
      <c r="AH15" s="20"/>
      <c r="AI15" s="16" t="str">
        <f t="shared" si="172"/>
        <v/>
      </c>
      <c r="AJ15" s="20"/>
      <c r="AK15" s="16" t="str">
        <f t="shared" si="172"/>
        <v/>
      </c>
      <c r="AL15" s="20"/>
      <c r="AM15" s="16" t="str">
        <f t="shared" si="172"/>
        <v/>
      </c>
      <c r="AN15" s="20"/>
      <c r="AO15" s="16" t="str">
        <f t="shared" si="172"/>
        <v/>
      </c>
      <c r="AP15" s="20"/>
      <c r="AQ15" s="16" t="str">
        <f t="shared" si="172"/>
        <v/>
      </c>
      <c r="AR15" s="20"/>
      <c r="AS15" s="16" t="str">
        <f t="shared" si="172"/>
        <v/>
      </c>
      <c r="AT15" s="20"/>
      <c r="AU15" s="16" t="str">
        <f t="shared" si="172"/>
        <v/>
      </c>
      <c r="AV15" s="20"/>
      <c r="AW15" s="16" t="str">
        <f t="shared" si="172"/>
        <v/>
      </c>
      <c r="AX15" s="20"/>
      <c r="AY15" s="16" t="str">
        <f t="shared" si="172"/>
        <v/>
      </c>
      <c r="AZ15" s="20"/>
      <c r="BA15" s="16" t="str">
        <f t="shared" si="172"/>
        <v/>
      </c>
      <c r="BB15" s="20"/>
      <c r="BC15" s="16" t="str">
        <f t="shared" si="172"/>
        <v/>
      </c>
      <c r="BD15" s="20"/>
      <c r="BE15" s="16" t="str">
        <f t="shared" si="172"/>
        <v/>
      </c>
      <c r="BF15" s="20"/>
      <c r="BG15" s="16" t="str">
        <f t="shared" si="172"/>
        <v/>
      </c>
      <c r="BH15" s="20"/>
      <c r="BI15" s="16" t="str">
        <f t="shared" si="166"/>
        <v/>
      </c>
      <c r="BJ15" s="20"/>
      <c r="BK15" s="16" t="str">
        <f t="shared" si="167"/>
        <v/>
      </c>
      <c r="BL15" s="20">
        <f t="shared" si="169"/>
        <v>0</v>
      </c>
      <c r="BM15" s="16">
        <f t="shared" si="170"/>
        <v>0</v>
      </c>
      <c r="BO15" s="40" t="s">
        <v>40</v>
      </c>
      <c r="BP15" s="40"/>
      <c r="BQ15" s="40"/>
    </row>
    <row r="16" spans="1:69">
      <c r="A16" s="20" t="s">
        <v>0</v>
      </c>
      <c r="B16" s="20"/>
      <c r="C16" s="16" t="str">
        <f t="shared" ref="C16:BG16" si="173">IF(B16&lt;&gt;"",IF(B16&lt;=8,2.65,2.99),"")</f>
        <v/>
      </c>
      <c r="D16" s="20"/>
      <c r="E16" s="16" t="str">
        <f t="shared" si="173"/>
        <v/>
      </c>
      <c r="F16" s="20"/>
      <c r="G16" s="16" t="str">
        <f t="shared" si="173"/>
        <v/>
      </c>
      <c r="H16" s="20"/>
      <c r="I16" s="16" t="str">
        <f t="shared" si="173"/>
        <v/>
      </c>
      <c r="J16" s="20"/>
      <c r="K16" s="16" t="str">
        <f t="shared" si="173"/>
        <v/>
      </c>
      <c r="L16" s="20"/>
      <c r="M16" s="16" t="str">
        <f t="shared" si="173"/>
        <v/>
      </c>
      <c r="N16" s="20"/>
      <c r="O16" s="16" t="str">
        <f t="shared" si="173"/>
        <v/>
      </c>
      <c r="P16" s="20"/>
      <c r="Q16" s="16" t="str">
        <f t="shared" si="173"/>
        <v/>
      </c>
      <c r="R16" s="20"/>
      <c r="S16" s="16" t="str">
        <f t="shared" si="173"/>
        <v/>
      </c>
      <c r="T16" s="20"/>
      <c r="U16" s="16" t="str">
        <f t="shared" si="173"/>
        <v/>
      </c>
      <c r="V16" s="20"/>
      <c r="W16" s="16" t="str">
        <f t="shared" si="173"/>
        <v/>
      </c>
      <c r="X16" s="20"/>
      <c r="Y16" s="16" t="str">
        <f t="shared" si="173"/>
        <v/>
      </c>
      <c r="Z16" s="20"/>
      <c r="AA16" s="16" t="str">
        <f t="shared" si="173"/>
        <v/>
      </c>
      <c r="AB16" s="20"/>
      <c r="AC16" s="16" t="str">
        <f t="shared" si="173"/>
        <v/>
      </c>
      <c r="AD16" s="20"/>
      <c r="AE16" s="16" t="str">
        <f t="shared" si="173"/>
        <v/>
      </c>
      <c r="AF16" s="20"/>
      <c r="AG16" s="16" t="str">
        <f t="shared" si="173"/>
        <v/>
      </c>
      <c r="AH16" s="20"/>
      <c r="AI16" s="16" t="str">
        <f t="shared" si="173"/>
        <v/>
      </c>
      <c r="AJ16" s="20"/>
      <c r="AK16" s="16" t="str">
        <f t="shared" si="173"/>
        <v/>
      </c>
      <c r="AL16" s="20"/>
      <c r="AM16" s="16" t="str">
        <f t="shared" si="173"/>
        <v/>
      </c>
      <c r="AN16" s="20"/>
      <c r="AO16" s="16" t="str">
        <f t="shared" si="173"/>
        <v/>
      </c>
      <c r="AP16" s="20"/>
      <c r="AQ16" s="16" t="str">
        <f t="shared" si="173"/>
        <v/>
      </c>
      <c r="AR16" s="20"/>
      <c r="AS16" s="16" t="str">
        <f t="shared" si="173"/>
        <v/>
      </c>
      <c r="AT16" s="20"/>
      <c r="AU16" s="16" t="str">
        <f t="shared" si="173"/>
        <v/>
      </c>
      <c r="AV16" s="20"/>
      <c r="AW16" s="16" t="str">
        <f t="shared" si="173"/>
        <v/>
      </c>
      <c r="AX16" s="20"/>
      <c r="AY16" s="16" t="str">
        <f t="shared" si="173"/>
        <v/>
      </c>
      <c r="AZ16" s="20"/>
      <c r="BA16" s="16" t="str">
        <f t="shared" si="173"/>
        <v/>
      </c>
      <c r="BB16" s="20"/>
      <c r="BC16" s="16" t="str">
        <f t="shared" si="173"/>
        <v/>
      </c>
      <c r="BD16" s="20"/>
      <c r="BE16" s="16" t="str">
        <f t="shared" si="173"/>
        <v/>
      </c>
      <c r="BF16" s="20"/>
      <c r="BG16" s="16" t="str">
        <f t="shared" si="173"/>
        <v/>
      </c>
      <c r="BH16" s="20"/>
      <c r="BI16" s="16" t="str">
        <f t="shared" si="166"/>
        <v/>
      </c>
      <c r="BJ16" s="20"/>
      <c r="BK16" s="16" t="str">
        <f t="shared" si="167"/>
        <v/>
      </c>
      <c r="BL16" s="20">
        <f t="shared" si="169"/>
        <v>0</v>
      </c>
      <c r="BM16" s="16">
        <f t="shared" si="170"/>
        <v>0</v>
      </c>
      <c r="BO16" s="40"/>
      <c r="BP16" s="40"/>
      <c r="BQ16" s="40"/>
    </row>
    <row r="17" spans="1:69">
      <c r="A17" s="20"/>
      <c r="B17" s="20">
        <f>SUM(B12:B16)</f>
        <v>0</v>
      </c>
      <c r="C17" s="20">
        <f t="shared" ref="C17:BG17" si="174">SUM(C12:C16)</f>
        <v>0</v>
      </c>
      <c r="D17" s="20">
        <f t="shared" si="174"/>
        <v>0</v>
      </c>
      <c r="E17" s="20">
        <f t="shared" si="174"/>
        <v>0</v>
      </c>
      <c r="F17" s="20">
        <f t="shared" si="174"/>
        <v>0</v>
      </c>
      <c r="G17" s="20">
        <f t="shared" si="174"/>
        <v>0</v>
      </c>
      <c r="H17" s="20">
        <f t="shared" si="174"/>
        <v>0</v>
      </c>
      <c r="I17" s="20">
        <f t="shared" si="174"/>
        <v>0</v>
      </c>
      <c r="J17" s="20">
        <f t="shared" si="174"/>
        <v>0</v>
      </c>
      <c r="K17" s="20">
        <f t="shared" si="174"/>
        <v>0</v>
      </c>
      <c r="L17" s="20">
        <f t="shared" si="174"/>
        <v>0</v>
      </c>
      <c r="M17" s="20">
        <f t="shared" si="174"/>
        <v>0</v>
      </c>
      <c r="N17" s="20">
        <f t="shared" si="174"/>
        <v>0</v>
      </c>
      <c r="O17" s="20">
        <f t="shared" si="174"/>
        <v>0</v>
      </c>
      <c r="P17" s="20">
        <f t="shared" si="174"/>
        <v>0</v>
      </c>
      <c r="Q17" s="20">
        <f t="shared" si="174"/>
        <v>0</v>
      </c>
      <c r="R17" s="20">
        <f t="shared" si="174"/>
        <v>0</v>
      </c>
      <c r="S17" s="20">
        <f t="shared" si="174"/>
        <v>0</v>
      </c>
      <c r="T17" s="20">
        <f t="shared" si="174"/>
        <v>0</v>
      </c>
      <c r="U17" s="20">
        <f t="shared" si="174"/>
        <v>0</v>
      </c>
      <c r="V17" s="20">
        <f t="shared" si="174"/>
        <v>0</v>
      </c>
      <c r="W17" s="20">
        <f t="shared" si="174"/>
        <v>0</v>
      </c>
      <c r="X17" s="20">
        <f t="shared" si="174"/>
        <v>0</v>
      </c>
      <c r="Y17" s="20">
        <f t="shared" si="174"/>
        <v>0</v>
      </c>
      <c r="Z17" s="20">
        <f t="shared" si="174"/>
        <v>0</v>
      </c>
      <c r="AA17" s="20">
        <f t="shared" si="174"/>
        <v>0</v>
      </c>
      <c r="AB17" s="20">
        <f t="shared" si="174"/>
        <v>0</v>
      </c>
      <c r="AC17" s="20">
        <f t="shared" si="174"/>
        <v>0</v>
      </c>
      <c r="AD17" s="20">
        <f t="shared" si="174"/>
        <v>0</v>
      </c>
      <c r="AE17" s="20">
        <f t="shared" si="174"/>
        <v>0</v>
      </c>
      <c r="AF17" s="20">
        <f t="shared" si="174"/>
        <v>0</v>
      </c>
      <c r="AG17" s="20">
        <f t="shared" si="174"/>
        <v>0</v>
      </c>
      <c r="AH17" s="20">
        <f t="shared" si="174"/>
        <v>0</v>
      </c>
      <c r="AI17" s="20">
        <f t="shared" si="174"/>
        <v>0</v>
      </c>
      <c r="AJ17" s="20">
        <f t="shared" si="174"/>
        <v>0</v>
      </c>
      <c r="AK17" s="20">
        <f t="shared" si="174"/>
        <v>0</v>
      </c>
      <c r="AL17" s="20">
        <f t="shared" si="174"/>
        <v>0</v>
      </c>
      <c r="AM17" s="20">
        <f t="shared" si="174"/>
        <v>0</v>
      </c>
      <c r="AN17" s="20">
        <f t="shared" si="174"/>
        <v>0</v>
      </c>
      <c r="AO17" s="20">
        <f t="shared" si="174"/>
        <v>0</v>
      </c>
      <c r="AP17" s="20">
        <f t="shared" si="174"/>
        <v>0</v>
      </c>
      <c r="AQ17" s="20">
        <f t="shared" si="174"/>
        <v>0</v>
      </c>
      <c r="AR17" s="20">
        <f t="shared" si="174"/>
        <v>0</v>
      </c>
      <c r="AS17" s="20">
        <f t="shared" si="174"/>
        <v>0</v>
      </c>
      <c r="AT17" s="20">
        <f t="shared" si="174"/>
        <v>0</v>
      </c>
      <c r="AU17" s="20">
        <f t="shared" si="174"/>
        <v>0</v>
      </c>
      <c r="AV17" s="20">
        <f t="shared" si="174"/>
        <v>0</v>
      </c>
      <c r="AW17" s="20">
        <f t="shared" si="174"/>
        <v>0</v>
      </c>
      <c r="AX17" s="20">
        <f t="shared" si="174"/>
        <v>0</v>
      </c>
      <c r="AY17" s="20">
        <f t="shared" si="174"/>
        <v>0</v>
      </c>
      <c r="AZ17" s="20">
        <f t="shared" si="174"/>
        <v>0</v>
      </c>
      <c r="BA17" s="20">
        <f t="shared" si="174"/>
        <v>0</v>
      </c>
      <c r="BB17" s="20">
        <f t="shared" si="174"/>
        <v>0</v>
      </c>
      <c r="BC17" s="20">
        <f t="shared" si="174"/>
        <v>0</v>
      </c>
      <c r="BD17" s="20">
        <f t="shared" si="174"/>
        <v>0</v>
      </c>
      <c r="BE17" s="20">
        <f t="shared" si="174"/>
        <v>0</v>
      </c>
      <c r="BF17" s="20">
        <f t="shared" si="174"/>
        <v>0</v>
      </c>
      <c r="BG17" s="20">
        <f t="shared" si="174"/>
        <v>0</v>
      </c>
      <c r="BH17" s="20"/>
      <c r="BI17" s="20"/>
      <c r="BJ17" s="20"/>
      <c r="BK17" s="20"/>
      <c r="BL17" s="22">
        <f>SUM(BL12:BL16)</f>
        <v>0</v>
      </c>
      <c r="BM17" s="23">
        <f>SUM(BM12:BM16)</f>
        <v>0</v>
      </c>
      <c r="BO17" s="40"/>
      <c r="BP17" s="40"/>
      <c r="BQ17" s="40"/>
    </row>
    <row r="18" spans="1:69" ht="22.5">
      <c r="A18" s="28" t="s">
        <v>19</v>
      </c>
      <c r="B18" s="28"/>
      <c r="C18" s="28"/>
      <c r="D18" s="28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24"/>
      <c r="BM18" s="3"/>
      <c r="BO18" s="37"/>
      <c r="BP18" s="37"/>
      <c r="BQ18" s="37"/>
    </row>
    <row r="19" spans="1:69" s="2" customFormat="1" ht="16.5" customHeight="1">
      <c r="A19" s="25"/>
      <c r="B19" s="29">
        <v>42430</v>
      </c>
      <c r="C19" s="30"/>
      <c r="D19" s="29">
        <v>42431</v>
      </c>
      <c r="E19" s="30"/>
      <c r="F19" s="29">
        <v>42432</v>
      </c>
      <c r="G19" s="30"/>
      <c r="H19" s="29">
        <v>42433</v>
      </c>
      <c r="I19" s="30"/>
      <c r="J19" s="29">
        <v>42434</v>
      </c>
      <c r="K19" s="30"/>
      <c r="L19" s="29">
        <v>42435</v>
      </c>
      <c r="M19" s="30"/>
      <c r="N19" s="29">
        <v>42436</v>
      </c>
      <c r="O19" s="30"/>
      <c r="P19" s="29">
        <v>42437</v>
      </c>
      <c r="Q19" s="30"/>
      <c r="R19" s="29">
        <v>42438</v>
      </c>
      <c r="S19" s="30"/>
      <c r="T19" s="29">
        <v>42439</v>
      </c>
      <c r="U19" s="30"/>
      <c r="V19" s="29">
        <v>42440</v>
      </c>
      <c r="W19" s="30"/>
      <c r="X19" s="29">
        <v>42441</v>
      </c>
      <c r="Y19" s="30"/>
      <c r="Z19" s="29">
        <v>42442</v>
      </c>
      <c r="AA19" s="30"/>
      <c r="AB19" s="29">
        <v>42443</v>
      </c>
      <c r="AC19" s="30"/>
      <c r="AD19" s="29">
        <v>42444</v>
      </c>
      <c r="AE19" s="30"/>
      <c r="AF19" s="29">
        <v>42445</v>
      </c>
      <c r="AG19" s="30"/>
      <c r="AH19" s="29">
        <v>42446</v>
      </c>
      <c r="AI19" s="30"/>
      <c r="AJ19" s="29">
        <v>42447</v>
      </c>
      <c r="AK19" s="30"/>
      <c r="AL19" s="29">
        <v>42448</v>
      </c>
      <c r="AM19" s="30"/>
      <c r="AN19" s="29">
        <v>42449</v>
      </c>
      <c r="AO19" s="30"/>
      <c r="AP19" s="29">
        <v>42450</v>
      </c>
      <c r="AQ19" s="30"/>
      <c r="AR19" s="29">
        <v>42451</v>
      </c>
      <c r="AS19" s="30"/>
      <c r="AT19" s="29">
        <v>42452</v>
      </c>
      <c r="AU19" s="30"/>
      <c r="AV19" s="29">
        <v>42453</v>
      </c>
      <c r="AW19" s="30"/>
      <c r="AX19" s="29">
        <v>42454</v>
      </c>
      <c r="AY19" s="30"/>
      <c r="AZ19" s="29">
        <v>42455</v>
      </c>
      <c r="BA19" s="30"/>
      <c r="BB19" s="29">
        <v>42456</v>
      </c>
      <c r="BC19" s="30"/>
      <c r="BD19" s="29">
        <v>42457</v>
      </c>
      <c r="BE19" s="30"/>
      <c r="BF19" s="29">
        <v>42458</v>
      </c>
      <c r="BG19" s="30"/>
      <c r="BH19" s="29">
        <v>42459</v>
      </c>
      <c r="BI19" s="30"/>
      <c r="BJ19" s="29">
        <v>42460</v>
      </c>
      <c r="BK19" s="30"/>
      <c r="BL19" s="19" t="s">
        <v>29</v>
      </c>
      <c r="BM19" s="19" t="s">
        <v>30</v>
      </c>
      <c r="BO19" s="39" t="s">
        <v>41</v>
      </c>
      <c r="BP19" s="39"/>
      <c r="BQ19" s="39"/>
    </row>
    <row r="20" spans="1:69">
      <c r="A20" s="20" t="s">
        <v>32</v>
      </c>
      <c r="B20" s="20"/>
      <c r="C20" s="16" t="str">
        <f>IF(B20&lt;&gt;"",IF(B20&lt;=8,2.65,2.99),"")</f>
        <v/>
      </c>
      <c r="D20" s="20"/>
      <c r="E20" s="16" t="str">
        <f t="shared" ref="E20" si="175">IF(D20&lt;&gt;"",IF(D20&lt;=8,2.65,2.99),"")</f>
        <v/>
      </c>
      <c r="F20" s="20"/>
      <c r="G20" s="16" t="str">
        <f t="shared" ref="G20" si="176">IF(F20&lt;&gt;"",IF(F20&lt;=8,2.65,2.99),"")</f>
        <v/>
      </c>
      <c r="H20" s="20"/>
      <c r="I20" s="16" t="str">
        <f t="shared" ref="I20" si="177">IF(H20&lt;&gt;"",IF(H20&lt;=8,2.65,2.99),"")</f>
        <v/>
      </c>
      <c r="J20" s="20"/>
      <c r="K20" s="16" t="str">
        <f t="shared" ref="K20" si="178">IF(J20&lt;&gt;"",IF(J20&lt;=8,2.65,2.99),"")</f>
        <v/>
      </c>
      <c r="L20" s="20"/>
      <c r="M20" s="16" t="str">
        <f t="shared" ref="M20" si="179">IF(L20&lt;&gt;"",IF(L20&lt;=8,2.65,2.99),"")</f>
        <v/>
      </c>
      <c r="N20" s="20"/>
      <c r="O20" s="16" t="str">
        <f t="shared" ref="O20" si="180">IF(N20&lt;&gt;"",IF(N20&lt;=8,2.65,2.99),"")</f>
        <v/>
      </c>
      <c r="P20" s="20"/>
      <c r="Q20" s="16" t="str">
        <f t="shared" ref="Q20" si="181">IF(P20&lt;&gt;"",IF(P20&lt;=8,2.65,2.99),"")</f>
        <v/>
      </c>
      <c r="R20" s="20"/>
      <c r="S20" s="16" t="str">
        <f t="shared" ref="S20" si="182">IF(R20&lt;&gt;"",IF(R20&lt;=8,2.65,2.99),"")</f>
        <v/>
      </c>
      <c r="T20" s="20"/>
      <c r="U20" s="16" t="str">
        <f t="shared" ref="U20" si="183">IF(T20&lt;&gt;"",IF(T20&lt;=8,2.65,2.99),"")</f>
        <v/>
      </c>
      <c r="V20" s="20"/>
      <c r="W20" s="16" t="str">
        <f t="shared" ref="W20" si="184">IF(V20&lt;&gt;"",IF(V20&lt;=8,2.65,2.99),"")</f>
        <v/>
      </c>
      <c r="X20" s="20"/>
      <c r="Y20" s="16" t="str">
        <f t="shared" ref="Y20" si="185">IF(X20&lt;&gt;"",IF(X20&lt;=8,2.65,2.99),"")</f>
        <v/>
      </c>
      <c r="Z20" s="20"/>
      <c r="AA20" s="16" t="str">
        <f t="shared" ref="AA20" si="186">IF(Z20&lt;&gt;"",IF(Z20&lt;=8,2.65,2.99),"")</f>
        <v/>
      </c>
      <c r="AB20" s="20"/>
      <c r="AC20" s="16" t="str">
        <f t="shared" ref="AC20" si="187">IF(AB20&lt;&gt;"",IF(AB20&lt;=8,2.65,2.99),"")</f>
        <v/>
      </c>
      <c r="AD20" s="20"/>
      <c r="AE20" s="16" t="str">
        <f t="shared" ref="AE20" si="188">IF(AD20&lt;&gt;"",IF(AD20&lt;=8,2.65,2.99),"")</f>
        <v/>
      </c>
      <c r="AF20" s="20"/>
      <c r="AG20" s="16" t="str">
        <f t="shared" ref="AG20" si="189">IF(AF20&lt;&gt;"",IF(AF20&lt;=8,2.65,2.99),"")</f>
        <v/>
      </c>
      <c r="AH20" s="20"/>
      <c r="AI20" s="16" t="str">
        <f t="shared" ref="AI20" si="190">IF(AH20&lt;&gt;"",IF(AH20&lt;=8,2.65,2.99),"")</f>
        <v/>
      </c>
      <c r="AJ20" s="20"/>
      <c r="AK20" s="16" t="str">
        <f t="shared" ref="AK20" si="191">IF(AJ20&lt;&gt;"",IF(AJ20&lt;=8,2.65,2.99),"")</f>
        <v/>
      </c>
      <c r="AL20" s="20"/>
      <c r="AM20" s="16" t="str">
        <f t="shared" ref="AM20" si="192">IF(AL20&lt;&gt;"",IF(AL20&lt;=8,2.65,2.99),"")</f>
        <v/>
      </c>
      <c r="AN20" s="20"/>
      <c r="AO20" s="16" t="str">
        <f t="shared" ref="AO20" si="193">IF(AN20&lt;&gt;"",IF(AN20&lt;=8,2.65,2.99),"")</f>
        <v/>
      </c>
      <c r="AP20" s="20"/>
      <c r="AQ20" s="16" t="str">
        <f t="shared" ref="AQ20" si="194">IF(AP20&lt;&gt;"",IF(AP20&lt;=8,2.65,2.99),"")</f>
        <v/>
      </c>
      <c r="AR20" s="20"/>
      <c r="AS20" s="16" t="str">
        <f t="shared" ref="AS20" si="195">IF(AR20&lt;&gt;"",IF(AR20&lt;=8,2.65,2.99),"")</f>
        <v/>
      </c>
      <c r="AT20" s="20"/>
      <c r="AU20" s="16" t="str">
        <f t="shared" ref="AU20" si="196">IF(AT20&lt;&gt;"",IF(AT20&lt;=8,2.65,2.99),"")</f>
        <v/>
      </c>
      <c r="AV20" s="20"/>
      <c r="AW20" s="16" t="str">
        <f t="shared" ref="AW20" si="197">IF(AV20&lt;&gt;"",IF(AV20&lt;=8,2.65,2.99),"")</f>
        <v/>
      </c>
      <c r="AX20" s="20"/>
      <c r="AY20" s="16" t="str">
        <f t="shared" ref="AY20" si="198">IF(AX20&lt;&gt;"",IF(AX20&lt;=8,2.65,2.99),"")</f>
        <v/>
      </c>
      <c r="AZ20" s="20"/>
      <c r="BA20" s="16" t="str">
        <f t="shared" ref="BA20" si="199">IF(AZ20&lt;&gt;"",IF(AZ20&lt;=8,2.65,2.99),"")</f>
        <v/>
      </c>
      <c r="BB20" s="20"/>
      <c r="BC20" s="16" t="str">
        <f t="shared" ref="BC20" si="200">IF(BB20&lt;&gt;"",IF(BB20&lt;=8,2.65,2.99),"")</f>
        <v/>
      </c>
      <c r="BD20" s="20"/>
      <c r="BE20" s="16" t="str">
        <f t="shared" ref="BE20" si="201">IF(BD20&lt;&gt;"",IF(BD20&lt;=8,2.65,2.99),"")</f>
        <v/>
      </c>
      <c r="BF20" s="20"/>
      <c r="BG20" s="16" t="str">
        <f t="shared" ref="BG20" si="202">IF(BF20&lt;&gt;"",IF(BF20&lt;=8,2.65,2.99),"")</f>
        <v/>
      </c>
      <c r="BH20" s="20"/>
      <c r="BI20" s="16" t="str">
        <f t="shared" ref="BI20" si="203">IF(BH20&lt;&gt;"",IF(BH20&lt;=8,2.65,2.99),"")</f>
        <v/>
      </c>
      <c r="BJ20" s="20"/>
      <c r="BK20" s="16" t="str">
        <f t="shared" ref="BK20" si="204">IF(BJ20&lt;&gt;"",IF(BJ20&lt;=8,2.65,2.99),"")</f>
        <v/>
      </c>
      <c r="BL20" s="20">
        <f>B20+D20+F20+H20+J20+L20+N20+P20+R20+T20+V20+X20+Z20+AB20+AD20+AF20+AH20+AJ20+AL20+AN20+AP20+AR20+AT20+BJ20</f>
        <v>0</v>
      </c>
      <c r="BM20" s="16">
        <f>SUM(BA20,BC20,BE20,BG20,BI20,BK20,,AY20,AW20,AU20,AS20,AQ20,AO20,AM20,AK20,AI20,AG20,AE20,AC20,AA20,Y20,W20,U20,S20,Q20,O20,M20,K20,I20,G20,E20)</f>
        <v>0</v>
      </c>
      <c r="BO20" s="39"/>
      <c r="BP20" s="39"/>
      <c r="BQ20" s="39"/>
    </row>
    <row r="21" spans="1:69">
      <c r="A21" s="20" t="s">
        <v>33</v>
      </c>
      <c r="B21" s="20"/>
      <c r="C21" s="16" t="str">
        <f t="shared" ref="C21:BK21" si="205">IF(B21&lt;&gt;"",IF(B21&lt;=8,2.65,2.99),"")</f>
        <v/>
      </c>
      <c r="D21" s="20"/>
      <c r="E21" s="16" t="str">
        <f t="shared" si="205"/>
        <v/>
      </c>
      <c r="F21" s="20"/>
      <c r="G21" s="16" t="str">
        <f t="shared" si="205"/>
        <v/>
      </c>
      <c r="H21" s="20"/>
      <c r="I21" s="16" t="str">
        <f t="shared" si="205"/>
        <v/>
      </c>
      <c r="J21" s="20"/>
      <c r="K21" s="16" t="str">
        <f t="shared" si="205"/>
        <v/>
      </c>
      <c r="L21" s="20"/>
      <c r="M21" s="16" t="str">
        <f t="shared" si="205"/>
        <v/>
      </c>
      <c r="N21" s="20"/>
      <c r="O21" s="16" t="str">
        <f t="shared" si="205"/>
        <v/>
      </c>
      <c r="P21" s="20"/>
      <c r="Q21" s="16" t="str">
        <f t="shared" si="205"/>
        <v/>
      </c>
      <c r="R21" s="20"/>
      <c r="S21" s="16" t="str">
        <f t="shared" si="205"/>
        <v/>
      </c>
      <c r="T21" s="20"/>
      <c r="U21" s="16" t="str">
        <f t="shared" si="205"/>
        <v/>
      </c>
      <c r="V21" s="20"/>
      <c r="W21" s="16" t="str">
        <f t="shared" si="205"/>
        <v/>
      </c>
      <c r="X21" s="20"/>
      <c r="Y21" s="16" t="str">
        <f t="shared" si="205"/>
        <v/>
      </c>
      <c r="Z21" s="20"/>
      <c r="AA21" s="16" t="str">
        <f t="shared" si="205"/>
        <v/>
      </c>
      <c r="AB21" s="20"/>
      <c r="AC21" s="16" t="str">
        <f t="shared" si="205"/>
        <v/>
      </c>
      <c r="AD21" s="20"/>
      <c r="AE21" s="16" t="str">
        <f t="shared" si="205"/>
        <v/>
      </c>
      <c r="AF21" s="20"/>
      <c r="AG21" s="16" t="str">
        <f t="shared" si="205"/>
        <v/>
      </c>
      <c r="AH21" s="20"/>
      <c r="AI21" s="16" t="str">
        <f t="shared" si="205"/>
        <v/>
      </c>
      <c r="AJ21" s="20"/>
      <c r="AK21" s="16" t="str">
        <f t="shared" si="205"/>
        <v/>
      </c>
      <c r="AL21" s="20"/>
      <c r="AM21" s="16" t="str">
        <f t="shared" si="205"/>
        <v/>
      </c>
      <c r="AN21" s="20"/>
      <c r="AO21" s="16" t="str">
        <f t="shared" si="205"/>
        <v/>
      </c>
      <c r="AP21" s="20"/>
      <c r="AQ21" s="16" t="str">
        <f t="shared" si="205"/>
        <v/>
      </c>
      <c r="AR21" s="20"/>
      <c r="AS21" s="16" t="str">
        <f t="shared" si="205"/>
        <v/>
      </c>
      <c r="AT21" s="20"/>
      <c r="AU21" s="16" t="str">
        <f t="shared" si="205"/>
        <v/>
      </c>
      <c r="AV21" s="20"/>
      <c r="AW21" s="16" t="str">
        <f t="shared" si="205"/>
        <v/>
      </c>
      <c r="AX21" s="20"/>
      <c r="AY21" s="16" t="str">
        <f t="shared" si="205"/>
        <v/>
      </c>
      <c r="AZ21" s="20"/>
      <c r="BA21" s="16" t="str">
        <f t="shared" si="205"/>
        <v/>
      </c>
      <c r="BB21" s="20"/>
      <c r="BC21" s="16" t="str">
        <f t="shared" si="205"/>
        <v/>
      </c>
      <c r="BD21" s="20"/>
      <c r="BE21" s="16" t="str">
        <f t="shared" si="205"/>
        <v/>
      </c>
      <c r="BF21" s="20"/>
      <c r="BG21" s="16" t="str">
        <f t="shared" si="205"/>
        <v/>
      </c>
      <c r="BH21" s="20"/>
      <c r="BI21" s="16" t="str">
        <f t="shared" si="205"/>
        <v/>
      </c>
      <c r="BJ21" s="20"/>
      <c r="BK21" s="16" t="str">
        <f t="shared" si="205"/>
        <v/>
      </c>
      <c r="BL21" s="20">
        <f t="shared" ref="BL21:BL24" si="206">B21+D21+F21+H21+J21+L21+N21+P21+R21+T21+V21+X21+Z21+AB21+AD21+AF21+AH21+AJ21+AL21+AN21+AP21+AR21+AT21+BJ21</f>
        <v>0</v>
      </c>
      <c r="BM21" s="16">
        <f t="shared" ref="BM21:BM24" si="207">SUM(BA21,BC21,BE21,BG21,BI21,BK21,,AY21,AW21,AU21,AS21,AQ21,AO21,AM21,AK21,AI21,AG21,AE21,AC21,AA21,Y21,W21,U21,S21,Q21,O21,M21,K21,I21,G21,E21)</f>
        <v>0</v>
      </c>
      <c r="BO21" s="39"/>
      <c r="BP21" s="39"/>
      <c r="BQ21" s="39"/>
    </row>
    <row r="22" spans="1:69">
      <c r="A22" s="20" t="s">
        <v>34</v>
      </c>
      <c r="B22" s="20"/>
      <c r="C22" s="16" t="str">
        <f t="shared" ref="C22:BK22" si="208">IF(B22&lt;&gt;"",IF(B22&lt;=8,2.65,2.99),"")</f>
        <v/>
      </c>
      <c r="D22" s="20"/>
      <c r="E22" s="16" t="str">
        <f t="shared" si="208"/>
        <v/>
      </c>
      <c r="F22" s="20"/>
      <c r="G22" s="16" t="str">
        <f t="shared" si="208"/>
        <v/>
      </c>
      <c r="H22" s="20"/>
      <c r="I22" s="16" t="str">
        <f t="shared" si="208"/>
        <v/>
      </c>
      <c r="J22" s="20"/>
      <c r="K22" s="16" t="str">
        <f t="shared" si="208"/>
        <v/>
      </c>
      <c r="L22" s="20"/>
      <c r="M22" s="16" t="str">
        <f t="shared" si="208"/>
        <v/>
      </c>
      <c r="N22" s="20"/>
      <c r="O22" s="16" t="str">
        <f t="shared" si="208"/>
        <v/>
      </c>
      <c r="P22" s="20"/>
      <c r="Q22" s="16" t="str">
        <f t="shared" si="208"/>
        <v/>
      </c>
      <c r="R22" s="20"/>
      <c r="S22" s="16" t="str">
        <f t="shared" si="208"/>
        <v/>
      </c>
      <c r="T22" s="20"/>
      <c r="U22" s="16" t="str">
        <f t="shared" si="208"/>
        <v/>
      </c>
      <c r="V22" s="20"/>
      <c r="W22" s="16" t="str">
        <f t="shared" si="208"/>
        <v/>
      </c>
      <c r="X22" s="20"/>
      <c r="Y22" s="16" t="str">
        <f t="shared" si="208"/>
        <v/>
      </c>
      <c r="Z22" s="20"/>
      <c r="AA22" s="16" t="str">
        <f t="shared" si="208"/>
        <v/>
      </c>
      <c r="AB22" s="20"/>
      <c r="AC22" s="16" t="str">
        <f t="shared" si="208"/>
        <v/>
      </c>
      <c r="AD22" s="20"/>
      <c r="AE22" s="16" t="str">
        <f t="shared" si="208"/>
        <v/>
      </c>
      <c r="AF22" s="20"/>
      <c r="AG22" s="16" t="str">
        <f t="shared" si="208"/>
        <v/>
      </c>
      <c r="AH22" s="20"/>
      <c r="AI22" s="16" t="str">
        <f t="shared" si="208"/>
        <v/>
      </c>
      <c r="AJ22" s="20"/>
      <c r="AK22" s="16" t="str">
        <f t="shared" si="208"/>
        <v/>
      </c>
      <c r="AL22" s="20"/>
      <c r="AM22" s="16" t="str">
        <f t="shared" si="208"/>
        <v/>
      </c>
      <c r="AN22" s="20"/>
      <c r="AO22" s="16" t="str">
        <f t="shared" si="208"/>
        <v/>
      </c>
      <c r="AP22" s="20"/>
      <c r="AQ22" s="16" t="str">
        <f t="shared" si="208"/>
        <v/>
      </c>
      <c r="AR22" s="20"/>
      <c r="AS22" s="16" t="str">
        <f t="shared" si="208"/>
        <v/>
      </c>
      <c r="AT22" s="20"/>
      <c r="AU22" s="16" t="str">
        <f t="shared" si="208"/>
        <v/>
      </c>
      <c r="AV22" s="20"/>
      <c r="AW22" s="16" t="str">
        <f t="shared" si="208"/>
        <v/>
      </c>
      <c r="AX22" s="20"/>
      <c r="AY22" s="16" t="str">
        <f t="shared" si="208"/>
        <v/>
      </c>
      <c r="AZ22" s="20"/>
      <c r="BA22" s="16" t="str">
        <f t="shared" si="208"/>
        <v/>
      </c>
      <c r="BB22" s="20"/>
      <c r="BC22" s="16" t="str">
        <f t="shared" si="208"/>
        <v/>
      </c>
      <c r="BD22" s="20"/>
      <c r="BE22" s="16" t="str">
        <f t="shared" si="208"/>
        <v/>
      </c>
      <c r="BF22" s="20"/>
      <c r="BG22" s="16" t="str">
        <f t="shared" si="208"/>
        <v/>
      </c>
      <c r="BH22" s="20"/>
      <c r="BI22" s="16" t="str">
        <f t="shared" si="208"/>
        <v/>
      </c>
      <c r="BJ22" s="20"/>
      <c r="BK22" s="16" t="str">
        <f t="shared" si="208"/>
        <v/>
      </c>
      <c r="BL22" s="20">
        <f t="shared" si="206"/>
        <v>0</v>
      </c>
      <c r="BM22" s="16">
        <f t="shared" si="207"/>
        <v>0</v>
      </c>
      <c r="BO22" s="39"/>
      <c r="BP22" s="39"/>
      <c r="BQ22" s="39"/>
    </row>
    <row r="23" spans="1:69">
      <c r="A23" s="20" t="s">
        <v>35</v>
      </c>
      <c r="B23" s="20"/>
      <c r="C23" s="16" t="str">
        <f t="shared" ref="C23:BK23" si="209">IF(B23&lt;&gt;"",IF(B23&lt;=8,2.65,2.99),"")</f>
        <v/>
      </c>
      <c r="D23" s="20"/>
      <c r="E23" s="16" t="str">
        <f t="shared" si="209"/>
        <v/>
      </c>
      <c r="F23" s="20"/>
      <c r="G23" s="16" t="str">
        <f t="shared" si="209"/>
        <v/>
      </c>
      <c r="H23" s="20"/>
      <c r="I23" s="16" t="str">
        <f t="shared" si="209"/>
        <v/>
      </c>
      <c r="J23" s="20"/>
      <c r="K23" s="16" t="str">
        <f t="shared" si="209"/>
        <v/>
      </c>
      <c r="L23" s="20"/>
      <c r="M23" s="16" t="str">
        <f t="shared" si="209"/>
        <v/>
      </c>
      <c r="N23" s="20"/>
      <c r="O23" s="16" t="str">
        <f t="shared" si="209"/>
        <v/>
      </c>
      <c r="P23" s="20"/>
      <c r="Q23" s="16" t="str">
        <f t="shared" si="209"/>
        <v/>
      </c>
      <c r="R23" s="20"/>
      <c r="S23" s="16" t="str">
        <f t="shared" si="209"/>
        <v/>
      </c>
      <c r="T23" s="20"/>
      <c r="U23" s="16" t="str">
        <f t="shared" si="209"/>
        <v/>
      </c>
      <c r="V23" s="20"/>
      <c r="W23" s="16" t="str">
        <f t="shared" si="209"/>
        <v/>
      </c>
      <c r="X23" s="20"/>
      <c r="Y23" s="16" t="str">
        <f t="shared" si="209"/>
        <v/>
      </c>
      <c r="Z23" s="20"/>
      <c r="AA23" s="16" t="str">
        <f t="shared" si="209"/>
        <v/>
      </c>
      <c r="AB23" s="20"/>
      <c r="AC23" s="16" t="str">
        <f t="shared" si="209"/>
        <v/>
      </c>
      <c r="AD23" s="20"/>
      <c r="AE23" s="16" t="str">
        <f t="shared" si="209"/>
        <v/>
      </c>
      <c r="AF23" s="20"/>
      <c r="AG23" s="16" t="str">
        <f t="shared" si="209"/>
        <v/>
      </c>
      <c r="AH23" s="20"/>
      <c r="AI23" s="16" t="str">
        <f t="shared" si="209"/>
        <v/>
      </c>
      <c r="AJ23" s="20"/>
      <c r="AK23" s="16" t="str">
        <f t="shared" si="209"/>
        <v/>
      </c>
      <c r="AL23" s="20"/>
      <c r="AM23" s="16" t="str">
        <f t="shared" si="209"/>
        <v/>
      </c>
      <c r="AN23" s="20"/>
      <c r="AO23" s="16" t="str">
        <f t="shared" si="209"/>
        <v/>
      </c>
      <c r="AP23" s="20"/>
      <c r="AQ23" s="16" t="str">
        <f t="shared" si="209"/>
        <v/>
      </c>
      <c r="AR23" s="20"/>
      <c r="AS23" s="16" t="str">
        <f t="shared" si="209"/>
        <v/>
      </c>
      <c r="AT23" s="20"/>
      <c r="AU23" s="16" t="str">
        <f t="shared" si="209"/>
        <v/>
      </c>
      <c r="AV23" s="20"/>
      <c r="AW23" s="16" t="str">
        <f t="shared" si="209"/>
        <v/>
      </c>
      <c r="AX23" s="20"/>
      <c r="AY23" s="16" t="str">
        <f t="shared" si="209"/>
        <v/>
      </c>
      <c r="AZ23" s="20"/>
      <c r="BA23" s="16" t="str">
        <f t="shared" si="209"/>
        <v/>
      </c>
      <c r="BB23" s="20"/>
      <c r="BC23" s="16" t="str">
        <f t="shared" si="209"/>
        <v/>
      </c>
      <c r="BD23" s="20"/>
      <c r="BE23" s="16" t="str">
        <f t="shared" si="209"/>
        <v/>
      </c>
      <c r="BF23" s="20"/>
      <c r="BG23" s="16" t="str">
        <f t="shared" si="209"/>
        <v/>
      </c>
      <c r="BH23" s="20"/>
      <c r="BI23" s="16" t="str">
        <f t="shared" si="209"/>
        <v/>
      </c>
      <c r="BJ23" s="20"/>
      <c r="BK23" s="16" t="str">
        <f t="shared" si="209"/>
        <v/>
      </c>
      <c r="BL23" s="20">
        <f t="shared" si="206"/>
        <v>0</v>
      </c>
      <c r="BM23" s="16">
        <f t="shared" si="207"/>
        <v>0</v>
      </c>
      <c r="BO23" s="39"/>
      <c r="BP23" s="39"/>
      <c r="BQ23" s="39"/>
    </row>
    <row r="24" spans="1:69">
      <c r="A24" s="20" t="s">
        <v>0</v>
      </c>
      <c r="B24" s="20"/>
      <c r="C24" s="16" t="str">
        <f t="shared" ref="C24:BK24" si="210">IF(B24&lt;&gt;"",IF(B24&lt;=8,2.65,2.99),"")</f>
        <v/>
      </c>
      <c r="D24" s="20"/>
      <c r="E24" s="16" t="str">
        <f t="shared" si="210"/>
        <v/>
      </c>
      <c r="F24" s="20"/>
      <c r="G24" s="16" t="str">
        <f t="shared" si="210"/>
        <v/>
      </c>
      <c r="H24" s="20"/>
      <c r="I24" s="16" t="str">
        <f t="shared" si="210"/>
        <v/>
      </c>
      <c r="J24" s="20"/>
      <c r="K24" s="16" t="str">
        <f t="shared" si="210"/>
        <v/>
      </c>
      <c r="L24" s="20"/>
      <c r="M24" s="16" t="str">
        <f t="shared" si="210"/>
        <v/>
      </c>
      <c r="N24" s="20"/>
      <c r="O24" s="16" t="str">
        <f t="shared" si="210"/>
        <v/>
      </c>
      <c r="P24" s="20"/>
      <c r="Q24" s="16" t="str">
        <f t="shared" si="210"/>
        <v/>
      </c>
      <c r="R24" s="20"/>
      <c r="S24" s="16" t="str">
        <f t="shared" si="210"/>
        <v/>
      </c>
      <c r="T24" s="20"/>
      <c r="U24" s="16" t="str">
        <f t="shared" si="210"/>
        <v/>
      </c>
      <c r="V24" s="20"/>
      <c r="W24" s="16" t="str">
        <f t="shared" si="210"/>
        <v/>
      </c>
      <c r="X24" s="20"/>
      <c r="Y24" s="16" t="str">
        <f t="shared" si="210"/>
        <v/>
      </c>
      <c r="Z24" s="20"/>
      <c r="AA24" s="16" t="str">
        <f t="shared" si="210"/>
        <v/>
      </c>
      <c r="AB24" s="20"/>
      <c r="AC24" s="16" t="str">
        <f t="shared" si="210"/>
        <v/>
      </c>
      <c r="AD24" s="20"/>
      <c r="AE24" s="16" t="str">
        <f t="shared" si="210"/>
        <v/>
      </c>
      <c r="AF24" s="20"/>
      <c r="AG24" s="16" t="str">
        <f t="shared" si="210"/>
        <v/>
      </c>
      <c r="AH24" s="20"/>
      <c r="AI24" s="16" t="str">
        <f t="shared" si="210"/>
        <v/>
      </c>
      <c r="AJ24" s="20"/>
      <c r="AK24" s="16" t="str">
        <f t="shared" si="210"/>
        <v/>
      </c>
      <c r="AL24" s="20"/>
      <c r="AM24" s="16" t="str">
        <f t="shared" si="210"/>
        <v/>
      </c>
      <c r="AN24" s="20"/>
      <c r="AO24" s="16" t="str">
        <f t="shared" si="210"/>
        <v/>
      </c>
      <c r="AP24" s="20"/>
      <c r="AQ24" s="16" t="str">
        <f t="shared" si="210"/>
        <v/>
      </c>
      <c r="AR24" s="20"/>
      <c r="AS24" s="16" t="str">
        <f t="shared" si="210"/>
        <v/>
      </c>
      <c r="AT24" s="20"/>
      <c r="AU24" s="16" t="str">
        <f t="shared" si="210"/>
        <v/>
      </c>
      <c r="AV24" s="20"/>
      <c r="AW24" s="16" t="str">
        <f t="shared" si="210"/>
        <v/>
      </c>
      <c r="AX24" s="20"/>
      <c r="AY24" s="16" t="str">
        <f t="shared" si="210"/>
        <v/>
      </c>
      <c r="AZ24" s="20"/>
      <c r="BA24" s="16" t="str">
        <f t="shared" si="210"/>
        <v/>
      </c>
      <c r="BB24" s="20"/>
      <c r="BC24" s="16" t="str">
        <f t="shared" si="210"/>
        <v/>
      </c>
      <c r="BD24" s="20"/>
      <c r="BE24" s="16" t="str">
        <f t="shared" si="210"/>
        <v/>
      </c>
      <c r="BF24" s="20"/>
      <c r="BG24" s="16" t="str">
        <f t="shared" si="210"/>
        <v/>
      </c>
      <c r="BH24" s="20"/>
      <c r="BI24" s="16" t="str">
        <f t="shared" si="210"/>
        <v/>
      </c>
      <c r="BJ24" s="20"/>
      <c r="BK24" s="16" t="str">
        <f t="shared" si="210"/>
        <v/>
      </c>
      <c r="BL24" s="20">
        <f t="shared" si="206"/>
        <v>0</v>
      </c>
      <c r="BM24" s="16">
        <f t="shared" si="207"/>
        <v>0</v>
      </c>
      <c r="BO24" s="39"/>
      <c r="BP24" s="39"/>
      <c r="BQ24" s="39"/>
    </row>
    <row r="25" spans="1:69">
      <c r="A25" s="20"/>
      <c r="B25" s="20">
        <f>SUM(B20:B24)</f>
        <v>0</v>
      </c>
      <c r="C25" s="16">
        <f>SUM(C20:C24)</f>
        <v>0</v>
      </c>
      <c r="D25" s="20">
        <f t="shared" ref="D25:BK25" si="211">SUM(D20:D24)</f>
        <v>0</v>
      </c>
      <c r="E25" s="16">
        <f t="shared" si="211"/>
        <v>0</v>
      </c>
      <c r="F25" s="20">
        <f t="shared" si="211"/>
        <v>0</v>
      </c>
      <c r="G25" s="16">
        <f t="shared" si="211"/>
        <v>0</v>
      </c>
      <c r="H25" s="20">
        <f t="shared" si="211"/>
        <v>0</v>
      </c>
      <c r="I25" s="16">
        <f t="shared" si="211"/>
        <v>0</v>
      </c>
      <c r="J25" s="20">
        <f t="shared" si="211"/>
        <v>0</v>
      </c>
      <c r="K25" s="16">
        <f t="shared" si="211"/>
        <v>0</v>
      </c>
      <c r="L25" s="20">
        <f t="shared" si="211"/>
        <v>0</v>
      </c>
      <c r="M25" s="16">
        <f t="shared" si="211"/>
        <v>0</v>
      </c>
      <c r="N25" s="20">
        <f t="shared" si="211"/>
        <v>0</v>
      </c>
      <c r="O25" s="16">
        <f t="shared" si="211"/>
        <v>0</v>
      </c>
      <c r="P25" s="20">
        <f t="shared" si="211"/>
        <v>0</v>
      </c>
      <c r="Q25" s="16">
        <f t="shared" si="211"/>
        <v>0</v>
      </c>
      <c r="R25" s="20">
        <f t="shared" si="211"/>
        <v>0</v>
      </c>
      <c r="S25" s="16">
        <f t="shared" si="211"/>
        <v>0</v>
      </c>
      <c r="T25" s="20">
        <f t="shared" si="211"/>
        <v>0</v>
      </c>
      <c r="U25" s="16">
        <f t="shared" si="211"/>
        <v>0</v>
      </c>
      <c r="V25" s="20">
        <f t="shared" si="211"/>
        <v>0</v>
      </c>
      <c r="W25" s="16">
        <f t="shared" si="211"/>
        <v>0</v>
      </c>
      <c r="X25" s="20">
        <f t="shared" si="211"/>
        <v>0</v>
      </c>
      <c r="Y25" s="16">
        <f t="shared" si="211"/>
        <v>0</v>
      </c>
      <c r="Z25" s="20">
        <f t="shared" si="211"/>
        <v>0</v>
      </c>
      <c r="AA25" s="16">
        <f t="shared" si="211"/>
        <v>0</v>
      </c>
      <c r="AB25" s="20">
        <f t="shared" si="211"/>
        <v>0</v>
      </c>
      <c r="AC25" s="16">
        <f t="shared" si="211"/>
        <v>0</v>
      </c>
      <c r="AD25" s="20">
        <f t="shared" si="211"/>
        <v>0</v>
      </c>
      <c r="AE25" s="16">
        <f t="shared" si="211"/>
        <v>0</v>
      </c>
      <c r="AF25" s="20">
        <f t="shared" si="211"/>
        <v>0</v>
      </c>
      <c r="AG25" s="16">
        <f t="shared" si="211"/>
        <v>0</v>
      </c>
      <c r="AH25" s="20">
        <f t="shared" si="211"/>
        <v>0</v>
      </c>
      <c r="AI25" s="16">
        <f t="shared" si="211"/>
        <v>0</v>
      </c>
      <c r="AJ25" s="20">
        <f t="shared" si="211"/>
        <v>0</v>
      </c>
      <c r="AK25" s="16">
        <f t="shared" si="211"/>
        <v>0</v>
      </c>
      <c r="AL25" s="20">
        <f t="shared" si="211"/>
        <v>0</v>
      </c>
      <c r="AM25" s="16">
        <f t="shared" si="211"/>
        <v>0</v>
      </c>
      <c r="AN25" s="20">
        <f t="shared" si="211"/>
        <v>0</v>
      </c>
      <c r="AO25" s="16">
        <f t="shared" si="211"/>
        <v>0</v>
      </c>
      <c r="AP25" s="20">
        <f t="shared" si="211"/>
        <v>0</v>
      </c>
      <c r="AQ25" s="16">
        <f t="shared" si="211"/>
        <v>0</v>
      </c>
      <c r="AR25" s="20">
        <f t="shared" si="211"/>
        <v>0</v>
      </c>
      <c r="AS25" s="16">
        <f t="shared" si="211"/>
        <v>0</v>
      </c>
      <c r="AT25" s="20">
        <f t="shared" si="211"/>
        <v>0</v>
      </c>
      <c r="AU25" s="16">
        <f t="shared" si="211"/>
        <v>0</v>
      </c>
      <c r="AV25" s="20">
        <f t="shared" si="211"/>
        <v>0</v>
      </c>
      <c r="AW25" s="16">
        <f t="shared" si="211"/>
        <v>0</v>
      </c>
      <c r="AX25" s="20">
        <f t="shared" si="211"/>
        <v>0</v>
      </c>
      <c r="AY25" s="16">
        <f t="shared" si="211"/>
        <v>0</v>
      </c>
      <c r="AZ25" s="20">
        <f t="shared" si="211"/>
        <v>0</v>
      </c>
      <c r="BA25" s="16">
        <f t="shared" si="211"/>
        <v>0</v>
      </c>
      <c r="BB25" s="20">
        <f t="shared" si="211"/>
        <v>0</v>
      </c>
      <c r="BC25" s="16">
        <f t="shared" si="211"/>
        <v>0</v>
      </c>
      <c r="BD25" s="20">
        <f t="shared" si="211"/>
        <v>0</v>
      </c>
      <c r="BE25" s="16">
        <f t="shared" si="211"/>
        <v>0</v>
      </c>
      <c r="BF25" s="20">
        <f t="shared" si="211"/>
        <v>0</v>
      </c>
      <c r="BG25" s="16">
        <f t="shared" si="211"/>
        <v>0</v>
      </c>
      <c r="BH25" s="20">
        <f t="shared" si="211"/>
        <v>0</v>
      </c>
      <c r="BI25" s="16">
        <f t="shared" si="211"/>
        <v>0</v>
      </c>
      <c r="BJ25" s="20">
        <f t="shared" si="211"/>
        <v>0</v>
      </c>
      <c r="BK25" s="16">
        <f t="shared" si="211"/>
        <v>0</v>
      </c>
      <c r="BL25" s="22">
        <f>SUM(BL20:BL24)</f>
        <v>0</v>
      </c>
      <c r="BM25" s="23">
        <f>SUM(BM20:BM24)</f>
        <v>0</v>
      </c>
      <c r="BO25" s="39"/>
      <c r="BP25" s="39"/>
      <c r="BQ25" s="39"/>
    </row>
    <row r="26" spans="1:69" ht="22.5">
      <c r="A26" s="28" t="s">
        <v>20</v>
      </c>
      <c r="B26" s="28"/>
      <c r="C26" s="28"/>
      <c r="D26" s="28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24"/>
      <c r="BM26" s="3"/>
      <c r="BO26" s="39"/>
      <c r="BP26" s="39"/>
      <c r="BQ26" s="39"/>
    </row>
    <row r="27" spans="1:69" s="2" customFormat="1">
      <c r="A27" s="25"/>
      <c r="B27" s="29">
        <v>42461</v>
      </c>
      <c r="C27" s="30"/>
      <c r="D27" s="29">
        <v>42462</v>
      </c>
      <c r="E27" s="30"/>
      <c r="F27" s="29">
        <v>42463</v>
      </c>
      <c r="G27" s="30"/>
      <c r="H27" s="29">
        <v>42464</v>
      </c>
      <c r="I27" s="30"/>
      <c r="J27" s="29">
        <v>42465</v>
      </c>
      <c r="K27" s="30"/>
      <c r="L27" s="29">
        <v>42466</v>
      </c>
      <c r="M27" s="30"/>
      <c r="N27" s="29">
        <v>42467</v>
      </c>
      <c r="O27" s="30"/>
      <c r="P27" s="29">
        <v>42468</v>
      </c>
      <c r="Q27" s="30"/>
      <c r="R27" s="29">
        <v>42469</v>
      </c>
      <c r="S27" s="30"/>
      <c r="T27" s="29">
        <v>42470</v>
      </c>
      <c r="U27" s="30"/>
      <c r="V27" s="29">
        <v>42471</v>
      </c>
      <c r="W27" s="30"/>
      <c r="X27" s="29">
        <v>42472</v>
      </c>
      <c r="Y27" s="30"/>
      <c r="Z27" s="29">
        <v>42473</v>
      </c>
      <c r="AA27" s="30"/>
      <c r="AB27" s="29">
        <v>42474</v>
      </c>
      <c r="AC27" s="30"/>
      <c r="AD27" s="29">
        <v>42475</v>
      </c>
      <c r="AE27" s="30"/>
      <c r="AF27" s="29">
        <v>42476</v>
      </c>
      <c r="AG27" s="30"/>
      <c r="AH27" s="29">
        <v>42477</v>
      </c>
      <c r="AI27" s="30"/>
      <c r="AJ27" s="29">
        <v>42478</v>
      </c>
      <c r="AK27" s="30"/>
      <c r="AL27" s="29">
        <v>42479</v>
      </c>
      <c r="AM27" s="34"/>
      <c r="AN27" s="34">
        <v>42480</v>
      </c>
      <c r="AO27" s="30"/>
      <c r="AP27" s="29">
        <v>42481</v>
      </c>
      <c r="AQ27" s="30"/>
      <c r="AR27" s="29">
        <v>42482</v>
      </c>
      <c r="AS27" s="30"/>
      <c r="AT27" s="29">
        <v>42483</v>
      </c>
      <c r="AU27" s="30"/>
      <c r="AV27" s="29">
        <v>42484</v>
      </c>
      <c r="AW27" s="30"/>
      <c r="AX27" s="29">
        <v>42485</v>
      </c>
      <c r="AY27" s="30"/>
      <c r="AZ27" s="29">
        <v>42486</v>
      </c>
      <c r="BA27" s="30"/>
      <c r="BB27" s="29">
        <v>42487</v>
      </c>
      <c r="BC27" s="30"/>
      <c r="BD27" s="29">
        <v>42488</v>
      </c>
      <c r="BE27" s="30"/>
      <c r="BF27" s="29">
        <v>42489</v>
      </c>
      <c r="BG27" s="30"/>
      <c r="BH27" s="29">
        <v>42490</v>
      </c>
      <c r="BI27" s="30"/>
      <c r="BJ27" s="26"/>
      <c r="BK27" s="26"/>
      <c r="BL27" s="19" t="s">
        <v>29</v>
      </c>
      <c r="BM27" s="19" t="s">
        <v>30</v>
      </c>
      <c r="BO27" s="39"/>
      <c r="BP27" s="39"/>
      <c r="BQ27" s="39"/>
    </row>
    <row r="28" spans="1:69">
      <c r="A28" s="20" t="s">
        <v>32</v>
      </c>
      <c r="B28" s="20"/>
      <c r="C28" s="16" t="str">
        <f>IF(B28&lt;&gt;"",IF(B28&lt;=8,2.65,2.99),"")</f>
        <v/>
      </c>
      <c r="D28" s="20"/>
      <c r="E28" s="16" t="str">
        <f t="shared" ref="E28" si="212">IF(D28&lt;&gt;"",IF(D28&lt;=8,2.65,2.99),"")</f>
        <v/>
      </c>
      <c r="F28" s="20"/>
      <c r="G28" s="16" t="str">
        <f t="shared" ref="G28" si="213">IF(F28&lt;&gt;"",IF(F28&lt;=8,2.65,2.99),"")</f>
        <v/>
      </c>
      <c r="H28" s="20"/>
      <c r="I28" s="16" t="str">
        <f t="shared" ref="I28" si="214">IF(H28&lt;&gt;"",IF(H28&lt;=8,2.65,2.99),"")</f>
        <v/>
      </c>
      <c r="J28" s="20"/>
      <c r="K28" s="16" t="str">
        <f t="shared" ref="K28" si="215">IF(J28&lt;&gt;"",IF(J28&lt;=8,2.65,2.99),"")</f>
        <v/>
      </c>
      <c r="L28" s="20"/>
      <c r="M28" s="16" t="str">
        <f t="shared" ref="M28" si="216">IF(L28&lt;&gt;"",IF(L28&lt;=8,2.65,2.99),"")</f>
        <v/>
      </c>
      <c r="N28" s="20"/>
      <c r="O28" s="16" t="str">
        <f t="shared" ref="O28" si="217">IF(N28&lt;&gt;"",IF(N28&lt;=8,2.65,2.99),"")</f>
        <v/>
      </c>
      <c r="P28" s="20"/>
      <c r="Q28" s="16" t="str">
        <f t="shared" ref="Q28" si="218">IF(P28&lt;&gt;"",IF(P28&lt;=8,2.65,2.99),"")</f>
        <v/>
      </c>
      <c r="R28" s="20"/>
      <c r="S28" s="16" t="str">
        <f t="shared" ref="S28" si="219">IF(R28&lt;&gt;"",IF(R28&lt;=8,2.65,2.99),"")</f>
        <v/>
      </c>
      <c r="T28" s="20"/>
      <c r="U28" s="16" t="str">
        <f t="shared" ref="U28" si="220">IF(T28&lt;&gt;"",IF(T28&lt;=8,2.65,2.99),"")</f>
        <v/>
      </c>
      <c r="V28" s="20"/>
      <c r="W28" s="16" t="str">
        <f t="shared" ref="W28" si="221">IF(V28&lt;&gt;"",IF(V28&lt;=8,2.65,2.99),"")</f>
        <v/>
      </c>
      <c r="X28" s="20"/>
      <c r="Y28" s="16" t="str">
        <f t="shared" ref="Y28" si="222">IF(X28&lt;&gt;"",IF(X28&lt;=8,2.65,2.99),"")</f>
        <v/>
      </c>
      <c r="Z28" s="20"/>
      <c r="AA28" s="16" t="str">
        <f t="shared" ref="AA28" si="223">IF(Z28&lt;&gt;"",IF(Z28&lt;=8,2.65,2.99),"")</f>
        <v/>
      </c>
      <c r="AB28" s="20"/>
      <c r="AC28" s="16" t="str">
        <f t="shared" ref="AC28" si="224">IF(AB28&lt;&gt;"",IF(AB28&lt;=8,2.65,2.99),"")</f>
        <v/>
      </c>
      <c r="AD28" s="20"/>
      <c r="AE28" s="16" t="str">
        <f t="shared" ref="AE28" si="225">IF(AD28&lt;&gt;"",IF(AD28&lt;=8,2.65,2.99),"")</f>
        <v/>
      </c>
      <c r="AF28" s="20"/>
      <c r="AG28" s="16" t="str">
        <f t="shared" ref="AG28" si="226">IF(AF28&lt;&gt;"",IF(AF28&lt;=8,2.65,2.99),"")</f>
        <v/>
      </c>
      <c r="AH28" s="20"/>
      <c r="AI28" s="16" t="str">
        <f t="shared" ref="AI28" si="227">IF(AH28&lt;&gt;"",IF(AH28&lt;=8,2.65,2.99),"")</f>
        <v/>
      </c>
      <c r="AJ28" s="20"/>
      <c r="AK28" s="16" t="str">
        <f t="shared" ref="AK28" si="228">IF(AJ28&lt;&gt;"",IF(AJ28&lt;=8,2.65,2.99),"")</f>
        <v/>
      </c>
      <c r="AL28" s="20"/>
      <c r="AM28" s="16" t="str">
        <f t="shared" ref="AM28" si="229">IF(AL28&lt;&gt;"",IF(AL28&lt;=8,2.65,2.99),"")</f>
        <v/>
      </c>
      <c r="AN28" s="20"/>
      <c r="AO28" s="16" t="str">
        <f t="shared" ref="AO28" si="230">IF(AN28&lt;&gt;"",IF(AN28&lt;=8,2.65,2.99),"")</f>
        <v/>
      </c>
      <c r="AP28" s="20"/>
      <c r="AQ28" s="16" t="str">
        <f t="shared" ref="AQ28" si="231">IF(AP28&lt;&gt;"",IF(AP28&lt;=8,2.65,2.99),"")</f>
        <v/>
      </c>
      <c r="AR28" s="20"/>
      <c r="AS28" s="16" t="str">
        <f t="shared" ref="AS28" si="232">IF(AR28&lt;&gt;"",IF(AR28&lt;=8,2.65,2.99),"")</f>
        <v/>
      </c>
      <c r="AT28" s="20"/>
      <c r="AU28" s="16" t="str">
        <f t="shared" ref="AU28" si="233">IF(AT28&lt;&gt;"",IF(AT28&lt;=8,2.65,2.99),"")</f>
        <v/>
      </c>
      <c r="AV28" s="20"/>
      <c r="AW28" s="16" t="str">
        <f t="shared" ref="AW28" si="234">IF(AV28&lt;&gt;"",IF(AV28&lt;=8,2.65,2.99),"")</f>
        <v/>
      </c>
      <c r="AX28" s="20"/>
      <c r="AY28" s="16" t="str">
        <f t="shared" ref="AY28" si="235">IF(AX28&lt;&gt;"",IF(AX28&lt;=8,2.65,2.99),"")</f>
        <v/>
      </c>
      <c r="AZ28" s="20"/>
      <c r="BA28" s="16" t="str">
        <f t="shared" ref="BA28" si="236">IF(AZ28&lt;&gt;"",IF(AZ28&lt;=8,2.65,2.99),"")</f>
        <v/>
      </c>
      <c r="BB28" s="20"/>
      <c r="BC28" s="16" t="str">
        <f t="shared" ref="BC28" si="237">IF(BB28&lt;&gt;"",IF(BB28&lt;=8,2.65,2.99),"")</f>
        <v/>
      </c>
      <c r="BD28" s="20"/>
      <c r="BE28" s="16" t="str">
        <f t="shared" ref="BE28" si="238">IF(BD28&lt;&gt;"",IF(BD28&lt;=8,2.65,2.99),"")</f>
        <v/>
      </c>
      <c r="BF28" s="20"/>
      <c r="BG28" s="16" t="str">
        <f t="shared" ref="BG28" si="239">IF(BF28&lt;&gt;"",IF(BF28&lt;=8,2.65,2.99),"")</f>
        <v/>
      </c>
      <c r="BH28" s="20"/>
      <c r="BI28" s="16" t="str">
        <f t="shared" ref="BI28" si="240">IF(BH28&lt;&gt;"",IF(BH28&lt;=8,2.65,2.99),"")</f>
        <v/>
      </c>
      <c r="BJ28" s="20"/>
      <c r="BK28" s="16" t="str">
        <f t="shared" ref="BK28" si="241">IF(BJ28&lt;&gt;"",IF(BJ28&lt;=8,2.65,2.99),"")</f>
        <v/>
      </c>
      <c r="BL28" s="20">
        <f>B28+D28+F28+H28+J28+L28+N28+P28+R28+T28+V28+X28+Z28+AB28+AD28+AF28+AH28+AJ28+AL28+AN28+AP28+AR28+AT28+BJ28</f>
        <v>0</v>
      </c>
      <c r="BM28" s="16">
        <f>SUM(BA28,BC28,BE28,BG28,BI28,BK28,,AY28,AW28,AU28,AS28,AQ28,AO28,AM28,AK28,AI28,AG28,AE28,AC28,AA28,Y28,W28,U28,S28,Q28,O28,M28,K28,I28,G28,E28)</f>
        <v>0</v>
      </c>
      <c r="BO28" s="39"/>
      <c r="BP28" s="39"/>
      <c r="BQ28" s="39"/>
    </row>
    <row r="29" spans="1:69">
      <c r="A29" s="20" t="s">
        <v>33</v>
      </c>
      <c r="B29" s="20"/>
      <c r="C29" s="16" t="str">
        <f t="shared" ref="C29:BK29" si="242">IF(B29&lt;&gt;"",IF(B29&lt;=8,2.65,2.99),"")</f>
        <v/>
      </c>
      <c r="D29" s="20"/>
      <c r="E29" s="16" t="str">
        <f t="shared" si="242"/>
        <v/>
      </c>
      <c r="F29" s="20"/>
      <c r="G29" s="16" t="str">
        <f t="shared" si="242"/>
        <v/>
      </c>
      <c r="H29" s="20"/>
      <c r="I29" s="16" t="str">
        <f t="shared" si="242"/>
        <v/>
      </c>
      <c r="J29" s="20"/>
      <c r="K29" s="16" t="str">
        <f t="shared" si="242"/>
        <v/>
      </c>
      <c r="L29" s="20"/>
      <c r="M29" s="16" t="str">
        <f t="shared" si="242"/>
        <v/>
      </c>
      <c r="N29" s="20"/>
      <c r="O29" s="16" t="str">
        <f t="shared" si="242"/>
        <v/>
      </c>
      <c r="P29" s="20"/>
      <c r="Q29" s="16" t="str">
        <f t="shared" si="242"/>
        <v/>
      </c>
      <c r="R29" s="20"/>
      <c r="S29" s="16" t="str">
        <f t="shared" si="242"/>
        <v/>
      </c>
      <c r="T29" s="20"/>
      <c r="U29" s="16" t="str">
        <f t="shared" si="242"/>
        <v/>
      </c>
      <c r="V29" s="20"/>
      <c r="W29" s="16" t="str">
        <f t="shared" si="242"/>
        <v/>
      </c>
      <c r="X29" s="20"/>
      <c r="Y29" s="16" t="str">
        <f t="shared" si="242"/>
        <v/>
      </c>
      <c r="Z29" s="20"/>
      <c r="AA29" s="16" t="str">
        <f t="shared" si="242"/>
        <v/>
      </c>
      <c r="AB29" s="20"/>
      <c r="AC29" s="16" t="str">
        <f t="shared" si="242"/>
        <v/>
      </c>
      <c r="AD29" s="20"/>
      <c r="AE29" s="16" t="str">
        <f t="shared" si="242"/>
        <v/>
      </c>
      <c r="AF29" s="20"/>
      <c r="AG29" s="16" t="str">
        <f t="shared" si="242"/>
        <v/>
      </c>
      <c r="AH29" s="20"/>
      <c r="AI29" s="16" t="str">
        <f t="shared" si="242"/>
        <v/>
      </c>
      <c r="AJ29" s="20"/>
      <c r="AK29" s="16" t="str">
        <f t="shared" si="242"/>
        <v/>
      </c>
      <c r="AL29" s="20"/>
      <c r="AM29" s="16" t="str">
        <f t="shared" si="242"/>
        <v/>
      </c>
      <c r="AN29" s="20"/>
      <c r="AO29" s="16" t="str">
        <f t="shared" si="242"/>
        <v/>
      </c>
      <c r="AP29" s="20"/>
      <c r="AQ29" s="16" t="str">
        <f t="shared" si="242"/>
        <v/>
      </c>
      <c r="AR29" s="20"/>
      <c r="AS29" s="16" t="str">
        <f t="shared" si="242"/>
        <v/>
      </c>
      <c r="AT29" s="20"/>
      <c r="AU29" s="16" t="str">
        <f t="shared" si="242"/>
        <v/>
      </c>
      <c r="AV29" s="20"/>
      <c r="AW29" s="16" t="str">
        <f t="shared" si="242"/>
        <v/>
      </c>
      <c r="AX29" s="20"/>
      <c r="AY29" s="16" t="str">
        <f t="shared" si="242"/>
        <v/>
      </c>
      <c r="AZ29" s="20"/>
      <c r="BA29" s="16" t="str">
        <f t="shared" si="242"/>
        <v/>
      </c>
      <c r="BB29" s="20"/>
      <c r="BC29" s="16" t="str">
        <f t="shared" si="242"/>
        <v/>
      </c>
      <c r="BD29" s="20"/>
      <c r="BE29" s="16" t="str">
        <f t="shared" si="242"/>
        <v/>
      </c>
      <c r="BF29" s="20"/>
      <c r="BG29" s="16" t="str">
        <f t="shared" si="242"/>
        <v/>
      </c>
      <c r="BH29" s="20"/>
      <c r="BI29" s="16" t="str">
        <f t="shared" si="242"/>
        <v/>
      </c>
      <c r="BJ29" s="20"/>
      <c r="BK29" s="16" t="str">
        <f t="shared" si="242"/>
        <v/>
      </c>
      <c r="BL29" s="20">
        <f t="shared" ref="BL29:BL32" si="243">B29+D29+F29+H29+J29+L29+N29+P29+R29+T29+V29+X29+Z29+AB29+AD29+AF29+AH29+AJ29+AL29+AN29+AP29+AR29+AT29+BJ29</f>
        <v>0</v>
      </c>
      <c r="BM29" s="16">
        <f t="shared" ref="BM29:BM32" si="244">SUM(BA29,BC29,BE29,BG29,BI29,BK29,,AY29,AW29,AU29,AS29,AQ29,AO29,AM29,AK29,AI29,AG29,AE29,AC29,AA29,Y29,W29,U29,S29,Q29,O29,M29,K29,I29,G29,E29)</f>
        <v>0</v>
      </c>
    </row>
    <row r="30" spans="1:69">
      <c r="A30" s="20" t="s">
        <v>34</v>
      </c>
      <c r="B30" s="20"/>
      <c r="C30" s="16" t="str">
        <f t="shared" ref="C30:BK30" si="245">IF(B30&lt;&gt;"",IF(B30&lt;=8,2.65,2.99),"")</f>
        <v/>
      </c>
      <c r="D30" s="20"/>
      <c r="E30" s="16" t="str">
        <f t="shared" si="245"/>
        <v/>
      </c>
      <c r="F30" s="20"/>
      <c r="G30" s="16" t="str">
        <f t="shared" si="245"/>
        <v/>
      </c>
      <c r="H30" s="20"/>
      <c r="I30" s="16" t="str">
        <f t="shared" si="245"/>
        <v/>
      </c>
      <c r="J30" s="20"/>
      <c r="K30" s="16" t="str">
        <f t="shared" si="245"/>
        <v/>
      </c>
      <c r="L30" s="20"/>
      <c r="M30" s="16" t="str">
        <f t="shared" si="245"/>
        <v/>
      </c>
      <c r="N30" s="20"/>
      <c r="O30" s="16" t="str">
        <f t="shared" si="245"/>
        <v/>
      </c>
      <c r="P30" s="20"/>
      <c r="Q30" s="16" t="str">
        <f t="shared" si="245"/>
        <v/>
      </c>
      <c r="R30" s="20"/>
      <c r="S30" s="16" t="str">
        <f t="shared" si="245"/>
        <v/>
      </c>
      <c r="T30" s="20"/>
      <c r="U30" s="16" t="str">
        <f t="shared" si="245"/>
        <v/>
      </c>
      <c r="V30" s="20"/>
      <c r="W30" s="16" t="str">
        <f t="shared" si="245"/>
        <v/>
      </c>
      <c r="X30" s="20"/>
      <c r="Y30" s="16" t="str">
        <f t="shared" si="245"/>
        <v/>
      </c>
      <c r="Z30" s="20"/>
      <c r="AA30" s="16" t="str">
        <f t="shared" si="245"/>
        <v/>
      </c>
      <c r="AB30" s="20"/>
      <c r="AC30" s="16" t="str">
        <f t="shared" si="245"/>
        <v/>
      </c>
      <c r="AD30" s="20"/>
      <c r="AE30" s="16" t="str">
        <f t="shared" si="245"/>
        <v/>
      </c>
      <c r="AF30" s="20"/>
      <c r="AG30" s="16" t="str">
        <f t="shared" si="245"/>
        <v/>
      </c>
      <c r="AH30" s="20"/>
      <c r="AI30" s="16" t="str">
        <f t="shared" si="245"/>
        <v/>
      </c>
      <c r="AJ30" s="20"/>
      <c r="AK30" s="16" t="str">
        <f t="shared" si="245"/>
        <v/>
      </c>
      <c r="AL30" s="20"/>
      <c r="AM30" s="16" t="str">
        <f t="shared" si="245"/>
        <v/>
      </c>
      <c r="AN30" s="20"/>
      <c r="AO30" s="16" t="str">
        <f t="shared" si="245"/>
        <v/>
      </c>
      <c r="AP30" s="20"/>
      <c r="AQ30" s="16" t="str">
        <f t="shared" si="245"/>
        <v/>
      </c>
      <c r="AR30" s="20"/>
      <c r="AS30" s="16" t="str">
        <f t="shared" si="245"/>
        <v/>
      </c>
      <c r="AT30" s="20"/>
      <c r="AU30" s="16" t="str">
        <f t="shared" si="245"/>
        <v/>
      </c>
      <c r="AV30" s="20"/>
      <c r="AW30" s="16" t="str">
        <f t="shared" si="245"/>
        <v/>
      </c>
      <c r="AX30" s="20"/>
      <c r="AY30" s="16" t="str">
        <f t="shared" si="245"/>
        <v/>
      </c>
      <c r="AZ30" s="20"/>
      <c r="BA30" s="16" t="str">
        <f t="shared" si="245"/>
        <v/>
      </c>
      <c r="BB30" s="20"/>
      <c r="BC30" s="16" t="str">
        <f t="shared" si="245"/>
        <v/>
      </c>
      <c r="BD30" s="20"/>
      <c r="BE30" s="16" t="str">
        <f t="shared" si="245"/>
        <v/>
      </c>
      <c r="BF30" s="20"/>
      <c r="BG30" s="16" t="str">
        <f t="shared" si="245"/>
        <v/>
      </c>
      <c r="BH30" s="20"/>
      <c r="BI30" s="16" t="str">
        <f t="shared" si="245"/>
        <v/>
      </c>
      <c r="BJ30" s="20"/>
      <c r="BK30" s="16" t="str">
        <f t="shared" si="245"/>
        <v/>
      </c>
      <c r="BL30" s="20">
        <f t="shared" si="243"/>
        <v>0</v>
      </c>
      <c r="BM30" s="16">
        <f t="shared" si="244"/>
        <v>0</v>
      </c>
    </row>
    <row r="31" spans="1:69">
      <c r="A31" s="20" t="s">
        <v>35</v>
      </c>
      <c r="B31" s="20"/>
      <c r="C31" s="16" t="str">
        <f t="shared" ref="C31:BK31" si="246">IF(B31&lt;&gt;"",IF(B31&lt;=8,2.65,2.99),"")</f>
        <v/>
      </c>
      <c r="D31" s="20"/>
      <c r="E31" s="16" t="str">
        <f t="shared" si="246"/>
        <v/>
      </c>
      <c r="F31" s="20"/>
      <c r="G31" s="16" t="str">
        <f t="shared" si="246"/>
        <v/>
      </c>
      <c r="H31" s="20"/>
      <c r="I31" s="16" t="str">
        <f t="shared" si="246"/>
        <v/>
      </c>
      <c r="J31" s="20"/>
      <c r="K31" s="16" t="str">
        <f t="shared" si="246"/>
        <v/>
      </c>
      <c r="L31" s="20"/>
      <c r="M31" s="16" t="str">
        <f t="shared" si="246"/>
        <v/>
      </c>
      <c r="N31" s="20"/>
      <c r="O31" s="16" t="str">
        <f t="shared" si="246"/>
        <v/>
      </c>
      <c r="P31" s="20"/>
      <c r="Q31" s="16" t="str">
        <f t="shared" si="246"/>
        <v/>
      </c>
      <c r="R31" s="20"/>
      <c r="S31" s="16" t="str">
        <f t="shared" si="246"/>
        <v/>
      </c>
      <c r="T31" s="20"/>
      <c r="U31" s="16" t="str">
        <f t="shared" si="246"/>
        <v/>
      </c>
      <c r="V31" s="20"/>
      <c r="W31" s="16" t="str">
        <f t="shared" si="246"/>
        <v/>
      </c>
      <c r="X31" s="20"/>
      <c r="Y31" s="16" t="str">
        <f t="shared" si="246"/>
        <v/>
      </c>
      <c r="Z31" s="20"/>
      <c r="AA31" s="16" t="str">
        <f t="shared" si="246"/>
        <v/>
      </c>
      <c r="AB31" s="20"/>
      <c r="AC31" s="16" t="str">
        <f t="shared" si="246"/>
        <v/>
      </c>
      <c r="AD31" s="20"/>
      <c r="AE31" s="16" t="str">
        <f t="shared" si="246"/>
        <v/>
      </c>
      <c r="AF31" s="20"/>
      <c r="AG31" s="16" t="str">
        <f t="shared" si="246"/>
        <v/>
      </c>
      <c r="AH31" s="20"/>
      <c r="AI31" s="16" t="str">
        <f t="shared" si="246"/>
        <v/>
      </c>
      <c r="AJ31" s="20"/>
      <c r="AK31" s="16" t="str">
        <f t="shared" si="246"/>
        <v/>
      </c>
      <c r="AL31" s="20"/>
      <c r="AM31" s="16" t="str">
        <f t="shared" si="246"/>
        <v/>
      </c>
      <c r="AN31" s="20"/>
      <c r="AO31" s="16" t="str">
        <f t="shared" si="246"/>
        <v/>
      </c>
      <c r="AP31" s="20"/>
      <c r="AQ31" s="16" t="str">
        <f t="shared" si="246"/>
        <v/>
      </c>
      <c r="AR31" s="20"/>
      <c r="AS31" s="16" t="str">
        <f t="shared" si="246"/>
        <v/>
      </c>
      <c r="AT31" s="20"/>
      <c r="AU31" s="16" t="str">
        <f t="shared" si="246"/>
        <v/>
      </c>
      <c r="AV31" s="20"/>
      <c r="AW31" s="16" t="str">
        <f t="shared" si="246"/>
        <v/>
      </c>
      <c r="AX31" s="20"/>
      <c r="AY31" s="16" t="str">
        <f t="shared" si="246"/>
        <v/>
      </c>
      <c r="AZ31" s="20"/>
      <c r="BA31" s="16" t="str">
        <f t="shared" si="246"/>
        <v/>
      </c>
      <c r="BB31" s="20"/>
      <c r="BC31" s="16" t="str">
        <f t="shared" si="246"/>
        <v/>
      </c>
      <c r="BD31" s="20"/>
      <c r="BE31" s="16" t="str">
        <f t="shared" si="246"/>
        <v/>
      </c>
      <c r="BF31" s="20"/>
      <c r="BG31" s="16" t="str">
        <f t="shared" si="246"/>
        <v/>
      </c>
      <c r="BH31" s="20"/>
      <c r="BI31" s="16" t="str">
        <f t="shared" si="246"/>
        <v/>
      </c>
      <c r="BJ31" s="20"/>
      <c r="BK31" s="16" t="str">
        <f t="shared" si="246"/>
        <v/>
      </c>
      <c r="BL31" s="20">
        <f t="shared" si="243"/>
        <v>0</v>
      </c>
      <c r="BM31" s="16">
        <f t="shared" si="244"/>
        <v>0</v>
      </c>
    </row>
    <row r="32" spans="1:69">
      <c r="A32" s="20" t="s">
        <v>0</v>
      </c>
      <c r="B32" s="20"/>
      <c r="C32" s="16" t="str">
        <f t="shared" ref="C32:BK32" si="247">IF(B32&lt;&gt;"",IF(B32&lt;=8,2.65,2.99),"")</f>
        <v/>
      </c>
      <c r="D32" s="20"/>
      <c r="E32" s="16" t="str">
        <f t="shared" si="247"/>
        <v/>
      </c>
      <c r="F32" s="20"/>
      <c r="G32" s="16" t="str">
        <f t="shared" si="247"/>
        <v/>
      </c>
      <c r="H32" s="20"/>
      <c r="I32" s="16" t="str">
        <f t="shared" si="247"/>
        <v/>
      </c>
      <c r="J32" s="20"/>
      <c r="K32" s="16" t="str">
        <f t="shared" si="247"/>
        <v/>
      </c>
      <c r="L32" s="20"/>
      <c r="M32" s="16" t="str">
        <f t="shared" si="247"/>
        <v/>
      </c>
      <c r="N32" s="20"/>
      <c r="O32" s="16" t="str">
        <f t="shared" si="247"/>
        <v/>
      </c>
      <c r="P32" s="20"/>
      <c r="Q32" s="16" t="str">
        <f t="shared" si="247"/>
        <v/>
      </c>
      <c r="R32" s="20"/>
      <c r="S32" s="16" t="str">
        <f t="shared" si="247"/>
        <v/>
      </c>
      <c r="T32" s="20"/>
      <c r="U32" s="16" t="str">
        <f t="shared" si="247"/>
        <v/>
      </c>
      <c r="V32" s="20"/>
      <c r="W32" s="16" t="str">
        <f t="shared" si="247"/>
        <v/>
      </c>
      <c r="X32" s="20"/>
      <c r="Y32" s="16" t="str">
        <f t="shared" si="247"/>
        <v/>
      </c>
      <c r="Z32" s="20"/>
      <c r="AA32" s="16" t="str">
        <f t="shared" si="247"/>
        <v/>
      </c>
      <c r="AB32" s="20"/>
      <c r="AC32" s="16" t="str">
        <f t="shared" si="247"/>
        <v/>
      </c>
      <c r="AD32" s="20"/>
      <c r="AE32" s="16" t="str">
        <f t="shared" si="247"/>
        <v/>
      </c>
      <c r="AF32" s="20"/>
      <c r="AG32" s="16" t="str">
        <f t="shared" si="247"/>
        <v/>
      </c>
      <c r="AH32" s="20"/>
      <c r="AI32" s="16" t="str">
        <f t="shared" si="247"/>
        <v/>
      </c>
      <c r="AJ32" s="20"/>
      <c r="AK32" s="16" t="str">
        <f t="shared" si="247"/>
        <v/>
      </c>
      <c r="AL32" s="20"/>
      <c r="AM32" s="16" t="str">
        <f t="shared" si="247"/>
        <v/>
      </c>
      <c r="AN32" s="20"/>
      <c r="AO32" s="16" t="str">
        <f t="shared" si="247"/>
        <v/>
      </c>
      <c r="AP32" s="20"/>
      <c r="AQ32" s="16" t="str">
        <f t="shared" si="247"/>
        <v/>
      </c>
      <c r="AR32" s="20"/>
      <c r="AS32" s="16" t="str">
        <f t="shared" si="247"/>
        <v/>
      </c>
      <c r="AT32" s="20"/>
      <c r="AU32" s="16" t="str">
        <f t="shared" si="247"/>
        <v/>
      </c>
      <c r="AV32" s="20"/>
      <c r="AW32" s="16" t="str">
        <f t="shared" si="247"/>
        <v/>
      </c>
      <c r="AX32" s="20"/>
      <c r="AY32" s="16" t="str">
        <f t="shared" si="247"/>
        <v/>
      </c>
      <c r="AZ32" s="20"/>
      <c r="BA32" s="16" t="str">
        <f t="shared" si="247"/>
        <v/>
      </c>
      <c r="BB32" s="20"/>
      <c r="BC32" s="16" t="str">
        <f t="shared" si="247"/>
        <v/>
      </c>
      <c r="BD32" s="20"/>
      <c r="BE32" s="16" t="str">
        <f t="shared" si="247"/>
        <v/>
      </c>
      <c r="BF32" s="20"/>
      <c r="BG32" s="16" t="str">
        <f t="shared" si="247"/>
        <v/>
      </c>
      <c r="BH32" s="20"/>
      <c r="BI32" s="16" t="str">
        <f t="shared" si="247"/>
        <v/>
      </c>
      <c r="BJ32" s="20"/>
      <c r="BK32" s="16" t="str">
        <f t="shared" si="247"/>
        <v/>
      </c>
      <c r="BL32" s="20">
        <f t="shared" si="243"/>
        <v>0</v>
      </c>
      <c r="BM32" s="16">
        <f t="shared" si="244"/>
        <v>0</v>
      </c>
    </row>
    <row r="33" spans="1:69">
      <c r="A33" s="20"/>
      <c r="B33" s="20">
        <f>SUM(B28:B32)</f>
        <v>0</v>
      </c>
      <c r="C33" s="16">
        <f>SUM(C28:C32)</f>
        <v>0</v>
      </c>
      <c r="D33" s="20">
        <f t="shared" ref="D33:BI33" si="248">SUM(D28:D32)</f>
        <v>0</v>
      </c>
      <c r="E33" s="16">
        <f t="shared" si="248"/>
        <v>0</v>
      </c>
      <c r="F33" s="20">
        <f t="shared" si="248"/>
        <v>0</v>
      </c>
      <c r="G33" s="16">
        <f t="shared" si="248"/>
        <v>0</v>
      </c>
      <c r="H33" s="20">
        <f t="shared" si="248"/>
        <v>0</v>
      </c>
      <c r="I33" s="16">
        <f t="shared" si="248"/>
        <v>0</v>
      </c>
      <c r="J33" s="20">
        <f t="shared" si="248"/>
        <v>0</v>
      </c>
      <c r="K33" s="16">
        <f t="shared" si="248"/>
        <v>0</v>
      </c>
      <c r="L33" s="20">
        <f t="shared" si="248"/>
        <v>0</v>
      </c>
      <c r="M33" s="16">
        <f t="shared" si="248"/>
        <v>0</v>
      </c>
      <c r="N33" s="20">
        <f t="shared" si="248"/>
        <v>0</v>
      </c>
      <c r="O33" s="16">
        <f t="shared" si="248"/>
        <v>0</v>
      </c>
      <c r="P33" s="20">
        <f t="shared" si="248"/>
        <v>0</v>
      </c>
      <c r="Q33" s="16">
        <f t="shared" si="248"/>
        <v>0</v>
      </c>
      <c r="R33" s="20">
        <f t="shared" si="248"/>
        <v>0</v>
      </c>
      <c r="S33" s="16">
        <f t="shared" si="248"/>
        <v>0</v>
      </c>
      <c r="T33" s="20">
        <f t="shared" si="248"/>
        <v>0</v>
      </c>
      <c r="U33" s="16">
        <f t="shared" si="248"/>
        <v>0</v>
      </c>
      <c r="V33" s="20">
        <f t="shared" si="248"/>
        <v>0</v>
      </c>
      <c r="W33" s="16">
        <f t="shared" si="248"/>
        <v>0</v>
      </c>
      <c r="X33" s="20">
        <f t="shared" si="248"/>
        <v>0</v>
      </c>
      <c r="Y33" s="16">
        <f t="shared" si="248"/>
        <v>0</v>
      </c>
      <c r="Z33" s="20">
        <f t="shared" si="248"/>
        <v>0</v>
      </c>
      <c r="AA33" s="16">
        <f t="shared" si="248"/>
        <v>0</v>
      </c>
      <c r="AB33" s="20">
        <f t="shared" si="248"/>
        <v>0</v>
      </c>
      <c r="AC33" s="16">
        <f t="shared" si="248"/>
        <v>0</v>
      </c>
      <c r="AD33" s="20">
        <f t="shared" si="248"/>
        <v>0</v>
      </c>
      <c r="AE33" s="16">
        <f t="shared" si="248"/>
        <v>0</v>
      </c>
      <c r="AF33" s="20">
        <f t="shared" si="248"/>
        <v>0</v>
      </c>
      <c r="AG33" s="16">
        <f t="shared" si="248"/>
        <v>0</v>
      </c>
      <c r="AH33" s="20">
        <f t="shared" si="248"/>
        <v>0</v>
      </c>
      <c r="AI33" s="16">
        <f t="shared" si="248"/>
        <v>0</v>
      </c>
      <c r="AJ33" s="20">
        <f t="shared" si="248"/>
        <v>0</v>
      </c>
      <c r="AK33" s="16">
        <f t="shared" si="248"/>
        <v>0</v>
      </c>
      <c r="AL33" s="20">
        <f t="shared" si="248"/>
        <v>0</v>
      </c>
      <c r="AM33" s="16">
        <f t="shared" si="248"/>
        <v>0</v>
      </c>
      <c r="AN33" s="20">
        <f t="shared" si="248"/>
        <v>0</v>
      </c>
      <c r="AO33" s="16">
        <f t="shared" si="248"/>
        <v>0</v>
      </c>
      <c r="AP33" s="20">
        <f t="shared" si="248"/>
        <v>0</v>
      </c>
      <c r="AQ33" s="16">
        <f t="shared" si="248"/>
        <v>0</v>
      </c>
      <c r="AR33" s="20">
        <f t="shared" si="248"/>
        <v>0</v>
      </c>
      <c r="AS33" s="16">
        <f t="shared" si="248"/>
        <v>0</v>
      </c>
      <c r="AT33" s="20">
        <f t="shared" si="248"/>
        <v>0</v>
      </c>
      <c r="AU33" s="16">
        <f t="shared" si="248"/>
        <v>0</v>
      </c>
      <c r="AV33" s="20">
        <f t="shared" si="248"/>
        <v>0</v>
      </c>
      <c r="AW33" s="16">
        <f t="shared" si="248"/>
        <v>0</v>
      </c>
      <c r="AX33" s="20">
        <f t="shared" si="248"/>
        <v>0</v>
      </c>
      <c r="AY33" s="16">
        <f t="shared" si="248"/>
        <v>0</v>
      </c>
      <c r="AZ33" s="20">
        <f t="shared" si="248"/>
        <v>0</v>
      </c>
      <c r="BA33" s="16">
        <f t="shared" si="248"/>
        <v>0</v>
      </c>
      <c r="BB33" s="20">
        <f t="shared" si="248"/>
        <v>0</v>
      </c>
      <c r="BC33" s="16">
        <f t="shared" si="248"/>
        <v>0</v>
      </c>
      <c r="BD33" s="20">
        <f t="shared" si="248"/>
        <v>0</v>
      </c>
      <c r="BE33" s="16">
        <f t="shared" si="248"/>
        <v>0</v>
      </c>
      <c r="BF33" s="20">
        <f t="shared" si="248"/>
        <v>0</v>
      </c>
      <c r="BG33" s="16">
        <f t="shared" si="248"/>
        <v>0</v>
      </c>
      <c r="BH33" s="20">
        <f t="shared" si="248"/>
        <v>0</v>
      </c>
      <c r="BI33" s="16">
        <f t="shared" si="248"/>
        <v>0</v>
      </c>
      <c r="BJ33" s="20"/>
      <c r="BK33" s="20"/>
      <c r="BL33" s="22">
        <f>SUM(BL28:BL32)</f>
        <v>0</v>
      </c>
      <c r="BM33" s="23">
        <f>SUM(BM28:BM32)</f>
        <v>0</v>
      </c>
      <c r="BO33" s="38"/>
      <c r="BP33" s="38"/>
      <c r="BQ33" s="38"/>
    </row>
    <row r="34" spans="1:69" ht="22.5">
      <c r="A34" s="28" t="s">
        <v>21</v>
      </c>
      <c r="B34" s="28"/>
      <c r="C34" s="28"/>
      <c r="D34" s="28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24"/>
      <c r="BM34" s="3"/>
    </row>
    <row r="35" spans="1:69" s="2" customFormat="1">
      <c r="A35" s="25"/>
      <c r="B35" s="29">
        <v>42491</v>
      </c>
      <c r="C35" s="30"/>
      <c r="D35" s="29">
        <v>42492</v>
      </c>
      <c r="E35" s="30"/>
      <c r="F35" s="29">
        <v>42493</v>
      </c>
      <c r="G35" s="30"/>
      <c r="H35" s="29">
        <v>42494</v>
      </c>
      <c r="I35" s="30"/>
      <c r="J35" s="29">
        <v>42495</v>
      </c>
      <c r="K35" s="30"/>
      <c r="L35" s="29">
        <v>42496</v>
      </c>
      <c r="M35" s="30"/>
      <c r="N35" s="29">
        <v>42497</v>
      </c>
      <c r="O35" s="30"/>
      <c r="P35" s="29">
        <v>42498</v>
      </c>
      <c r="Q35" s="30"/>
      <c r="R35" s="29">
        <v>42499</v>
      </c>
      <c r="S35" s="30"/>
      <c r="T35" s="29">
        <v>42500</v>
      </c>
      <c r="U35" s="30"/>
      <c r="V35" s="29">
        <v>42501</v>
      </c>
      <c r="W35" s="30"/>
      <c r="X35" s="29">
        <v>42502</v>
      </c>
      <c r="Y35" s="30"/>
      <c r="Z35" s="29">
        <v>42503</v>
      </c>
      <c r="AA35" s="30"/>
      <c r="AB35" s="29">
        <v>42504</v>
      </c>
      <c r="AC35" s="30"/>
      <c r="AD35" s="29">
        <v>42505</v>
      </c>
      <c r="AE35" s="30"/>
      <c r="AF35" s="29">
        <v>42506</v>
      </c>
      <c r="AG35" s="30"/>
      <c r="AH35" s="29">
        <v>42507</v>
      </c>
      <c r="AI35" s="30"/>
      <c r="AJ35" s="29">
        <v>42508</v>
      </c>
      <c r="AK35" s="30"/>
      <c r="AL35" s="29">
        <v>42509</v>
      </c>
      <c r="AM35" s="30"/>
      <c r="AN35" s="29">
        <v>42510</v>
      </c>
      <c r="AO35" s="30"/>
      <c r="AP35" s="29">
        <v>42511</v>
      </c>
      <c r="AQ35" s="30"/>
      <c r="AR35" s="29">
        <v>42512</v>
      </c>
      <c r="AS35" s="30"/>
      <c r="AT35" s="29">
        <v>42513</v>
      </c>
      <c r="AU35" s="30"/>
      <c r="AV35" s="29">
        <v>42514</v>
      </c>
      <c r="AW35" s="30"/>
      <c r="AX35" s="29">
        <v>42515</v>
      </c>
      <c r="AY35" s="30"/>
      <c r="AZ35" s="29">
        <v>42516</v>
      </c>
      <c r="BA35" s="30"/>
      <c r="BB35" s="29">
        <v>42517</v>
      </c>
      <c r="BC35" s="30"/>
      <c r="BD35" s="29">
        <v>42518</v>
      </c>
      <c r="BE35" s="30"/>
      <c r="BF35" s="29">
        <v>42519</v>
      </c>
      <c r="BG35" s="30"/>
      <c r="BH35" s="29">
        <v>42520</v>
      </c>
      <c r="BI35" s="30"/>
      <c r="BJ35" s="29">
        <v>42521</v>
      </c>
      <c r="BK35" s="30"/>
      <c r="BL35" s="19" t="s">
        <v>29</v>
      </c>
      <c r="BM35" s="19" t="s">
        <v>30</v>
      </c>
    </row>
    <row r="36" spans="1:69">
      <c r="A36" s="20" t="s">
        <v>32</v>
      </c>
      <c r="B36" s="20"/>
      <c r="C36" s="16" t="str">
        <f>IF(B36&lt;&gt;"",IF(B36&lt;=8,2.65,2.99),"")</f>
        <v/>
      </c>
      <c r="D36" s="20"/>
      <c r="E36" s="16" t="str">
        <f t="shared" ref="E36" si="249">IF(D36&lt;&gt;"",IF(D36&lt;=8,2.65,2.99),"")</f>
        <v/>
      </c>
      <c r="F36" s="20"/>
      <c r="G36" s="16" t="str">
        <f t="shared" ref="G36" si="250">IF(F36&lt;&gt;"",IF(F36&lt;=8,2.65,2.99),"")</f>
        <v/>
      </c>
      <c r="H36" s="20"/>
      <c r="I36" s="16" t="str">
        <f t="shared" ref="I36" si="251">IF(H36&lt;&gt;"",IF(H36&lt;=8,2.65,2.99),"")</f>
        <v/>
      </c>
      <c r="J36" s="20"/>
      <c r="K36" s="16" t="str">
        <f t="shared" ref="K36" si="252">IF(J36&lt;&gt;"",IF(J36&lt;=8,2.65,2.99),"")</f>
        <v/>
      </c>
      <c r="L36" s="20"/>
      <c r="M36" s="16" t="str">
        <f t="shared" ref="M36" si="253">IF(L36&lt;&gt;"",IF(L36&lt;=8,2.65,2.99),"")</f>
        <v/>
      </c>
      <c r="N36" s="20"/>
      <c r="O36" s="16" t="str">
        <f t="shared" ref="O36" si="254">IF(N36&lt;&gt;"",IF(N36&lt;=8,2.65,2.99),"")</f>
        <v/>
      </c>
      <c r="P36" s="20"/>
      <c r="Q36" s="16" t="str">
        <f t="shared" ref="Q36" si="255">IF(P36&lt;&gt;"",IF(P36&lt;=8,2.65,2.99),"")</f>
        <v/>
      </c>
      <c r="R36" s="20"/>
      <c r="S36" s="16" t="str">
        <f t="shared" ref="S36" si="256">IF(R36&lt;&gt;"",IF(R36&lt;=8,2.65,2.99),"")</f>
        <v/>
      </c>
      <c r="T36" s="20"/>
      <c r="U36" s="16" t="str">
        <f t="shared" ref="U36" si="257">IF(T36&lt;&gt;"",IF(T36&lt;=8,2.65,2.99),"")</f>
        <v/>
      </c>
      <c r="V36" s="20"/>
      <c r="W36" s="16" t="str">
        <f t="shared" ref="W36" si="258">IF(V36&lt;&gt;"",IF(V36&lt;=8,2.65,2.99),"")</f>
        <v/>
      </c>
      <c r="X36" s="20"/>
      <c r="Y36" s="16" t="str">
        <f t="shared" ref="Y36" si="259">IF(X36&lt;&gt;"",IF(X36&lt;=8,2.65,2.99),"")</f>
        <v/>
      </c>
      <c r="Z36" s="20"/>
      <c r="AA36" s="16" t="str">
        <f t="shared" ref="AA36" si="260">IF(Z36&lt;&gt;"",IF(Z36&lt;=8,2.65,2.99),"")</f>
        <v/>
      </c>
      <c r="AB36" s="20"/>
      <c r="AC36" s="16" t="str">
        <f t="shared" ref="AC36" si="261">IF(AB36&lt;&gt;"",IF(AB36&lt;=8,2.65,2.99),"")</f>
        <v/>
      </c>
      <c r="AD36" s="20"/>
      <c r="AE36" s="16" t="str">
        <f t="shared" ref="AE36" si="262">IF(AD36&lt;&gt;"",IF(AD36&lt;=8,2.65,2.99),"")</f>
        <v/>
      </c>
      <c r="AF36" s="20"/>
      <c r="AG36" s="16" t="str">
        <f t="shared" ref="AG36" si="263">IF(AF36&lt;&gt;"",IF(AF36&lt;=8,2.65,2.99),"")</f>
        <v/>
      </c>
      <c r="AH36" s="20"/>
      <c r="AI36" s="16" t="str">
        <f t="shared" ref="AI36" si="264">IF(AH36&lt;&gt;"",IF(AH36&lt;=8,2.65,2.99),"")</f>
        <v/>
      </c>
      <c r="AJ36" s="20"/>
      <c r="AK36" s="16" t="str">
        <f t="shared" ref="AK36" si="265">IF(AJ36&lt;&gt;"",IF(AJ36&lt;=8,2.65,2.99),"")</f>
        <v/>
      </c>
      <c r="AL36" s="20"/>
      <c r="AM36" s="16" t="str">
        <f t="shared" ref="AM36" si="266">IF(AL36&lt;&gt;"",IF(AL36&lt;=8,2.65,2.99),"")</f>
        <v/>
      </c>
      <c r="AN36" s="20"/>
      <c r="AO36" s="16" t="str">
        <f t="shared" ref="AO36" si="267">IF(AN36&lt;&gt;"",IF(AN36&lt;=8,2.65,2.99),"")</f>
        <v/>
      </c>
      <c r="AP36" s="20"/>
      <c r="AQ36" s="16" t="str">
        <f t="shared" ref="AQ36" si="268">IF(AP36&lt;&gt;"",IF(AP36&lt;=8,2.65,2.99),"")</f>
        <v/>
      </c>
      <c r="AR36" s="20"/>
      <c r="AS36" s="16" t="str">
        <f t="shared" ref="AS36" si="269">IF(AR36&lt;&gt;"",IF(AR36&lt;=8,2.65,2.99),"")</f>
        <v/>
      </c>
      <c r="AT36" s="20"/>
      <c r="AU36" s="16" t="str">
        <f t="shared" ref="AU36" si="270">IF(AT36&lt;&gt;"",IF(AT36&lt;=8,2.65,2.99),"")</f>
        <v/>
      </c>
      <c r="AV36" s="20"/>
      <c r="AW36" s="16" t="str">
        <f t="shared" ref="AW36" si="271">IF(AV36&lt;&gt;"",IF(AV36&lt;=8,2.65,2.99),"")</f>
        <v/>
      </c>
      <c r="AX36" s="20"/>
      <c r="AY36" s="16" t="str">
        <f t="shared" ref="AY36" si="272">IF(AX36&lt;&gt;"",IF(AX36&lt;=8,2.65,2.99),"")</f>
        <v/>
      </c>
      <c r="AZ36" s="20"/>
      <c r="BA36" s="16" t="str">
        <f t="shared" ref="BA36" si="273">IF(AZ36&lt;&gt;"",IF(AZ36&lt;=8,2.65,2.99),"")</f>
        <v/>
      </c>
      <c r="BB36" s="20"/>
      <c r="BC36" s="16" t="str">
        <f t="shared" ref="BC36" si="274">IF(BB36&lt;&gt;"",IF(BB36&lt;=8,2.65,2.99),"")</f>
        <v/>
      </c>
      <c r="BD36" s="20"/>
      <c r="BE36" s="16" t="str">
        <f t="shared" ref="BE36" si="275">IF(BD36&lt;&gt;"",IF(BD36&lt;=8,2.65,2.99),"")</f>
        <v/>
      </c>
      <c r="BF36" s="20"/>
      <c r="BG36" s="16" t="str">
        <f t="shared" ref="BG36" si="276">IF(BF36&lt;&gt;"",IF(BF36&lt;=8,2.65,2.99),"")</f>
        <v/>
      </c>
      <c r="BH36" s="20"/>
      <c r="BI36" s="16" t="str">
        <f t="shared" ref="BI36" si="277">IF(BH36&lt;&gt;"",IF(BH36&lt;=8,2.65,2.99),"")</f>
        <v/>
      </c>
      <c r="BJ36" s="20"/>
      <c r="BK36" s="16" t="str">
        <f t="shared" ref="BK36" si="278">IF(BJ36&lt;&gt;"",IF(BJ36&lt;=8,2.65,2.99),"")</f>
        <v/>
      </c>
      <c r="BL36" s="20">
        <f>B36+D36+F36+H36+J36+L36+N36+P36+R36+T36+V36+X36+Z36+AB36+AD36+AF36+AH36+AJ36+AL36+AN36+AP36+AR36+AT36+BJ36</f>
        <v>0</v>
      </c>
      <c r="BM36" s="16">
        <f>SUM(BA36,BC36,BE36,BG36,BI36,BK36,,AY36,AW36,AU36,AS36,AQ36,AO36,AM36,AK36,AI36,AG36,AE36,AC36,AA36,Y36,W36,U36,S36,Q36,O36,M36,K36,I36,G36,E36)</f>
        <v>0</v>
      </c>
    </row>
    <row r="37" spans="1:69">
      <c r="A37" s="20" t="s">
        <v>33</v>
      </c>
      <c r="B37" s="20"/>
      <c r="C37" s="16" t="str">
        <f t="shared" ref="C37:BK37" si="279">IF(B37&lt;&gt;"",IF(B37&lt;=8,2.65,2.99),"")</f>
        <v/>
      </c>
      <c r="D37" s="20"/>
      <c r="E37" s="16" t="str">
        <f t="shared" si="279"/>
        <v/>
      </c>
      <c r="F37" s="20"/>
      <c r="G37" s="16" t="str">
        <f t="shared" si="279"/>
        <v/>
      </c>
      <c r="H37" s="20"/>
      <c r="I37" s="16" t="str">
        <f t="shared" si="279"/>
        <v/>
      </c>
      <c r="J37" s="20"/>
      <c r="K37" s="16" t="str">
        <f t="shared" si="279"/>
        <v/>
      </c>
      <c r="L37" s="20"/>
      <c r="M37" s="16" t="str">
        <f t="shared" si="279"/>
        <v/>
      </c>
      <c r="N37" s="20"/>
      <c r="O37" s="16" t="str">
        <f t="shared" si="279"/>
        <v/>
      </c>
      <c r="P37" s="20"/>
      <c r="Q37" s="16" t="str">
        <f t="shared" si="279"/>
        <v/>
      </c>
      <c r="R37" s="20"/>
      <c r="S37" s="16" t="str">
        <f t="shared" si="279"/>
        <v/>
      </c>
      <c r="T37" s="20"/>
      <c r="U37" s="16" t="str">
        <f t="shared" si="279"/>
        <v/>
      </c>
      <c r="V37" s="20"/>
      <c r="W37" s="16" t="str">
        <f t="shared" si="279"/>
        <v/>
      </c>
      <c r="X37" s="20"/>
      <c r="Y37" s="16" t="str">
        <f t="shared" si="279"/>
        <v/>
      </c>
      <c r="Z37" s="20"/>
      <c r="AA37" s="16" t="str">
        <f t="shared" si="279"/>
        <v/>
      </c>
      <c r="AB37" s="20"/>
      <c r="AC37" s="16" t="str">
        <f t="shared" si="279"/>
        <v/>
      </c>
      <c r="AD37" s="20"/>
      <c r="AE37" s="16" t="str">
        <f t="shared" si="279"/>
        <v/>
      </c>
      <c r="AF37" s="20"/>
      <c r="AG37" s="16" t="str">
        <f t="shared" si="279"/>
        <v/>
      </c>
      <c r="AH37" s="20"/>
      <c r="AI37" s="16" t="str">
        <f t="shared" si="279"/>
        <v/>
      </c>
      <c r="AJ37" s="20"/>
      <c r="AK37" s="16" t="str">
        <f t="shared" si="279"/>
        <v/>
      </c>
      <c r="AL37" s="20"/>
      <c r="AM37" s="16" t="str">
        <f t="shared" si="279"/>
        <v/>
      </c>
      <c r="AN37" s="20"/>
      <c r="AO37" s="16" t="str">
        <f t="shared" si="279"/>
        <v/>
      </c>
      <c r="AP37" s="20"/>
      <c r="AQ37" s="16" t="str">
        <f t="shared" si="279"/>
        <v/>
      </c>
      <c r="AR37" s="20"/>
      <c r="AS37" s="16" t="str">
        <f t="shared" si="279"/>
        <v/>
      </c>
      <c r="AT37" s="20"/>
      <c r="AU37" s="16" t="str">
        <f t="shared" si="279"/>
        <v/>
      </c>
      <c r="AV37" s="20"/>
      <c r="AW37" s="16" t="str">
        <f t="shared" si="279"/>
        <v/>
      </c>
      <c r="AX37" s="20"/>
      <c r="AY37" s="16" t="str">
        <f t="shared" si="279"/>
        <v/>
      </c>
      <c r="AZ37" s="20"/>
      <c r="BA37" s="16" t="str">
        <f t="shared" si="279"/>
        <v/>
      </c>
      <c r="BB37" s="20"/>
      <c r="BC37" s="16" t="str">
        <f t="shared" si="279"/>
        <v/>
      </c>
      <c r="BD37" s="20"/>
      <c r="BE37" s="16" t="str">
        <f t="shared" si="279"/>
        <v/>
      </c>
      <c r="BF37" s="20"/>
      <c r="BG37" s="16" t="str">
        <f t="shared" si="279"/>
        <v/>
      </c>
      <c r="BH37" s="20"/>
      <c r="BI37" s="16" t="str">
        <f t="shared" si="279"/>
        <v/>
      </c>
      <c r="BJ37" s="20"/>
      <c r="BK37" s="16" t="str">
        <f t="shared" si="279"/>
        <v/>
      </c>
      <c r="BL37" s="20">
        <f t="shared" ref="BL37:BL40" si="280">B37+D37+F37+H37+J37+L37+N37+P37+R37+T37+V37+X37+Z37+AB37+AD37+AF37+AH37+AJ37+AL37+AN37+AP37+AR37+AT37+BJ37</f>
        <v>0</v>
      </c>
      <c r="BM37" s="16">
        <f t="shared" ref="BM37:BM40" si="281">SUM(BA37,BC37,BE37,BG37,BI37,BK37,,AY37,AW37,AU37,AS37,AQ37,AO37,AM37,AK37,AI37,AG37,AE37,AC37,AA37,Y37,W37,U37,S37,Q37,O37,M37,K37,I37,G37,E37)</f>
        <v>0</v>
      </c>
    </row>
    <row r="38" spans="1:69">
      <c r="A38" s="20" t="s">
        <v>34</v>
      </c>
      <c r="B38" s="20"/>
      <c r="C38" s="16" t="str">
        <f t="shared" ref="C38:BK38" si="282">IF(B38&lt;&gt;"",IF(B38&lt;=8,2.65,2.99),"")</f>
        <v/>
      </c>
      <c r="D38" s="20"/>
      <c r="E38" s="16" t="str">
        <f t="shared" si="282"/>
        <v/>
      </c>
      <c r="F38" s="20"/>
      <c r="G38" s="16" t="str">
        <f t="shared" si="282"/>
        <v/>
      </c>
      <c r="H38" s="20"/>
      <c r="I38" s="16" t="str">
        <f t="shared" si="282"/>
        <v/>
      </c>
      <c r="J38" s="20"/>
      <c r="K38" s="16" t="str">
        <f t="shared" si="282"/>
        <v/>
      </c>
      <c r="L38" s="20"/>
      <c r="M38" s="16" t="str">
        <f t="shared" si="282"/>
        <v/>
      </c>
      <c r="N38" s="20"/>
      <c r="O38" s="16" t="str">
        <f t="shared" si="282"/>
        <v/>
      </c>
      <c r="P38" s="20"/>
      <c r="Q38" s="16" t="str">
        <f t="shared" si="282"/>
        <v/>
      </c>
      <c r="R38" s="20"/>
      <c r="S38" s="16" t="str">
        <f t="shared" si="282"/>
        <v/>
      </c>
      <c r="T38" s="20"/>
      <c r="U38" s="16" t="str">
        <f t="shared" si="282"/>
        <v/>
      </c>
      <c r="V38" s="20"/>
      <c r="W38" s="16" t="str">
        <f t="shared" si="282"/>
        <v/>
      </c>
      <c r="X38" s="20"/>
      <c r="Y38" s="16" t="str">
        <f t="shared" si="282"/>
        <v/>
      </c>
      <c r="Z38" s="20"/>
      <c r="AA38" s="16" t="str">
        <f t="shared" si="282"/>
        <v/>
      </c>
      <c r="AB38" s="20"/>
      <c r="AC38" s="16" t="str">
        <f t="shared" si="282"/>
        <v/>
      </c>
      <c r="AD38" s="20"/>
      <c r="AE38" s="16" t="str">
        <f t="shared" si="282"/>
        <v/>
      </c>
      <c r="AF38" s="20"/>
      <c r="AG38" s="16" t="str">
        <f t="shared" si="282"/>
        <v/>
      </c>
      <c r="AH38" s="20"/>
      <c r="AI38" s="16" t="str">
        <f t="shared" si="282"/>
        <v/>
      </c>
      <c r="AJ38" s="20"/>
      <c r="AK38" s="16" t="str">
        <f t="shared" si="282"/>
        <v/>
      </c>
      <c r="AL38" s="20"/>
      <c r="AM38" s="16" t="str">
        <f t="shared" si="282"/>
        <v/>
      </c>
      <c r="AN38" s="20"/>
      <c r="AO38" s="16" t="str">
        <f t="shared" si="282"/>
        <v/>
      </c>
      <c r="AP38" s="20"/>
      <c r="AQ38" s="16" t="str">
        <f t="shared" si="282"/>
        <v/>
      </c>
      <c r="AR38" s="20"/>
      <c r="AS38" s="16" t="str">
        <f t="shared" si="282"/>
        <v/>
      </c>
      <c r="AT38" s="20"/>
      <c r="AU38" s="16" t="str">
        <f t="shared" si="282"/>
        <v/>
      </c>
      <c r="AV38" s="20"/>
      <c r="AW38" s="16" t="str">
        <f t="shared" si="282"/>
        <v/>
      </c>
      <c r="AX38" s="20"/>
      <c r="AY38" s="16" t="str">
        <f t="shared" si="282"/>
        <v/>
      </c>
      <c r="AZ38" s="20"/>
      <c r="BA38" s="16" t="str">
        <f t="shared" si="282"/>
        <v/>
      </c>
      <c r="BB38" s="20"/>
      <c r="BC38" s="16" t="str">
        <f t="shared" si="282"/>
        <v/>
      </c>
      <c r="BD38" s="20"/>
      <c r="BE38" s="16" t="str">
        <f t="shared" si="282"/>
        <v/>
      </c>
      <c r="BF38" s="20"/>
      <c r="BG38" s="16" t="str">
        <f t="shared" si="282"/>
        <v/>
      </c>
      <c r="BH38" s="20"/>
      <c r="BI38" s="16" t="str">
        <f t="shared" si="282"/>
        <v/>
      </c>
      <c r="BJ38" s="20"/>
      <c r="BK38" s="16" t="str">
        <f t="shared" si="282"/>
        <v/>
      </c>
      <c r="BL38" s="20">
        <f t="shared" si="280"/>
        <v>0</v>
      </c>
      <c r="BM38" s="16">
        <f t="shared" si="281"/>
        <v>0</v>
      </c>
    </row>
    <row r="39" spans="1:69">
      <c r="A39" s="20" t="s">
        <v>35</v>
      </c>
      <c r="B39" s="20"/>
      <c r="C39" s="16" t="str">
        <f t="shared" ref="C39:BK39" si="283">IF(B39&lt;&gt;"",IF(B39&lt;=8,2.65,2.99),"")</f>
        <v/>
      </c>
      <c r="D39" s="20"/>
      <c r="E39" s="16" t="str">
        <f t="shared" si="283"/>
        <v/>
      </c>
      <c r="F39" s="20"/>
      <c r="G39" s="16" t="str">
        <f t="shared" si="283"/>
        <v/>
      </c>
      <c r="H39" s="20"/>
      <c r="I39" s="16" t="str">
        <f t="shared" si="283"/>
        <v/>
      </c>
      <c r="J39" s="20"/>
      <c r="K39" s="16" t="str">
        <f t="shared" si="283"/>
        <v/>
      </c>
      <c r="L39" s="20"/>
      <c r="M39" s="16" t="str">
        <f t="shared" si="283"/>
        <v/>
      </c>
      <c r="N39" s="20"/>
      <c r="O39" s="16" t="str">
        <f t="shared" si="283"/>
        <v/>
      </c>
      <c r="P39" s="20"/>
      <c r="Q39" s="16" t="str">
        <f t="shared" si="283"/>
        <v/>
      </c>
      <c r="R39" s="20"/>
      <c r="S39" s="16" t="str">
        <f t="shared" si="283"/>
        <v/>
      </c>
      <c r="T39" s="20"/>
      <c r="U39" s="16" t="str">
        <f t="shared" si="283"/>
        <v/>
      </c>
      <c r="V39" s="20"/>
      <c r="W39" s="16" t="str">
        <f t="shared" si="283"/>
        <v/>
      </c>
      <c r="X39" s="20"/>
      <c r="Y39" s="16" t="str">
        <f t="shared" si="283"/>
        <v/>
      </c>
      <c r="Z39" s="20"/>
      <c r="AA39" s="16" t="str">
        <f t="shared" si="283"/>
        <v/>
      </c>
      <c r="AB39" s="20"/>
      <c r="AC39" s="16" t="str">
        <f t="shared" si="283"/>
        <v/>
      </c>
      <c r="AD39" s="20"/>
      <c r="AE39" s="16" t="str">
        <f t="shared" si="283"/>
        <v/>
      </c>
      <c r="AF39" s="20"/>
      <c r="AG39" s="16" t="str">
        <f t="shared" si="283"/>
        <v/>
      </c>
      <c r="AH39" s="20"/>
      <c r="AI39" s="16" t="str">
        <f t="shared" si="283"/>
        <v/>
      </c>
      <c r="AJ39" s="20"/>
      <c r="AK39" s="16" t="str">
        <f t="shared" si="283"/>
        <v/>
      </c>
      <c r="AL39" s="20"/>
      <c r="AM39" s="16" t="str">
        <f t="shared" si="283"/>
        <v/>
      </c>
      <c r="AN39" s="20"/>
      <c r="AO39" s="16" t="str">
        <f t="shared" si="283"/>
        <v/>
      </c>
      <c r="AP39" s="20"/>
      <c r="AQ39" s="16" t="str">
        <f t="shared" si="283"/>
        <v/>
      </c>
      <c r="AR39" s="20"/>
      <c r="AS39" s="16" t="str">
        <f t="shared" si="283"/>
        <v/>
      </c>
      <c r="AT39" s="20"/>
      <c r="AU39" s="16" t="str">
        <f t="shared" si="283"/>
        <v/>
      </c>
      <c r="AV39" s="20"/>
      <c r="AW39" s="16" t="str">
        <f t="shared" si="283"/>
        <v/>
      </c>
      <c r="AX39" s="20"/>
      <c r="AY39" s="16" t="str">
        <f t="shared" si="283"/>
        <v/>
      </c>
      <c r="AZ39" s="20"/>
      <c r="BA39" s="16" t="str">
        <f t="shared" si="283"/>
        <v/>
      </c>
      <c r="BB39" s="20"/>
      <c r="BC39" s="16" t="str">
        <f t="shared" si="283"/>
        <v/>
      </c>
      <c r="BD39" s="20"/>
      <c r="BE39" s="16" t="str">
        <f t="shared" si="283"/>
        <v/>
      </c>
      <c r="BF39" s="20"/>
      <c r="BG39" s="16" t="str">
        <f t="shared" si="283"/>
        <v/>
      </c>
      <c r="BH39" s="20"/>
      <c r="BI39" s="16" t="str">
        <f t="shared" si="283"/>
        <v/>
      </c>
      <c r="BJ39" s="20"/>
      <c r="BK39" s="16" t="str">
        <f t="shared" si="283"/>
        <v/>
      </c>
      <c r="BL39" s="20">
        <f t="shared" si="280"/>
        <v>0</v>
      </c>
      <c r="BM39" s="16">
        <f t="shared" si="281"/>
        <v>0</v>
      </c>
    </row>
    <row r="40" spans="1:69">
      <c r="A40" s="20" t="s">
        <v>0</v>
      </c>
      <c r="B40" s="20"/>
      <c r="C40" s="16" t="str">
        <f t="shared" ref="C40:BK40" si="284">IF(B40&lt;&gt;"",IF(B40&lt;=8,2.65,2.99),"")</f>
        <v/>
      </c>
      <c r="D40" s="20"/>
      <c r="E40" s="16" t="str">
        <f t="shared" si="284"/>
        <v/>
      </c>
      <c r="F40" s="20"/>
      <c r="G40" s="16" t="str">
        <f t="shared" si="284"/>
        <v/>
      </c>
      <c r="H40" s="20"/>
      <c r="I40" s="16" t="str">
        <f t="shared" si="284"/>
        <v/>
      </c>
      <c r="J40" s="20"/>
      <c r="K40" s="16" t="str">
        <f t="shared" si="284"/>
        <v/>
      </c>
      <c r="L40" s="20"/>
      <c r="M40" s="16" t="str">
        <f t="shared" si="284"/>
        <v/>
      </c>
      <c r="N40" s="20"/>
      <c r="O40" s="16" t="str">
        <f t="shared" si="284"/>
        <v/>
      </c>
      <c r="P40" s="20"/>
      <c r="Q40" s="16" t="str">
        <f t="shared" si="284"/>
        <v/>
      </c>
      <c r="R40" s="20"/>
      <c r="S40" s="16" t="str">
        <f t="shared" si="284"/>
        <v/>
      </c>
      <c r="T40" s="20"/>
      <c r="U40" s="16" t="str">
        <f t="shared" si="284"/>
        <v/>
      </c>
      <c r="V40" s="20"/>
      <c r="W40" s="16" t="str">
        <f t="shared" si="284"/>
        <v/>
      </c>
      <c r="X40" s="20"/>
      <c r="Y40" s="16" t="str">
        <f t="shared" si="284"/>
        <v/>
      </c>
      <c r="Z40" s="20"/>
      <c r="AA40" s="16" t="str">
        <f t="shared" si="284"/>
        <v/>
      </c>
      <c r="AB40" s="20"/>
      <c r="AC40" s="16" t="str">
        <f t="shared" si="284"/>
        <v/>
      </c>
      <c r="AD40" s="20"/>
      <c r="AE40" s="16" t="str">
        <f t="shared" si="284"/>
        <v/>
      </c>
      <c r="AF40" s="20"/>
      <c r="AG40" s="16" t="str">
        <f t="shared" si="284"/>
        <v/>
      </c>
      <c r="AH40" s="20"/>
      <c r="AI40" s="16" t="str">
        <f t="shared" si="284"/>
        <v/>
      </c>
      <c r="AJ40" s="20"/>
      <c r="AK40" s="16" t="str">
        <f t="shared" si="284"/>
        <v/>
      </c>
      <c r="AL40" s="20"/>
      <c r="AM40" s="16" t="str">
        <f t="shared" si="284"/>
        <v/>
      </c>
      <c r="AN40" s="20"/>
      <c r="AO40" s="16" t="str">
        <f t="shared" si="284"/>
        <v/>
      </c>
      <c r="AP40" s="20"/>
      <c r="AQ40" s="16" t="str">
        <f t="shared" si="284"/>
        <v/>
      </c>
      <c r="AR40" s="20"/>
      <c r="AS40" s="16" t="str">
        <f t="shared" si="284"/>
        <v/>
      </c>
      <c r="AT40" s="20"/>
      <c r="AU40" s="16" t="str">
        <f t="shared" si="284"/>
        <v/>
      </c>
      <c r="AV40" s="20"/>
      <c r="AW40" s="16" t="str">
        <f t="shared" si="284"/>
        <v/>
      </c>
      <c r="AX40" s="20"/>
      <c r="AY40" s="16" t="str">
        <f t="shared" si="284"/>
        <v/>
      </c>
      <c r="AZ40" s="20"/>
      <c r="BA40" s="16" t="str">
        <f t="shared" si="284"/>
        <v/>
      </c>
      <c r="BB40" s="20"/>
      <c r="BC40" s="16" t="str">
        <f t="shared" si="284"/>
        <v/>
      </c>
      <c r="BD40" s="20"/>
      <c r="BE40" s="16" t="str">
        <f t="shared" si="284"/>
        <v/>
      </c>
      <c r="BF40" s="20"/>
      <c r="BG40" s="16" t="str">
        <f t="shared" si="284"/>
        <v/>
      </c>
      <c r="BH40" s="20"/>
      <c r="BI40" s="16" t="str">
        <f t="shared" si="284"/>
        <v/>
      </c>
      <c r="BJ40" s="20"/>
      <c r="BK40" s="16" t="str">
        <f t="shared" si="284"/>
        <v/>
      </c>
      <c r="BL40" s="20">
        <f t="shared" si="280"/>
        <v>0</v>
      </c>
      <c r="BM40" s="16">
        <f t="shared" si="281"/>
        <v>0</v>
      </c>
    </row>
    <row r="41" spans="1:69">
      <c r="A41" s="20"/>
      <c r="B41" s="20">
        <f>SUM(B36:B40)</f>
        <v>0</v>
      </c>
      <c r="C41" s="16">
        <f>SUM(C36:C40)</f>
        <v>0</v>
      </c>
      <c r="D41" s="20">
        <f t="shared" ref="D41:BK41" si="285">SUM(D36:D40)</f>
        <v>0</v>
      </c>
      <c r="E41" s="16">
        <f t="shared" si="285"/>
        <v>0</v>
      </c>
      <c r="F41" s="20">
        <f t="shared" si="285"/>
        <v>0</v>
      </c>
      <c r="G41" s="16">
        <f t="shared" si="285"/>
        <v>0</v>
      </c>
      <c r="H41" s="20">
        <f t="shared" si="285"/>
        <v>0</v>
      </c>
      <c r="I41" s="16">
        <f t="shared" si="285"/>
        <v>0</v>
      </c>
      <c r="J41" s="20">
        <f t="shared" si="285"/>
        <v>0</v>
      </c>
      <c r="K41" s="16">
        <f t="shared" si="285"/>
        <v>0</v>
      </c>
      <c r="L41" s="20">
        <f t="shared" si="285"/>
        <v>0</v>
      </c>
      <c r="M41" s="16">
        <f t="shared" si="285"/>
        <v>0</v>
      </c>
      <c r="N41" s="20">
        <f t="shared" si="285"/>
        <v>0</v>
      </c>
      <c r="O41" s="16">
        <f t="shared" si="285"/>
        <v>0</v>
      </c>
      <c r="P41" s="20">
        <f t="shared" si="285"/>
        <v>0</v>
      </c>
      <c r="Q41" s="16">
        <f t="shared" si="285"/>
        <v>0</v>
      </c>
      <c r="R41" s="20">
        <f t="shared" si="285"/>
        <v>0</v>
      </c>
      <c r="S41" s="16">
        <f t="shared" si="285"/>
        <v>0</v>
      </c>
      <c r="T41" s="20">
        <f t="shared" si="285"/>
        <v>0</v>
      </c>
      <c r="U41" s="16">
        <f t="shared" si="285"/>
        <v>0</v>
      </c>
      <c r="V41" s="20">
        <f t="shared" si="285"/>
        <v>0</v>
      </c>
      <c r="W41" s="16">
        <f t="shared" si="285"/>
        <v>0</v>
      </c>
      <c r="X41" s="20">
        <f t="shared" si="285"/>
        <v>0</v>
      </c>
      <c r="Y41" s="16">
        <f t="shared" si="285"/>
        <v>0</v>
      </c>
      <c r="Z41" s="20">
        <f t="shared" si="285"/>
        <v>0</v>
      </c>
      <c r="AA41" s="16">
        <f t="shared" si="285"/>
        <v>0</v>
      </c>
      <c r="AB41" s="20">
        <f t="shared" si="285"/>
        <v>0</v>
      </c>
      <c r="AC41" s="16">
        <f t="shared" si="285"/>
        <v>0</v>
      </c>
      <c r="AD41" s="20">
        <f t="shared" si="285"/>
        <v>0</v>
      </c>
      <c r="AE41" s="16">
        <f t="shared" si="285"/>
        <v>0</v>
      </c>
      <c r="AF41" s="20">
        <f t="shared" si="285"/>
        <v>0</v>
      </c>
      <c r="AG41" s="16">
        <f t="shared" si="285"/>
        <v>0</v>
      </c>
      <c r="AH41" s="20">
        <f t="shared" si="285"/>
        <v>0</v>
      </c>
      <c r="AI41" s="16">
        <f t="shared" si="285"/>
        <v>0</v>
      </c>
      <c r="AJ41" s="20">
        <f t="shared" si="285"/>
        <v>0</v>
      </c>
      <c r="AK41" s="16">
        <f t="shared" si="285"/>
        <v>0</v>
      </c>
      <c r="AL41" s="20">
        <f t="shared" si="285"/>
        <v>0</v>
      </c>
      <c r="AM41" s="16">
        <f t="shared" si="285"/>
        <v>0</v>
      </c>
      <c r="AN41" s="20">
        <f t="shared" si="285"/>
        <v>0</v>
      </c>
      <c r="AO41" s="16">
        <f t="shared" si="285"/>
        <v>0</v>
      </c>
      <c r="AP41" s="20">
        <f t="shared" si="285"/>
        <v>0</v>
      </c>
      <c r="AQ41" s="16">
        <f t="shared" si="285"/>
        <v>0</v>
      </c>
      <c r="AR41" s="20">
        <f t="shared" si="285"/>
        <v>0</v>
      </c>
      <c r="AS41" s="16">
        <f t="shared" si="285"/>
        <v>0</v>
      </c>
      <c r="AT41" s="20">
        <f t="shared" si="285"/>
        <v>0</v>
      </c>
      <c r="AU41" s="16">
        <f t="shared" si="285"/>
        <v>0</v>
      </c>
      <c r="AV41" s="20">
        <f t="shared" si="285"/>
        <v>0</v>
      </c>
      <c r="AW41" s="16">
        <f t="shared" si="285"/>
        <v>0</v>
      </c>
      <c r="AX41" s="20">
        <f t="shared" si="285"/>
        <v>0</v>
      </c>
      <c r="AY41" s="16">
        <f t="shared" si="285"/>
        <v>0</v>
      </c>
      <c r="AZ41" s="20">
        <f t="shared" si="285"/>
        <v>0</v>
      </c>
      <c r="BA41" s="16">
        <f t="shared" si="285"/>
        <v>0</v>
      </c>
      <c r="BB41" s="20">
        <f t="shared" si="285"/>
        <v>0</v>
      </c>
      <c r="BC41" s="16">
        <f t="shared" si="285"/>
        <v>0</v>
      </c>
      <c r="BD41" s="20">
        <f t="shared" si="285"/>
        <v>0</v>
      </c>
      <c r="BE41" s="16">
        <f t="shared" si="285"/>
        <v>0</v>
      </c>
      <c r="BF41" s="20">
        <f t="shared" si="285"/>
        <v>0</v>
      </c>
      <c r="BG41" s="16">
        <f t="shared" si="285"/>
        <v>0</v>
      </c>
      <c r="BH41" s="20">
        <f t="shared" si="285"/>
        <v>0</v>
      </c>
      <c r="BI41" s="16">
        <f t="shared" si="285"/>
        <v>0</v>
      </c>
      <c r="BJ41" s="20">
        <f t="shared" si="285"/>
        <v>0</v>
      </c>
      <c r="BK41" s="16">
        <f t="shared" si="285"/>
        <v>0</v>
      </c>
      <c r="BL41" s="22">
        <f>SUM(BL36:BL40)</f>
        <v>0</v>
      </c>
      <c r="BM41" s="23">
        <f>SUM(BM36:BM40)</f>
        <v>0</v>
      </c>
    </row>
    <row r="42" spans="1:69" ht="22.5">
      <c r="A42" s="28" t="s">
        <v>22</v>
      </c>
      <c r="B42" s="28"/>
      <c r="C42" s="28"/>
      <c r="D42" s="28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24"/>
      <c r="BM42" s="3"/>
    </row>
    <row r="43" spans="1:69" s="2" customFormat="1">
      <c r="A43" s="25"/>
      <c r="B43" s="29">
        <v>42522</v>
      </c>
      <c r="C43" s="30"/>
      <c r="D43" s="29">
        <v>42523</v>
      </c>
      <c r="E43" s="30"/>
      <c r="F43" s="29">
        <v>42524</v>
      </c>
      <c r="G43" s="30"/>
      <c r="H43" s="29">
        <v>42525</v>
      </c>
      <c r="I43" s="30"/>
      <c r="J43" s="29">
        <v>42526</v>
      </c>
      <c r="K43" s="30"/>
      <c r="L43" s="29">
        <v>42527</v>
      </c>
      <c r="M43" s="30"/>
      <c r="N43" s="29">
        <v>42528</v>
      </c>
      <c r="O43" s="30"/>
      <c r="P43" s="29">
        <v>42529</v>
      </c>
      <c r="Q43" s="30"/>
      <c r="R43" s="29">
        <v>42530</v>
      </c>
      <c r="S43" s="30"/>
      <c r="T43" s="29">
        <v>42531</v>
      </c>
      <c r="U43" s="30"/>
      <c r="V43" s="29">
        <v>42532</v>
      </c>
      <c r="W43" s="30"/>
      <c r="X43" s="29">
        <v>42533</v>
      </c>
      <c r="Y43" s="30"/>
      <c r="Z43" s="29">
        <v>42534</v>
      </c>
      <c r="AA43" s="30"/>
      <c r="AB43" s="29">
        <v>42535</v>
      </c>
      <c r="AC43" s="30"/>
      <c r="AD43" s="29">
        <v>42536</v>
      </c>
      <c r="AE43" s="30"/>
      <c r="AF43" s="29">
        <v>42537</v>
      </c>
      <c r="AG43" s="30"/>
      <c r="AH43" s="29">
        <v>42538</v>
      </c>
      <c r="AI43" s="30"/>
      <c r="AJ43" s="29">
        <v>42539</v>
      </c>
      <c r="AK43" s="30"/>
      <c r="AL43" s="29">
        <v>42540</v>
      </c>
      <c r="AM43" s="30"/>
      <c r="AN43" s="29">
        <v>42541</v>
      </c>
      <c r="AO43" s="30"/>
      <c r="AP43" s="29">
        <v>42542</v>
      </c>
      <c r="AQ43" s="30"/>
      <c r="AR43" s="29">
        <v>42543</v>
      </c>
      <c r="AS43" s="30"/>
      <c r="AT43" s="29">
        <v>42544</v>
      </c>
      <c r="AU43" s="30"/>
      <c r="AV43" s="29">
        <v>42545</v>
      </c>
      <c r="AW43" s="30"/>
      <c r="AX43" s="29">
        <v>42546</v>
      </c>
      <c r="AY43" s="30"/>
      <c r="AZ43" s="29">
        <v>42547</v>
      </c>
      <c r="BA43" s="30"/>
      <c r="BB43" s="29">
        <v>42548</v>
      </c>
      <c r="BC43" s="30"/>
      <c r="BD43" s="29">
        <v>42549</v>
      </c>
      <c r="BE43" s="30"/>
      <c r="BF43" s="29">
        <v>42550</v>
      </c>
      <c r="BG43" s="30"/>
      <c r="BH43" s="29">
        <v>42551</v>
      </c>
      <c r="BI43" s="30"/>
      <c r="BJ43" s="26"/>
      <c r="BK43" s="26"/>
      <c r="BL43" s="19" t="s">
        <v>29</v>
      </c>
      <c r="BM43" s="19" t="s">
        <v>30</v>
      </c>
    </row>
    <row r="44" spans="1:69">
      <c r="A44" s="20" t="s">
        <v>32</v>
      </c>
      <c r="B44" s="20"/>
      <c r="C44" s="16" t="str">
        <f>IF(B44&lt;&gt;"",IF(B44&lt;=8,2.65,2.99),"")</f>
        <v/>
      </c>
      <c r="D44" s="20"/>
      <c r="E44" s="16" t="str">
        <f t="shared" ref="E44" si="286">IF(D44&lt;&gt;"",IF(D44&lt;=8,2.65,2.99),"")</f>
        <v/>
      </c>
      <c r="F44" s="20"/>
      <c r="G44" s="16" t="str">
        <f t="shared" ref="G44" si="287">IF(F44&lt;&gt;"",IF(F44&lt;=8,2.65,2.99),"")</f>
        <v/>
      </c>
      <c r="H44" s="20"/>
      <c r="I44" s="16" t="str">
        <f t="shared" ref="I44" si="288">IF(H44&lt;&gt;"",IF(H44&lt;=8,2.65,2.99),"")</f>
        <v/>
      </c>
      <c r="J44" s="20"/>
      <c r="K44" s="16" t="str">
        <f t="shared" ref="K44" si="289">IF(J44&lt;&gt;"",IF(J44&lt;=8,2.65,2.99),"")</f>
        <v/>
      </c>
      <c r="L44" s="20"/>
      <c r="M44" s="16" t="str">
        <f t="shared" ref="M44" si="290">IF(L44&lt;&gt;"",IF(L44&lt;=8,2.65,2.99),"")</f>
        <v/>
      </c>
      <c r="N44" s="20"/>
      <c r="O44" s="16" t="str">
        <f t="shared" ref="O44" si="291">IF(N44&lt;&gt;"",IF(N44&lt;=8,2.65,2.99),"")</f>
        <v/>
      </c>
      <c r="P44" s="20"/>
      <c r="Q44" s="16" t="str">
        <f t="shared" ref="Q44" si="292">IF(P44&lt;&gt;"",IF(P44&lt;=8,2.65,2.99),"")</f>
        <v/>
      </c>
      <c r="R44" s="20"/>
      <c r="S44" s="16" t="str">
        <f t="shared" ref="S44" si="293">IF(R44&lt;&gt;"",IF(R44&lt;=8,2.65,2.99),"")</f>
        <v/>
      </c>
      <c r="T44" s="20"/>
      <c r="U44" s="16" t="str">
        <f t="shared" ref="U44" si="294">IF(T44&lt;&gt;"",IF(T44&lt;=8,2.65,2.99),"")</f>
        <v/>
      </c>
      <c r="V44" s="20"/>
      <c r="W44" s="16" t="str">
        <f t="shared" ref="W44" si="295">IF(V44&lt;&gt;"",IF(V44&lt;=8,2.65,2.99),"")</f>
        <v/>
      </c>
      <c r="X44" s="20"/>
      <c r="Y44" s="16" t="str">
        <f t="shared" ref="Y44" si="296">IF(X44&lt;&gt;"",IF(X44&lt;=8,2.65,2.99),"")</f>
        <v/>
      </c>
      <c r="Z44" s="20"/>
      <c r="AA44" s="16" t="str">
        <f t="shared" ref="AA44" si="297">IF(Z44&lt;&gt;"",IF(Z44&lt;=8,2.65,2.99),"")</f>
        <v/>
      </c>
      <c r="AB44" s="20"/>
      <c r="AC44" s="16" t="str">
        <f t="shared" ref="AC44" si="298">IF(AB44&lt;&gt;"",IF(AB44&lt;=8,2.65,2.99),"")</f>
        <v/>
      </c>
      <c r="AD44" s="20"/>
      <c r="AE44" s="16" t="str">
        <f t="shared" ref="AE44" si="299">IF(AD44&lt;&gt;"",IF(AD44&lt;=8,2.65,2.99),"")</f>
        <v/>
      </c>
      <c r="AF44" s="20"/>
      <c r="AG44" s="16" t="str">
        <f t="shared" ref="AG44" si="300">IF(AF44&lt;&gt;"",IF(AF44&lt;=8,2.65,2.99),"")</f>
        <v/>
      </c>
      <c r="AH44" s="20"/>
      <c r="AI44" s="16" t="str">
        <f t="shared" ref="AI44" si="301">IF(AH44&lt;&gt;"",IF(AH44&lt;=8,2.65,2.99),"")</f>
        <v/>
      </c>
      <c r="AJ44" s="20"/>
      <c r="AK44" s="16" t="str">
        <f t="shared" ref="AK44" si="302">IF(AJ44&lt;&gt;"",IF(AJ44&lt;=8,2.65,2.99),"")</f>
        <v/>
      </c>
      <c r="AL44" s="20"/>
      <c r="AM44" s="16" t="str">
        <f t="shared" ref="AM44" si="303">IF(AL44&lt;&gt;"",IF(AL44&lt;=8,2.65,2.99),"")</f>
        <v/>
      </c>
      <c r="AN44" s="20"/>
      <c r="AO44" s="16" t="str">
        <f t="shared" ref="AO44" si="304">IF(AN44&lt;&gt;"",IF(AN44&lt;=8,2.65,2.99),"")</f>
        <v/>
      </c>
      <c r="AP44" s="20"/>
      <c r="AQ44" s="16" t="str">
        <f t="shared" ref="AQ44" si="305">IF(AP44&lt;&gt;"",IF(AP44&lt;=8,2.65,2.99),"")</f>
        <v/>
      </c>
      <c r="AR44" s="20"/>
      <c r="AS44" s="16" t="str">
        <f t="shared" ref="AS44" si="306">IF(AR44&lt;&gt;"",IF(AR44&lt;=8,2.65,2.99),"")</f>
        <v/>
      </c>
      <c r="AT44" s="20"/>
      <c r="AU44" s="16" t="str">
        <f t="shared" ref="AU44" si="307">IF(AT44&lt;&gt;"",IF(AT44&lt;=8,2.65,2.99),"")</f>
        <v/>
      </c>
      <c r="AV44" s="20"/>
      <c r="AW44" s="16" t="str">
        <f t="shared" ref="AW44" si="308">IF(AV44&lt;&gt;"",IF(AV44&lt;=8,2.65,2.99),"")</f>
        <v/>
      </c>
      <c r="AX44" s="20"/>
      <c r="AY44" s="16" t="str">
        <f t="shared" ref="AY44" si="309">IF(AX44&lt;&gt;"",IF(AX44&lt;=8,2.65,2.99),"")</f>
        <v/>
      </c>
      <c r="AZ44" s="20"/>
      <c r="BA44" s="16" t="str">
        <f t="shared" ref="BA44" si="310">IF(AZ44&lt;&gt;"",IF(AZ44&lt;=8,2.65,2.99),"")</f>
        <v/>
      </c>
      <c r="BB44" s="20"/>
      <c r="BC44" s="16" t="str">
        <f t="shared" ref="BC44" si="311">IF(BB44&lt;&gt;"",IF(BB44&lt;=8,2.65,2.99),"")</f>
        <v/>
      </c>
      <c r="BD44" s="20"/>
      <c r="BE44" s="16" t="str">
        <f t="shared" ref="BE44" si="312">IF(BD44&lt;&gt;"",IF(BD44&lt;=8,2.65,2.99),"")</f>
        <v/>
      </c>
      <c r="BF44" s="20"/>
      <c r="BG44" s="16" t="str">
        <f t="shared" ref="BG44" si="313">IF(BF44&lt;&gt;"",IF(BF44&lt;=8,2.65,2.99),"")</f>
        <v/>
      </c>
      <c r="BH44" s="20"/>
      <c r="BI44" s="16" t="str">
        <f t="shared" ref="BI44" si="314">IF(BH44&lt;&gt;"",IF(BH44&lt;=8,2.65,2.99),"")</f>
        <v/>
      </c>
      <c r="BJ44" s="20"/>
      <c r="BK44" s="16" t="str">
        <f t="shared" ref="BK44:BK48" si="315">IF(BJ44&lt;&gt;"",IF(BJ44&lt;=8,2.65,2.99),"")</f>
        <v/>
      </c>
      <c r="BL44" s="20">
        <f>B44+D44+F44+H44+J44+L44+N44+P44+R44+T44+V44+X44+Z44+AB44+AD44+AF44+AH44+AJ44+AL44+AN44+AP44+AR44+AT44+BJ44</f>
        <v>0</v>
      </c>
      <c r="BM44" s="16">
        <f>SUM(BA44,BC44,BE44,BG44,BI44,BK44,,AY44,AW44,AU44,AS44,AQ44,AO44,AM44,AK44,AI44,AG44,AE44,AC44,AA44,Y44,W44,U44,S44,Q44,O44,M44,K44,I44,G44,E44)</f>
        <v>0</v>
      </c>
    </row>
    <row r="45" spans="1:69">
      <c r="A45" s="20" t="s">
        <v>33</v>
      </c>
      <c r="B45" s="20"/>
      <c r="C45" s="16" t="str">
        <f t="shared" ref="C45:BI45" si="316">IF(B45&lt;&gt;"",IF(B45&lt;=8,2.65,2.99),"")</f>
        <v/>
      </c>
      <c r="D45" s="20"/>
      <c r="E45" s="16" t="str">
        <f t="shared" si="316"/>
        <v/>
      </c>
      <c r="F45" s="20"/>
      <c r="G45" s="16" t="str">
        <f t="shared" si="316"/>
        <v/>
      </c>
      <c r="H45" s="20"/>
      <c r="I45" s="16" t="str">
        <f t="shared" si="316"/>
        <v/>
      </c>
      <c r="J45" s="20"/>
      <c r="K45" s="16" t="str">
        <f t="shared" si="316"/>
        <v/>
      </c>
      <c r="L45" s="20"/>
      <c r="M45" s="16" t="str">
        <f t="shared" si="316"/>
        <v/>
      </c>
      <c r="N45" s="20"/>
      <c r="O45" s="16" t="str">
        <f t="shared" si="316"/>
        <v/>
      </c>
      <c r="P45" s="20"/>
      <c r="Q45" s="16" t="str">
        <f t="shared" si="316"/>
        <v/>
      </c>
      <c r="R45" s="20"/>
      <c r="S45" s="16" t="str">
        <f t="shared" si="316"/>
        <v/>
      </c>
      <c r="T45" s="20"/>
      <c r="U45" s="16" t="str">
        <f t="shared" si="316"/>
        <v/>
      </c>
      <c r="V45" s="20"/>
      <c r="W45" s="16" t="str">
        <f t="shared" si="316"/>
        <v/>
      </c>
      <c r="X45" s="20"/>
      <c r="Y45" s="16" t="str">
        <f t="shared" si="316"/>
        <v/>
      </c>
      <c r="Z45" s="20"/>
      <c r="AA45" s="16" t="str">
        <f t="shared" si="316"/>
        <v/>
      </c>
      <c r="AB45" s="20"/>
      <c r="AC45" s="16" t="str">
        <f t="shared" si="316"/>
        <v/>
      </c>
      <c r="AD45" s="20"/>
      <c r="AE45" s="16" t="str">
        <f t="shared" si="316"/>
        <v/>
      </c>
      <c r="AF45" s="20"/>
      <c r="AG45" s="16" t="str">
        <f t="shared" si="316"/>
        <v/>
      </c>
      <c r="AH45" s="20"/>
      <c r="AI45" s="16" t="str">
        <f t="shared" si="316"/>
        <v/>
      </c>
      <c r="AJ45" s="20"/>
      <c r="AK45" s="16" t="str">
        <f t="shared" si="316"/>
        <v/>
      </c>
      <c r="AL45" s="20"/>
      <c r="AM45" s="16" t="str">
        <f t="shared" si="316"/>
        <v/>
      </c>
      <c r="AN45" s="20"/>
      <c r="AO45" s="16" t="str">
        <f t="shared" si="316"/>
        <v/>
      </c>
      <c r="AP45" s="20"/>
      <c r="AQ45" s="16" t="str">
        <f t="shared" si="316"/>
        <v/>
      </c>
      <c r="AR45" s="20"/>
      <c r="AS45" s="16" t="str">
        <f t="shared" si="316"/>
        <v/>
      </c>
      <c r="AT45" s="20"/>
      <c r="AU45" s="16" t="str">
        <f t="shared" si="316"/>
        <v/>
      </c>
      <c r="AV45" s="20"/>
      <c r="AW45" s="16" t="str">
        <f t="shared" si="316"/>
        <v/>
      </c>
      <c r="AX45" s="20"/>
      <c r="AY45" s="16" t="str">
        <f t="shared" si="316"/>
        <v/>
      </c>
      <c r="AZ45" s="20"/>
      <c r="BA45" s="16" t="str">
        <f t="shared" si="316"/>
        <v/>
      </c>
      <c r="BB45" s="20"/>
      <c r="BC45" s="16" t="str">
        <f t="shared" si="316"/>
        <v/>
      </c>
      <c r="BD45" s="20"/>
      <c r="BE45" s="16" t="str">
        <f t="shared" si="316"/>
        <v/>
      </c>
      <c r="BF45" s="20"/>
      <c r="BG45" s="16" t="str">
        <f t="shared" si="316"/>
        <v/>
      </c>
      <c r="BH45" s="20"/>
      <c r="BI45" s="16" t="str">
        <f t="shared" si="316"/>
        <v/>
      </c>
      <c r="BJ45" s="20"/>
      <c r="BK45" s="16" t="str">
        <f t="shared" si="315"/>
        <v/>
      </c>
      <c r="BL45" s="20">
        <f t="shared" ref="BL45:BL48" si="317">B45+D45+F45+H45+J45+L45+N45+P45+R45+T45+V45+X45+Z45+AB45+AD45+AF45+AH45+AJ45+AL45+AN45+AP45+AR45+AT45+BJ45</f>
        <v>0</v>
      </c>
      <c r="BM45" s="16">
        <f t="shared" ref="BM45:BM48" si="318">SUM(BA45,BC45,BE45,BG45,BI45,BK45,,AY45,AW45,AU45,AS45,AQ45,AO45,AM45,AK45,AI45,AG45,AE45,AC45,AA45,Y45,W45,U45,S45,Q45,O45,M45,K45,I45,G45,E45)</f>
        <v>0</v>
      </c>
    </row>
    <row r="46" spans="1:69">
      <c r="A46" s="20" t="s">
        <v>34</v>
      </c>
      <c r="B46" s="20"/>
      <c r="C46" s="16" t="str">
        <f t="shared" ref="C46:BI46" si="319">IF(B46&lt;&gt;"",IF(B46&lt;=8,2.65,2.99),"")</f>
        <v/>
      </c>
      <c r="D46" s="20"/>
      <c r="E46" s="16" t="str">
        <f t="shared" si="319"/>
        <v/>
      </c>
      <c r="F46" s="20"/>
      <c r="G46" s="16" t="str">
        <f t="shared" si="319"/>
        <v/>
      </c>
      <c r="H46" s="20"/>
      <c r="I46" s="16" t="str">
        <f t="shared" si="319"/>
        <v/>
      </c>
      <c r="J46" s="20"/>
      <c r="K46" s="16" t="str">
        <f t="shared" si="319"/>
        <v/>
      </c>
      <c r="L46" s="20"/>
      <c r="M46" s="16" t="str">
        <f t="shared" si="319"/>
        <v/>
      </c>
      <c r="N46" s="20"/>
      <c r="O46" s="16" t="str">
        <f t="shared" si="319"/>
        <v/>
      </c>
      <c r="P46" s="20"/>
      <c r="Q46" s="16" t="str">
        <f t="shared" si="319"/>
        <v/>
      </c>
      <c r="R46" s="20"/>
      <c r="S46" s="16" t="str">
        <f t="shared" si="319"/>
        <v/>
      </c>
      <c r="T46" s="20"/>
      <c r="U46" s="16" t="str">
        <f t="shared" si="319"/>
        <v/>
      </c>
      <c r="V46" s="20"/>
      <c r="W46" s="16" t="str">
        <f t="shared" si="319"/>
        <v/>
      </c>
      <c r="X46" s="20"/>
      <c r="Y46" s="16" t="str">
        <f t="shared" si="319"/>
        <v/>
      </c>
      <c r="Z46" s="20"/>
      <c r="AA46" s="16" t="str">
        <f t="shared" si="319"/>
        <v/>
      </c>
      <c r="AB46" s="20"/>
      <c r="AC46" s="16" t="str">
        <f t="shared" si="319"/>
        <v/>
      </c>
      <c r="AD46" s="20"/>
      <c r="AE46" s="16" t="str">
        <f t="shared" si="319"/>
        <v/>
      </c>
      <c r="AF46" s="20"/>
      <c r="AG46" s="16" t="str">
        <f t="shared" si="319"/>
        <v/>
      </c>
      <c r="AH46" s="20"/>
      <c r="AI46" s="16" t="str">
        <f t="shared" si="319"/>
        <v/>
      </c>
      <c r="AJ46" s="20"/>
      <c r="AK46" s="16" t="str">
        <f t="shared" si="319"/>
        <v/>
      </c>
      <c r="AL46" s="20"/>
      <c r="AM46" s="16" t="str">
        <f t="shared" si="319"/>
        <v/>
      </c>
      <c r="AN46" s="20"/>
      <c r="AO46" s="16" t="str">
        <f t="shared" si="319"/>
        <v/>
      </c>
      <c r="AP46" s="20"/>
      <c r="AQ46" s="16" t="str">
        <f t="shared" si="319"/>
        <v/>
      </c>
      <c r="AR46" s="20"/>
      <c r="AS46" s="16" t="str">
        <f t="shared" si="319"/>
        <v/>
      </c>
      <c r="AT46" s="20"/>
      <c r="AU46" s="16" t="str">
        <f t="shared" si="319"/>
        <v/>
      </c>
      <c r="AV46" s="20"/>
      <c r="AW46" s="16" t="str">
        <f t="shared" si="319"/>
        <v/>
      </c>
      <c r="AX46" s="20"/>
      <c r="AY46" s="16" t="str">
        <f t="shared" si="319"/>
        <v/>
      </c>
      <c r="AZ46" s="20"/>
      <c r="BA46" s="16" t="str">
        <f t="shared" si="319"/>
        <v/>
      </c>
      <c r="BB46" s="20"/>
      <c r="BC46" s="16" t="str">
        <f t="shared" si="319"/>
        <v/>
      </c>
      <c r="BD46" s="20"/>
      <c r="BE46" s="16" t="str">
        <f t="shared" si="319"/>
        <v/>
      </c>
      <c r="BF46" s="20"/>
      <c r="BG46" s="16" t="str">
        <f t="shared" si="319"/>
        <v/>
      </c>
      <c r="BH46" s="20"/>
      <c r="BI46" s="16" t="str">
        <f t="shared" si="319"/>
        <v/>
      </c>
      <c r="BJ46" s="20"/>
      <c r="BK46" s="16" t="str">
        <f t="shared" si="315"/>
        <v/>
      </c>
      <c r="BL46" s="20">
        <f t="shared" si="317"/>
        <v>0</v>
      </c>
      <c r="BM46" s="16">
        <f t="shared" si="318"/>
        <v>0</v>
      </c>
    </row>
    <row r="47" spans="1:69">
      <c r="A47" s="20" t="s">
        <v>35</v>
      </c>
      <c r="B47" s="20"/>
      <c r="C47" s="16" t="str">
        <f t="shared" ref="C47:BI47" si="320">IF(B47&lt;&gt;"",IF(B47&lt;=8,2.65,2.99),"")</f>
        <v/>
      </c>
      <c r="D47" s="20"/>
      <c r="E47" s="16" t="str">
        <f t="shared" si="320"/>
        <v/>
      </c>
      <c r="F47" s="20"/>
      <c r="G47" s="16" t="str">
        <f t="shared" si="320"/>
        <v/>
      </c>
      <c r="H47" s="20"/>
      <c r="I47" s="16" t="str">
        <f t="shared" si="320"/>
        <v/>
      </c>
      <c r="J47" s="20"/>
      <c r="K47" s="16" t="str">
        <f t="shared" si="320"/>
        <v/>
      </c>
      <c r="L47" s="20"/>
      <c r="M47" s="16" t="str">
        <f t="shared" si="320"/>
        <v/>
      </c>
      <c r="N47" s="20"/>
      <c r="O47" s="16" t="str">
        <f t="shared" si="320"/>
        <v/>
      </c>
      <c r="P47" s="20"/>
      <c r="Q47" s="16" t="str">
        <f t="shared" si="320"/>
        <v/>
      </c>
      <c r="R47" s="20"/>
      <c r="S47" s="16" t="str">
        <f t="shared" si="320"/>
        <v/>
      </c>
      <c r="T47" s="20"/>
      <c r="U47" s="16" t="str">
        <f t="shared" si="320"/>
        <v/>
      </c>
      <c r="V47" s="20"/>
      <c r="W47" s="16" t="str">
        <f t="shared" si="320"/>
        <v/>
      </c>
      <c r="X47" s="20"/>
      <c r="Y47" s="16" t="str">
        <f t="shared" si="320"/>
        <v/>
      </c>
      <c r="Z47" s="20"/>
      <c r="AA47" s="16" t="str">
        <f t="shared" si="320"/>
        <v/>
      </c>
      <c r="AB47" s="20"/>
      <c r="AC47" s="16" t="str">
        <f t="shared" si="320"/>
        <v/>
      </c>
      <c r="AD47" s="20"/>
      <c r="AE47" s="16" t="str">
        <f t="shared" si="320"/>
        <v/>
      </c>
      <c r="AF47" s="20"/>
      <c r="AG47" s="16" t="str">
        <f t="shared" si="320"/>
        <v/>
      </c>
      <c r="AH47" s="20"/>
      <c r="AI47" s="16" t="str">
        <f t="shared" si="320"/>
        <v/>
      </c>
      <c r="AJ47" s="20"/>
      <c r="AK47" s="16" t="str">
        <f t="shared" si="320"/>
        <v/>
      </c>
      <c r="AL47" s="20"/>
      <c r="AM47" s="16" t="str">
        <f t="shared" si="320"/>
        <v/>
      </c>
      <c r="AN47" s="20"/>
      <c r="AO47" s="16" t="str">
        <f t="shared" si="320"/>
        <v/>
      </c>
      <c r="AP47" s="20"/>
      <c r="AQ47" s="16" t="str">
        <f t="shared" si="320"/>
        <v/>
      </c>
      <c r="AR47" s="20"/>
      <c r="AS47" s="16" t="str">
        <f t="shared" si="320"/>
        <v/>
      </c>
      <c r="AT47" s="20"/>
      <c r="AU47" s="16" t="str">
        <f t="shared" si="320"/>
        <v/>
      </c>
      <c r="AV47" s="20"/>
      <c r="AW47" s="16" t="str">
        <f t="shared" si="320"/>
        <v/>
      </c>
      <c r="AX47" s="20"/>
      <c r="AY47" s="16" t="str">
        <f t="shared" si="320"/>
        <v/>
      </c>
      <c r="AZ47" s="20"/>
      <c r="BA47" s="16" t="str">
        <f t="shared" si="320"/>
        <v/>
      </c>
      <c r="BB47" s="20"/>
      <c r="BC47" s="16" t="str">
        <f t="shared" si="320"/>
        <v/>
      </c>
      <c r="BD47" s="20"/>
      <c r="BE47" s="16" t="str">
        <f t="shared" si="320"/>
        <v/>
      </c>
      <c r="BF47" s="20"/>
      <c r="BG47" s="16" t="str">
        <f t="shared" si="320"/>
        <v/>
      </c>
      <c r="BH47" s="20"/>
      <c r="BI47" s="16" t="str">
        <f t="shared" si="320"/>
        <v/>
      </c>
      <c r="BJ47" s="20"/>
      <c r="BK47" s="16" t="str">
        <f t="shared" si="315"/>
        <v/>
      </c>
      <c r="BL47" s="20">
        <f t="shared" si="317"/>
        <v>0</v>
      </c>
      <c r="BM47" s="16">
        <f t="shared" si="318"/>
        <v>0</v>
      </c>
    </row>
    <row r="48" spans="1:69">
      <c r="A48" s="20" t="s">
        <v>0</v>
      </c>
      <c r="B48" s="20"/>
      <c r="C48" s="16" t="str">
        <f t="shared" ref="C48:BI48" si="321">IF(B48&lt;&gt;"",IF(B48&lt;=8,2.65,2.99),"")</f>
        <v/>
      </c>
      <c r="D48" s="20"/>
      <c r="E48" s="16" t="str">
        <f t="shared" si="321"/>
        <v/>
      </c>
      <c r="F48" s="20"/>
      <c r="G48" s="16" t="str">
        <f t="shared" si="321"/>
        <v/>
      </c>
      <c r="H48" s="20"/>
      <c r="I48" s="16" t="str">
        <f t="shared" si="321"/>
        <v/>
      </c>
      <c r="J48" s="20"/>
      <c r="K48" s="16" t="str">
        <f t="shared" si="321"/>
        <v/>
      </c>
      <c r="L48" s="20"/>
      <c r="M48" s="16" t="str">
        <f t="shared" si="321"/>
        <v/>
      </c>
      <c r="N48" s="20"/>
      <c r="O48" s="16" t="str">
        <f t="shared" si="321"/>
        <v/>
      </c>
      <c r="P48" s="20"/>
      <c r="Q48" s="16" t="str">
        <f t="shared" si="321"/>
        <v/>
      </c>
      <c r="R48" s="20"/>
      <c r="S48" s="16" t="str">
        <f t="shared" si="321"/>
        <v/>
      </c>
      <c r="T48" s="20"/>
      <c r="U48" s="16" t="str">
        <f t="shared" si="321"/>
        <v/>
      </c>
      <c r="V48" s="20"/>
      <c r="W48" s="16" t="str">
        <f t="shared" si="321"/>
        <v/>
      </c>
      <c r="X48" s="20"/>
      <c r="Y48" s="16" t="str">
        <f t="shared" si="321"/>
        <v/>
      </c>
      <c r="Z48" s="20"/>
      <c r="AA48" s="16" t="str">
        <f t="shared" si="321"/>
        <v/>
      </c>
      <c r="AB48" s="20"/>
      <c r="AC48" s="16" t="str">
        <f t="shared" si="321"/>
        <v/>
      </c>
      <c r="AD48" s="20"/>
      <c r="AE48" s="16" t="str">
        <f t="shared" si="321"/>
        <v/>
      </c>
      <c r="AF48" s="20"/>
      <c r="AG48" s="16" t="str">
        <f t="shared" si="321"/>
        <v/>
      </c>
      <c r="AH48" s="20"/>
      <c r="AI48" s="16" t="str">
        <f t="shared" si="321"/>
        <v/>
      </c>
      <c r="AJ48" s="20"/>
      <c r="AK48" s="16" t="str">
        <f t="shared" si="321"/>
        <v/>
      </c>
      <c r="AL48" s="20"/>
      <c r="AM48" s="16" t="str">
        <f t="shared" si="321"/>
        <v/>
      </c>
      <c r="AN48" s="20"/>
      <c r="AO48" s="16" t="str">
        <f t="shared" si="321"/>
        <v/>
      </c>
      <c r="AP48" s="20"/>
      <c r="AQ48" s="16" t="str">
        <f t="shared" si="321"/>
        <v/>
      </c>
      <c r="AR48" s="20"/>
      <c r="AS48" s="16" t="str">
        <f t="shared" si="321"/>
        <v/>
      </c>
      <c r="AT48" s="20"/>
      <c r="AU48" s="16" t="str">
        <f t="shared" si="321"/>
        <v/>
      </c>
      <c r="AV48" s="20"/>
      <c r="AW48" s="16" t="str">
        <f t="shared" si="321"/>
        <v/>
      </c>
      <c r="AX48" s="20"/>
      <c r="AY48" s="16" t="str">
        <f t="shared" si="321"/>
        <v/>
      </c>
      <c r="AZ48" s="20"/>
      <c r="BA48" s="16" t="str">
        <f t="shared" si="321"/>
        <v/>
      </c>
      <c r="BB48" s="20"/>
      <c r="BC48" s="16" t="str">
        <f t="shared" si="321"/>
        <v/>
      </c>
      <c r="BD48" s="20"/>
      <c r="BE48" s="16" t="str">
        <f t="shared" si="321"/>
        <v/>
      </c>
      <c r="BF48" s="20"/>
      <c r="BG48" s="16" t="str">
        <f t="shared" si="321"/>
        <v/>
      </c>
      <c r="BH48" s="20"/>
      <c r="BI48" s="16" t="str">
        <f t="shared" si="321"/>
        <v/>
      </c>
      <c r="BJ48" s="20"/>
      <c r="BK48" s="16" t="str">
        <f t="shared" si="315"/>
        <v/>
      </c>
      <c r="BL48" s="20">
        <f t="shared" si="317"/>
        <v>0</v>
      </c>
      <c r="BM48" s="16">
        <f t="shared" si="318"/>
        <v>0</v>
      </c>
    </row>
    <row r="49" spans="1:65">
      <c r="A49" s="20"/>
      <c r="B49" s="20">
        <f>SUM(B44:B48)</f>
        <v>0</v>
      </c>
      <c r="C49" s="16">
        <f>SUM(C44:C48)</f>
        <v>0</v>
      </c>
      <c r="D49" s="20">
        <f t="shared" ref="D49:BI49" si="322">SUM(D44:D48)</f>
        <v>0</v>
      </c>
      <c r="E49" s="16">
        <f t="shared" si="322"/>
        <v>0</v>
      </c>
      <c r="F49" s="20">
        <f t="shared" si="322"/>
        <v>0</v>
      </c>
      <c r="G49" s="16">
        <f t="shared" si="322"/>
        <v>0</v>
      </c>
      <c r="H49" s="20">
        <f t="shared" si="322"/>
        <v>0</v>
      </c>
      <c r="I49" s="16">
        <f t="shared" si="322"/>
        <v>0</v>
      </c>
      <c r="J49" s="20">
        <f t="shared" si="322"/>
        <v>0</v>
      </c>
      <c r="K49" s="16">
        <f t="shared" si="322"/>
        <v>0</v>
      </c>
      <c r="L49" s="20">
        <f t="shared" si="322"/>
        <v>0</v>
      </c>
      <c r="M49" s="16">
        <f t="shared" si="322"/>
        <v>0</v>
      </c>
      <c r="N49" s="20">
        <f t="shared" si="322"/>
        <v>0</v>
      </c>
      <c r="O49" s="16">
        <f t="shared" si="322"/>
        <v>0</v>
      </c>
      <c r="P49" s="20">
        <f t="shared" si="322"/>
        <v>0</v>
      </c>
      <c r="Q49" s="16">
        <f t="shared" si="322"/>
        <v>0</v>
      </c>
      <c r="R49" s="20">
        <f t="shared" si="322"/>
        <v>0</v>
      </c>
      <c r="S49" s="16">
        <f t="shared" si="322"/>
        <v>0</v>
      </c>
      <c r="T49" s="20">
        <f t="shared" si="322"/>
        <v>0</v>
      </c>
      <c r="U49" s="16">
        <f t="shared" si="322"/>
        <v>0</v>
      </c>
      <c r="V49" s="20">
        <f t="shared" si="322"/>
        <v>0</v>
      </c>
      <c r="W49" s="16">
        <f t="shared" si="322"/>
        <v>0</v>
      </c>
      <c r="X49" s="20">
        <f t="shared" si="322"/>
        <v>0</v>
      </c>
      <c r="Y49" s="16">
        <f t="shared" si="322"/>
        <v>0</v>
      </c>
      <c r="Z49" s="20">
        <f t="shared" si="322"/>
        <v>0</v>
      </c>
      <c r="AA49" s="16">
        <f t="shared" si="322"/>
        <v>0</v>
      </c>
      <c r="AB49" s="20">
        <f t="shared" si="322"/>
        <v>0</v>
      </c>
      <c r="AC49" s="16">
        <f t="shared" si="322"/>
        <v>0</v>
      </c>
      <c r="AD49" s="20">
        <f t="shared" si="322"/>
        <v>0</v>
      </c>
      <c r="AE49" s="16">
        <f t="shared" si="322"/>
        <v>0</v>
      </c>
      <c r="AF49" s="20">
        <f t="shared" si="322"/>
        <v>0</v>
      </c>
      <c r="AG49" s="16">
        <f t="shared" si="322"/>
        <v>0</v>
      </c>
      <c r="AH49" s="20">
        <f t="shared" si="322"/>
        <v>0</v>
      </c>
      <c r="AI49" s="16">
        <f t="shared" si="322"/>
        <v>0</v>
      </c>
      <c r="AJ49" s="20">
        <f t="shared" si="322"/>
        <v>0</v>
      </c>
      <c r="AK49" s="16">
        <f t="shared" si="322"/>
        <v>0</v>
      </c>
      <c r="AL49" s="20">
        <f t="shared" si="322"/>
        <v>0</v>
      </c>
      <c r="AM49" s="16">
        <f t="shared" si="322"/>
        <v>0</v>
      </c>
      <c r="AN49" s="20">
        <f t="shared" si="322"/>
        <v>0</v>
      </c>
      <c r="AO49" s="16">
        <f t="shared" si="322"/>
        <v>0</v>
      </c>
      <c r="AP49" s="20">
        <f t="shared" si="322"/>
        <v>0</v>
      </c>
      <c r="AQ49" s="16">
        <f t="shared" si="322"/>
        <v>0</v>
      </c>
      <c r="AR49" s="20">
        <f t="shared" si="322"/>
        <v>0</v>
      </c>
      <c r="AS49" s="16">
        <f t="shared" si="322"/>
        <v>0</v>
      </c>
      <c r="AT49" s="20">
        <f t="shared" si="322"/>
        <v>0</v>
      </c>
      <c r="AU49" s="16">
        <f t="shared" si="322"/>
        <v>0</v>
      </c>
      <c r="AV49" s="20">
        <f t="shared" si="322"/>
        <v>0</v>
      </c>
      <c r="AW49" s="16">
        <f t="shared" si="322"/>
        <v>0</v>
      </c>
      <c r="AX49" s="20">
        <f t="shared" si="322"/>
        <v>0</v>
      </c>
      <c r="AY49" s="16">
        <f t="shared" si="322"/>
        <v>0</v>
      </c>
      <c r="AZ49" s="20">
        <f t="shared" si="322"/>
        <v>0</v>
      </c>
      <c r="BA49" s="16">
        <f t="shared" si="322"/>
        <v>0</v>
      </c>
      <c r="BB49" s="20">
        <f t="shared" si="322"/>
        <v>0</v>
      </c>
      <c r="BC49" s="16">
        <f t="shared" si="322"/>
        <v>0</v>
      </c>
      <c r="BD49" s="20">
        <f t="shared" si="322"/>
        <v>0</v>
      </c>
      <c r="BE49" s="16">
        <f t="shared" si="322"/>
        <v>0</v>
      </c>
      <c r="BF49" s="20">
        <f t="shared" si="322"/>
        <v>0</v>
      </c>
      <c r="BG49" s="16">
        <f t="shared" si="322"/>
        <v>0</v>
      </c>
      <c r="BH49" s="20">
        <f t="shared" si="322"/>
        <v>0</v>
      </c>
      <c r="BI49" s="16">
        <f t="shared" si="322"/>
        <v>0</v>
      </c>
      <c r="BJ49" s="20"/>
      <c r="BK49" s="20"/>
      <c r="BL49" s="22">
        <f>SUM(BL44:BL48)</f>
        <v>0</v>
      </c>
      <c r="BM49" s="23">
        <f>SUM(BM44:BM48)</f>
        <v>0</v>
      </c>
    </row>
    <row r="50" spans="1:65" ht="22.5">
      <c r="A50" s="28" t="s">
        <v>23</v>
      </c>
      <c r="B50" s="28"/>
      <c r="C50" s="28"/>
      <c r="D50" s="28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24"/>
      <c r="BM50" s="3"/>
    </row>
    <row r="51" spans="1:65" s="2" customFormat="1">
      <c r="A51" s="25"/>
      <c r="B51" s="29">
        <v>42552</v>
      </c>
      <c r="C51" s="30"/>
      <c r="D51" s="29">
        <v>42553</v>
      </c>
      <c r="E51" s="30"/>
      <c r="F51" s="29">
        <v>42554</v>
      </c>
      <c r="G51" s="30"/>
      <c r="H51" s="29">
        <v>42555</v>
      </c>
      <c r="I51" s="30"/>
      <c r="J51" s="29">
        <v>42556</v>
      </c>
      <c r="K51" s="30"/>
      <c r="L51" s="29">
        <v>42557</v>
      </c>
      <c r="M51" s="30"/>
      <c r="N51" s="29">
        <v>42558</v>
      </c>
      <c r="O51" s="30"/>
      <c r="P51" s="29">
        <v>42559</v>
      </c>
      <c r="Q51" s="30"/>
      <c r="R51" s="29">
        <v>42560</v>
      </c>
      <c r="S51" s="30"/>
      <c r="T51" s="29">
        <v>42561</v>
      </c>
      <c r="U51" s="30"/>
      <c r="V51" s="29">
        <v>42562</v>
      </c>
      <c r="W51" s="30"/>
      <c r="X51" s="29">
        <v>42563</v>
      </c>
      <c r="Y51" s="30"/>
      <c r="Z51" s="29">
        <v>42564</v>
      </c>
      <c r="AA51" s="30"/>
      <c r="AB51" s="29">
        <v>42565</v>
      </c>
      <c r="AC51" s="30"/>
      <c r="AD51" s="29">
        <v>42566</v>
      </c>
      <c r="AE51" s="30"/>
      <c r="AF51" s="29">
        <v>42567</v>
      </c>
      <c r="AG51" s="30"/>
      <c r="AH51" s="29">
        <v>42568</v>
      </c>
      <c r="AI51" s="30"/>
      <c r="AJ51" s="29">
        <v>42569</v>
      </c>
      <c r="AK51" s="30"/>
      <c r="AL51" s="29">
        <v>42570</v>
      </c>
      <c r="AM51" s="30"/>
      <c r="AN51" s="29">
        <v>42571</v>
      </c>
      <c r="AO51" s="30"/>
      <c r="AP51" s="29">
        <v>42572</v>
      </c>
      <c r="AQ51" s="30"/>
      <c r="AR51" s="29">
        <v>42573</v>
      </c>
      <c r="AS51" s="30"/>
      <c r="AT51" s="29">
        <v>42574</v>
      </c>
      <c r="AU51" s="30"/>
      <c r="AV51" s="29">
        <v>42575</v>
      </c>
      <c r="AW51" s="30"/>
      <c r="AX51" s="29">
        <v>42576</v>
      </c>
      <c r="AY51" s="30"/>
      <c r="AZ51" s="29">
        <v>42577</v>
      </c>
      <c r="BA51" s="30"/>
      <c r="BB51" s="29">
        <v>42578</v>
      </c>
      <c r="BC51" s="30"/>
      <c r="BD51" s="29">
        <v>42579</v>
      </c>
      <c r="BE51" s="30"/>
      <c r="BF51" s="29">
        <v>42580</v>
      </c>
      <c r="BG51" s="30"/>
      <c r="BH51" s="29">
        <v>42581</v>
      </c>
      <c r="BI51" s="30"/>
      <c r="BJ51" s="29">
        <v>42582</v>
      </c>
      <c r="BK51" s="30"/>
      <c r="BL51" s="19" t="s">
        <v>29</v>
      </c>
      <c r="BM51" s="19" t="s">
        <v>30</v>
      </c>
    </row>
    <row r="52" spans="1:65">
      <c r="A52" s="20" t="s">
        <v>32</v>
      </c>
      <c r="B52" s="20"/>
      <c r="C52" s="16" t="str">
        <f>IF(B52&lt;&gt;"",IF(B52&lt;=8,2.65,2.99),"")</f>
        <v/>
      </c>
      <c r="D52" s="20"/>
      <c r="E52" s="16" t="str">
        <f t="shared" ref="E52" si="323">IF(D52&lt;&gt;"",IF(D52&lt;=8,2.65,2.99),"")</f>
        <v/>
      </c>
      <c r="F52" s="20"/>
      <c r="G52" s="16" t="str">
        <f t="shared" ref="G52" si="324">IF(F52&lt;&gt;"",IF(F52&lt;=8,2.65,2.99),"")</f>
        <v/>
      </c>
      <c r="H52" s="20"/>
      <c r="I52" s="16" t="str">
        <f t="shared" ref="I52:I56" si="325">IF(H52&lt;&gt;"",IF(H52&lt;=8,2.65,2.99),"")</f>
        <v/>
      </c>
      <c r="J52" s="20"/>
      <c r="K52" s="16" t="str">
        <f t="shared" ref="K52:K56" si="326">IF(J52&lt;&gt;"",IF(J52&lt;=8,2.65,2.99),"")</f>
        <v/>
      </c>
      <c r="L52" s="20"/>
      <c r="M52" s="16" t="str">
        <f t="shared" ref="M52:M56" si="327">IF(L52&lt;&gt;"",IF(L52&lt;=8,2.65,2.99),"")</f>
        <v/>
      </c>
      <c r="N52" s="20"/>
      <c r="O52" s="16" t="str">
        <f t="shared" ref="O52:O56" si="328">IF(N52&lt;&gt;"",IF(N52&lt;=8,2.65,2.99),"")</f>
        <v/>
      </c>
      <c r="P52" s="20"/>
      <c r="Q52" s="16" t="str">
        <f t="shared" ref="Q52:Q56" si="329">IF(P52&lt;&gt;"",IF(P52&lt;=8,2.65,2.99),"")</f>
        <v/>
      </c>
      <c r="R52" s="20"/>
      <c r="S52" s="16" t="str">
        <f t="shared" ref="S52:S56" si="330">IF(R52&lt;&gt;"",IF(R52&lt;=8,2.65,2.99),"")</f>
        <v/>
      </c>
      <c r="T52" s="20"/>
      <c r="U52" s="16" t="str">
        <f t="shared" ref="U52:U56" si="331">IF(T52&lt;&gt;"",IF(T52&lt;=8,2.65,2.99),"")</f>
        <v/>
      </c>
      <c r="V52" s="20"/>
      <c r="W52" s="16" t="str">
        <f t="shared" ref="W52:W56" si="332">IF(V52&lt;&gt;"",IF(V52&lt;=8,2.65,2.99),"")</f>
        <v/>
      </c>
      <c r="X52" s="20"/>
      <c r="Y52" s="16" t="str">
        <f t="shared" ref="Y52:Y56" si="333">IF(X52&lt;&gt;"",IF(X52&lt;=8,2.65,2.99),"")</f>
        <v/>
      </c>
      <c r="Z52" s="20"/>
      <c r="AA52" s="16" t="str">
        <f t="shared" ref="AA52:AA56" si="334">IF(Z52&lt;&gt;"",IF(Z52&lt;=8,2.65,2.99),"")</f>
        <v/>
      </c>
      <c r="AB52" s="20"/>
      <c r="AC52" s="16" t="str">
        <f t="shared" ref="AC52:AC56" si="335">IF(AB52&lt;&gt;"",IF(AB52&lt;=8,2.65,2.99),"")</f>
        <v/>
      </c>
      <c r="AD52" s="20"/>
      <c r="AE52" s="16" t="str">
        <f t="shared" ref="AE52:AE56" si="336">IF(AD52&lt;&gt;"",IF(AD52&lt;=8,2.65,2.99),"")</f>
        <v/>
      </c>
      <c r="AF52" s="20"/>
      <c r="AG52" s="16" t="str">
        <f t="shared" ref="AG52:AG56" si="337">IF(AF52&lt;&gt;"",IF(AF52&lt;=8,2.65,2.99),"")</f>
        <v/>
      </c>
      <c r="AH52" s="20"/>
      <c r="AI52" s="16" t="str">
        <f t="shared" ref="AI52:AI56" si="338">IF(AH52&lt;&gt;"",IF(AH52&lt;=8,2.65,2.99),"")</f>
        <v/>
      </c>
      <c r="AJ52" s="20"/>
      <c r="AK52" s="16" t="str">
        <f t="shared" ref="AK52:AK56" si="339">IF(AJ52&lt;&gt;"",IF(AJ52&lt;=8,2.65,2.99),"")</f>
        <v/>
      </c>
      <c r="AL52" s="20"/>
      <c r="AM52" s="16" t="str">
        <f t="shared" ref="AM52:AM56" si="340">IF(AL52&lt;&gt;"",IF(AL52&lt;=8,2.65,2.99),"")</f>
        <v/>
      </c>
      <c r="AN52" s="20"/>
      <c r="AO52" s="16" t="str">
        <f t="shared" ref="AO52:AO56" si="341">IF(AN52&lt;&gt;"",IF(AN52&lt;=8,2.65,2.99),"")</f>
        <v/>
      </c>
      <c r="AP52" s="20"/>
      <c r="AQ52" s="16" t="str">
        <f t="shared" ref="AQ52:AQ56" si="342">IF(AP52&lt;&gt;"",IF(AP52&lt;=8,2.65,2.99),"")</f>
        <v/>
      </c>
      <c r="AR52" s="20"/>
      <c r="AS52" s="16" t="str">
        <f t="shared" ref="AS52:AS56" si="343">IF(AR52&lt;&gt;"",IF(AR52&lt;=8,2.65,2.99),"")</f>
        <v/>
      </c>
      <c r="AT52" s="20"/>
      <c r="AU52" s="16" t="str">
        <f t="shared" ref="AU52:AU56" si="344">IF(AT52&lt;&gt;"",IF(AT52&lt;=8,2.65,2.99),"")</f>
        <v/>
      </c>
      <c r="AV52" s="20"/>
      <c r="AW52" s="16" t="str">
        <f t="shared" ref="AW52:AW56" si="345">IF(AV52&lt;&gt;"",IF(AV52&lt;=8,2.65,2.99),"")</f>
        <v/>
      </c>
      <c r="AX52" s="20"/>
      <c r="AY52" s="16" t="str">
        <f t="shared" ref="AY52:AY56" si="346">IF(AX52&lt;&gt;"",IF(AX52&lt;=8,2.65,2.99),"")</f>
        <v/>
      </c>
      <c r="AZ52" s="20"/>
      <c r="BA52" s="16" t="str">
        <f t="shared" ref="BA52:BA56" si="347">IF(AZ52&lt;&gt;"",IF(AZ52&lt;=8,2.65,2.99),"")</f>
        <v/>
      </c>
      <c r="BB52" s="20"/>
      <c r="BC52" s="16" t="str">
        <f t="shared" ref="BC52:BC56" si="348">IF(BB52&lt;&gt;"",IF(BB52&lt;=8,2.65,2.99),"")</f>
        <v/>
      </c>
      <c r="BD52" s="20"/>
      <c r="BE52" s="16" t="str">
        <f t="shared" ref="BE52:BE56" si="349">IF(BD52&lt;&gt;"",IF(BD52&lt;=8,2.65,2.99),"")</f>
        <v/>
      </c>
      <c r="BF52" s="20"/>
      <c r="BG52" s="16" t="str">
        <f t="shared" ref="BG52:BG56" si="350">IF(BF52&lt;&gt;"",IF(BF52&lt;=8,2.65,2.99),"")</f>
        <v/>
      </c>
      <c r="BH52" s="20"/>
      <c r="BI52" s="16" t="str">
        <f t="shared" ref="BI52:BI56" si="351">IF(BH52&lt;&gt;"",IF(BH52&lt;=8,2.65,2.99),"")</f>
        <v/>
      </c>
      <c r="BJ52" s="20"/>
      <c r="BK52" s="16" t="str">
        <f t="shared" ref="BK52:BK56" si="352">IF(BJ52&lt;&gt;"",IF(BJ52&lt;=8,2.65,2.99),"")</f>
        <v/>
      </c>
      <c r="BL52" s="20">
        <f>B52+D52+F52+H52+J52+L52+N52+P52+R52+T52+V52+X52+Z52+AB52+AD52+AF52+AH52+AJ52+AL52+AN52+AP52+AR52+AT52+BJ52</f>
        <v>0</v>
      </c>
      <c r="BM52" s="16">
        <f>SUM(BA52,BC52,BE52,BG52,BI52,BK52,,AY52,AW52,AU52,AS52,AQ52,AO52,AM52,AK52,AI52,AG52,AE52,AC52,AA52,Y52,W52,U52,S52,Q52,O52,M52,K52,I52,G52,E52)</f>
        <v>0</v>
      </c>
    </row>
    <row r="53" spans="1:65">
      <c r="A53" s="20" t="s">
        <v>33</v>
      </c>
      <c r="B53" s="20"/>
      <c r="C53" s="16" t="str">
        <f t="shared" ref="C53:C56" si="353">IF(B53&lt;&gt;"",IF(B53&lt;=8,2.65,2.99),"")</f>
        <v/>
      </c>
      <c r="D53" s="20"/>
      <c r="E53" s="16" t="str">
        <f t="shared" ref="E53" si="354">IF(D53&lt;&gt;"",IF(D53&lt;=8,2.65,2.99),"")</f>
        <v/>
      </c>
      <c r="F53" s="20"/>
      <c r="G53" s="16" t="str">
        <f t="shared" ref="G53" si="355">IF(F53&lt;&gt;"",IF(F53&lt;=8,2.65,2.99),"")</f>
        <v/>
      </c>
      <c r="H53" s="20"/>
      <c r="I53" s="16" t="str">
        <f t="shared" si="325"/>
        <v/>
      </c>
      <c r="J53" s="20"/>
      <c r="K53" s="16" t="str">
        <f t="shared" si="326"/>
        <v/>
      </c>
      <c r="L53" s="20"/>
      <c r="M53" s="16" t="str">
        <f t="shared" si="327"/>
        <v/>
      </c>
      <c r="N53" s="20"/>
      <c r="O53" s="16" t="str">
        <f t="shared" si="328"/>
        <v/>
      </c>
      <c r="P53" s="20"/>
      <c r="Q53" s="16" t="str">
        <f t="shared" si="329"/>
        <v/>
      </c>
      <c r="R53" s="20"/>
      <c r="S53" s="16" t="str">
        <f t="shared" si="330"/>
        <v/>
      </c>
      <c r="T53" s="20"/>
      <c r="U53" s="16" t="str">
        <f t="shared" si="331"/>
        <v/>
      </c>
      <c r="V53" s="20"/>
      <c r="W53" s="16" t="str">
        <f t="shared" si="332"/>
        <v/>
      </c>
      <c r="X53" s="20"/>
      <c r="Y53" s="16" t="str">
        <f t="shared" si="333"/>
        <v/>
      </c>
      <c r="Z53" s="20"/>
      <c r="AA53" s="16" t="str">
        <f t="shared" si="334"/>
        <v/>
      </c>
      <c r="AB53" s="20"/>
      <c r="AC53" s="16" t="str">
        <f t="shared" si="335"/>
        <v/>
      </c>
      <c r="AD53" s="20"/>
      <c r="AE53" s="16" t="str">
        <f t="shared" si="336"/>
        <v/>
      </c>
      <c r="AF53" s="20"/>
      <c r="AG53" s="16" t="str">
        <f t="shared" si="337"/>
        <v/>
      </c>
      <c r="AH53" s="20"/>
      <c r="AI53" s="16" t="str">
        <f t="shared" si="338"/>
        <v/>
      </c>
      <c r="AJ53" s="20"/>
      <c r="AK53" s="16" t="str">
        <f t="shared" si="339"/>
        <v/>
      </c>
      <c r="AL53" s="20"/>
      <c r="AM53" s="16" t="str">
        <f t="shared" si="340"/>
        <v/>
      </c>
      <c r="AN53" s="20"/>
      <c r="AO53" s="16" t="str">
        <f t="shared" si="341"/>
        <v/>
      </c>
      <c r="AP53" s="20"/>
      <c r="AQ53" s="16" t="str">
        <f t="shared" si="342"/>
        <v/>
      </c>
      <c r="AR53" s="20"/>
      <c r="AS53" s="16" t="str">
        <f t="shared" si="343"/>
        <v/>
      </c>
      <c r="AT53" s="20"/>
      <c r="AU53" s="16" t="str">
        <f t="shared" si="344"/>
        <v/>
      </c>
      <c r="AV53" s="20"/>
      <c r="AW53" s="16" t="str">
        <f t="shared" si="345"/>
        <v/>
      </c>
      <c r="AX53" s="20"/>
      <c r="AY53" s="16" t="str">
        <f t="shared" si="346"/>
        <v/>
      </c>
      <c r="AZ53" s="20"/>
      <c r="BA53" s="16" t="str">
        <f t="shared" si="347"/>
        <v/>
      </c>
      <c r="BB53" s="20"/>
      <c r="BC53" s="16" t="str">
        <f t="shared" si="348"/>
        <v/>
      </c>
      <c r="BD53" s="20"/>
      <c r="BE53" s="16" t="str">
        <f t="shared" si="349"/>
        <v/>
      </c>
      <c r="BF53" s="20"/>
      <c r="BG53" s="16" t="str">
        <f t="shared" si="350"/>
        <v/>
      </c>
      <c r="BH53" s="20"/>
      <c r="BI53" s="16" t="str">
        <f t="shared" si="351"/>
        <v/>
      </c>
      <c r="BJ53" s="20"/>
      <c r="BK53" s="16" t="str">
        <f t="shared" si="352"/>
        <v/>
      </c>
      <c r="BL53" s="20">
        <f t="shared" ref="BL53:BL56" si="356">B53+D53+F53+H53+J53+L53+N53+P53+R53+T53+V53+X53+Z53+AB53+AD53+AF53+AH53+AJ53+AL53+AN53+AP53+AR53+AT53+BJ53</f>
        <v>0</v>
      </c>
      <c r="BM53" s="16">
        <f t="shared" ref="BM53:BM56" si="357">SUM(BA53,BC53,BE53,BG53,BI53,BK53,,AY53,AW53,AU53,AS53,AQ53,AO53,AM53,AK53,AI53,AG53,AE53,AC53,AA53,Y53,W53,U53,S53,Q53,O53,M53,K53,I53,G53,E53)</f>
        <v>0</v>
      </c>
    </row>
    <row r="54" spans="1:65">
      <c r="A54" s="20" t="s">
        <v>34</v>
      </c>
      <c r="B54" s="20"/>
      <c r="C54" s="16" t="str">
        <f t="shared" si="353"/>
        <v/>
      </c>
      <c r="D54" s="20"/>
      <c r="E54" s="16" t="str">
        <f t="shared" ref="E54" si="358">IF(D54&lt;&gt;"",IF(D54&lt;=8,2.65,2.99),"")</f>
        <v/>
      </c>
      <c r="F54" s="20"/>
      <c r="G54" s="16" t="str">
        <f t="shared" ref="G54" si="359">IF(F54&lt;&gt;"",IF(F54&lt;=8,2.65,2.99),"")</f>
        <v/>
      </c>
      <c r="H54" s="20"/>
      <c r="I54" s="16" t="str">
        <f t="shared" si="325"/>
        <v/>
      </c>
      <c r="J54" s="20"/>
      <c r="K54" s="16" t="str">
        <f t="shared" si="326"/>
        <v/>
      </c>
      <c r="L54" s="20"/>
      <c r="M54" s="16" t="str">
        <f t="shared" si="327"/>
        <v/>
      </c>
      <c r="N54" s="20"/>
      <c r="O54" s="16" t="str">
        <f t="shared" si="328"/>
        <v/>
      </c>
      <c r="P54" s="20"/>
      <c r="Q54" s="16" t="str">
        <f t="shared" si="329"/>
        <v/>
      </c>
      <c r="R54" s="20"/>
      <c r="S54" s="16" t="str">
        <f t="shared" si="330"/>
        <v/>
      </c>
      <c r="T54" s="20"/>
      <c r="U54" s="16" t="str">
        <f t="shared" si="331"/>
        <v/>
      </c>
      <c r="V54" s="20"/>
      <c r="W54" s="16" t="str">
        <f t="shared" si="332"/>
        <v/>
      </c>
      <c r="X54" s="20"/>
      <c r="Y54" s="16" t="str">
        <f t="shared" si="333"/>
        <v/>
      </c>
      <c r="Z54" s="20"/>
      <c r="AA54" s="16" t="str">
        <f t="shared" si="334"/>
        <v/>
      </c>
      <c r="AB54" s="20"/>
      <c r="AC54" s="16" t="str">
        <f t="shared" si="335"/>
        <v/>
      </c>
      <c r="AD54" s="20"/>
      <c r="AE54" s="16" t="str">
        <f t="shared" si="336"/>
        <v/>
      </c>
      <c r="AF54" s="20"/>
      <c r="AG54" s="16" t="str">
        <f t="shared" si="337"/>
        <v/>
      </c>
      <c r="AH54" s="20"/>
      <c r="AI54" s="16" t="str">
        <f t="shared" si="338"/>
        <v/>
      </c>
      <c r="AJ54" s="20"/>
      <c r="AK54" s="16" t="str">
        <f t="shared" si="339"/>
        <v/>
      </c>
      <c r="AL54" s="20"/>
      <c r="AM54" s="16" t="str">
        <f t="shared" si="340"/>
        <v/>
      </c>
      <c r="AN54" s="20"/>
      <c r="AO54" s="16" t="str">
        <f t="shared" si="341"/>
        <v/>
      </c>
      <c r="AP54" s="20"/>
      <c r="AQ54" s="16" t="str">
        <f t="shared" si="342"/>
        <v/>
      </c>
      <c r="AR54" s="20"/>
      <c r="AS54" s="16" t="str">
        <f t="shared" si="343"/>
        <v/>
      </c>
      <c r="AT54" s="20"/>
      <c r="AU54" s="16" t="str">
        <f t="shared" si="344"/>
        <v/>
      </c>
      <c r="AV54" s="20"/>
      <c r="AW54" s="16" t="str">
        <f t="shared" si="345"/>
        <v/>
      </c>
      <c r="AX54" s="20"/>
      <c r="AY54" s="16" t="str">
        <f t="shared" si="346"/>
        <v/>
      </c>
      <c r="AZ54" s="20"/>
      <c r="BA54" s="16" t="str">
        <f t="shared" si="347"/>
        <v/>
      </c>
      <c r="BB54" s="20"/>
      <c r="BC54" s="16" t="str">
        <f t="shared" si="348"/>
        <v/>
      </c>
      <c r="BD54" s="20"/>
      <c r="BE54" s="16" t="str">
        <f t="shared" si="349"/>
        <v/>
      </c>
      <c r="BF54" s="20"/>
      <c r="BG54" s="16" t="str">
        <f t="shared" si="350"/>
        <v/>
      </c>
      <c r="BH54" s="20"/>
      <c r="BI54" s="16" t="str">
        <f t="shared" si="351"/>
        <v/>
      </c>
      <c r="BJ54" s="20"/>
      <c r="BK54" s="16" t="str">
        <f t="shared" si="352"/>
        <v/>
      </c>
      <c r="BL54" s="20">
        <f t="shared" si="356"/>
        <v>0</v>
      </c>
      <c r="BM54" s="16">
        <f t="shared" si="357"/>
        <v>0</v>
      </c>
    </row>
    <row r="55" spans="1:65">
      <c r="A55" s="20" t="s">
        <v>35</v>
      </c>
      <c r="B55" s="20"/>
      <c r="C55" s="16" t="str">
        <f t="shared" si="353"/>
        <v/>
      </c>
      <c r="D55" s="20"/>
      <c r="E55" s="16" t="str">
        <f t="shared" ref="E55" si="360">IF(D55&lt;&gt;"",IF(D55&lt;=8,2.65,2.99),"")</f>
        <v/>
      </c>
      <c r="F55" s="20"/>
      <c r="G55" s="16" t="str">
        <f t="shared" ref="G55" si="361">IF(F55&lt;&gt;"",IF(F55&lt;=8,2.65,2.99),"")</f>
        <v/>
      </c>
      <c r="H55" s="20"/>
      <c r="I55" s="16" t="str">
        <f t="shared" si="325"/>
        <v/>
      </c>
      <c r="J55" s="20"/>
      <c r="K55" s="16" t="str">
        <f t="shared" si="326"/>
        <v/>
      </c>
      <c r="L55" s="20"/>
      <c r="M55" s="16" t="str">
        <f t="shared" si="327"/>
        <v/>
      </c>
      <c r="N55" s="20"/>
      <c r="O55" s="16" t="str">
        <f t="shared" si="328"/>
        <v/>
      </c>
      <c r="P55" s="20"/>
      <c r="Q55" s="16" t="str">
        <f t="shared" si="329"/>
        <v/>
      </c>
      <c r="R55" s="20"/>
      <c r="S55" s="16" t="str">
        <f t="shared" si="330"/>
        <v/>
      </c>
      <c r="T55" s="20"/>
      <c r="U55" s="16" t="str">
        <f t="shared" si="331"/>
        <v/>
      </c>
      <c r="V55" s="20"/>
      <c r="W55" s="16" t="str">
        <f t="shared" si="332"/>
        <v/>
      </c>
      <c r="X55" s="20"/>
      <c r="Y55" s="16" t="str">
        <f t="shared" si="333"/>
        <v/>
      </c>
      <c r="Z55" s="20"/>
      <c r="AA55" s="16" t="str">
        <f t="shared" si="334"/>
        <v/>
      </c>
      <c r="AB55" s="20"/>
      <c r="AC55" s="16" t="str">
        <f t="shared" si="335"/>
        <v/>
      </c>
      <c r="AD55" s="20"/>
      <c r="AE55" s="16" t="str">
        <f t="shared" si="336"/>
        <v/>
      </c>
      <c r="AF55" s="20"/>
      <c r="AG55" s="16" t="str">
        <f t="shared" si="337"/>
        <v/>
      </c>
      <c r="AH55" s="20"/>
      <c r="AI55" s="16" t="str">
        <f t="shared" si="338"/>
        <v/>
      </c>
      <c r="AJ55" s="20"/>
      <c r="AK55" s="16" t="str">
        <f t="shared" si="339"/>
        <v/>
      </c>
      <c r="AL55" s="20"/>
      <c r="AM55" s="16" t="str">
        <f t="shared" si="340"/>
        <v/>
      </c>
      <c r="AN55" s="20"/>
      <c r="AO55" s="16" t="str">
        <f t="shared" si="341"/>
        <v/>
      </c>
      <c r="AP55" s="20"/>
      <c r="AQ55" s="16" t="str">
        <f t="shared" si="342"/>
        <v/>
      </c>
      <c r="AR55" s="20"/>
      <c r="AS55" s="16" t="str">
        <f t="shared" si="343"/>
        <v/>
      </c>
      <c r="AT55" s="20"/>
      <c r="AU55" s="16" t="str">
        <f t="shared" si="344"/>
        <v/>
      </c>
      <c r="AV55" s="20"/>
      <c r="AW55" s="16" t="str">
        <f t="shared" si="345"/>
        <v/>
      </c>
      <c r="AX55" s="20"/>
      <c r="AY55" s="16" t="str">
        <f t="shared" si="346"/>
        <v/>
      </c>
      <c r="AZ55" s="20"/>
      <c r="BA55" s="16" t="str">
        <f t="shared" si="347"/>
        <v/>
      </c>
      <c r="BB55" s="20"/>
      <c r="BC55" s="16" t="str">
        <f t="shared" si="348"/>
        <v/>
      </c>
      <c r="BD55" s="20"/>
      <c r="BE55" s="16" t="str">
        <f t="shared" si="349"/>
        <v/>
      </c>
      <c r="BF55" s="20"/>
      <c r="BG55" s="16" t="str">
        <f t="shared" si="350"/>
        <v/>
      </c>
      <c r="BH55" s="20"/>
      <c r="BI55" s="16" t="str">
        <f t="shared" si="351"/>
        <v/>
      </c>
      <c r="BJ55" s="20"/>
      <c r="BK55" s="16" t="str">
        <f t="shared" si="352"/>
        <v/>
      </c>
      <c r="BL55" s="20">
        <f t="shared" si="356"/>
        <v>0</v>
      </c>
      <c r="BM55" s="16">
        <f t="shared" si="357"/>
        <v>0</v>
      </c>
    </row>
    <row r="56" spans="1:65">
      <c r="A56" s="20" t="s">
        <v>0</v>
      </c>
      <c r="B56" s="20"/>
      <c r="C56" s="16" t="str">
        <f t="shared" si="353"/>
        <v/>
      </c>
      <c r="D56" s="20"/>
      <c r="E56" s="16" t="str">
        <f t="shared" ref="E56" si="362">IF(D56&lt;&gt;"",IF(D56&lt;=8,2.65,2.99),"")</f>
        <v/>
      </c>
      <c r="F56" s="20"/>
      <c r="G56" s="16" t="str">
        <f t="shared" ref="G56" si="363">IF(F56&lt;&gt;"",IF(F56&lt;=8,2.65,2.99),"")</f>
        <v/>
      </c>
      <c r="H56" s="20"/>
      <c r="I56" s="16" t="str">
        <f t="shared" si="325"/>
        <v/>
      </c>
      <c r="J56" s="20"/>
      <c r="K56" s="16" t="str">
        <f t="shared" si="326"/>
        <v/>
      </c>
      <c r="L56" s="20"/>
      <c r="M56" s="16" t="str">
        <f t="shared" si="327"/>
        <v/>
      </c>
      <c r="N56" s="20"/>
      <c r="O56" s="16" t="str">
        <f t="shared" si="328"/>
        <v/>
      </c>
      <c r="P56" s="20"/>
      <c r="Q56" s="16" t="str">
        <f t="shared" si="329"/>
        <v/>
      </c>
      <c r="R56" s="20"/>
      <c r="S56" s="16" t="str">
        <f t="shared" si="330"/>
        <v/>
      </c>
      <c r="T56" s="20"/>
      <c r="U56" s="16" t="str">
        <f t="shared" si="331"/>
        <v/>
      </c>
      <c r="V56" s="20"/>
      <c r="W56" s="16" t="str">
        <f t="shared" si="332"/>
        <v/>
      </c>
      <c r="X56" s="20"/>
      <c r="Y56" s="16" t="str">
        <f t="shared" si="333"/>
        <v/>
      </c>
      <c r="Z56" s="20"/>
      <c r="AA56" s="16" t="str">
        <f t="shared" si="334"/>
        <v/>
      </c>
      <c r="AB56" s="20"/>
      <c r="AC56" s="16" t="str">
        <f t="shared" si="335"/>
        <v/>
      </c>
      <c r="AD56" s="20"/>
      <c r="AE56" s="16" t="str">
        <f t="shared" si="336"/>
        <v/>
      </c>
      <c r="AF56" s="20"/>
      <c r="AG56" s="16" t="str">
        <f t="shared" si="337"/>
        <v/>
      </c>
      <c r="AH56" s="20"/>
      <c r="AI56" s="16" t="str">
        <f t="shared" si="338"/>
        <v/>
      </c>
      <c r="AJ56" s="20"/>
      <c r="AK56" s="16" t="str">
        <f t="shared" si="339"/>
        <v/>
      </c>
      <c r="AL56" s="20"/>
      <c r="AM56" s="16" t="str">
        <f t="shared" si="340"/>
        <v/>
      </c>
      <c r="AN56" s="20"/>
      <c r="AO56" s="16" t="str">
        <f t="shared" si="341"/>
        <v/>
      </c>
      <c r="AP56" s="20"/>
      <c r="AQ56" s="16" t="str">
        <f t="shared" si="342"/>
        <v/>
      </c>
      <c r="AR56" s="20"/>
      <c r="AS56" s="16" t="str">
        <f t="shared" si="343"/>
        <v/>
      </c>
      <c r="AT56" s="20"/>
      <c r="AU56" s="16" t="str">
        <f t="shared" si="344"/>
        <v/>
      </c>
      <c r="AV56" s="20"/>
      <c r="AW56" s="16" t="str">
        <f t="shared" si="345"/>
        <v/>
      </c>
      <c r="AX56" s="20"/>
      <c r="AY56" s="16" t="str">
        <f t="shared" si="346"/>
        <v/>
      </c>
      <c r="AZ56" s="20"/>
      <c r="BA56" s="16" t="str">
        <f t="shared" si="347"/>
        <v/>
      </c>
      <c r="BB56" s="20"/>
      <c r="BC56" s="16" t="str">
        <f t="shared" si="348"/>
        <v/>
      </c>
      <c r="BD56" s="20"/>
      <c r="BE56" s="16" t="str">
        <f t="shared" si="349"/>
        <v/>
      </c>
      <c r="BF56" s="20"/>
      <c r="BG56" s="16" t="str">
        <f t="shared" si="350"/>
        <v/>
      </c>
      <c r="BH56" s="20"/>
      <c r="BI56" s="16" t="str">
        <f t="shared" si="351"/>
        <v/>
      </c>
      <c r="BJ56" s="20"/>
      <c r="BK56" s="16" t="str">
        <f t="shared" si="352"/>
        <v/>
      </c>
      <c r="BL56" s="20">
        <f t="shared" si="356"/>
        <v>0</v>
      </c>
      <c r="BM56" s="16">
        <f t="shared" si="357"/>
        <v>0</v>
      </c>
    </row>
    <row r="57" spans="1:65">
      <c r="A57" s="20"/>
      <c r="B57" s="20">
        <f>SUM(B52:B56)</f>
        <v>0</v>
      </c>
      <c r="C57" s="16">
        <f>SUM(C52:C56)</f>
        <v>0</v>
      </c>
      <c r="D57" s="20">
        <f t="shared" ref="D57:BK57" si="364">SUM(D52:D56)</f>
        <v>0</v>
      </c>
      <c r="E57" s="16">
        <f t="shared" si="364"/>
        <v>0</v>
      </c>
      <c r="F57" s="20">
        <f t="shared" si="364"/>
        <v>0</v>
      </c>
      <c r="G57" s="16">
        <f t="shared" si="364"/>
        <v>0</v>
      </c>
      <c r="H57" s="20">
        <f t="shared" si="364"/>
        <v>0</v>
      </c>
      <c r="I57" s="16">
        <f t="shared" si="364"/>
        <v>0</v>
      </c>
      <c r="J57" s="20">
        <f t="shared" si="364"/>
        <v>0</v>
      </c>
      <c r="K57" s="16">
        <f t="shared" si="364"/>
        <v>0</v>
      </c>
      <c r="L57" s="20">
        <f t="shared" si="364"/>
        <v>0</v>
      </c>
      <c r="M57" s="16">
        <f t="shared" si="364"/>
        <v>0</v>
      </c>
      <c r="N57" s="20">
        <f t="shared" si="364"/>
        <v>0</v>
      </c>
      <c r="O57" s="16">
        <f t="shared" si="364"/>
        <v>0</v>
      </c>
      <c r="P57" s="20">
        <f t="shared" si="364"/>
        <v>0</v>
      </c>
      <c r="Q57" s="16">
        <f t="shared" si="364"/>
        <v>0</v>
      </c>
      <c r="R57" s="20">
        <f t="shared" si="364"/>
        <v>0</v>
      </c>
      <c r="S57" s="16">
        <f t="shared" si="364"/>
        <v>0</v>
      </c>
      <c r="T57" s="20">
        <f t="shared" si="364"/>
        <v>0</v>
      </c>
      <c r="U57" s="16">
        <f t="shared" si="364"/>
        <v>0</v>
      </c>
      <c r="V57" s="20">
        <f t="shared" si="364"/>
        <v>0</v>
      </c>
      <c r="W57" s="16">
        <f t="shared" si="364"/>
        <v>0</v>
      </c>
      <c r="X57" s="20">
        <f t="shared" si="364"/>
        <v>0</v>
      </c>
      <c r="Y57" s="16">
        <f t="shared" si="364"/>
        <v>0</v>
      </c>
      <c r="Z57" s="20">
        <f t="shared" si="364"/>
        <v>0</v>
      </c>
      <c r="AA57" s="16">
        <f t="shared" si="364"/>
        <v>0</v>
      </c>
      <c r="AB57" s="20">
        <f t="shared" si="364"/>
        <v>0</v>
      </c>
      <c r="AC57" s="16">
        <f t="shared" si="364"/>
        <v>0</v>
      </c>
      <c r="AD57" s="20">
        <f t="shared" si="364"/>
        <v>0</v>
      </c>
      <c r="AE57" s="16">
        <f t="shared" si="364"/>
        <v>0</v>
      </c>
      <c r="AF57" s="20">
        <f t="shared" si="364"/>
        <v>0</v>
      </c>
      <c r="AG57" s="16">
        <f t="shared" si="364"/>
        <v>0</v>
      </c>
      <c r="AH57" s="20">
        <f t="shared" si="364"/>
        <v>0</v>
      </c>
      <c r="AI57" s="16">
        <f t="shared" si="364"/>
        <v>0</v>
      </c>
      <c r="AJ57" s="20">
        <f t="shared" si="364"/>
        <v>0</v>
      </c>
      <c r="AK57" s="16">
        <f t="shared" si="364"/>
        <v>0</v>
      </c>
      <c r="AL57" s="20">
        <f t="shared" si="364"/>
        <v>0</v>
      </c>
      <c r="AM57" s="16">
        <f t="shared" si="364"/>
        <v>0</v>
      </c>
      <c r="AN57" s="20">
        <f t="shared" si="364"/>
        <v>0</v>
      </c>
      <c r="AO57" s="16">
        <f t="shared" si="364"/>
        <v>0</v>
      </c>
      <c r="AP57" s="20">
        <f t="shared" si="364"/>
        <v>0</v>
      </c>
      <c r="AQ57" s="16">
        <f t="shared" si="364"/>
        <v>0</v>
      </c>
      <c r="AR57" s="20">
        <f t="shared" si="364"/>
        <v>0</v>
      </c>
      <c r="AS57" s="16">
        <f t="shared" si="364"/>
        <v>0</v>
      </c>
      <c r="AT57" s="20">
        <f t="shared" si="364"/>
        <v>0</v>
      </c>
      <c r="AU57" s="16">
        <f t="shared" si="364"/>
        <v>0</v>
      </c>
      <c r="AV57" s="20">
        <f t="shared" si="364"/>
        <v>0</v>
      </c>
      <c r="AW57" s="16">
        <f t="shared" si="364"/>
        <v>0</v>
      </c>
      <c r="AX57" s="20">
        <f t="shared" si="364"/>
        <v>0</v>
      </c>
      <c r="AY57" s="16">
        <f t="shared" si="364"/>
        <v>0</v>
      </c>
      <c r="AZ57" s="20">
        <f t="shared" si="364"/>
        <v>0</v>
      </c>
      <c r="BA57" s="16">
        <f t="shared" si="364"/>
        <v>0</v>
      </c>
      <c r="BB57" s="20">
        <f t="shared" si="364"/>
        <v>0</v>
      </c>
      <c r="BC57" s="16">
        <f t="shared" si="364"/>
        <v>0</v>
      </c>
      <c r="BD57" s="20">
        <f t="shared" si="364"/>
        <v>0</v>
      </c>
      <c r="BE57" s="16">
        <f t="shared" si="364"/>
        <v>0</v>
      </c>
      <c r="BF57" s="20">
        <f t="shared" si="364"/>
        <v>0</v>
      </c>
      <c r="BG57" s="16">
        <f t="shared" si="364"/>
        <v>0</v>
      </c>
      <c r="BH57" s="20">
        <f t="shared" si="364"/>
        <v>0</v>
      </c>
      <c r="BI57" s="16">
        <f t="shared" si="364"/>
        <v>0</v>
      </c>
      <c r="BJ57" s="20">
        <f t="shared" si="364"/>
        <v>0</v>
      </c>
      <c r="BK57" s="16">
        <f t="shared" si="364"/>
        <v>0</v>
      </c>
      <c r="BL57" s="22">
        <f>SUM(BL52:BL56)</f>
        <v>0</v>
      </c>
      <c r="BM57" s="23">
        <f>SUM(BM52:BM56)</f>
        <v>0</v>
      </c>
    </row>
    <row r="58" spans="1:65" ht="22.5">
      <c r="A58" s="28" t="s">
        <v>24</v>
      </c>
      <c r="B58" s="28"/>
      <c r="C58" s="28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24"/>
      <c r="BM58" s="3"/>
    </row>
    <row r="59" spans="1:65" s="2" customFormat="1">
      <c r="A59" s="25"/>
      <c r="B59" s="29">
        <v>42583</v>
      </c>
      <c r="C59" s="30"/>
      <c r="D59" s="29">
        <v>42584</v>
      </c>
      <c r="E59" s="30"/>
      <c r="F59" s="29">
        <v>42585</v>
      </c>
      <c r="G59" s="30"/>
      <c r="H59" s="29">
        <v>42586</v>
      </c>
      <c r="I59" s="30"/>
      <c r="J59" s="29">
        <v>42587</v>
      </c>
      <c r="K59" s="30"/>
      <c r="L59" s="29">
        <v>42588</v>
      </c>
      <c r="M59" s="30"/>
      <c r="N59" s="29">
        <v>42589</v>
      </c>
      <c r="O59" s="30"/>
      <c r="P59" s="29">
        <v>42590</v>
      </c>
      <c r="Q59" s="30"/>
      <c r="R59" s="29">
        <v>42591</v>
      </c>
      <c r="S59" s="30"/>
      <c r="T59" s="29">
        <v>42592</v>
      </c>
      <c r="U59" s="30"/>
      <c r="V59" s="29">
        <v>42593</v>
      </c>
      <c r="W59" s="30"/>
      <c r="X59" s="29">
        <v>42594</v>
      </c>
      <c r="Y59" s="30"/>
      <c r="Z59" s="29">
        <v>42595</v>
      </c>
      <c r="AA59" s="30"/>
      <c r="AB59" s="29">
        <v>42596</v>
      </c>
      <c r="AC59" s="30"/>
      <c r="AD59" s="29">
        <v>42597</v>
      </c>
      <c r="AE59" s="30"/>
      <c r="AF59" s="29">
        <v>42598</v>
      </c>
      <c r="AG59" s="30"/>
      <c r="AH59" s="29">
        <v>42599</v>
      </c>
      <c r="AI59" s="30"/>
      <c r="AJ59" s="29">
        <v>42600</v>
      </c>
      <c r="AK59" s="30"/>
      <c r="AL59" s="29">
        <v>42601</v>
      </c>
      <c r="AM59" s="30"/>
      <c r="AN59" s="29">
        <v>42602</v>
      </c>
      <c r="AO59" s="30"/>
      <c r="AP59" s="29">
        <v>42603</v>
      </c>
      <c r="AQ59" s="30"/>
      <c r="AR59" s="29">
        <v>42604</v>
      </c>
      <c r="AS59" s="30"/>
      <c r="AT59" s="29">
        <v>42605</v>
      </c>
      <c r="AU59" s="30"/>
      <c r="AV59" s="29">
        <v>42606</v>
      </c>
      <c r="AW59" s="30"/>
      <c r="AX59" s="29">
        <v>42607</v>
      </c>
      <c r="AY59" s="30"/>
      <c r="AZ59" s="29">
        <v>42608</v>
      </c>
      <c r="BA59" s="30"/>
      <c r="BB59" s="29">
        <v>42609</v>
      </c>
      <c r="BC59" s="30"/>
      <c r="BD59" s="29">
        <v>42610</v>
      </c>
      <c r="BE59" s="30"/>
      <c r="BF59" s="29">
        <v>42611</v>
      </c>
      <c r="BG59" s="30"/>
      <c r="BH59" s="29">
        <v>42612</v>
      </c>
      <c r="BI59" s="30"/>
      <c r="BJ59" s="29">
        <v>42613</v>
      </c>
      <c r="BK59" s="30"/>
      <c r="BL59" s="19" t="s">
        <v>29</v>
      </c>
      <c r="BM59" s="19" t="s">
        <v>30</v>
      </c>
    </row>
    <row r="60" spans="1:65">
      <c r="A60" s="20" t="s">
        <v>32</v>
      </c>
      <c r="B60" s="20"/>
      <c r="C60" s="16" t="str">
        <f>IF(B60&lt;&gt;"",IF(B60&lt;=8,2.65,2.99),"")</f>
        <v/>
      </c>
      <c r="D60" s="20"/>
      <c r="E60" s="16" t="str">
        <f t="shared" ref="E60" si="365">IF(D60&lt;&gt;"",IF(D60&lt;=8,2.65,2.99),"")</f>
        <v/>
      </c>
      <c r="F60" s="20"/>
      <c r="G60" s="16" t="str">
        <f t="shared" ref="G60" si="366">IF(F60&lt;&gt;"",IF(F60&lt;=8,2.65,2.99),"")</f>
        <v/>
      </c>
      <c r="H60" s="20"/>
      <c r="I60" s="16" t="str">
        <f t="shared" ref="I60:I64" si="367">IF(H60&lt;&gt;"",IF(H60&lt;=8,2.65,2.99),"")</f>
        <v/>
      </c>
      <c r="J60" s="20"/>
      <c r="K60" s="16" t="str">
        <f t="shared" ref="K60:K64" si="368">IF(J60&lt;&gt;"",IF(J60&lt;=8,2.65,2.99),"")</f>
        <v/>
      </c>
      <c r="L60" s="20"/>
      <c r="M60" s="16" t="str">
        <f t="shared" ref="M60:M64" si="369">IF(L60&lt;&gt;"",IF(L60&lt;=8,2.65,2.99),"")</f>
        <v/>
      </c>
      <c r="N60" s="20"/>
      <c r="O60" s="16" t="str">
        <f t="shared" ref="O60:O64" si="370">IF(N60&lt;&gt;"",IF(N60&lt;=8,2.65,2.99),"")</f>
        <v/>
      </c>
      <c r="P60" s="20"/>
      <c r="Q60" s="16" t="str">
        <f t="shared" ref="Q60:Q64" si="371">IF(P60&lt;&gt;"",IF(P60&lt;=8,2.65,2.99),"")</f>
        <v/>
      </c>
      <c r="R60" s="20"/>
      <c r="S60" s="16" t="str">
        <f t="shared" ref="S60:S64" si="372">IF(R60&lt;&gt;"",IF(R60&lt;=8,2.65,2.99),"")</f>
        <v/>
      </c>
      <c r="T60" s="20"/>
      <c r="U60" s="16" t="str">
        <f t="shared" ref="U60:U64" si="373">IF(T60&lt;&gt;"",IF(T60&lt;=8,2.65,2.99),"")</f>
        <v/>
      </c>
      <c r="V60" s="20"/>
      <c r="W60" s="16" t="str">
        <f t="shared" ref="W60:W64" si="374">IF(V60&lt;&gt;"",IF(V60&lt;=8,2.65,2.99),"")</f>
        <v/>
      </c>
      <c r="X60" s="20"/>
      <c r="Y60" s="16" t="str">
        <f t="shared" ref="Y60:Y64" si="375">IF(X60&lt;&gt;"",IF(X60&lt;=8,2.65,2.99),"")</f>
        <v/>
      </c>
      <c r="Z60" s="20"/>
      <c r="AA60" s="16" t="str">
        <f t="shared" ref="AA60:AA64" si="376">IF(Z60&lt;&gt;"",IF(Z60&lt;=8,2.65,2.99),"")</f>
        <v/>
      </c>
      <c r="AB60" s="20"/>
      <c r="AC60" s="16" t="str">
        <f t="shared" ref="AC60:AC64" si="377">IF(AB60&lt;&gt;"",IF(AB60&lt;=8,2.65,2.99),"")</f>
        <v/>
      </c>
      <c r="AD60" s="20"/>
      <c r="AE60" s="16" t="str">
        <f t="shared" ref="AE60:AE64" si="378">IF(AD60&lt;&gt;"",IF(AD60&lt;=8,2.65,2.99),"")</f>
        <v/>
      </c>
      <c r="AF60" s="20"/>
      <c r="AG60" s="16" t="str">
        <f t="shared" ref="AG60:AG64" si="379">IF(AF60&lt;&gt;"",IF(AF60&lt;=8,2.65,2.99),"")</f>
        <v/>
      </c>
      <c r="AH60" s="20"/>
      <c r="AI60" s="16" t="str">
        <f t="shared" ref="AI60:AI64" si="380">IF(AH60&lt;&gt;"",IF(AH60&lt;=8,2.65,2.99),"")</f>
        <v/>
      </c>
      <c r="AJ60" s="20"/>
      <c r="AK60" s="16" t="str">
        <f t="shared" ref="AK60:AK64" si="381">IF(AJ60&lt;&gt;"",IF(AJ60&lt;=8,2.65,2.99),"")</f>
        <v/>
      </c>
      <c r="AL60" s="20"/>
      <c r="AM60" s="16" t="str">
        <f t="shared" ref="AM60:AM64" si="382">IF(AL60&lt;&gt;"",IF(AL60&lt;=8,2.65,2.99),"")</f>
        <v/>
      </c>
      <c r="AN60" s="20"/>
      <c r="AO60" s="16" t="str">
        <f t="shared" ref="AO60:AO64" si="383">IF(AN60&lt;&gt;"",IF(AN60&lt;=8,2.65,2.99),"")</f>
        <v/>
      </c>
      <c r="AP60" s="20"/>
      <c r="AQ60" s="16" t="str">
        <f t="shared" ref="AQ60:AQ64" si="384">IF(AP60&lt;&gt;"",IF(AP60&lt;=8,2.65,2.99),"")</f>
        <v/>
      </c>
      <c r="AR60" s="20"/>
      <c r="AS60" s="16" t="str">
        <f t="shared" ref="AS60:AS64" si="385">IF(AR60&lt;&gt;"",IF(AR60&lt;=8,2.65,2.99),"")</f>
        <v/>
      </c>
      <c r="AT60" s="20"/>
      <c r="AU60" s="16" t="str">
        <f t="shared" ref="AU60:AU64" si="386">IF(AT60&lt;&gt;"",IF(AT60&lt;=8,2.65,2.99),"")</f>
        <v/>
      </c>
      <c r="AV60" s="20"/>
      <c r="AW60" s="16" t="str">
        <f t="shared" ref="AW60:AW64" si="387">IF(AV60&lt;&gt;"",IF(AV60&lt;=8,2.65,2.99),"")</f>
        <v/>
      </c>
      <c r="AX60" s="20"/>
      <c r="AY60" s="16" t="str">
        <f t="shared" ref="AY60:AY64" si="388">IF(AX60&lt;&gt;"",IF(AX60&lt;=8,2.65,2.99),"")</f>
        <v/>
      </c>
      <c r="AZ60" s="20"/>
      <c r="BA60" s="16" t="str">
        <f t="shared" ref="BA60:BA64" si="389">IF(AZ60&lt;&gt;"",IF(AZ60&lt;=8,2.65,2.99),"")</f>
        <v/>
      </c>
      <c r="BB60" s="20"/>
      <c r="BC60" s="16" t="str">
        <f t="shared" ref="BC60:BC64" si="390">IF(BB60&lt;&gt;"",IF(BB60&lt;=8,2.65,2.99),"")</f>
        <v/>
      </c>
      <c r="BD60" s="20"/>
      <c r="BE60" s="16" t="str">
        <f t="shared" ref="BE60:BE64" si="391">IF(BD60&lt;&gt;"",IF(BD60&lt;=8,2.65,2.99),"")</f>
        <v/>
      </c>
      <c r="BF60" s="20"/>
      <c r="BG60" s="16" t="str">
        <f t="shared" ref="BG60:BG64" si="392">IF(BF60&lt;&gt;"",IF(BF60&lt;=8,2.65,2.99),"")</f>
        <v/>
      </c>
      <c r="BH60" s="20"/>
      <c r="BI60" s="16" t="str">
        <f t="shared" ref="BI60:BI64" si="393">IF(BH60&lt;&gt;"",IF(BH60&lt;=8,2.65,2.99),"")</f>
        <v/>
      </c>
      <c r="BJ60" s="20"/>
      <c r="BK60" s="16" t="str">
        <f t="shared" ref="BK60:BK64" si="394">IF(BJ60&lt;&gt;"",IF(BJ60&lt;=8,2.65,2.99),"")</f>
        <v/>
      </c>
      <c r="BL60" s="20">
        <f>B60+D60+F60+H60+J60+L60+N60+P60+R60+T60+V60+X60+Z60+AB60+AD60+AF60+AH60+AJ60+AL60+AN60+AP60+AR60+AT60+BJ60</f>
        <v>0</v>
      </c>
      <c r="BM60" s="16">
        <f>SUM(BA60,BC60,BE60,BG60,BI60,BK60,,AY60,AW60,AU60,AS60,AQ60,AO60,AM60,AK60,AI60,AG60,AE60,AC60,AA60,Y60,W60,U60,S60,Q60,O60,M60,K60,I60,G60,E60)</f>
        <v>0</v>
      </c>
    </row>
    <row r="61" spans="1:65">
      <c r="A61" s="20" t="s">
        <v>33</v>
      </c>
      <c r="B61" s="20"/>
      <c r="C61" s="16" t="str">
        <f t="shared" ref="C61:C64" si="395">IF(B61&lt;&gt;"",IF(B61&lt;=8,2.65,2.99),"")</f>
        <v/>
      </c>
      <c r="D61" s="20"/>
      <c r="E61" s="16" t="str">
        <f t="shared" ref="E61" si="396">IF(D61&lt;&gt;"",IF(D61&lt;=8,2.65,2.99),"")</f>
        <v/>
      </c>
      <c r="F61" s="20"/>
      <c r="G61" s="16" t="str">
        <f t="shared" ref="G61" si="397">IF(F61&lt;&gt;"",IF(F61&lt;=8,2.65,2.99),"")</f>
        <v/>
      </c>
      <c r="H61" s="20"/>
      <c r="I61" s="16" t="str">
        <f t="shared" si="367"/>
        <v/>
      </c>
      <c r="J61" s="20"/>
      <c r="K61" s="16" t="str">
        <f t="shared" si="368"/>
        <v/>
      </c>
      <c r="L61" s="20"/>
      <c r="M61" s="16" t="str">
        <f t="shared" si="369"/>
        <v/>
      </c>
      <c r="N61" s="20"/>
      <c r="O61" s="16" t="str">
        <f t="shared" si="370"/>
        <v/>
      </c>
      <c r="P61" s="20"/>
      <c r="Q61" s="16" t="str">
        <f t="shared" si="371"/>
        <v/>
      </c>
      <c r="R61" s="20"/>
      <c r="S61" s="16" t="str">
        <f t="shared" si="372"/>
        <v/>
      </c>
      <c r="T61" s="20"/>
      <c r="U61" s="16" t="str">
        <f t="shared" si="373"/>
        <v/>
      </c>
      <c r="V61" s="20"/>
      <c r="W61" s="16" t="str">
        <f t="shared" si="374"/>
        <v/>
      </c>
      <c r="X61" s="20"/>
      <c r="Y61" s="16" t="str">
        <f t="shared" si="375"/>
        <v/>
      </c>
      <c r="Z61" s="20"/>
      <c r="AA61" s="16" t="str">
        <f t="shared" si="376"/>
        <v/>
      </c>
      <c r="AB61" s="20"/>
      <c r="AC61" s="16" t="str">
        <f t="shared" si="377"/>
        <v/>
      </c>
      <c r="AD61" s="20"/>
      <c r="AE61" s="16" t="str">
        <f t="shared" si="378"/>
        <v/>
      </c>
      <c r="AF61" s="20"/>
      <c r="AG61" s="16" t="str">
        <f t="shared" si="379"/>
        <v/>
      </c>
      <c r="AH61" s="20"/>
      <c r="AI61" s="16" t="str">
        <f t="shared" si="380"/>
        <v/>
      </c>
      <c r="AJ61" s="20"/>
      <c r="AK61" s="16" t="str">
        <f t="shared" si="381"/>
        <v/>
      </c>
      <c r="AL61" s="20"/>
      <c r="AM61" s="16" t="str">
        <f t="shared" si="382"/>
        <v/>
      </c>
      <c r="AN61" s="20"/>
      <c r="AO61" s="16" t="str">
        <f t="shared" si="383"/>
        <v/>
      </c>
      <c r="AP61" s="20"/>
      <c r="AQ61" s="16" t="str">
        <f t="shared" si="384"/>
        <v/>
      </c>
      <c r="AR61" s="20"/>
      <c r="AS61" s="16" t="str">
        <f t="shared" si="385"/>
        <v/>
      </c>
      <c r="AT61" s="20"/>
      <c r="AU61" s="16" t="str">
        <f t="shared" si="386"/>
        <v/>
      </c>
      <c r="AV61" s="20"/>
      <c r="AW61" s="16" t="str">
        <f t="shared" si="387"/>
        <v/>
      </c>
      <c r="AX61" s="20"/>
      <c r="AY61" s="16" t="str">
        <f t="shared" si="388"/>
        <v/>
      </c>
      <c r="AZ61" s="20"/>
      <c r="BA61" s="16" t="str">
        <f t="shared" si="389"/>
        <v/>
      </c>
      <c r="BB61" s="20"/>
      <c r="BC61" s="16" t="str">
        <f t="shared" si="390"/>
        <v/>
      </c>
      <c r="BD61" s="20"/>
      <c r="BE61" s="16" t="str">
        <f t="shared" si="391"/>
        <v/>
      </c>
      <c r="BF61" s="20"/>
      <c r="BG61" s="16" t="str">
        <f t="shared" si="392"/>
        <v/>
      </c>
      <c r="BH61" s="20"/>
      <c r="BI61" s="16" t="str">
        <f t="shared" si="393"/>
        <v/>
      </c>
      <c r="BJ61" s="20"/>
      <c r="BK61" s="16" t="str">
        <f t="shared" si="394"/>
        <v/>
      </c>
      <c r="BL61" s="20">
        <f t="shared" ref="BL61:BL64" si="398">B61+D61+F61+H61+J61+L61+N61+P61+R61+T61+V61+X61+Z61+AB61+AD61+AF61+AH61+AJ61+AL61+AN61+AP61+AR61+AT61+BJ61</f>
        <v>0</v>
      </c>
      <c r="BM61" s="16">
        <f t="shared" ref="BM61:BM64" si="399">SUM(BA61,BC61,BE61,BG61,BI61,BK61,,AY61,AW61,AU61,AS61,AQ61,AO61,AM61,AK61,AI61,AG61,AE61,AC61,AA61,Y61,W61,U61,S61,Q61,O61,M61,K61,I61,G61,E61)</f>
        <v>0</v>
      </c>
    </row>
    <row r="62" spans="1:65">
      <c r="A62" s="20" t="s">
        <v>34</v>
      </c>
      <c r="B62" s="20"/>
      <c r="C62" s="16" t="str">
        <f t="shared" si="395"/>
        <v/>
      </c>
      <c r="D62" s="20"/>
      <c r="E62" s="16" t="str">
        <f t="shared" ref="E62" si="400">IF(D62&lt;&gt;"",IF(D62&lt;=8,2.65,2.99),"")</f>
        <v/>
      </c>
      <c r="F62" s="20"/>
      <c r="G62" s="16" t="str">
        <f t="shared" ref="G62" si="401">IF(F62&lt;&gt;"",IF(F62&lt;=8,2.65,2.99),"")</f>
        <v/>
      </c>
      <c r="H62" s="20"/>
      <c r="I62" s="16" t="str">
        <f t="shared" si="367"/>
        <v/>
      </c>
      <c r="J62" s="20"/>
      <c r="K62" s="16" t="str">
        <f t="shared" si="368"/>
        <v/>
      </c>
      <c r="L62" s="20"/>
      <c r="M62" s="16" t="str">
        <f t="shared" si="369"/>
        <v/>
      </c>
      <c r="N62" s="20"/>
      <c r="O62" s="16" t="str">
        <f t="shared" si="370"/>
        <v/>
      </c>
      <c r="P62" s="20"/>
      <c r="Q62" s="16" t="str">
        <f t="shared" si="371"/>
        <v/>
      </c>
      <c r="R62" s="20"/>
      <c r="S62" s="16" t="str">
        <f t="shared" si="372"/>
        <v/>
      </c>
      <c r="T62" s="20"/>
      <c r="U62" s="16" t="str">
        <f t="shared" si="373"/>
        <v/>
      </c>
      <c r="V62" s="20"/>
      <c r="W62" s="16" t="str">
        <f t="shared" si="374"/>
        <v/>
      </c>
      <c r="X62" s="20"/>
      <c r="Y62" s="16" t="str">
        <f t="shared" si="375"/>
        <v/>
      </c>
      <c r="Z62" s="20"/>
      <c r="AA62" s="16" t="str">
        <f t="shared" si="376"/>
        <v/>
      </c>
      <c r="AB62" s="20"/>
      <c r="AC62" s="16" t="str">
        <f t="shared" si="377"/>
        <v/>
      </c>
      <c r="AD62" s="20"/>
      <c r="AE62" s="16" t="str">
        <f t="shared" si="378"/>
        <v/>
      </c>
      <c r="AF62" s="20"/>
      <c r="AG62" s="16" t="str">
        <f t="shared" si="379"/>
        <v/>
      </c>
      <c r="AH62" s="20"/>
      <c r="AI62" s="16" t="str">
        <f t="shared" si="380"/>
        <v/>
      </c>
      <c r="AJ62" s="20"/>
      <c r="AK62" s="16" t="str">
        <f t="shared" si="381"/>
        <v/>
      </c>
      <c r="AL62" s="20"/>
      <c r="AM62" s="16" t="str">
        <f t="shared" si="382"/>
        <v/>
      </c>
      <c r="AN62" s="20"/>
      <c r="AO62" s="16" t="str">
        <f t="shared" si="383"/>
        <v/>
      </c>
      <c r="AP62" s="20"/>
      <c r="AQ62" s="16" t="str">
        <f t="shared" si="384"/>
        <v/>
      </c>
      <c r="AR62" s="20"/>
      <c r="AS62" s="16" t="str">
        <f t="shared" si="385"/>
        <v/>
      </c>
      <c r="AT62" s="20"/>
      <c r="AU62" s="16" t="str">
        <f t="shared" si="386"/>
        <v/>
      </c>
      <c r="AV62" s="20"/>
      <c r="AW62" s="16" t="str">
        <f t="shared" si="387"/>
        <v/>
      </c>
      <c r="AX62" s="20"/>
      <c r="AY62" s="16" t="str">
        <f t="shared" si="388"/>
        <v/>
      </c>
      <c r="AZ62" s="20"/>
      <c r="BA62" s="16" t="str">
        <f t="shared" si="389"/>
        <v/>
      </c>
      <c r="BB62" s="20"/>
      <c r="BC62" s="16" t="str">
        <f t="shared" si="390"/>
        <v/>
      </c>
      <c r="BD62" s="20"/>
      <c r="BE62" s="16" t="str">
        <f t="shared" si="391"/>
        <v/>
      </c>
      <c r="BF62" s="20"/>
      <c r="BG62" s="16" t="str">
        <f t="shared" si="392"/>
        <v/>
      </c>
      <c r="BH62" s="20"/>
      <c r="BI62" s="16" t="str">
        <f t="shared" si="393"/>
        <v/>
      </c>
      <c r="BJ62" s="20"/>
      <c r="BK62" s="16" t="str">
        <f t="shared" si="394"/>
        <v/>
      </c>
      <c r="BL62" s="20">
        <f t="shared" si="398"/>
        <v>0</v>
      </c>
      <c r="BM62" s="16">
        <f t="shared" si="399"/>
        <v>0</v>
      </c>
    </row>
    <row r="63" spans="1:65">
      <c r="A63" s="20" t="s">
        <v>35</v>
      </c>
      <c r="B63" s="20"/>
      <c r="C63" s="16" t="str">
        <f t="shared" si="395"/>
        <v/>
      </c>
      <c r="D63" s="20"/>
      <c r="E63" s="16" t="str">
        <f t="shared" ref="E63" si="402">IF(D63&lt;&gt;"",IF(D63&lt;=8,2.65,2.99),"")</f>
        <v/>
      </c>
      <c r="F63" s="20"/>
      <c r="G63" s="16" t="str">
        <f t="shared" ref="G63" si="403">IF(F63&lt;&gt;"",IF(F63&lt;=8,2.65,2.99),"")</f>
        <v/>
      </c>
      <c r="H63" s="20"/>
      <c r="I63" s="16" t="str">
        <f t="shared" si="367"/>
        <v/>
      </c>
      <c r="J63" s="20"/>
      <c r="K63" s="16" t="str">
        <f t="shared" si="368"/>
        <v/>
      </c>
      <c r="L63" s="20"/>
      <c r="M63" s="16" t="str">
        <f t="shared" si="369"/>
        <v/>
      </c>
      <c r="N63" s="20"/>
      <c r="O63" s="16" t="str">
        <f t="shared" si="370"/>
        <v/>
      </c>
      <c r="P63" s="20"/>
      <c r="Q63" s="16" t="str">
        <f t="shared" si="371"/>
        <v/>
      </c>
      <c r="R63" s="20"/>
      <c r="S63" s="16" t="str">
        <f t="shared" si="372"/>
        <v/>
      </c>
      <c r="T63" s="20"/>
      <c r="U63" s="16" t="str">
        <f t="shared" si="373"/>
        <v/>
      </c>
      <c r="V63" s="20"/>
      <c r="W63" s="16" t="str">
        <f t="shared" si="374"/>
        <v/>
      </c>
      <c r="X63" s="20"/>
      <c r="Y63" s="16" t="str">
        <f t="shared" si="375"/>
        <v/>
      </c>
      <c r="Z63" s="20"/>
      <c r="AA63" s="16" t="str">
        <f t="shared" si="376"/>
        <v/>
      </c>
      <c r="AB63" s="20"/>
      <c r="AC63" s="16" t="str">
        <f t="shared" si="377"/>
        <v/>
      </c>
      <c r="AD63" s="20"/>
      <c r="AE63" s="16" t="str">
        <f t="shared" si="378"/>
        <v/>
      </c>
      <c r="AF63" s="20"/>
      <c r="AG63" s="16" t="str">
        <f t="shared" si="379"/>
        <v/>
      </c>
      <c r="AH63" s="20"/>
      <c r="AI63" s="16" t="str">
        <f t="shared" si="380"/>
        <v/>
      </c>
      <c r="AJ63" s="20"/>
      <c r="AK63" s="16" t="str">
        <f t="shared" si="381"/>
        <v/>
      </c>
      <c r="AL63" s="20"/>
      <c r="AM63" s="16" t="str">
        <f t="shared" si="382"/>
        <v/>
      </c>
      <c r="AN63" s="20"/>
      <c r="AO63" s="16" t="str">
        <f t="shared" si="383"/>
        <v/>
      </c>
      <c r="AP63" s="20"/>
      <c r="AQ63" s="16" t="str">
        <f t="shared" si="384"/>
        <v/>
      </c>
      <c r="AR63" s="20"/>
      <c r="AS63" s="16" t="str">
        <f t="shared" si="385"/>
        <v/>
      </c>
      <c r="AT63" s="20"/>
      <c r="AU63" s="16" t="str">
        <f t="shared" si="386"/>
        <v/>
      </c>
      <c r="AV63" s="20"/>
      <c r="AW63" s="16" t="str">
        <f t="shared" si="387"/>
        <v/>
      </c>
      <c r="AX63" s="20"/>
      <c r="AY63" s="16" t="str">
        <f t="shared" si="388"/>
        <v/>
      </c>
      <c r="AZ63" s="20"/>
      <c r="BA63" s="16" t="str">
        <f t="shared" si="389"/>
        <v/>
      </c>
      <c r="BB63" s="20"/>
      <c r="BC63" s="16" t="str">
        <f t="shared" si="390"/>
        <v/>
      </c>
      <c r="BD63" s="20"/>
      <c r="BE63" s="16" t="str">
        <f t="shared" si="391"/>
        <v/>
      </c>
      <c r="BF63" s="20"/>
      <c r="BG63" s="16" t="str">
        <f t="shared" si="392"/>
        <v/>
      </c>
      <c r="BH63" s="20"/>
      <c r="BI63" s="16" t="str">
        <f t="shared" si="393"/>
        <v/>
      </c>
      <c r="BJ63" s="20"/>
      <c r="BK63" s="16" t="str">
        <f t="shared" si="394"/>
        <v/>
      </c>
      <c r="BL63" s="20">
        <f t="shared" si="398"/>
        <v>0</v>
      </c>
      <c r="BM63" s="16">
        <f t="shared" si="399"/>
        <v>0</v>
      </c>
    </row>
    <row r="64" spans="1:65">
      <c r="A64" s="20" t="s">
        <v>0</v>
      </c>
      <c r="B64" s="20"/>
      <c r="C64" s="16" t="str">
        <f t="shared" si="395"/>
        <v/>
      </c>
      <c r="D64" s="20"/>
      <c r="E64" s="16" t="str">
        <f t="shared" ref="E64" si="404">IF(D64&lt;&gt;"",IF(D64&lt;=8,2.65,2.99),"")</f>
        <v/>
      </c>
      <c r="F64" s="20"/>
      <c r="G64" s="16" t="str">
        <f t="shared" ref="G64" si="405">IF(F64&lt;&gt;"",IF(F64&lt;=8,2.65,2.99),"")</f>
        <v/>
      </c>
      <c r="H64" s="20"/>
      <c r="I64" s="16" t="str">
        <f t="shared" si="367"/>
        <v/>
      </c>
      <c r="J64" s="20"/>
      <c r="K64" s="16" t="str">
        <f t="shared" si="368"/>
        <v/>
      </c>
      <c r="L64" s="20"/>
      <c r="M64" s="16" t="str">
        <f t="shared" si="369"/>
        <v/>
      </c>
      <c r="N64" s="20"/>
      <c r="O64" s="16" t="str">
        <f t="shared" si="370"/>
        <v/>
      </c>
      <c r="P64" s="20"/>
      <c r="Q64" s="16" t="str">
        <f t="shared" si="371"/>
        <v/>
      </c>
      <c r="R64" s="20"/>
      <c r="S64" s="16" t="str">
        <f t="shared" si="372"/>
        <v/>
      </c>
      <c r="T64" s="20"/>
      <c r="U64" s="16" t="str">
        <f t="shared" si="373"/>
        <v/>
      </c>
      <c r="V64" s="20"/>
      <c r="W64" s="16" t="str">
        <f t="shared" si="374"/>
        <v/>
      </c>
      <c r="X64" s="20"/>
      <c r="Y64" s="16" t="str">
        <f t="shared" si="375"/>
        <v/>
      </c>
      <c r="Z64" s="20"/>
      <c r="AA64" s="16" t="str">
        <f t="shared" si="376"/>
        <v/>
      </c>
      <c r="AB64" s="20"/>
      <c r="AC64" s="16" t="str">
        <f t="shared" si="377"/>
        <v/>
      </c>
      <c r="AD64" s="20"/>
      <c r="AE64" s="16" t="str">
        <f t="shared" si="378"/>
        <v/>
      </c>
      <c r="AF64" s="20"/>
      <c r="AG64" s="16" t="str">
        <f t="shared" si="379"/>
        <v/>
      </c>
      <c r="AH64" s="20"/>
      <c r="AI64" s="16" t="str">
        <f t="shared" si="380"/>
        <v/>
      </c>
      <c r="AJ64" s="20"/>
      <c r="AK64" s="16" t="str">
        <f t="shared" si="381"/>
        <v/>
      </c>
      <c r="AL64" s="20"/>
      <c r="AM64" s="16" t="str">
        <f t="shared" si="382"/>
        <v/>
      </c>
      <c r="AN64" s="20"/>
      <c r="AO64" s="16" t="str">
        <f t="shared" si="383"/>
        <v/>
      </c>
      <c r="AP64" s="20"/>
      <c r="AQ64" s="16" t="str">
        <f t="shared" si="384"/>
        <v/>
      </c>
      <c r="AR64" s="20"/>
      <c r="AS64" s="16" t="str">
        <f t="shared" si="385"/>
        <v/>
      </c>
      <c r="AT64" s="20"/>
      <c r="AU64" s="16" t="str">
        <f t="shared" si="386"/>
        <v/>
      </c>
      <c r="AV64" s="20"/>
      <c r="AW64" s="16" t="str">
        <f t="shared" si="387"/>
        <v/>
      </c>
      <c r="AX64" s="20"/>
      <c r="AY64" s="16" t="str">
        <f t="shared" si="388"/>
        <v/>
      </c>
      <c r="AZ64" s="20"/>
      <c r="BA64" s="16" t="str">
        <f t="shared" si="389"/>
        <v/>
      </c>
      <c r="BB64" s="20"/>
      <c r="BC64" s="16" t="str">
        <f t="shared" si="390"/>
        <v/>
      </c>
      <c r="BD64" s="20"/>
      <c r="BE64" s="16" t="str">
        <f t="shared" si="391"/>
        <v/>
      </c>
      <c r="BF64" s="20"/>
      <c r="BG64" s="16" t="str">
        <f t="shared" si="392"/>
        <v/>
      </c>
      <c r="BH64" s="20"/>
      <c r="BI64" s="16" t="str">
        <f t="shared" si="393"/>
        <v/>
      </c>
      <c r="BJ64" s="20"/>
      <c r="BK64" s="16" t="str">
        <f t="shared" si="394"/>
        <v/>
      </c>
      <c r="BL64" s="20">
        <f t="shared" si="398"/>
        <v>0</v>
      </c>
      <c r="BM64" s="16">
        <f t="shared" si="399"/>
        <v>0</v>
      </c>
    </row>
    <row r="65" spans="1:65">
      <c r="A65" s="20"/>
      <c r="B65" s="20">
        <f>SUM(B60:B64)</f>
        <v>0</v>
      </c>
      <c r="C65" s="16">
        <f>SUM(C60:C64)</f>
        <v>0</v>
      </c>
      <c r="D65" s="20">
        <f t="shared" ref="D65:BK65" si="406">SUM(D60:D64)</f>
        <v>0</v>
      </c>
      <c r="E65" s="16">
        <f t="shared" si="406"/>
        <v>0</v>
      </c>
      <c r="F65" s="20">
        <f t="shared" si="406"/>
        <v>0</v>
      </c>
      <c r="G65" s="16">
        <f t="shared" si="406"/>
        <v>0</v>
      </c>
      <c r="H65" s="20">
        <f t="shared" si="406"/>
        <v>0</v>
      </c>
      <c r="I65" s="16">
        <f t="shared" si="406"/>
        <v>0</v>
      </c>
      <c r="J65" s="20">
        <f t="shared" si="406"/>
        <v>0</v>
      </c>
      <c r="K65" s="16">
        <f t="shared" si="406"/>
        <v>0</v>
      </c>
      <c r="L65" s="20">
        <f t="shared" si="406"/>
        <v>0</v>
      </c>
      <c r="M65" s="16">
        <f t="shared" si="406"/>
        <v>0</v>
      </c>
      <c r="N65" s="20">
        <f t="shared" si="406"/>
        <v>0</v>
      </c>
      <c r="O65" s="16">
        <f t="shared" si="406"/>
        <v>0</v>
      </c>
      <c r="P65" s="20">
        <f t="shared" si="406"/>
        <v>0</v>
      </c>
      <c r="Q65" s="16">
        <f t="shared" si="406"/>
        <v>0</v>
      </c>
      <c r="R65" s="20">
        <f t="shared" si="406"/>
        <v>0</v>
      </c>
      <c r="S65" s="16">
        <f t="shared" si="406"/>
        <v>0</v>
      </c>
      <c r="T65" s="20">
        <f t="shared" si="406"/>
        <v>0</v>
      </c>
      <c r="U65" s="16">
        <f t="shared" si="406"/>
        <v>0</v>
      </c>
      <c r="V65" s="20">
        <f t="shared" si="406"/>
        <v>0</v>
      </c>
      <c r="W65" s="16">
        <f t="shared" si="406"/>
        <v>0</v>
      </c>
      <c r="X65" s="20">
        <f t="shared" si="406"/>
        <v>0</v>
      </c>
      <c r="Y65" s="16">
        <f t="shared" si="406"/>
        <v>0</v>
      </c>
      <c r="Z65" s="20">
        <f t="shared" si="406"/>
        <v>0</v>
      </c>
      <c r="AA65" s="16">
        <f t="shared" si="406"/>
        <v>0</v>
      </c>
      <c r="AB65" s="20">
        <f t="shared" si="406"/>
        <v>0</v>
      </c>
      <c r="AC65" s="16">
        <f t="shared" si="406"/>
        <v>0</v>
      </c>
      <c r="AD65" s="20">
        <f t="shared" si="406"/>
        <v>0</v>
      </c>
      <c r="AE65" s="16">
        <f t="shared" si="406"/>
        <v>0</v>
      </c>
      <c r="AF65" s="20">
        <f t="shared" si="406"/>
        <v>0</v>
      </c>
      <c r="AG65" s="16">
        <f t="shared" si="406"/>
        <v>0</v>
      </c>
      <c r="AH65" s="20">
        <f t="shared" si="406"/>
        <v>0</v>
      </c>
      <c r="AI65" s="16">
        <f t="shared" si="406"/>
        <v>0</v>
      </c>
      <c r="AJ65" s="20">
        <f t="shared" si="406"/>
        <v>0</v>
      </c>
      <c r="AK65" s="16">
        <f t="shared" si="406"/>
        <v>0</v>
      </c>
      <c r="AL65" s="20">
        <f t="shared" si="406"/>
        <v>0</v>
      </c>
      <c r="AM65" s="16">
        <f t="shared" si="406"/>
        <v>0</v>
      </c>
      <c r="AN65" s="20">
        <f t="shared" si="406"/>
        <v>0</v>
      </c>
      <c r="AO65" s="16">
        <f t="shared" si="406"/>
        <v>0</v>
      </c>
      <c r="AP65" s="20">
        <f t="shared" si="406"/>
        <v>0</v>
      </c>
      <c r="AQ65" s="16">
        <f t="shared" si="406"/>
        <v>0</v>
      </c>
      <c r="AR65" s="20">
        <f t="shared" si="406"/>
        <v>0</v>
      </c>
      <c r="AS65" s="16">
        <f t="shared" si="406"/>
        <v>0</v>
      </c>
      <c r="AT65" s="20">
        <f t="shared" si="406"/>
        <v>0</v>
      </c>
      <c r="AU65" s="16">
        <f t="shared" si="406"/>
        <v>0</v>
      </c>
      <c r="AV65" s="20">
        <f t="shared" si="406"/>
        <v>0</v>
      </c>
      <c r="AW65" s="16">
        <f t="shared" si="406"/>
        <v>0</v>
      </c>
      <c r="AX65" s="20">
        <f t="shared" si="406"/>
        <v>0</v>
      </c>
      <c r="AY65" s="16">
        <f t="shared" si="406"/>
        <v>0</v>
      </c>
      <c r="AZ65" s="20">
        <f t="shared" si="406"/>
        <v>0</v>
      </c>
      <c r="BA65" s="16">
        <f t="shared" si="406"/>
        <v>0</v>
      </c>
      <c r="BB65" s="20">
        <f t="shared" si="406"/>
        <v>0</v>
      </c>
      <c r="BC65" s="16">
        <f t="shared" si="406"/>
        <v>0</v>
      </c>
      <c r="BD65" s="20">
        <f t="shared" si="406"/>
        <v>0</v>
      </c>
      <c r="BE65" s="16">
        <f t="shared" si="406"/>
        <v>0</v>
      </c>
      <c r="BF65" s="20">
        <f t="shared" si="406"/>
        <v>0</v>
      </c>
      <c r="BG65" s="16">
        <f t="shared" si="406"/>
        <v>0</v>
      </c>
      <c r="BH65" s="20">
        <f t="shared" si="406"/>
        <v>0</v>
      </c>
      <c r="BI65" s="16">
        <f t="shared" si="406"/>
        <v>0</v>
      </c>
      <c r="BJ65" s="20">
        <f t="shared" si="406"/>
        <v>0</v>
      </c>
      <c r="BK65" s="16">
        <f t="shared" si="406"/>
        <v>0</v>
      </c>
      <c r="BL65" s="22">
        <f>SUM(BL60:BL64)</f>
        <v>0</v>
      </c>
      <c r="BM65" s="23">
        <f>SUM(BM60:BM64)</f>
        <v>0</v>
      </c>
    </row>
    <row r="66" spans="1:65" ht="22.5">
      <c r="A66" s="28" t="s">
        <v>25</v>
      </c>
      <c r="B66" s="28"/>
      <c r="C66" s="28"/>
      <c r="D66" s="28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24"/>
      <c r="BM66" s="3"/>
    </row>
    <row r="67" spans="1:65" s="2" customFormat="1">
      <c r="A67" s="25"/>
      <c r="B67" s="29">
        <v>42614</v>
      </c>
      <c r="C67" s="30"/>
      <c r="D67" s="29">
        <v>42615</v>
      </c>
      <c r="E67" s="30"/>
      <c r="F67" s="29">
        <v>42616</v>
      </c>
      <c r="G67" s="30"/>
      <c r="H67" s="29">
        <v>42617</v>
      </c>
      <c r="I67" s="30"/>
      <c r="J67" s="29">
        <v>42618</v>
      </c>
      <c r="K67" s="30"/>
      <c r="L67" s="29">
        <v>42619</v>
      </c>
      <c r="M67" s="30"/>
      <c r="N67" s="29">
        <v>42620</v>
      </c>
      <c r="O67" s="30"/>
      <c r="P67" s="29">
        <v>42621</v>
      </c>
      <c r="Q67" s="30"/>
      <c r="R67" s="29">
        <v>42622</v>
      </c>
      <c r="S67" s="30"/>
      <c r="T67" s="29">
        <v>42623</v>
      </c>
      <c r="U67" s="30"/>
      <c r="V67" s="29">
        <v>42624</v>
      </c>
      <c r="W67" s="30"/>
      <c r="X67" s="29">
        <v>42625</v>
      </c>
      <c r="Y67" s="30"/>
      <c r="Z67" s="29">
        <v>42626</v>
      </c>
      <c r="AA67" s="30"/>
      <c r="AB67" s="29">
        <v>42627</v>
      </c>
      <c r="AC67" s="30"/>
      <c r="AD67" s="29">
        <v>42628</v>
      </c>
      <c r="AE67" s="30"/>
      <c r="AF67" s="29">
        <v>42629</v>
      </c>
      <c r="AG67" s="30"/>
      <c r="AH67" s="29">
        <v>42630</v>
      </c>
      <c r="AI67" s="30"/>
      <c r="AJ67" s="29">
        <v>42631</v>
      </c>
      <c r="AK67" s="30"/>
      <c r="AL67" s="29">
        <v>42632</v>
      </c>
      <c r="AM67" s="30"/>
      <c r="AN67" s="29">
        <v>42633</v>
      </c>
      <c r="AO67" s="30"/>
      <c r="AP67" s="29">
        <v>42634</v>
      </c>
      <c r="AQ67" s="30"/>
      <c r="AR67" s="29">
        <v>42635</v>
      </c>
      <c r="AS67" s="30"/>
      <c r="AT67" s="29">
        <v>42636</v>
      </c>
      <c r="AU67" s="30"/>
      <c r="AV67" s="29">
        <v>42637</v>
      </c>
      <c r="AW67" s="30"/>
      <c r="AX67" s="29">
        <v>42638</v>
      </c>
      <c r="AY67" s="30"/>
      <c r="AZ67" s="29">
        <v>42639</v>
      </c>
      <c r="BA67" s="30"/>
      <c r="BB67" s="29">
        <v>42640</v>
      </c>
      <c r="BC67" s="30"/>
      <c r="BD67" s="29">
        <v>42641</v>
      </c>
      <c r="BE67" s="30"/>
      <c r="BF67" s="29">
        <v>42642</v>
      </c>
      <c r="BG67" s="30"/>
      <c r="BH67" s="29">
        <v>42643</v>
      </c>
      <c r="BI67" s="30"/>
      <c r="BJ67" s="26"/>
      <c r="BK67" s="26"/>
      <c r="BL67" s="19" t="s">
        <v>29</v>
      </c>
      <c r="BM67" s="19" t="s">
        <v>30</v>
      </c>
    </row>
    <row r="68" spans="1:65">
      <c r="A68" s="20" t="s">
        <v>32</v>
      </c>
      <c r="B68" s="20"/>
      <c r="C68" s="16" t="str">
        <f>IF(B68&lt;&gt;"",IF(B68&lt;=8,2.65,2.99),"")</f>
        <v/>
      </c>
      <c r="D68" s="20"/>
      <c r="E68" s="16" t="str">
        <f t="shared" ref="E68" si="407">IF(D68&lt;&gt;"",IF(D68&lt;=8,2.65,2.99),"")</f>
        <v/>
      </c>
      <c r="F68" s="20"/>
      <c r="G68" s="16" t="str">
        <f t="shared" ref="G68" si="408">IF(F68&lt;&gt;"",IF(F68&lt;=8,2.65,2.99),"")</f>
        <v/>
      </c>
      <c r="H68" s="20"/>
      <c r="I68" s="16" t="str">
        <f t="shared" ref="I68:I72" si="409">IF(H68&lt;&gt;"",IF(H68&lt;=8,2.65,2.99),"")</f>
        <v/>
      </c>
      <c r="J68" s="20"/>
      <c r="K68" s="16" t="str">
        <f t="shared" ref="K68:K72" si="410">IF(J68&lt;&gt;"",IF(J68&lt;=8,2.65,2.99),"")</f>
        <v/>
      </c>
      <c r="L68" s="20"/>
      <c r="M68" s="16" t="str">
        <f t="shared" ref="M68:M72" si="411">IF(L68&lt;&gt;"",IF(L68&lt;=8,2.65,2.99),"")</f>
        <v/>
      </c>
      <c r="N68" s="20"/>
      <c r="O68" s="16" t="str">
        <f t="shared" ref="O68:O72" si="412">IF(N68&lt;&gt;"",IF(N68&lt;=8,2.65,2.99),"")</f>
        <v/>
      </c>
      <c r="P68" s="20"/>
      <c r="Q68" s="16" t="str">
        <f t="shared" ref="Q68:Q72" si="413">IF(P68&lt;&gt;"",IF(P68&lt;=8,2.65,2.99),"")</f>
        <v/>
      </c>
      <c r="R68" s="20"/>
      <c r="S68" s="16" t="str">
        <f t="shared" ref="S68:S72" si="414">IF(R68&lt;&gt;"",IF(R68&lt;=8,2.65,2.99),"")</f>
        <v/>
      </c>
      <c r="T68" s="20"/>
      <c r="U68" s="16" t="str">
        <f t="shared" ref="U68:U72" si="415">IF(T68&lt;&gt;"",IF(T68&lt;=8,2.65,2.99),"")</f>
        <v/>
      </c>
      <c r="V68" s="20"/>
      <c r="W68" s="16" t="str">
        <f t="shared" ref="W68:W72" si="416">IF(V68&lt;&gt;"",IF(V68&lt;=8,2.65,2.99),"")</f>
        <v/>
      </c>
      <c r="X68" s="20"/>
      <c r="Y68" s="16" t="str">
        <f t="shared" ref="Y68:Y72" si="417">IF(X68&lt;&gt;"",IF(X68&lt;=8,2.65,2.99),"")</f>
        <v/>
      </c>
      <c r="Z68" s="20"/>
      <c r="AA68" s="16" t="str">
        <f t="shared" ref="AA68:AA72" si="418">IF(Z68&lt;&gt;"",IF(Z68&lt;=8,2.65,2.99),"")</f>
        <v/>
      </c>
      <c r="AB68" s="20"/>
      <c r="AC68" s="16" t="str">
        <f t="shared" ref="AC68:AC72" si="419">IF(AB68&lt;&gt;"",IF(AB68&lt;=8,2.65,2.99),"")</f>
        <v/>
      </c>
      <c r="AD68" s="20"/>
      <c r="AE68" s="16" t="str">
        <f t="shared" ref="AE68:AE72" si="420">IF(AD68&lt;&gt;"",IF(AD68&lt;=8,2.65,2.99),"")</f>
        <v/>
      </c>
      <c r="AF68" s="20"/>
      <c r="AG68" s="16" t="str">
        <f t="shared" ref="AG68:AG72" si="421">IF(AF68&lt;&gt;"",IF(AF68&lt;=8,2.65,2.99),"")</f>
        <v/>
      </c>
      <c r="AH68" s="20"/>
      <c r="AI68" s="16" t="str">
        <f t="shared" ref="AI68:AI72" si="422">IF(AH68&lt;&gt;"",IF(AH68&lt;=8,2.65,2.99),"")</f>
        <v/>
      </c>
      <c r="AJ68" s="20"/>
      <c r="AK68" s="16" t="str">
        <f t="shared" ref="AK68:AK72" si="423">IF(AJ68&lt;&gt;"",IF(AJ68&lt;=8,2.65,2.99),"")</f>
        <v/>
      </c>
      <c r="AL68" s="20"/>
      <c r="AM68" s="16" t="str">
        <f t="shared" ref="AM68:AM72" si="424">IF(AL68&lt;&gt;"",IF(AL68&lt;=8,2.65,2.99),"")</f>
        <v/>
      </c>
      <c r="AN68" s="20"/>
      <c r="AO68" s="16" t="str">
        <f t="shared" ref="AO68:AO72" si="425">IF(AN68&lt;&gt;"",IF(AN68&lt;=8,2.65,2.99),"")</f>
        <v/>
      </c>
      <c r="AP68" s="20"/>
      <c r="AQ68" s="16" t="str">
        <f t="shared" ref="AQ68:AQ72" si="426">IF(AP68&lt;&gt;"",IF(AP68&lt;=8,2.65,2.99),"")</f>
        <v/>
      </c>
      <c r="AR68" s="20"/>
      <c r="AS68" s="16" t="str">
        <f t="shared" ref="AS68:AS72" si="427">IF(AR68&lt;&gt;"",IF(AR68&lt;=8,2.65,2.99),"")</f>
        <v/>
      </c>
      <c r="AT68" s="20"/>
      <c r="AU68" s="16" t="str">
        <f t="shared" ref="AU68:AU72" si="428">IF(AT68&lt;&gt;"",IF(AT68&lt;=8,2.65,2.99),"")</f>
        <v/>
      </c>
      <c r="AV68" s="20"/>
      <c r="AW68" s="16" t="str">
        <f t="shared" ref="AW68:AW72" si="429">IF(AV68&lt;&gt;"",IF(AV68&lt;=8,2.65,2.99),"")</f>
        <v/>
      </c>
      <c r="AX68" s="20"/>
      <c r="AY68" s="16" t="str">
        <f t="shared" ref="AY68:AY72" si="430">IF(AX68&lt;&gt;"",IF(AX68&lt;=8,2.65,2.99),"")</f>
        <v/>
      </c>
      <c r="AZ68" s="20"/>
      <c r="BA68" s="16" t="str">
        <f t="shared" ref="BA68:BA72" si="431">IF(AZ68&lt;&gt;"",IF(AZ68&lt;=8,2.65,2.99),"")</f>
        <v/>
      </c>
      <c r="BB68" s="20"/>
      <c r="BC68" s="16" t="str">
        <f t="shared" ref="BC68:BC72" si="432">IF(BB68&lt;&gt;"",IF(BB68&lt;=8,2.65,2.99),"")</f>
        <v/>
      </c>
      <c r="BD68" s="20"/>
      <c r="BE68" s="16" t="str">
        <f t="shared" ref="BE68:BE72" si="433">IF(BD68&lt;&gt;"",IF(BD68&lt;=8,2.65,2.99),"")</f>
        <v/>
      </c>
      <c r="BF68" s="20"/>
      <c r="BG68" s="16" t="str">
        <f t="shared" ref="BG68:BG72" si="434">IF(BF68&lt;&gt;"",IF(BF68&lt;=8,2.65,2.99),"")</f>
        <v/>
      </c>
      <c r="BH68" s="20"/>
      <c r="BI68" s="16" t="str">
        <f t="shared" ref="BI68:BI72" si="435">IF(BH68&lt;&gt;"",IF(BH68&lt;=8,2.65,2.99),"")</f>
        <v/>
      </c>
      <c r="BJ68" s="20"/>
      <c r="BK68" s="16" t="str">
        <f t="shared" ref="BK68:BK72" si="436">IF(BJ68&lt;&gt;"",IF(BJ68&lt;=8,2.65,2.99),"")</f>
        <v/>
      </c>
      <c r="BL68" s="20">
        <f>B68+D68+F68+H68+J68+L68+N68+P68+R68+T68+V68+X68+Z68+AB68+AD68+AF68+AH68+AJ68+AL68+AN68+AP68+AR68+AT68+BJ68</f>
        <v>0</v>
      </c>
      <c r="BM68" s="16">
        <f>SUM(BA68,BC68,BE68,BG68,BI68,BK68,,AY68,AW68,AU68,AS68,AQ68,AO68,AM68,AK68,AI68,AG68,AE68,AC68,AA68,Y68,W68,U68,S68,Q68,O68,M68,K68,I68,G68,E68)</f>
        <v>0</v>
      </c>
    </row>
    <row r="69" spans="1:65">
      <c r="A69" s="20" t="s">
        <v>33</v>
      </c>
      <c r="B69" s="20"/>
      <c r="C69" s="16" t="str">
        <f t="shared" ref="C69:C72" si="437">IF(B69&lt;&gt;"",IF(B69&lt;=8,2.65,2.99),"")</f>
        <v/>
      </c>
      <c r="D69" s="20"/>
      <c r="E69" s="16" t="str">
        <f t="shared" ref="E69" si="438">IF(D69&lt;&gt;"",IF(D69&lt;=8,2.65,2.99),"")</f>
        <v/>
      </c>
      <c r="F69" s="20"/>
      <c r="G69" s="16" t="str">
        <f t="shared" ref="G69" si="439">IF(F69&lt;&gt;"",IF(F69&lt;=8,2.65,2.99),"")</f>
        <v/>
      </c>
      <c r="H69" s="20"/>
      <c r="I69" s="16" t="str">
        <f t="shared" si="409"/>
        <v/>
      </c>
      <c r="J69" s="20"/>
      <c r="K69" s="16" t="str">
        <f t="shared" si="410"/>
        <v/>
      </c>
      <c r="L69" s="20"/>
      <c r="M69" s="16" t="str">
        <f t="shared" si="411"/>
        <v/>
      </c>
      <c r="N69" s="20"/>
      <c r="O69" s="16" t="str">
        <f t="shared" si="412"/>
        <v/>
      </c>
      <c r="P69" s="20"/>
      <c r="Q69" s="16" t="str">
        <f t="shared" si="413"/>
        <v/>
      </c>
      <c r="R69" s="20"/>
      <c r="S69" s="16" t="str">
        <f t="shared" si="414"/>
        <v/>
      </c>
      <c r="T69" s="20"/>
      <c r="U69" s="16" t="str">
        <f t="shared" si="415"/>
        <v/>
      </c>
      <c r="V69" s="20"/>
      <c r="W69" s="16" t="str">
        <f t="shared" si="416"/>
        <v/>
      </c>
      <c r="X69" s="20"/>
      <c r="Y69" s="16" t="str">
        <f t="shared" si="417"/>
        <v/>
      </c>
      <c r="Z69" s="20"/>
      <c r="AA69" s="16" t="str">
        <f t="shared" si="418"/>
        <v/>
      </c>
      <c r="AB69" s="20"/>
      <c r="AC69" s="16" t="str">
        <f t="shared" si="419"/>
        <v/>
      </c>
      <c r="AD69" s="20"/>
      <c r="AE69" s="16" t="str">
        <f t="shared" si="420"/>
        <v/>
      </c>
      <c r="AF69" s="20"/>
      <c r="AG69" s="16" t="str">
        <f t="shared" si="421"/>
        <v/>
      </c>
      <c r="AH69" s="20"/>
      <c r="AI69" s="16" t="str">
        <f t="shared" si="422"/>
        <v/>
      </c>
      <c r="AJ69" s="20"/>
      <c r="AK69" s="16" t="str">
        <f t="shared" si="423"/>
        <v/>
      </c>
      <c r="AL69" s="20"/>
      <c r="AM69" s="16" t="str">
        <f t="shared" si="424"/>
        <v/>
      </c>
      <c r="AN69" s="20"/>
      <c r="AO69" s="16" t="str">
        <f t="shared" si="425"/>
        <v/>
      </c>
      <c r="AP69" s="20"/>
      <c r="AQ69" s="16" t="str">
        <f t="shared" si="426"/>
        <v/>
      </c>
      <c r="AR69" s="20"/>
      <c r="AS69" s="16" t="str">
        <f t="shared" si="427"/>
        <v/>
      </c>
      <c r="AT69" s="20"/>
      <c r="AU69" s="16" t="str">
        <f t="shared" si="428"/>
        <v/>
      </c>
      <c r="AV69" s="20"/>
      <c r="AW69" s="16" t="str">
        <f t="shared" si="429"/>
        <v/>
      </c>
      <c r="AX69" s="20"/>
      <c r="AY69" s="16" t="str">
        <f t="shared" si="430"/>
        <v/>
      </c>
      <c r="AZ69" s="20"/>
      <c r="BA69" s="16" t="str">
        <f t="shared" si="431"/>
        <v/>
      </c>
      <c r="BB69" s="20"/>
      <c r="BC69" s="16" t="str">
        <f t="shared" si="432"/>
        <v/>
      </c>
      <c r="BD69" s="20"/>
      <c r="BE69" s="16" t="str">
        <f t="shared" si="433"/>
        <v/>
      </c>
      <c r="BF69" s="20"/>
      <c r="BG69" s="16" t="str">
        <f t="shared" si="434"/>
        <v/>
      </c>
      <c r="BH69" s="20"/>
      <c r="BI69" s="16" t="str">
        <f t="shared" si="435"/>
        <v/>
      </c>
      <c r="BJ69" s="20"/>
      <c r="BK69" s="16" t="str">
        <f t="shared" si="436"/>
        <v/>
      </c>
      <c r="BL69" s="20">
        <f t="shared" ref="BL69:BL72" si="440">B69+D69+F69+H69+J69+L69+N69+P69+R69+T69+V69+X69+Z69+AB69+AD69+AF69+AH69+AJ69+AL69+AN69+AP69+AR69+AT69+BJ69</f>
        <v>0</v>
      </c>
      <c r="BM69" s="16">
        <f t="shared" ref="BM69:BM72" si="441">SUM(BA69,BC69,BE69,BG69,BI69,BK69,,AY69,AW69,AU69,AS69,AQ69,AO69,AM69,AK69,AI69,AG69,AE69,AC69,AA69,Y69,W69,U69,S69,Q69,O69,M69,K69,I69,G69,E69)</f>
        <v>0</v>
      </c>
    </row>
    <row r="70" spans="1:65">
      <c r="A70" s="20" t="s">
        <v>34</v>
      </c>
      <c r="B70" s="20"/>
      <c r="C70" s="16" t="str">
        <f t="shared" si="437"/>
        <v/>
      </c>
      <c r="D70" s="20"/>
      <c r="E70" s="16" t="str">
        <f t="shared" ref="E70" si="442">IF(D70&lt;&gt;"",IF(D70&lt;=8,2.65,2.99),"")</f>
        <v/>
      </c>
      <c r="F70" s="20"/>
      <c r="G70" s="16" t="str">
        <f t="shared" ref="G70" si="443">IF(F70&lt;&gt;"",IF(F70&lt;=8,2.65,2.99),"")</f>
        <v/>
      </c>
      <c r="H70" s="20"/>
      <c r="I70" s="16" t="str">
        <f t="shared" si="409"/>
        <v/>
      </c>
      <c r="J70" s="20"/>
      <c r="K70" s="16" t="str">
        <f t="shared" si="410"/>
        <v/>
      </c>
      <c r="L70" s="20"/>
      <c r="M70" s="16" t="str">
        <f t="shared" si="411"/>
        <v/>
      </c>
      <c r="N70" s="20"/>
      <c r="O70" s="16" t="str">
        <f t="shared" si="412"/>
        <v/>
      </c>
      <c r="P70" s="20"/>
      <c r="Q70" s="16" t="str">
        <f t="shared" si="413"/>
        <v/>
      </c>
      <c r="R70" s="20"/>
      <c r="S70" s="16" t="str">
        <f t="shared" si="414"/>
        <v/>
      </c>
      <c r="T70" s="20"/>
      <c r="U70" s="16" t="str">
        <f t="shared" si="415"/>
        <v/>
      </c>
      <c r="V70" s="20"/>
      <c r="W70" s="16" t="str">
        <f t="shared" si="416"/>
        <v/>
      </c>
      <c r="X70" s="20"/>
      <c r="Y70" s="16" t="str">
        <f t="shared" si="417"/>
        <v/>
      </c>
      <c r="Z70" s="20"/>
      <c r="AA70" s="16" t="str">
        <f t="shared" si="418"/>
        <v/>
      </c>
      <c r="AB70" s="20"/>
      <c r="AC70" s="16" t="str">
        <f t="shared" si="419"/>
        <v/>
      </c>
      <c r="AD70" s="20"/>
      <c r="AE70" s="16" t="str">
        <f t="shared" si="420"/>
        <v/>
      </c>
      <c r="AF70" s="20"/>
      <c r="AG70" s="16" t="str">
        <f t="shared" si="421"/>
        <v/>
      </c>
      <c r="AH70" s="20"/>
      <c r="AI70" s="16" t="str">
        <f t="shared" si="422"/>
        <v/>
      </c>
      <c r="AJ70" s="20"/>
      <c r="AK70" s="16" t="str">
        <f t="shared" si="423"/>
        <v/>
      </c>
      <c r="AL70" s="20"/>
      <c r="AM70" s="16" t="str">
        <f t="shared" si="424"/>
        <v/>
      </c>
      <c r="AN70" s="20"/>
      <c r="AO70" s="16" t="str">
        <f t="shared" si="425"/>
        <v/>
      </c>
      <c r="AP70" s="20"/>
      <c r="AQ70" s="16" t="str">
        <f t="shared" si="426"/>
        <v/>
      </c>
      <c r="AR70" s="20"/>
      <c r="AS70" s="16" t="str">
        <f t="shared" si="427"/>
        <v/>
      </c>
      <c r="AT70" s="20"/>
      <c r="AU70" s="16" t="str">
        <f t="shared" si="428"/>
        <v/>
      </c>
      <c r="AV70" s="20"/>
      <c r="AW70" s="16" t="str">
        <f t="shared" si="429"/>
        <v/>
      </c>
      <c r="AX70" s="20"/>
      <c r="AY70" s="16" t="str">
        <f t="shared" si="430"/>
        <v/>
      </c>
      <c r="AZ70" s="20"/>
      <c r="BA70" s="16" t="str">
        <f t="shared" si="431"/>
        <v/>
      </c>
      <c r="BB70" s="20"/>
      <c r="BC70" s="16" t="str">
        <f t="shared" si="432"/>
        <v/>
      </c>
      <c r="BD70" s="20"/>
      <c r="BE70" s="16" t="str">
        <f t="shared" si="433"/>
        <v/>
      </c>
      <c r="BF70" s="20"/>
      <c r="BG70" s="16" t="str">
        <f t="shared" si="434"/>
        <v/>
      </c>
      <c r="BH70" s="20"/>
      <c r="BI70" s="16" t="str">
        <f t="shared" si="435"/>
        <v/>
      </c>
      <c r="BJ70" s="20"/>
      <c r="BK70" s="16" t="str">
        <f t="shared" si="436"/>
        <v/>
      </c>
      <c r="BL70" s="20">
        <f t="shared" si="440"/>
        <v>0</v>
      </c>
      <c r="BM70" s="16">
        <f t="shared" si="441"/>
        <v>0</v>
      </c>
    </row>
    <row r="71" spans="1:65">
      <c r="A71" s="20" t="s">
        <v>35</v>
      </c>
      <c r="B71" s="20"/>
      <c r="C71" s="16" t="str">
        <f t="shared" si="437"/>
        <v/>
      </c>
      <c r="D71" s="20"/>
      <c r="E71" s="16" t="str">
        <f t="shared" ref="E71" si="444">IF(D71&lt;&gt;"",IF(D71&lt;=8,2.65,2.99),"")</f>
        <v/>
      </c>
      <c r="F71" s="20"/>
      <c r="G71" s="16" t="str">
        <f t="shared" ref="G71" si="445">IF(F71&lt;&gt;"",IF(F71&lt;=8,2.65,2.99),"")</f>
        <v/>
      </c>
      <c r="H71" s="20"/>
      <c r="I71" s="16" t="str">
        <f t="shared" si="409"/>
        <v/>
      </c>
      <c r="J71" s="20"/>
      <c r="K71" s="16" t="str">
        <f t="shared" si="410"/>
        <v/>
      </c>
      <c r="L71" s="20"/>
      <c r="M71" s="16" t="str">
        <f t="shared" si="411"/>
        <v/>
      </c>
      <c r="N71" s="20"/>
      <c r="O71" s="16" t="str">
        <f t="shared" si="412"/>
        <v/>
      </c>
      <c r="P71" s="20"/>
      <c r="Q71" s="16" t="str">
        <f t="shared" si="413"/>
        <v/>
      </c>
      <c r="R71" s="20"/>
      <c r="S71" s="16" t="str">
        <f t="shared" si="414"/>
        <v/>
      </c>
      <c r="T71" s="20"/>
      <c r="U71" s="16" t="str">
        <f t="shared" si="415"/>
        <v/>
      </c>
      <c r="V71" s="20"/>
      <c r="W71" s="16" t="str">
        <f t="shared" si="416"/>
        <v/>
      </c>
      <c r="X71" s="20"/>
      <c r="Y71" s="16" t="str">
        <f t="shared" si="417"/>
        <v/>
      </c>
      <c r="Z71" s="20"/>
      <c r="AA71" s="16" t="str">
        <f t="shared" si="418"/>
        <v/>
      </c>
      <c r="AB71" s="20"/>
      <c r="AC71" s="16" t="str">
        <f t="shared" si="419"/>
        <v/>
      </c>
      <c r="AD71" s="20"/>
      <c r="AE71" s="16" t="str">
        <f t="shared" si="420"/>
        <v/>
      </c>
      <c r="AF71" s="20"/>
      <c r="AG71" s="16" t="str">
        <f t="shared" si="421"/>
        <v/>
      </c>
      <c r="AH71" s="20"/>
      <c r="AI71" s="16" t="str">
        <f t="shared" si="422"/>
        <v/>
      </c>
      <c r="AJ71" s="20"/>
      <c r="AK71" s="16" t="str">
        <f t="shared" si="423"/>
        <v/>
      </c>
      <c r="AL71" s="20"/>
      <c r="AM71" s="16" t="str">
        <f t="shared" si="424"/>
        <v/>
      </c>
      <c r="AN71" s="20"/>
      <c r="AO71" s="16" t="str">
        <f t="shared" si="425"/>
        <v/>
      </c>
      <c r="AP71" s="20"/>
      <c r="AQ71" s="16" t="str">
        <f t="shared" si="426"/>
        <v/>
      </c>
      <c r="AR71" s="20"/>
      <c r="AS71" s="16" t="str">
        <f t="shared" si="427"/>
        <v/>
      </c>
      <c r="AT71" s="20"/>
      <c r="AU71" s="16" t="str">
        <f t="shared" si="428"/>
        <v/>
      </c>
      <c r="AV71" s="20"/>
      <c r="AW71" s="16" t="str">
        <f t="shared" si="429"/>
        <v/>
      </c>
      <c r="AX71" s="20"/>
      <c r="AY71" s="16" t="str">
        <f t="shared" si="430"/>
        <v/>
      </c>
      <c r="AZ71" s="20"/>
      <c r="BA71" s="16" t="str">
        <f t="shared" si="431"/>
        <v/>
      </c>
      <c r="BB71" s="20"/>
      <c r="BC71" s="16" t="str">
        <f t="shared" si="432"/>
        <v/>
      </c>
      <c r="BD71" s="20"/>
      <c r="BE71" s="16" t="str">
        <f t="shared" si="433"/>
        <v/>
      </c>
      <c r="BF71" s="20"/>
      <c r="BG71" s="16" t="str">
        <f t="shared" si="434"/>
        <v/>
      </c>
      <c r="BH71" s="20"/>
      <c r="BI71" s="16" t="str">
        <f t="shared" si="435"/>
        <v/>
      </c>
      <c r="BJ71" s="20"/>
      <c r="BK71" s="16" t="str">
        <f t="shared" si="436"/>
        <v/>
      </c>
      <c r="BL71" s="20">
        <f t="shared" si="440"/>
        <v>0</v>
      </c>
      <c r="BM71" s="16">
        <f t="shared" si="441"/>
        <v>0</v>
      </c>
    </row>
    <row r="72" spans="1:65">
      <c r="A72" s="20" t="s">
        <v>0</v>
      </c>
      <c r="B72" s="20"/>
      <c r="C72" s="16" t="str">
        <f t="shared" si="437"/>
        <v/>
      </c>
      <c r="D72" s="20"/>
      <c r="E72" s="16" t="str">
        <f t="shared" ref="E72" si="446">IF(D72&lt;&gt;"",IF(D72&lt;=8,2.65,2.99),"")</f>
        <v/>
      </c>
      <c r="F72" s="20"/>
      <c r="G72" s="16" t="str">
        <f t="shared" ref="G72" si="447">IF(F72&lt;&gt;"",IF(F72&lt;=8,2.65,2.99),"")</f>
        <v/>
      </c>
      <c r="H72" s="20"/>
      <c r="I72" s="16" t="str">
        <f t="shared" si="409"/>
        <v/>
      </c>
      <c r="J72" s="20"/>
      <c r="K72" s="16" t="str">
        <f t="shared" si="410"/>
        <v/>
      </c>
      <c r="L72" s="20"/>
      <c r="M72" s="16" t="str">
        <f t="shared" si="411"/>
        <v/>
      </c>
      <c r="N72" s="20"/>
      <c r="O72" s="16" t="str">
        <f t="shared" si="412"/>
        <v/>
      </c>
      <c r="P72" s="20"/>
      <c r="Q72" s="16" t="str">
        <f t="shared" si="413"/>
        <v/>
      </c>
      <c r="R72" s="20"/>
      <c r="S72" s="16" t="str">
        <f t="shared" si="414"/>
        <v/>
      </c>
      <c r="T72" s="20"/>
      <c r="U72" s="16" t="str">
        <f t="shared" si="415"/>
        <v/>
      </c>
      <c r="V72" s="20"/>
      <c r="W72" s="16" t="str">
        <f t="shared" si="416"/>
        <v/>
      </c>
      <c r="X72" s="20"/>
      <c r="Y72" s="16" t="str">
        <f t="shared" si="417"/>
        <v/>
      </c>
      <c r="Z72" s="20"/>
      <c r="AA72" s="16" t="str">
        <f t="shared" si="418"/>
        <v/>
      </c>
      <c r="AB72" s="20"/>
      <c r="AC72" s="16" t="str">
        <f t="shared" si="419"/>
        <v/>
      </c>
      <c r="AD72" s="20"/>
      <c r="AE72" s="16" t="str">
        <f t="shared" si="420"/>
        <v/>
      </c>
      <c r="AF72" s="20"/>
      <c r="AG72" s="16" t="str">
        <f t="shared" si="421"/>
        <v/>
      </c>
      <c r="AH72" s="20"/>
      <c r="AI72" s="16" t="str">
        <f t="shared" si="422"/>
        <v/>
      </c>
      <c r="AJ72" s="20"/>
      <c r="AK72" s="16" t="str">
        <f t="shared" si="423"/>
        <v/>
      </c>
      <c r="AL72" s="20"/>
      <c r="AM72" s="16" t="str">
        <f t="shared" si="424"/>
        <v/>
      </c>
      <c r="AN72" s="20"/>
      <c r="AO72" s="16" t="str">
        <f t="shared" si="425"/>
        <v/>
      </c>
      <c r="AP72" s="20"/>
      <c r="AQ72" s="16" t="str">
        <f t="shared" si="426"/>
        <v/>
      </c>
      <c r="AR72" s="20"/>
      <c r="AS72" s="16" t="str">
        <f t="shared" si="427"/>
        <v/>
      </c>
      <c r="AT72" s="20"/>
      <c r="AU72" s="16" t="str">
        <f t="shared" si="428"/>
        <v/>
      </c>
      <c r="AV72" s="20"/>
      <c r="AW72" s="16" t="str">
        <f t="shared" si="429"/>
        <v/>
      </c>
      <c r="AX72" s="20"/>
      <c r="AY72" s="16" t="str">
        <f t="shared" si="430"/>
        <v/>
      </c>
      <c r="AZ72" s="20"/>
      <c r="BA72" s="16" t="str">
        <f t="shared" si="431"/>
        <v/>
      </c>
      <c r="BB72" s="20"/>
      <c r="BC72" s="16" t="str">
        <f t="shared" si="432"/>
        <v/>
      </c>
      <c r="BD72" s="20"/>
      <c r="BE72" s="16" t="str">
        <f t="shared" si="433"/>
        <v/>
      </c>
      <c r="BF72" s="20"/>
      <c r="BG72" s="16" t="str">
        <f t="shared" si="434"/>
        <v/>
      </c>
      <c r="BH72" s="20"/>
      <c r="BI72" s="16" t="str">
        <f t="shared" si="435"/>
        <v/>
      </c>
      <c r="BJ72" s="20"/>
      <c r="BK72" s="16" t="str">
        <f t="shared" si="436"/>
        <v/>
      </c>
      <c r="BL72" s="20">
        <f t="shared" si="440"/>
        <v>0</v>
      </c>
      <c r="BM72" s="16">
        <f t="shared" si="441"/>
        <v>0</v>
      </c>
    </row>
    <row r="73" spans="1:65">
      <c r="A73" s="20"/>
      <c r="B73" s="20">
        <f>SUM(B68:B72)</f>
        <v>0</v>
      </c>
      <c r="C73" s="16">
        <f>SUM(C68:C72)</f>
        <v>0</v>
      </c>
      <c r="D73" s="20">
        <f t="shared" ref="D73:BK73" si="448">SUM(D68:D72)</f>
        <v>0</v>
      </c>
      <c r="E73" s="16">
        <f t="shared" si="448"/>
        <v>0</v>
      </c>
      <c r="F73" s="20">
        <f t="shared" si="448"/>
        <v>0</v>
      </c>
      <c r="G73" s="16">
        <f t="shared" si="448"/>
        <v>0</v>
      </c>
      <c r="H73" s="20">
        <f t="shared" si="448"/>
        <v>0</v>
      </c>
      <c r="I73" s="16">
        <f t="shared" si="448"/>
        <v>0</v>
      </c>
      <c r="J73" s="20">
        <f t="shared" si="448"/>
        <v>0</v>
      </c>
      <c r="K73" s="16">
        <f t="shared" si="448"/>
        <v>0</v>
      </c>
      <c r="L73" s="20">
        <f t="shared" si="448"/>
        <v>0</v>
      </c>
      <c r="M73" s="16">
        <f t="shared" si="448"/>
        <v>0</v>
      </c>
      <c r="N73" s="20">
        <f t="shared" si="448"/>
        <v>0</v>
      </c>
      <c r="O73" s="16">
        <f t="shared" si="448"/>
        <v>0</v>
      </c>
      <c r="P73" s="20">
        <f t="shared" si="448"/>
        <v>0</v>
      </c>
      <c r="Q73" s="16">
        <f t="shared" si="448"/>
        <v>0</v>
      </c>
      <c r="R73" s="20">
        <f t="shared" si="448"/>
        <v>0</v>
      </c>
      <c r="S73" s="16">
        <f t="shared" si="448"/>
        <v>0</v>
      </c>
      <c r="T73" s="20">
        <f t="shared" si="448"/>
        <v>0</v>
      </c>
      <c r="U73" s="16">
        <f t="shared" si="448"/>
        <v>0</v>
      </c>
      <c r="V73" s="20">
        <f t="shared" si="448"/>
        <v>0</v>
      </c>
      <c r="W73" s="16">
        <f t="shared" si="448"/>
        <v>0</v>
      </c>
      <c r="X73" s="20">
        <f t="shared" si="448"/>
        <v>0</v>
      </c>
      <c r="Y73" s="16">
        <f t="shared" si="448"/>
        <v>0</v>
      </c>
      <c r="Z73" s="20">
        <f t="shared" si="448"/>
        <v>0</v>
      </c>
      <c r="AA73" s="16">
        <f t="shared" si="448"/>
        <v>0</v>
      </c>
      <c r="AB73" s="20">
        <f t="shared" si="448"/>
        <v>0</v>
      </c>
      <c r="AC73" s="16">
        <f t="shared" si="448"/>
        <v>0</v>
      </c>
      <c r="AD73" s="20">
        <f t="shared" si="448"/>
        <v>0</v>
      </c>
      <c r="AE73" s="16">
        <f t="shared" si="448"/>
        <v>0</v>
      </c>
      <c r="AF73" s="20">
        <f t="shared" si="448"/>
        <v>0</v>
      </c>
      <c r="AG73" s="16">
        <f t="shared" si="448"/>
        <v>0</v>
      </c>
      <c r="AH73" s="20">
        <f t="shared" si="448"/>
        <v>0</v>
      </c>
      <c r="AI73" s="16">
        <f t="shared" si="448"/>
        <v>0</v>
      </c>
      <c r="AJ73" s="20">
        <f t="shared" si="448"/>
        <v>0</v>
      </c>
      <c r="AK73" s="16">
        <f t="shared" si="448"/>
        <v>0</v>
      </c>
      <c r="AL73" s="20">
        <f t="shared" si="448"/>
        <v>0</v>
      </c>
      <c r="AM73" s="16">
        <f t="shared" si="448"/>
        <v>0</v>
      </c>
      <c r="AN73" s="20">
        <f t="shared" si="448"/>
        <v>0</v>
      </c>
      <c r="AO73" s="16">
        <f t="shared" si="448"/>
        <v>0</v>
      </c>
      <c r="AP73" s="20">
        <f t="shared" si="448"/>
        <v>0</v>
      </c>
      <c r="AQ73" s="16">
        <f t="shared" si="448"/>
        <v>0</v>
      </c>
      <c r="AR73" s="20">
        <f t="shared" si="448"/>
        <v>0</v>
      </c>
      <c r="AS73" s="16">
        <f t="shared" si="448"/>
        <v>0</v>
      </c>
      <c r="AT73" s="20">
        <f t="shared" si="448"/>
        <v>0</v>
      </c>
      <c r="AU73" s="16">
        <f t="shared" si="448"/>
        <v>0</v>
      </c>
      <c r="AV73" s="20">
        <f t="shared" si="448"/>
        <v>0</v>
      </c>
      <c r="AW73" s="16">
        <f t="shared" si="448"/>
        <v>0</v>
      </c>
      <c r="AX73" s="20">
        <f t="shared" si="448"/>
        <v>0</v>
      </c>
      <c r="AY73" s="16">
        <f t="shared" si="448"/>
        <v>0</v>
      </c>
      <c r="AZ73" s="20">
        <f t="shared" si="448"/>
        <v>0</v>
      </c>
      <c r="BA73" s="16">
        <f t="shared" si="448"/>
        <v>0</v>
      </c>
      <c r="BB73" s="20">
        <f t="shared" si="448"/>
        <v>0</v>
      </c>
      <c r="BC73" s="16">
        <f t="shared" si="448"/>
        <v>0</v>
      </c>
      <c r="BD73" s="20">
        <f t="shared" si="448"/>
        <v>0</v>
      </c>
      <c r="BE73" s="16">
        <f t="shared" si="448"/>
        <v>0</v>
      </c>
      <c r="BF73" s="20">
        <f t="shared" si="448"/>
        <v>0</v>
      </c>
      <c r="BG73" s="16">
        <f t="shared" si="448"/>
        <v>0</v>
      </c>
      <c r="BH73" s="20">
        <f t="shared" si="448"/>
        <v>0</v>
      </c>
      <c r="BI73" s="16">
        <f t="shared" si="448"/>
        <v>0</v>
      </c>
      <c r="BJ73" s="20">
        <f t="shared" si="448"/>
        <v>0</v>
      </c>
      <c r="BK73" s="16">
        <f t="shared" si="448"/>
        <v>0</v>
      </c>
      <c r="BL73" s="22">
        <f>SUM(BL68:BL72)</f>
        <v>0</v>
      </c>
      <c r="BM73" s="23">
        <f>SUM(BM68:BM72)</f>
        <v>0</v>
      </c>
    </row>
    <row r="74" spans="1:65" ht="22.5">
      <c r="A74" s="28" t="s">
        <v>26</v>
      </c>
      <c r="B74" s="28"/>
      <c r="C74" s="28"/>
      <c r="D74" s="28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24"/>
      <c r="BM74" s="3"/>
    </row>
    <row r="75" spans="1:65" s="2" customFormat="1">
      <c r="A75" s="25"/>
      <c r="B75" s="29">
        <v>42644</v>
      </c>
      <c r="C75" s="30"/>
      <c r="D75" s="29">
        <v>42645</v>
      </c>
      <c r="E75" s="30"/>
      <c r="F75" s="29">
        <v>42646</v>
      </c>
      <c r="G75" s="30"/>
      <c r="H75" s="29">
        <v>42647</v>
      </c>
      <c r="I75" s="30"/>
      <c r="J75" s="29">
        <v>42648</v>
      </c>
      <c r="K75" s="30"/>
      <c r="L75" s="29">
        <v>42649</v>
      </c>
      <c r="M75" s="30"/>
      <c r="N75" s="29">
        <v>42650</v>
      </c>
      <c r="O75" s="30"/>
      <c r="P75" s="29">
        <v>42651</v>
      </c>
      <c r="Q75" s="30"/>
      <c r="R75" s="29">
        <v>42652</v>
      </c>
      <c r="S75" s="30"/>
      <c r="T75" s="29">
        <v>42653</v>
      </c>
      <c r="U75" s="30"/>
      <c r="V75" s="29">
        <v>42654</v>
      </c>
      <c r="W75" s="30"/>
      <c r="X75" s="29">
        <v>42655</v>
      </c>
      <c r="Y75" s="30"/>
      <c r="Z75" s="29">
        <v>42656</v>
      </c>
      <c r="AA75" s="30"/>
      <c r="AB75" s="29">
        <v>42657</v>
      </c>
      <c r="AC75" s="30"/>
      <c r="AD75" s="29">
        <v>42658</v>
      </c>
      <c r="AE75" s="30"/>
      <c r="AF75" s="29">
        <v>42659</v>
      </c>
      <c r="AG75" s="30"/>
      <c r="AH75" s="29">
        <v>42660</v>
      </c>
      <c r="AI75" s="30"/>
      <c r="AJ75" s="29">
        <v>42661</v>
      </c>
      <c r="AK75" s="30"/>
      <c r="AL75" s="29">
        <v>42662</v>
      </c>
      <c r="AM75" s="30"/>
      <c r="AN75" s="29">
        <v>42663</v>
      </c>
      <c r="AO75" s="30"/>
      <c r="AP75" s="29">
        <v>42664</v>
      </c>
      <c r="AQ75" s="30"/>
      <c r="AR75" s="29">
        <v>42665</v>
      </c>
      <c r="AS75" s="30"/>
      <c r="AT75" s="29">
        <v>42666</v>
      </c>
      <c r="AU75" s="30"/>
      <c r="AV75" s="29">
        <v>42667</v>
      </c>
      <c r="AW75" s="30"/>
      <c r="AX75" s="29">
        <v>42668</v>
      </c>
      <c r="AY75" s="30"/>
      <c r="AZ75" s="29">
        <v>42669</v>
      </c>
      <c r="BA75" s="30"/>
      <c r="BB75" s="29">
        <v>42670</v>
      </c>
      <c r="BC75" s="30"/>
      <c r="BD75" s="29">
        <v>42671</v>
      </c>
      <c r="BE75" s="30"/>
      <c r="BF75" s="29">
        <v>42672</v>
      </c>
      <c r="BG75" s="30"/>
      <c r="BH75" s="29">
        <v>42673</v>
      </c>
      <c r="BI75" s="30"/>
      <c r="BJ75" s="29">
        <v>42674</v>
      </c>
      <c r="BK75" s="30"/>
      <c r="BL75" s="19" t="s">
        <v>29</v>
      </c>
      <c r="BM75" s="19" t="s">
        <v>30</v>
      </c>
    </row>
    <row r="76" spans="1:65">
      <c r="A76" s="20" t="s">
        <v>32</v>
      </c>
      <c r="B76" s="20"/>
      <c r="C76" s="16" t="str">
        <f>IF(B76&lt;&gt;"",IF(B76&lt;=8,2.65,2.99),"")</f>
        <v/>
      </c>
      <c r="D76" s="20"/>
      <c r="E76" s="16" t="str">
        <f t="shared" ref="E76" si="449">IF(D76&lt;&gt;"",IF(D76&lt;=8,2.65,2.99),"")</f>
        <v/>
      </c>
      <c r="F76" s="20"/>
      <c r="G76" s="16" t="str">
        <f t="shared" ref="G76" si="450">IF(F76&lt;&gt;"",IF(F76&lt;=8,2.65,2.99),"")</f>
        <v/>
      </c>
      <c r="H76" s="20"/>
      <c r="I76" s="16" t="str">
        <f t="shared" ref="I76:I80" si="451">IF(H76&lt;&gt;"",IF(H76&lt;=8,2.65,2.99),"")</f>
        <v/>
      </c>
      <c r="J76" s="20"/>
      <c r="K76" s="16" t="str">
        <f t="shared" ref="K76:K80" si="452">IF(J76&lt;&gt;"",IF(J76&lt;=8,2.65,2.99),"")</f>
        <v/>
      </c>
      <c r="L76" s="20"/>
      <c r="M76" s="16" t="str">
        <f t="shared" ref="M76:M80" si="453">IF(L76&lt;&gt;"",IF(L76&lt;=8,2.65,2.99),"")</f>
        <v/>
      </c>
      <c r="N76" s="20"/>
      <c r="O76" s="16" t="str">
        <f t="shared" ref="O76:O80" si="454">IF(N76&lt;&gt;"",IF(N76&lt;=8,2.65,2.99),"")</f>
        <v/>
      </c>
      <c r="P76" s="20"/>
      <c r="Q76" s="16" t="str">
        <f t="shared" ref="Q76:Q80" si="455">IF(P76&lt;&gt;"",IF(P76&lt;=8,2.65,2.99),"")</f>
        <v/>
      </c>
      <c r="R76" s="20"/>
      <c r="S76" s="16" t="str">
        <f t="shared" ref="S76:S80" si="456">IF(R76&lt;&gt;"",IF(R76&lt;=8,2.65,2.99),"")</f>
        <v/>
      </c>
      <c r="T76" s="20"/>
      <c r="U76" s="16" t="str">
        <f t="shared" ref="U76:U80" si="457">IF(T76&lt;&gt;"",IF(T76&lt;=8,2.65,2.99),"")</f>
        <v/>
      </c>
      <c r="V76" s="20"/>
      <c r="W76" s="16" t="str">
        <f t="shared" ref="W76:W80" si="458">IF(V76&lt;&gt;"",IF(V76&lt;=8,2.65,2.99),"")</f>
        <v/>
      </c>
      <c r="X76" s="20"/>
      <c r="Y76" s="16" t="str">
        <f t="shared" ref="Y76:Y80" si="459">IF(X76&lt;&gt;"",IF(X76&lt;=8,2.65,2.99),"")</f>
        <v/>
      </c>
      <c r="Z76" s="20"/>
      <c r="AA76" s="16" t="str">
        <f t="shared" ref="AA76:AA80" si="460">IF(Z76&lt;&gt;"",IF(Z76&lt;=8,2.65,2.99),"")</f>
        <v/>
      </c>
      <c r="AB76" s="20"/>
      <c r="AC76" s="16" t="str">
        <f t="shared" ref="AC76:AC80" si="461">IF(AB76&lt;&gt;"",IF(AB76&lt;=8,2.65,2.99),"")</f>
        <v/>
      </c>
      <c r="AD76" s="20"/>
      <c r="AE76" s="16" t="str">
        <f t="shared" ref="AE76:AE80" si="462">IF(AD76&lt;&gt;"",IF(AD76&lt;=8,2.65,2.99),"")</f>
        <v/>
      </c>
      <c r="AF76" s="20"/>
      <c r="AG76" s="16" t="str">
        <f t="shared" ref="AG76:AG80" si="463">IF(AF76&lt;&gt;"",IF(AF76&lt;=8,2.65,2.99),"")</f>
        <v/>
      </c>
      <c r="AH76" s="20"/>
      <c r="AI76" s="16" t="str">
        <f t="shared" ref="AI76:AI80" si="464">IF(AH76&lt;&gt;"",IF(AH76&lt;=8,2.65,2.99),"")</f>
        <v/>
      </c>
      <c r="AJ76" s="20"/>
      <c r="AK76" s="16" t="str">
        <f t="shared" ref="AK76:AK80" si="465">IF(AJ76&lt;&gt;"",IF(AJ76&lt;=8,2.65,2.99),"")</f>
        <v/>
      </c>
      <c r="AL76" s="20"/>
      <c r="AM76" s="16" t="str">
        <f t="shared" ref="AM76:AM80" si="466">IF(AL76&lt;&gt;"",IF(AL76&lt;=8,2.65,2.99),"")</f>
        <v/>
      </c>
      <c r="AN76" s="20"/>
      <c r="AO76" s="16" t="str">
        <f t="shared" ref="AO76:AO80" si="467">IF(AN76&lt;&gt;"",IF(AN76&lt;=8,2.65,2.99),"")</f>
        <v/>
      </c>
      <c r="AP76" s="20"/>
      <c r="AQ76" s="16" t="str">
        <f t="shared" ref="AQ76:AQ80" si="468">IF(AP76&lt;&gt;"",IF(AP76&lt;=8,2.65,2.99),"")</f>
        <v/>
      </c>
      <c r="AR76" s="20"/>
      <c r="AS76" s="16" t="str">
        <f t="shared" ref="AS76:AS80" si="469">IF(AR76&lt;&gt;"",IF(AR76&lt;=8,2.65,2.99),"")</f>
        <v/>
      </c>
      <c r="AT76" s="20"/>
      <c r="AU76" s="16" t="str">
        <f t="shared" ref="AU76:AU80" si="470">IF(AT76&lt;&gt;"",IF(AT76&lt;=8,2.65,2.99),"")</f>
        <v/>
      </c>
      <c r="AV76" s="20"/>
      <c r="AW76" s="16" t="str">
        <f t="shared" ref="AW76:AW80" si="471">IF(AV76&lt;&gt;"",IF(AV76&lt;=8,2.65,2.99),"")</f>
        <v/>
      </c>
      <c r="AX76" s="20"/>
      <c r="AY76" s="16" t="str">
        <f t="shared" ref="AY76:AY80" si="472">IF(AX76&lt;&gt;"",IF(AX76&lt;=8,2.65,2.99),"")</f>
        <v/>
      </c>
      <c r="AZ76" s="20"/>
      <c r="BA76" s="16" t="str">
        <f t="shared" ref="BA76:BA80" si="473">IF(AZ76&lt;&gt;"",IF(AZ76&lt;=8,2.65,2.99),"")</f>
        <v/>
      </c>
      <c r="BB76" s="20"/>
      <c r="BC76" s="16" t="str">
        <f t="shared" ref="BC76:BC80" si="474">IF(BB76&lt;&gt;"",IF(BB76&lt;=8,2.65,2.99),"")</f>
        <v/>
      </c>
      <c r="BD76" s="20"/>
      <c r="BE76" s="16" t="str">
        <f t="shared" ref="BE76:BE80" si="475">IF(BD76&lt;&gt;"",IF(BD76&lt;=8,2.65,2.99),"")</f>
        <v/>
      </c>
      <c r="BF76" s="20"/>
      <c r="BG76" s="16" t="str">
        <f t="shared" ref="BG76:BG80" si="476">IF(BF76&lt;&gt;"",IF(BF76&lt;=8,2.65,2.99),"")</f>
        <v/>
      </c>
      <c r="BH76" s="20"/>
      <c r="BI76" s="16" t="str">
        <f t="shared" ref="BI76:BI80" si="477">IF(BH76&lt;&gt;"",IF(BH76&lt;=8,2.65,2.99),"")</f>
        <v/>
      </c>
      <c r="BJ76" s="20"/>
      <c r="BK76" s="16" t="str">
        <f t="shared" ref="BK76:BK80" si="478">IF(BJ76&lt;&gt;"",IF(BJ76&lt;=8,2.65,2.99),"")</f>
        <v/>
      </c>
      <c r="BL76" s="20">
        <f>B76+D76+F76+H76+J76+L76+N76+P76+R76+T76+V76+X76+Z76+AB76+AD76+AF76+AH76+AJ76+AL76+AN76+AP76+AR76+AT76+BJ76</f>
        <v>0</v>
      </c>
      <c r="BM76" s="16">
        <f>SUM(BA76,BC76,BE76,BG76,BI76,BK76,,AY76,AW76,AU76,AS76,AQ76,AO76,AM76,AK76,AI76,AG76,AE76,AC76,AA76,Y76,W76,U76,S76,Q76,O76,M76,K76,I76,G76,E76)</f>
        <v>0</v>
      </c>
    </row>
    <row r="77" spans="1:65">
      <c r="A77" s="20" t="s">
        <v>33</v>
      </c>
      <c r="B77" s="20"/>
      <c r="C77" s="16" t="str">
        <f t="shared" ref="C77:C80" si="479">IF(B77&lt;&gt;"",IF(B77&lt;=8,2.65,2.99),"")</f>
        <v/>
      </c>
      <c r="D77" s="20"/>
      <c r="E77" s="16" t="str">
        <f t="shared" ref="E77" si="480">IF(D77&lt;&gt;"",IF(D77&lt;=8,2.65,2.99),"")</f>
        <v/>
      </c>
      <c r="F77" s="20"/>
      <c r="G77" s="16" t="str">
        <f t="shared" ref="G77" si="481">IF(F77&lt;&gt;"",IF(F77&lt;=8,2.65,2.99),"")</f>
        <v/>
      </c>
      <c r="H77" s="20"/>
      <c r="I77" s="16" t="str">
        <f t="shared" si="451"/>
        <v/>
      </c>
      <c r="J77" s="20"/>
      <c r="K77" s="16" t="str">
        <f t="shared" si="452"/>
        <v/>
      </c>
      <c r="L77" s="20"/>
      <c r="M77" s="16" t="str">
        <f t="shared" si="453"/>
        <v/>
      </c>
      <c r="N77" s="20"/>
      <c r="O77" s="16" t="str">
        <f t="shared" si="454"/>
        <v/>
      </c>
      <c r="P77" s="20"/>
      <c r="Q77" s="16" t="str">
        <f t="shared" si="455"/>
        <v/>
      </c>
      <c r="R77" s="20"/>
      <c r="S77" s="16" t="str">
        <f t="shared" si="456"/>
        <v/>
      </c>
      <c r="T77" s="20"/>
      <c r="U77" s="16" t="str">
        <f t="shared" si="457"/>
        <v/>
      </c>
      <c r="V77" s="20"/>
      <c r="W77" s="16" t="str">
        <f t="shared" si="458"/>
        <v/>
      </c>
      <c r="X77" s="20"/>
      <c r="Y77" s="16" t="str">
        <f t="shared" si="459"/>
        <v/>
      </c>
      <c r="Z77" s="20"/>
      <c r="AA77" s="16" t="str">
        <f t="shared" si="460"/>
        <v/>
      </c>
      <c r="AB77" s="20"/>
      <c r="AC77" s="16" t="str">
        <f t="shared" si="461"/>
        <v/>
      </c>
      <c r="AD77" s="20"/>
      <c r="AE77" s="16" t="str">
        <f t="shared" si="462"/>
        <v/>
      </c>
      <c r="AF77" s="20"/>
      <c r="AG77" s="16" t="str">
        <f t="shared" si="463"/>
        <v/>
      </c>
      <c r="AH77" s="20"/>
      <c r="AI77" s="16" t="str">
        <f t="shared" si="464"/>
        <v/>
      </c>
      <c r="AJ77" s="20"/>
      <c r="AK77" s="16" t="str">
        <f t="shared" si="465"/>
        <v/>
      </c>
      <c r="AL77" s="20"/>
      <c r="AM77" s="16" t="str">
        <f t="shared" si="466"/>
        <v/>
      </c>
      <c r="AN77" s="20"/>
      <c r="AO77" s="16" t="str">
        <f t="shared" si="467"/>
        <v/>
      </c>
      <c r="AP77" s="20"/>
      <c r="AQ77" s="16" t="str">
        <f t="shared" si="468"/>
        <v/>
      </c>
      <c r="AR77" s="20"/>
      <c r="AS77" s="16" t="str">
        <f t="shared" si="469"/>
        <v/>
      </c>
      <c r="AT77" s="20"/>
      <c r="AU77" s="16" t="str">
        <f t="shared" si="470"/>
        <v/>
      </c>
      <c r="AV77" s="20"/>
      <c r="AW77" s="16" t="str">
        <f t="shared" si="471"/>
        <v/>
      </c>
      <c r="AX77" s="20"/>
      <c r="AY77" s="16" t="str">
        <f t="shared" si="472"/>
        <v/>
      </c>
      <c r="AZ77" s="20"/>
      <c r="BA77" s="16" t="str">
        <f t="shared" si="473"/>
        <v/>
      </c>
      <c r="BB77" s="20"/>
      <c r="BC77" s="16" t="str">
        <f t="shared" si="474"/>
        <v/>
      </c>
      <c r="BD77" s="20"/>
      <c r="BE77" s="16" t="str">
        <f t="shared" si="475"/>
        <v/>
      </c>
      <c r="BF77" s="20"/>
      <c r="BG77" s="16" t="str">
        <f t="shared" si="476"/>
        <v/>
      </c>
      <c r="BH77" s="20"/>
      <c r="BI77" s="16" t="str">
        <f t="shared" si="477"/>
        <v/>
      </c>
      <c r="BJ77" s="20"/>
      <c r="BK77" s="16" t="str">
        <f t="shared" si="478"/>
        <v/>
      </c>
      <c r="BL77" s="20">
        <f t="shared" ref="BL77:BL80" si="482">B77+D77+F77+H77+J77+L77+N77+P77+R77+T77+V77+X77+Z77+AB77+AD77+AF77+AH77+AJ77+AL77+AN77+AP77+AR77+AT77+BJ77</f>
        <v>0</v>
      </c>
      <c r="BM77" s="16">
        <f t="shared" ref="BM77:BM80" si="483">SUM(BA77,BC77,BE77,BG77,BI77,BK77,,AY77,AW77,AU77,AS77,AQ77,AO77,AM77,AK77,AI77,AG77,AE77,AC77,AA77,Y77,W77,U77,S77,Q77,O77,M77,K77,I77,G77,E77)</f>
        <v>0</v>
      </c>
    </row>
    <row r="78" spans="1:65">
      <c r="A78" s="20" t="s">
        <v>34</v>
      </c>
      <c r="B78" s="20"/>
      <c r="C78" s="16" t="str">
        <f t="shared" si="479"/>
        <v/>
      </c>
      <c r="D78" s="20"/>
      <c r="E78" s="16" t="str">
        <f t="shared" ref="E78" si="484">IF(D78&lt;&gt;"",IF(D78&lt;=8,2.65,2.99),"")</f>
        <v/>
      </c>
      <c r="F78" s="20"/>
      <c r="G78" s="16" t="str">
        <f t="shared" ref="G78" si="485">IF(F78&lt;&gt;"",IF(F78&lt;=8,2.65,2.99),"")</f>
        <v/>
      </c>
      <c r="H78" s="20"/>
      <c r="I78" s="16" t="str">
        <f t="shared" si="451"/>
        <v/>
      </c>
      <c r="J78" s="20"/>
      <c r="K78" s="16" t="str">
        <f t="shared" si="452"/>
        <v/>
      </c>
      <c r="L78" s="20"/>
      <c r="M78" s="16" t="str">
        <f t="shared" si="453"/>
        <v/>
      </c>
      <c r="N78" s="20"/>
      <c r="O78" s="16" t="str">
        <f t="shared" si="454"/>
        <v/>
      </c>
      <c r="P78" s="20"/>
      <c r="Q78" s="16" t="str">
        <f t="shared" si="455"/>
        <v/>
      </c>
      <c r="R78" s="20"/>
      <c r="S78" s="16" t="str">
        <f t="shared" si="456"/>
        <v/>
      </c>
      <c r="T78" s="20"/>
      <c r="U78" s="16" t="str">
        <f t="shared" si="457"/>
        <v/>
      </c>
      <c r="V78" s="20"/>
      <c r="W78" s="16" t="str">
        <f t="shared" si="458"/>
        <v/>
      </c>
      <c r="X78" s="20"/>
      <c r="Y78" s="16" t="str">
        <f t="shared" si="459"/>
        <v/>
      </c>
      <c r="Z78" s="20"/>
      <c r="AA78" s="16" t="str">
        <f t="shared" si="460"/>
        <v/>
      </c>
      <c r="AB78" s="20"/>
      <c r="AC78" s="16" t="str">
        <f t="shared" si="461"/>
        <v/>
      </c>
      <c r="AD78" s="20"/>
      <c r="AE78" s="16" t="str">
        <f t="shared" si="462"/>
        <v/>
      </c>
      <c r="AF78" s="20"/>
      <c r="AG78" s="16" t="str">
        <f t="shared" si="463"/>
        <v/>
      </c>
      <c r="AH78" s="20"/>
      <c r="AI78" s="16" t="str">
        <f t="shared" si="464"/>
        <v/>
      </c>
      <c r="AJ78" s="20"/>
      <c r="AK78" s="16" t="str">
        <f t="shared" si="465"/>
        <v/>
      </c>
      <c r="AL78" s="20"/>
      <c r="AM78" s="16" t="str">
        <f t="shared" si="466"/>
        <v/>
      </c>
      <c r="AN78" s="20"/>
      <c r="AO78" s="16" t="str">
        <f t="shared" si="467"/>
        <v/>
      </c>
      <c r="AP78" s="20"/>
      <c r="AQ78" s="16" t="str">
        <f t="shared" si="468"/>
        <v/>
      </c>
      <c r="AR78" s="20"/>
      <c r="AS78" s="16" t="str">
        <f t="shared" si="469"/>
        <v/>
      </c>
      <c r="AT78" s="20"/>
      <c r="AU78" s="16" t="str">
        <f t="shared" si="470"/>
        <v/>
      </c>
      <c r="AV78" s="20"/>
      <c r="AW78" s="16" t="str">
        <f t="shared" si="471"/>
        <v/>
      </c>
      <c r="AX78" s="20"/>
      <c r="AY78" s="16" t="str">
        <f t="shared" si="472"/>
        <v/>
      </c>
      <c r="AZ78" s="20"/>
      <c r="BA78" s="16" t="str">
        <f t="shared" si="473"/>
        <v/>
      </c>
      <c r="BB78" s="20"/>
      <c r="BC78" s="16" t="str">
        <f t="shared" si="474"/>
        <v/>
      </c>
      <c r="BD78" s="20"/>
      <c r="BE78" s="16" t="str">
        <f t="shared" si="475"/>
        <v/>
      </c>
      <c r="BF78" s="20"/>
      <c r="BG78" s="16" t="str">
        <f t="shared" si="476"/>
        <v/>
      </c>
      <c r="BH78" s="20"/>
      <c r="BI78" s="16" t="str">
        <f t="shared" si="477"/>
        <v/>
      </c>
      <c r="BJ78" s="20"/>
      <c r="BK78" s="16" t="str">
        <f t="shared" si="478"/>
        <v/>
      </c>
      <c r="BL78" s="20">
        <f t="shared" si="482"/>
        <v>0</v>
      </c>
      <c r="BM78" s="16">
        <f t="shared" si="483"/>
        <v>0</v>
      </c>
    </row>
    <row r="79" spans="1:65">
      <c r="A79" s="20" t="s">
        <v>35</v>
      </c>
      <c r="B79" s="20"/>
      <c r="C79" s="16" t="str">
        <f t="shared" si="479"/>
        <v/>
      </c>
      <c r="D79" s="20"/>
      <c r="E79" s="16" t="str">
        <f t="shared" ref="E79" si="486">IF(D79&lt;&gt;"",IF(D79&lt;=8,2.65,2.99),"")</f>
        <v/>
      </c>
      <c r="F79" s="20"/>
      <c r="G79" s="16" t="str">
        <f t="shared" ref="G79" si="487">IF(F79&lt;&gt;"",IF(F79&lt;=8,2.65,2.99),"")</f>
        <v/>
      </c>
      <c r="H79" s="20"/>
      <c r="I79" s="16" t="str">
        <f t="shared" si="451"/>
        <v/>
      </c>
      <c r="J79" s="20"/>
      <c r="K79" s="16" t="str">
        <f t="shared" si="452"/>
        <v/>
      </c>
      <c r="L79" s="20"/>
      <c r="M79" s="16" t="str">
        <f t="shared" si="453"/>
        <v/>
      </c>
      <c r="N79" s="20"/>
      <c r="O79" s="16" t="str">
        <f t="shared" si="454"/>
        <v/>
      </c>
      <c r="P79" s="20"/>
      <c r="Q79" s="16" t="str">
        <f t="shared" si="455"/>
        <v/>
      </c>
      <c r="R79" s="20"/>
      <c r="S79" s="16" t="str">
        <f t="shared" si="456"/>
        <v/>
      </c>
      <c r="T79" s="20"/>
      <c r="U79" s="16" t="str">
        <f t="shared" si="457"/>
        <v/>
      </c>
      <c r="V79" s="20"/>
      <c r="W79" s="16" t="str">
        <f t="shared" si="458"/>
        <v/>
      </c>
      <c r="X79" s="20"/>
      <c r="Y79" s="16" t="str">
        <f t="shared" si="459"/>
        <v/>
      </c>
      <c r="Z79" s="20"/>
      <c r="AA79" s="16" t="str">
        <f t="shared" si="460"/>
        <v/>
      </c>
      <c r="AB79" s="20"/>
      <c r="AC79" s="16" t="str">
        <f t="shared" si="461"/>
        <v/>
      </c>
      <c r="AD79" s="20"/>
      <c r="AE79" s="16" t="str">
        <f t="shared" si="462"/>
        <v/>
      </c>
      <c r="AF79" s="20"/>
      <c r="AG79" s="16" t="str">
        <f t="shared" si="463"/>
        <v/>
      </c>
      <c r="AH79" s="20"/>
      <c r="AI79" s="16" t="str">
        <f t="shared" si="464"/>
        <v/>
      </c>
      <c r="AJ79" s="20"/>
      <c r="AK79" s="16" t="str">
        <f t="shared" si="465"/>
        <v/>
      </c>
      <c r="AL79" s="20"/>
      <c r="AM79" s="16" t="str">
        <f t="shared" si="466"/>
        <v/>
      </c>
      <c r="AN79" s="20"/>
      <c r="AO79" s="16" t="str">
        <f t="shared" si="467"/>
        <v/>
      </c>
      <c r="AP79" s="20"/>
      <c r="AQ79" s="16" t="str">
        <f t="shared" si="468"/>
        <v/>
      </c>
      <c r="AR79" s="20"/>
      <c r="AS79" s="16" t="str">
        <f t="shared" si="469"/>
        <v/>
      </c>
      <c r="AT79" s="20"/>
      <c r="AU79" s="16" t="str">
        <f t="shared" si="470"/>
        <v/>
      </c>
      <c r="AV79" s="20"/>
      <c r="AW79" s="16" t="str">
        <f t="shared" si="471"/>
        <v/>
      </c>
      <c r="AX79" s="20"/>
      <c r="AY79" s="16" t="str">
        <f t="shared" si="472"/>
        <v/>
      </c>
      <c r="AZ79" s="20"/>
      <c r="BA79" s="16" t="str">
        <f t="shared" si="473"/>
        <v/>
      </c>
      <c r="BB79" s="20"/>
      <c r="BC79" s="16" t="str">
        <f t="shared" si="474"/>
        <v/>
      </c>
      <c r="BD79" s="20"/>
      <c r="BE79" s="16" t="str">
        <f t="shared" si="475"/>
        <v/>
      </c>
      <c r="BF79" s="20"/>
      <c r="BG79" s="16" t="str">
        <f t="shared" si="476"/>
        <v/>
      </c>
      <c r="BH79" s="20"/>
      <c r="BI79" s="16" t="str">
        <f t="shared" si="477"/>
        <v/>
      </c>
      <c r="BJ79" s="20"/>
      <c r="BK79" s="16" t="str">
        <f t="shared" si="478"/>
        <v/>
      </c>
      <c r="BL79" s="20">
        <f t="shared" si="482"/>
        <v>0</v>
      </c>
      <c r="BM79" s="16">
        <f t="shared" si="483"/>
        <v>0</v>
      </c>
    </row>
    <row r="80" spans="1:65">
      <c r="A80" s="20" t="s">
        <v>0</v>
      </c>
      <c r="B80" s="20"/>
      <c r="C80" s="16" t="str">
        <f t="shared" si="479"/>
        <v/>
      </c>
      <c r="D80" s="20"/>
      <c r="E80" s="16" t="str">
        <f t="shared" ref="E80" si="488">IF(D80&lt;&gt;"",IF(D80&lt;=8,2.65,2.99),"")</f>
        <v/>
      </c>
      <c r="F80" s="20"/>
      <c r="G80" s="16" t="str">
        <f t="shared" ref="G80" si="489">IF(F80&lt;&gt;"",IF(F80&lt;=8,2.65,2.99),"")</f>
        <v/>
      </c>
      <c r="H80" s="20"/>
      <c r="I80" s="16" t="str">
        <f t="shared" si="451"/>
        <v/>
      </c>
      <c r="J80" s="20"/>
      <c r="K80" s="16" t="str">
        <f t="shared" si="452"/>
        <v/>
      </c>
      <c r="L80" s="20"/>
      <c r="M80" s="16" t="str">
        <f t="shared" si="453"/>
        <v/>
      </c>
      <c r="N80" s="20"/>
      <c r="O80" s="16" t="str">
        <f t="shared" si="454"/>
        <v/>
      </c>
      <c r="P80" s="20"/>
      <c r="Q80" s="16" t="str">
        <f t="shared" si="455"/>
        <v/>
      </c>
      <c r="R80" s="20"/>
      <c r="S80" s="16" t="str">
        <f t="shared" si="456"/>
        <v/>
      </c>
      <c r="T80" s="20"/>
      <c r="U80" s="16" t="str">
        <f t="shared" si="457"/>
        <v/>
      </c>
      <c r="V80" s="20"/>
      <c r="W80" s="16" t="str">
        <f t="shared" si="458"/>
        <v/>
      </c>
      <c r="X80" s="20"/>
      <c r="Y80" s="16" t="str">
        <f t="shared" si="459"/>
        <v/>
      </c>
      <c r="Z80" s="20"/>
      <c r="AA80" s="16" t="str">
        <f t="shared" si="460"/>
        <v/>
      </c>
      <c r="AB80" s="20"/>
      <c r="AC80" s="16" t="str">
        <f t="shared" si="461"/>
        <v/>
      </c>
      <c r="AD80" s="20"/>
      <c r="AE80" s="16" t="str">
        <f t="shared" si="462"/>
        <v/>
      </c>
      <c r="AF80" s="20"/>
      <c r="AG80" s="16" t="str">
        <f t="shared" si="463"/>
        <v/>
      </c>
      <c r="AH80" s="20"/>
      <c r="AI80" s="16" t="str">
        <f t="shared" si="464"/>
        <v/>
      </c>
      <c r="AJ80" s="20"/>
      <c r="AK80" s="16" t="str">
        <f t="shared" si="465"/>
        <v/>
      </c>
      <c r="AL80" s="20"/>
      <c r="AM80" s="16" t="str">
        <f t="shared" si="466"/>
        <v/>
      </c>
      <c r="AN80" s="20"/>
      <c r="AO80" s="16" t="str">
        <f t="shared" si="467"/>
        <v/>
      </c>
      <c r="AP80" s="20"/>
      <c r="AQ80" s="16" t="str">
        <f t="shared" si="468"/>
        <v/>
      </c>
      <c r="AR80" s="20"/>
      <c r="AS80" s="16" t="str">
        <f t="shared" si="469"/>
        <v/>
      </c>
      <c r="AT80" s="20"/>
      <c r="AU80" s="16" t="str">
        <f t="shared" si="470"/>
        <v/>
      </c>
      <c r="AV80" s="20"/>
      <c r="AW80" s="16" t="str">
        <f t="shared" si="471"/>
        <v/>
      </c>
      <c r="AX80" s="20"/>
      <c r="AY80" s="16" t="str">
        <f t="shared" si="472"/>
        <v/>
      </c>
      <c r="AZ80" s="20"/>
      <c r="BA80" s="16" t="str">
        <f t="shared" si="473"/>
        <v/>
      </c>
      <c r="BB80" s="20"/>
      <c r="BC80" s="16" t="str">
        <f t="shared" si="474"/>
        <v/>
      </c>
      <c r="BD80" s="20"/>
      <c r="BE80" s="16" t="str">
        <f t="shared" si="475"/>
        <v/>
      </c>
      <c r="BF80" s="20"/>
      <c r="BG80" s="16" t="str">
        <f t="shared" si="476"/>
        <v/>
      </c>
      <c r="BH80" s="20"/>
      <c r="BI80" s="16" t="str">
        <f t="shared" si="477"/>
        <v/>
      </c>
      <c r="BJ80" s="20"/>
      <c r="BK80" s="16" t="str">
        <f t="shared" si="478"/>
        <v/>
      </c>
      <c r="BL80" s="20">
        <f t="shared" si="482"/>
        <v>0</v>
      </c>
      <c r="BM80" s="16">
        <f t="shared" si="483"/>
        <v>0</v>
      </c>
    </row>
    <row r="81" spans="1:65">
      <c r="A81" s="20"/>
      <c r="B81" s="20">
        <f>SUM(B76:B80)</f>
        <v>0</v>
      </c>
      <c r="C81" s="16">
        <f>SUM(C76:C80)</f>
        <v>0</v>
      </c>
      <c r="D81" s="20">
        <f t="shared" ref="D81:BK81" si="490">SUM(D76:D80)</f>
        <v>0</v>
      </c>
      <c r="E81" s="16">
        <f t="shared" si="490"/>
        <v>0</v>
      </c>
      <c r="F81" s="20">
        <f t="shared" si="490"/>
        <v>0</v>
      </c>
      <c r="G81" s="16">
        <f t="shared" si="490"/>
        <v>0</v>
      </c>
      <c r="H81" s="20">
        <f t="shared" si="490"/>
        <v>0</v>
      </c>
      <c r="I81" s="16">
        <f t="shared" si="490"/>
        <v>0</v>
      </c>
      <c r="J81" s="20">
        <f t="shared" si="490"/>
        <v>0</v>
      </c>
      <c r="K81" s="16">
        <f t="shared" si="490"/>
        <v>0</v>
      </c>
      <c r="L81" s="20">
        <f t="shared" si="490"/>
        <v>0</v>
      </c>
      <c r="M81" s="16">
        <f t="shared" si="490"/>
        <v>0</v>
      </c>
      <c r="N81" s="20">
        <f t="shared" si="490"/>
        <v>0</v>
      </c>
      <c r="O81" s="16">
        <f t="shared" si="490"/>
        <v>0</v>
      </c>
      <c r="P81" s="20">
        <f t="shared" si="490"/>
        <v>0</v>
      </c>
      <c r="Q81" s="16">
        <f t="shared" si="490"/>
        <v>0</v>
      </c>
      <c r="R81" s="20">
        <f t="shared" si="490"/>
        <v>0</v>
      </c>
      <c r="S81" s="16">
        <f t="shared" si="490"/>
        <v>0</v>
      </c>
      <c r="T81" s="20">
        <f t="shared" si="490"/>
        <v>0</v>
      </c>
      <c r="U81" s="16">
        <f t="shared" si="490"/>
        <v>0</v>
      </c>
      <c r="V81" s="20">
        <f t="shared" si="490"/>
        <v>0</v>
      </c>
      <c r="W81" s="16">
        <f t="shared" si="490"/>
        <v>0</v>
      </c>
      <c r="X81" s="20">
        <f t="shared" si="490"/>
        <v>0</v>
      </c>
      <c r="Y81" s="16">
        <f t="shared" si="490"/>
        <v>0</v>
      </c>
      <c r="Z81" s="20">
        <f t="shared" si="490"/>
        <v>0</v>
      </c>
      <c r="AA81" s="16">
        <f t="shared" si="490"/>
        <v>0</v>
      </c>
      <c r="AB81" s="20">
        <f t="shared" si="490"/>
        <v>0</v>
      </c>
      <c r="AC81" s="16">
        <f t="shared" si="490"/>
        <v>0</v>
      </c>
      <c r="AD81" s="20">
        <f t="shared" si="490"/>
        <v>0</v>
      </c>
      <c r="AE81" s="16">
        <f t="shared" si="490"/>
        <v>0</v>
      </c>
      <c r="AF81" s="20">
        <f t="shared" si="490"/>
        <v>0</v>
      </c>
      <c r="AG81" s="16">
        <f t="shared" si="490"/>
        <v>0</v>
      </c>
      <c r="AH81" s="20">
        <f t="shared" si="490"/>
        <v>0</v>
      </c>
      <c r="AI81" s="16">
        <f t="shared" si="490"/>
        <v>0</v>
      </c>
      <c r="AJ81" s="20">
        <f t="shared" si="490"/>
        <v>0</v>
      </c>
      <c r="AK81" s="16">
        <f t="shared" si="490"/>
        <v>0</v>
      </c>
      <c r="AL81" s="20">
        <f t="shared" si="490"/>
        <v>0</v>
      </c>
      <c r="AM81" s="16">
        <f t="shared" si="490"/>
        <v>0</v>
      </c>
      <c r="AN81" s="20">
        <f t="shared" si="490"/>
        <v>0</v>
      </c>
      <c r="AO81" s="16">
        <f t="shared" si="490"/>
        <v>0</v>
      </c>
      <c r="AP81" s="20">
        <f t="shared" si="490"/>
        <v>0</v>
      </c>
      <c r="AQ81" s="16">
        <f t="shared" si="490"/>
        <v>0</v>
      </c>
      <c r="AR81" s="20">
        <f t="shared" si="490"/>
        <v>0</v>
      </c>
      <c r="AS81" s="16">
        <f t="shared" si="490"/>
        <v>0</v>
      </c>
      <c r="AT81" s="20">
        <f t="shared" si="490"/>
        <v>0</v>
      </c>
      <c r="AU81" s="16">
        <f t="shared" si="490"/>
        <v>0</v>
      </c>
      <c r="AV81" s="20">
        <f t="shared" si="490"/>
        <v>0</v>
      </c>
      <c r="AW81" s="16">
        <f t="shared" si="490"/>
        <v>0</v>
      </c>
      <c r="AX81" s="20">
        <f t="shared" si="490"/>
        <v>0</v>
      </c>
      <c r="AY81" s="16">
        <f t="shared" si="490"/>
        <v>0</v>
      </c>
      <c r="AZ81" s="20">
        <f t="shared" si="490"/>
        <v>0</v>
      </c>
      <c r="BA81" s="16">
        <f t="shared" si="490"/>
        <v>0</v>
      </c>
      <c r="BB81" s="20">
        <f t="shared" si="490"/>
        <v>0</v>
      </c>
      <c r="BC81" s="16">
        <f t="shared" si="490"/>
        <v>0</v>
      </c>
      <c r="BD81" s="20">
        <f t="shared" si="490"/>
        <v>0</v>
      </c>
      <c r="BE81" s="16">
        <f t="shared" si="490"/>
        <v>0</v>
      </c>
      <c r="BF81" s="20">
        <f t="shared" si="490"/>
        <v>0</v>
      </c>
      <c r="BG81" s="16">
        <f t="shared" si="490"/>
        <v>0</v>
      </c>
      <c r="BH81" s="20">
        <f t="shared" si="490"/>
        <v>0</v>
      </c>
      <c r="BI81" s="16">
        <f t="shared" si="490"/>
        <v>0</v>
      </c>
      <c r="BJ81" s="20">
        <f t="shared" si="490"/>
        <v>0</v>
      </c>
      <c r="BK81" s="16">
        <f t="shared" si="490"/>
        <v>0</v>
      </c>
      <c r="BL81" s="22">
        <f>SUM(BL76:BL80)</f>
        <v>0</v>
      </c>
      <c r="BM81" s="23">
        <f>SUM(BM76:BM80)</f>
        <v>0</v>
      </c>
    </row>
    <row r="82" spans="1:65" ht="22.5">
      <c r="A82" s="28" t="s">
        <v>27</v>
      </c>
      <c r="B82" s="28"/>
      <c r="C82" s="28"/>
      <c r="D82" s="28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24"/>
      <c r="BM82" s="3"/>
    </row>
    <row r="83" spans="1:65" s="2" customFormat="1">
      <c r="A83" s="25"/>
      <c r="B83" s="29">
        <v>42675</v>
      </c>
      <c r="C83" s="30"/>
      <c r="D83" s="29">
        <v>42676</v>
      </c>
      <c r="E83" s="30"/>
      <c r="F83" s="29">
        <v>42677</v>
      </c>
      <c r="G83" s="30"/>
      <c r="H83" s="29">
        <v>42678</v>
      </c>
      <c r="I83" s="30"/>
      <c r="J83" s="29">
        <v>42679</v>
      </c>
      <c r="K83" s="30"/>
      <c r="L83" s="29">
        <v>42680</v>
      </c>
      <c r="M83" s="30"/>
      <c r="N83" s="29">
        <v>42681</v>
      </c>
      <c r="O83" s="30"/>
      <c r="P83" s="29">
        <v>42682</v>
      </c>
      <c r="Q83" s="30"/>
      <c r="R83" s="29">
        <v>42683</v>
      </c>
      <c r="S83" s="30"/>
      <c r="T83" s="29">
        <v>42684</v>
      </c>
      <c r="U83" s="30"/>
      <c r="V83" s="29">
        <v>42685</v>
      </c>
      <c r="W83" s="30"/>
      <c r="X83" s="29">
        <v>42686</v>
      </c>
      <c r="Y83" s="30"/>
      <c r="Z83" s="29">
        <v>42687</v>
      </c>
      <c r="AA83" s="30"/>
      <c r="AB83" s="29">
        <v>42688</v>
      </c>
      <c r="AC83" s="30"/>
      <c r="AD83" s="29">
        <v>42689</v>
      </c>
      <c r="AE83" s="30"/>
      <c r="AF83" s="29">
        <v>42690</v>
      </c>
      <c r="AG83" s="30"/>
      <c r="AH83" s="29">
        <v>42691</v>
      </c>
      <c r="AI83" s="30"/>
      <c r="AJ83" s="29">
        <v>42692</v>
      </c>
      <c r="AK83" s="30"/>
      <c r="AL83" s="29">
        <v>42693</v>
      </c>
      <c r="AM83" s="30"/>
      <c r="AN83" s="29">
        <v>42694</v>
      </c>
      <c r="AO83" s="30"/>
      <c r="AP83" s="29">
        <v>42695</v>
      </c>
      <c r="AQ83" s="30"/>
      <c r="AR83" s="29">
        <v>42696</v>
      </c>
      <c r="AS83" s="30"/>
      <c r="AT83" s="29">
        <v>42697</v>
      </c>
      <c r="AU83" s="30"/>
      <c r="AV83" s="29">
        <v>42698</v>
      </c>
      <c r="AW83" s="30"/>
      <c r="AX83" s="29">
        <v>42699</v>
      </c>
      <c r="AY83" s="30"/>
      <c r="AZ83" s="29">
        <v>42700</v>
      </c>
      <c r="BA83" s="30"/>
      <c r="BB83" s="29">
        <v>42701</v>
      </c>
      <c r="BC83" s="30"/>
      <c r="BD83" s="29">
        <v>42702</v>
      </c>
      <c r="BE83" s="30"/>
      <c r="BF83" s="29">
        <v>42703</v>
      </c>
      <c r="BG83" s="30"/>
      <c r="BH83" s="29">
        <v>42704</v>
      </c>
      <c r="BI83" s="30"/>
      <c r="BJ83" s="26"/>
      <c r="BK83" s="26"/>
      <c r="BL83" s="19" t="s">
        <v>29</v>
      </c>
      <c r="BM83" s="19" t="s">
        <v>30</v>
      </c>
    </row>
    <row r="84" spans="1:65">
      <c r="A84" s="20" t="s">
        <v>32</v>
      </c>
      <c r="B84" s="20"/>
      <c r="C84" s="16" t="str">
        <f>IF(B84&lt;&gt;"",IF(B84&lt;=8,2.65,2.99),"")</f>
        <v/>
      </c>
      <c r="D84" s="20"/>
      <c r="E84" s="16" t="str">
        <f t="shared" ref="E84" si="491">IF(D84&lt;&gt;"",IF(D84&lt;=8,2.65,2.99),"")</f>
        <v/>
      </c>
      <c r="F84" s="20"/>
      <c r="G84" s="16" t="str">
        <f t="shared" ref="G84" si="492">IF(F84&lt;&gt;"",IF(F84&lt;=8,2.65,2.99),"")</f>
        <v/>
      </c>
      <c r="H84" s="20"/>
      <c r="I84" s="16" t="str">
        <f t="shared" ref="I84:I88" si="493">IF(H84&lt;&gt;"",IF(H84&lt;=8,2.65,2.99),"")</f>
        <v/>
      </c>
      <c r="J84" s="20"/>
      <c r="K84" s="16" t="str">
        <f t="shared" ref="K84:K88" si="494">IF(J84&lt;&gt;"",IF(J84&lt;=8,2.65,2.99),"")</f>
        <v/>
      </c>
      <c r="L84" s="20"/>
      <c r="M84" s="16" t="str">
        <f t="shared" ref="M84:M88" si="495">IF(L84&lt;&gt;"",IF(L84&lt;=8,2.65,2.99),"")</f>
        <v/>
      </c>
      <c r="N84" s="20"/>
      <c r="O84" s="16" t="str">
        <f t="shared" ref="O84:O88" si="496">IF(N84&lt;&gt;"",IF(N84&lt;=8,2.65,2.99),"")</f>
        <v/>
      </c>
      <c r="P84" s="20"/>
      <c r="Q84" s="16" t="str">
        <f t="shared" ref="Q84:Q88" si="497">IF(P84&lt;&gt;"",IF(P84&lt;=8,2.65,2.99),"")</f>
        <v/>
      </c>
      <c r="R84" s="20"/>
      <c r="S84" s="16" t="str">
        <f t="shared" ref="S84:S88" si="498">IF(R84&lt;&gt;"",IF(R84&lt;=8,2.65,2.99),"")</f>
        <v/>
      </c>
      <c r="T84" s="20"/>
      <c r="U84" s="16" t="str">
        <f t="shared" ref="U84:U88" si="499">IF(T84&lt;&gt;"",IF(T84&lt;=8,2.65,2.99),"")</f>
        <v/>
      </c>
      <c r="V84" s="20"/>
      <c r="W84" s="16" t="str">
        <f t="shared" ref="W84:W88" si="500">IF(V84&lt;&gt;"",IF(V84&lt;=8,2.65,2.99),"")</f>
        <v/>
      </c>
      <c r="X84" s="20"/>
      <c r="Y84" s="16" t="str">
        <f t="shared" ref="Y84:Y88" si="501">IF(X84&lt;&gt;"",IF(X84&lt;=8,2.65,2.99),"")</f>
        <v/>
      </c>
      <c r="Z84" s="20"/>
      <c r="AA84" s="16" t="str">
        <f t="shared" ref="AA84:AA88" si="502">IF(Z84&lt;&gt;"",IF(Z84&lt;=8,2.65,2.99),"")</f>
        <v/>
      </c>
      <c r="AB84" s="20"/>
      <c r="AC84" s="16" t="str">
        <f t="shared" ref="AC84:AC88" si="503">IF(AB84&lt;&gt;"",IF(AB84&lt;=8,2.65,2.99),"")</f>
        <v/>
      </c>
      <c r="AD84" s="20"/>
      <c r="AE84" s="16" t="str">
        <f t="shared" ref="AE84:AE88" si="504">IF(AD84&lt;&gt;"",IF(AD84&lt;=8,2.65,2.99),"")</f>
        <v/>
      </c>
      <c r="AF84" s="20"/>
      <c r="AG84" s="16" t="str">
        <f t="shared" ref="AG84:AG88" si="505">IF(AF84&lt;&gt;"",IF(AF84&lt;=8,2.65,2.99),"")</f>
        <v/>
      </c>
      <c r="AH84" s="20"/>
      <c r="AI84" s="16" t="str">
        <f t="shared" ref="AI84:AI88" si="506">IF(AH84&lt;&gt;"",IF(AH84&lt;=8,2.65,2.99),"")</f>
        <v/>
      </c>
      <c r="AJ84" s="20"/>
      <c r="AK84" s="16" t="str">
        <f t="shared" ref="AK84:AK88" si="507">IF(AJ84&lt;&gt;"",IF(AJ84&lt;=8,2.65,2.99),"")</f>
        <v/>
      </c>
      <c r="AL84" s="20"/>
      <c r="AM84" s="16" t="str">
        <f t="shared" ref="AM84:AM88" si="508">IF(AL84&lt;&gt;"",IF(AL84&lt;=8,2.65,2.99),"")</f>
        <v/>
      </c>
      <c r="AN84" s="20"/>
      <c r="AO84" s="16" t="str">
        <f t="shared" ref="AO84:AO88" si="509">IF(AN84&lt;&gt;"",IF(AN84&lt;=8,2.65,2.99),"")</f>
        <v/>
      </c>
      <c r="AP84" s="20"/>
      <c r="AQ84" s="16" t="str">
        <f t="shared" ref="AQ84:AQ88" si="510">IF(AP84&lt;&gt;"",IF(AP84&lt;=8,2.65,2.99),"")</f>
        <v/>
      </c>
      <c r="AR84" s="20"/>
      <c r="AS84" s="16" t="str">
        <f t="shared" ref="AS84:AS88" si="511">IF(AR84&lt;&gt;"",IF(AR84&lt;=8,2.65,2.99),"")</f>
        <v/>
      </c>
      <c r="AT84" s="20"/>
      <c r="AU84" s="16" t="str">
        <f t="shared" ref="AU84:AU88" si="512">IF(AT84&lt;&gt;"",IF(AT84&lt;=8,2.65,2.99),"")</f>
        <v/>
      </c>
      <c r="AV84" s="20"/>
      <c r="AW84" s="16" t="str">
        <f t="shared" ref="AW84:AW88" si="513">IF(AV84&lt;&gt;"",IF(AV84&lt;=8,2.65,2.99),"")</f>
        <v/>
      </c>
      <c r="AX84" s="20"/>
      <c r="AY84" s="16" t="str">
        <f t="shared" ref="AY84:AY88" si="514">IF(AX84&lt;&gt;"",IF(AX84&lt;=8,2.65,2.99),"")</f>
        <v/>
      </c>
      <c r="AZ84" s="20"/>
      <c r="BA84" s="16" t="str">
        <f t="shared" ref="BA84:BA88" si="515">IF(AZ84&lt;&gt;"",IF(AZ84&lt;=8,2.65,2.99),"")</f>
        <v/>
      </c>
      <c r="BB84" s="20"/>
      <c r="BC84" s="16" t="str">
        <f t="shared" ref="BC84:BC88" si="516">IF(BB84&lt;&gt;"",IF(BB84&lt;=8,2.65,2.99),"")</f>
        <v/>
      </c>
      <c r="BD84" s="20"/>
      <c r="BE84" s="16" t="str">
        <f t="shared" ref="BE84:BE88" si="517">IF(BD84&lt;&gt;"",IF(BD84&lt;=8,2.65,2.99),"")</f>
        <v/>
      </c>
      <c r="BF84" s="20"/>
      <c r="BG84" s="16" t="str">
        <f t="shared" ref="BG84:BG88" si="518">IF(BF84&lt;&gt;"",IF(BF84&lt;=8,2.65,2.99),"")</f>
        <v/>
      </c>
      <c r="BH84" s="20"/>
      <c r="BI84" s="16" t="str">
        <f t="shared" ref="BI84:BI88" si="519">IF(BH84&lt;&gt;"",IF(BH84&lt;=8,2.65,2.99),"")</f>
        <v/>
      </c>
      <c r="BJ84" s="20"/>
      <c r="BK84" s="16" t="str">
        <f t="shared" ref="BK84:BK88" si="520">IF(BJ84&lt;&gt;"",IF(BJ84&lt;=8,2.65,2.99),"")</f>
        <v/>
      </c>
      <c r="BL84" s="20">
        <f>B84+D84+F84+H84+J84+L84+N84+P84+R84+T84+V84+X84+Z84+AB84+AD84+AF84+AH84+AJ84+AL84+AN84+AP84+AR84+AT84+BJ84</f>
        <v>0</v>
      </c>
      <c r="BM84" s="16">
        <f>SUM(BA84,BC84,BE84,BG84,BI84,BK84,,AY84,AW84,AU84,AS84,AQ84,AO84,AM84,AK84,AI84,AG84,AE84,AC84,AA84,Y84,W84,U84,S84,Q84,O84,M84,K84,I84,G84,E84)</f>
        <v>0</v>
      </c>
    </row>
    <row r="85" spans="1:65">
      <c r="A85" s="20" t="s">
        <v>33</v>
      </c>
      <c r="B85" s="20"/>
      <c r="C85" s="16" t="str">
        <f t="shared" ref="C85:C88" si="521">IF(B85&lt;&gt;"",IF(B85&lt;=8,2.65,2.99),"")</f>
        <v/>
      </c>
      <c r="D85" s="20"/>
      <c r="E85" s="16" t="str">
        <f t="shared" ref="E85" si="522">IF(D85&lt;&gt;"",IF(D85&lt;=8,2.65,2.99),"")</f>
        <v/>
      </c>
      <c r="F85" s="20"/>
      <c r="G85" s="16" t="str">
        <f t="shared" ref="G85" si="523">IF(F85&lt;&gt;"",IF(F85&lt;=8,2.65,2.99),"")</f>
        <v/>
      </c>
      <c r="H85" s="20"/>
      <c r="I85" s="16" t="str">
        <f t="shared" si="493"/>
        <v/>
      </c>
      <c r="J85" s="20"/>
      <c r="K85" s="16" t="str">
        <f t="shared" si="494"/>
        <v/>
      </c>
      <c r="L85" s="20"/>
      <c r="M85" s="16" t="str">
        <f t="shared" si="495"/>
        <v/>
      </c>
      <c r="N85" s="20"/>
      <c r="O85" s="16" t="str">
        <f t="shared" si="496"/>
        <v/>
      </c>
      <c r="P85" s="20"/>
      <c r="Q85" s="16" t="str">
        <f t="shared" si="497"/>
        <v/>
      </c>
      <c r="R85" s="20"/>
      <c r="S85" s="16" t="str">
        <f t="shared" si="498"/>
        <v/>
      </c>
      <c r="T85" s="20"/>
      <c r="U85" s="16" t="str">
        <f t="shared" si="499"/>
        <v/>
      </c>
      <c r="V85" s="20"/>
      <c r="W85" s="16" t="str">
        <f t="shared" si="500"/>
        <v/>
      </c>
      <c r="X85" s="20"/>
      <c r="Y85" s="16" t="str">
        <f t="shared" si="501"/>
        <v/>
      </c>
      <c r="Z85" s="20"/>
      <c r="AA85" s="16" t="str">
        <f t="shared" si="502"/>
        <v/>
      </c>
      <c r="AB85" s="20"/>
      <c r="AC85" s="16" t="str">
        <f t="shared" si="503"/>
        <v/>
      </c>
      <c r="AD85" s="20"/>
      <c r="AE85" s="16" t="str">
        <f t="shared" si="504"/>
        <v/>
      </c>
      <c r="AF85" s="20"/>
      <c r="AG85" s="16" t="str">
        <f t="shared" si="505"/>
        <v/>
      </c>
      <c r="AH85" s="20"/>
      <c r="AI85" s="16" t="str">
        <f t="shared" si="506"/>
        <v/>
      </c>
      <c r="AJ85" s="20"/>
      <c r="AK85" s="16" t="str">
        <f t="shared" si="507"/>
        <v/>
      </c>
      <c r="AL85" s="20"/>
      <c r="AM85" s="16" t="str">
        <f t="shared" si="508"/>
        <v/>
      </c>
      <c r="AN85" s="20"/>
      <c r="AO85" s="16" t="str">
        <f t="shared" si="509"/>
        <v/>
      </c>
      <c r="AP85" s="20"/>
      <c r="AQ85" s="16" t="str">
        <f t="shared" si="510"/>
        <v/>
      </c>
      <c r="AR85" s="20"/>
      <c r="AS85" s="16" t="str">
        <f t="shared" si="511"/>
        <v/>
      </c>
      <c r="AT85" s="20"/>
      <c r="AU85" s="16" t="str">
        <f t="shared" si="512"/>
        <v/>
      </c>
      <c r="AV85" s="20"/>
      <c r="AW85" s="16" t="str">
        <f t="shared" si="513"/>
        <v/>
      </c>
      <c r="AX85" s="20"/>
      <c r="AY85" s="16" t="str">
        <f t="shared" si="514"/>
        <v/>
      </c>
      <c r="AZ85" s="20"/>
      <c r="BA85" s="16" t="str">
        <f t="shared" si="515"/>
        <v/>
      </c>
      <c r="BB85" s="20"/>
      <c r="BC85" s="16" t="str">
        <f t="shared" si="516"/>
        <v/>
      </c>
      <c r="BD85" s="20"/>
      <c r="BE85" s="16" t="str">
        <f t="shared" si="517"/>
        <v/>
      </c>
      <c r="BF85" s="20"/>
      <c r="BG85" s="16" t="str">
        <f t="shared" si="518"/>
        <v/>
      </c>
      <c r="BH85" s="20"/>
      <c r="BI85" s="16" t="str">
        <f t="shared" si="519"/>
        <v/>
      </c>
      <c r="BJ85" s="20"/>
      <c r="BK85" s="16" t="str">
        <f t="shared" si="520"/>
        <v/>
      </c>
      <c r="BL85" s="20">
        <f t="shared" ref="BL85:BL88" si="524">B85+D85+F85+H85+J85+L85+N85+P85+R85+T85+V85+X85+Z85+AB85+AD85+AF85+AH85+AJ85+AL85+AN85+AP85+AR85+AT85+BJ85</f>
        <v>0</v>
      </c>
      <c r="BM85" s="16">
        <f t="shared" ref="BM85:BM88" si="525">SUM(BA85,BC85,BE85,BG85,BI85,BK85,,AY85,AW85,AU85,AS85,AQ85,AO85,AM85,AK85,AI85,AG85,AE85,AC85,AA85,Y85,W85,U85,S85,Q85,O85,M85,K85,I85,G85,E85)</f>
        <v>0</v>
      </c>
    </row>
    <row r="86" spans="1:65">
      <c r="A86" s="20" t="s">
        <v>34</v>
      </c>
      <c r="B86" s="20"/>
      <c r="C86" s="16" t="str">
        <f t="shared" si="521"/>
        <v/>
      </c>
      <c r="D86" s="20"/>
      <c r="E86" s="16" t="str">
        <f t="shared" ref="E86" si="526">IF(D86&lt;&gt;"",IF(D86&lt;=8,2.65,2.99),"")</f>
        <v/>
      </c>
      <c r="F86" s="20"/>
      <c r="G86" s="16" t="str">
        <f t="shared" ref="G86" si="527">IF(F86&lt;&gt;"",IF(F86&lt;=8,2.65,2.99),"")</f>
        <v/>
      </c>
      <c r="H86" s="20"/>
      <c r="I86" s="16" t="str">
        <f t="shared" si="493"/>
        <v/>
      </c>
      <c r="J86" s="20"/>
      <c r="K86" s="16" t="str">
        <f t="shared" si="494"/>
        <v/>
      </c>
      <c r="L86" s="20"/>
      <c r="M86" s="16" t="str">
        <f t="shared" si="495"/>
        <v/>
      </c>
      <c r="N86" s="20"/>
      <c r="O86" s="16" t="str">
        <f t="shared" si="496"/>
        <v/>
      </c>
      <c r="P86" s="20"/>
      <c r="Q86" s="16" t="str">
        <f t="shared" si="497"/>
        <v/>
      </c>
      <c r="R86" s="20"/>
      <c r="S86" s="16" t="str">
        <f t="shared" si="498"/>
        <v/>
      </c>
      <c r="T86" s="20"/>
      <c r="U86" s="16" t="str">
        <f t="shared" si="499"/>
        <v/>
      </c>
      <c r="V86" s="20"/>
      <c r="W86" s="16" t="str">
        <f t="shared" si="500"/>
        <v/>
      </c>
      <c r="X86" s="20"/>
      <c r="Y86" s="16" t="str">
        <f t="shared" si="501"/>
        <v/>
      </c>
      <c r="Z86" s="20"/>
      <c r="AA86" s="16" t="str">
        <f t="shared" si="502"/>
        <v/>
      </c>
      <c r="AB86" s="20"/>
      <c r="AC86" s="16" t="str">
        <f t="shared" si="503"/>
        <v/>
      </c>
      <c r="AD86" s="20"/>
      <c r="AE86" s="16" t="str">
        <f t="shared" si="504"/>
        <v/>
      </c>
      <c r="AF86" s="20"/>
      <c r="AG86" s="16" t="str">
        <f t="shared" si="505"/>
        <v/>
      </c>
      <c r="AH86" s="20"/>
      <c r="AI86" s="16" t="str">
        <f t="shared" si="506"/>
        <v/>
      </c>
      <c r="AJ86" s="20"/>
      <c r="AK86" s="16" t="str">
        <f t="shared" si="507"/>
        <v/>
      </c>
      <c r="AL86" s="20"/>
      <c r="AM86" s="16" t="str">
        <f t="shared" si="508"/>
        <v/>
      </c>
      <c r="AN86" s="20"/>
      <c r="AO86" s="16" t="str">
        <f t="shared" si="509"/>
        <v/>
      </c>
      <c r="AP86" s="20"/>
      <c r="AQ86" s="16" t="str">
        <f t="shared" si="510"/>
        <v/>
      </c>
      <c r="AR86" s="20"/>
      <c r="AS86" s="16" t="str">
        <f t="shared" si="511"/>
        <v/>
      </c>
      <c r="AT86" s="20"/>
      <c r="AU86" s="16" t="str">
        <f t="shared" si="512"/>
        <v/>
      </c>
      <c r="AV86" s="20"/>
      <c r="AW86" s="16" t="str">
        <f t="shared" si="513"/>
        <v/>
      </c>
      <c r="AX86" s="20"/>
      <c r="AY86" s="16" t="str">
        <f t="shared" si="514"/>
        <v/>
      </c>
      <c r="AZ86" s="20"/>
      <c r="BA86" s="16" t="str">
        <f t="shared" si="515"/>
        <v/>
      </c>
      <c r="BB86" s="20"/>
      <c r="BC86" s="16" t="str">
        <f t="shared" si="516"/>
        <v/>
      </c>
      <c r="BD86" s="20"/>
      <c r="BE86" s="16" t="str">
        <f t="shared" si="517"/>
        <v/>
      </c>
      <c r="BF86" s="20"/>
      <c r="BG86" s="16" t="str">
        <f t="shared" si="518"/>
        <v/>
      </c>
      <c r="BH86" s="20"/>
      <c r="BI86" s="16" t="str">
        <f t="shared" si="519"/>
        <v/>
      </c>
      <c r="BJ86" s="20"/>
      <c r="BK86" s="16" t="str">
        <f t="shared" si="520"/>
        <v/>
      </c>
      <c r="BL86" s="20">
        <f t="shared" si="524"/>
        <v>0</v>
      </c>
      <c r="BM86" s="16">
        <f t="shared" si="525"/>
        <v>0</v>
      </c>
    </row>
    <row r="87" spans="1:65">
      <c r="A87" s="20" t="s">
        <v>35</v>
      </c>
      <c r="B87" s="20"/>
      <c r="C87" s="16" t="str">
        <f t="shared" si="521"/>
        <v/>
      </c>
      <c r="D87" s="20"/>
      <c r="E87" s="16" t="str">
        <f t="shared" ref="E87" si="528">IF(D87&lt;&gt;"",IF(D87&lt;=8,2.65,2.99),"")</f>
        <v/>
      </c>
      <c r="F87" s="20"/>
      <c r="G87" s="16" t="str">
        <f t="shared" ref="G87" si="529">IF(F87&lt;&gt;"",IF(F87&lt;=8,2.65,2.99),"")</f>
        <v/>
      </c>
      <c r="H87" s="20"/>
      <c r="I87" s="16" t="str">
        <f t="shared" si="493"/>
        <v/>
      </c>
      <c r="J87" s="20"/>
      <c r="K87" s="16" t="str">
        <f t="shared" si="494"/>
        <v/>
      </c>
      <c r="L87" s="20"/>
      <c r="M87" s="16" t="str">
        <f t="shared" si="495"/>
        <v/>
      </c>
      <c r="N87" s="20"/>
      <c r="O87" s="16" t="str">
        <f t="shared" si="496"/>
        <v/>
      </c>
      <c r="P87" s="20"/>
      <c r="Q87" s="16" t="str">
        <f t="shared" si="497"/>
        <v/>
      </c>
      <c r="R87" s="20"/>
      <c r="S87" s="16" t="str">
        <f t="shared" si="498"/>
        <v/>
      </c>
      <c r="T87" s="20"/>
      <c r="U87" s="16" t="str">
        <f t="shared" si="499"/>
        <v/>
      </c>
      <c r="V87" s="20"/>
      <c r="W87" s="16" t="str">
        <f t="shared" si="500"/>
        <v/>
      </c>
      <c r="X87" s="20"/>
      <c r="Y87" s="16" t="str">
        <f t="shared" si="501"/>
        <v/>
      </c>
      <c r="Z87" s="20"/>
      <c r="AA87" s="16" t="str">
        <f t="shared" si="502"/>
        <v/>
      </c>
      <c r="AB87" s="20"/>
      <c r="AC87" s="16" t="str">
        <f t="shared" si="503"/>
        <v/>
      </c>
      <c r="AD87" s="20"/>
      <c r="AE87" s="16" t="str">
        <f t="shared" si="504"/>
        <v/>
      </c>
      <c r="AF87" s="20"/>
      <c r="AG87" s="16" t="str">
        <f t="shared" si="505"/>
        <v/>
      </c>
      <c r="AH87" s="20"/>
      <c r="AI87" s="16" t="str">
        <f t="shared" si="506"/>
        <v/>
      </c>
      <c r="AJ87" s="20"/>
      <c r="AK87" s="16" t="str">
        <f t="shared" si="507"/>
        <v/>
      </c>
      <c r="AL87" s="20"/>
      <c r="AM87" s="16" t="str">
        <f t="shared" si="508"/>
        <v/>
      </c>
      <c r="AN87" s="20"/>
      <c r="AO87" s="16" t="str">
        <f t="shared" si="509"/>
        <v/>
      </c>
      <c r="AP87" s="20"/>
      <c r="AQ87" s="16" t="str">
        <f t="shared" si="510"/>
        <v/>
      </c>
      <c r="AR87" s="20"/>
      <c r="AS87" s="16" t="str">
        <f t="shared" si="511"/>
        <v/>
      </c>
      <c r="AT87" s="20"/>
      <c r="AU87" s="16" t="str">
        <f t="shared" si="512"/>
        <v/>
      </c>
      <c r="AV87" s="20"/>
      <c r="AW87" s="16" t="str">
        <f t="shared" si="513"/>
        <v/>
      </c>
      <c r="AX87" s="20"/>
      <c r="AY87" s="16" t="str">
        <f t="shared" si="514"/>
        <v/>
      </c>
      <c r="AZ87" s="20"/>
      <c r="BA87" s="16" t="str">
        <f t="shared" si="515"/>
        <v/>
      </c>
      <c r="BB87" s="20"/>
      <c r="BC87" s="16" t="str">
        <f t="shared" si="516"/>
        <v/>
      </c>
      <c r="BD87" s="20"/>
      <c r="BE87" s="16" t="str">
        <f t="shared" si="517"/>
        <v/>
      </c>
      <c r="BF87" s="20"/>
      <c r="BG87" s="16" t="str">
        <f t="shared" si="518"/>
        <v/>
      </c>
      <c r="BH87" s="20"/>
      <c r="BI87" s="16" t="str">
        <f t="shared" si="519"/>
        <v/>
      </c>
      <c r="BJ87" s="20"/>
      <c r="BK87" s="16" t="str">
        <f t="shared" si="520"/>
        <v/>
      </c>
      <c r="BL87" s="20">
        <f t="shared" si="524"/>
        <v>0</v>
      </c>
      <c r="BM87" s="16">
        <f t="shared" si="525"/>
        <v>0</v>
      </c>
    </row>
    <row r="88" spans="1:65">
      <c r="A88" s="20" t="s">
        <v>0</v>
      </c>
      <c r="B88" s="20"/>
      <c r="C88" s="16" t="str">
        <f t="shared" si="521"/>
        <v/>
      </c>
      <c r="D88" s="20"/>
      <c r="E88" s="16" t="str">
        <f t="shared" ref="E88" si="530">IF(D88&lt;&gt;"",IF(D88&lt;=8,2.65,2.99),"")</f>
        <v/>
      </c>
      <c r="F88" s="20"/>
      <c r="G88" s="16" t="str">
        <f t="shared" ref="G88" si="531">IF(F88&lt;&gt;"",IF(F88&lt;=8,2.65,2.99),"")</f>
        <v/>
      </c>
      <c r="H88" s="20"/>
      <c r="I88" s="16" t="str">
        <f t="shared" si="493"/>
        <v/>
      </c>
      <c r="J88" s="20"/>
      <c r="K88" s="16" t="str">
        <f t="shared" si="494"/>
        <v/>
      </c>
      <c r="L88" s="20"/>
      <c r="M88" s="16" t="str">
        <f t="shared" si="495"/>
        <v/>
      </c>
      <c r="N88" s="20"/>
      <c r="O88" s="16" t="str">
        <f t="shared" si="496"/>
        <v/>
      </c>
      <c r="P88" s="20"/>
      <c r="Q88" s="16" t="str">
        <f t="shared" si="497"/>
        <v/>
      </c>
      <c r="R88" s="20"/>
      <c r="S88" s="16" t="str">
        <f t="shared" si="498"/>
        <v/>
      </c>
      <c r="T88" s="20"/>
      <c r="U88" s="16" t="str">
        <f t="shared" si="499"/>
        <v/>
      </c>
      <c r="V88" s="20"/>
      <c r="W88" s="16" t="str">
        <f t="shared" si="500"/>
        <v/>
      </c>
      <c r="X88" s="20"/>
      <c r="Y88" s="16" t="str">
        <f t="shared" si="501"/>
        <v/>
      </c>
      <c r="Z88" s="20"/>
      <c r="AA88" s="16" t="str">
        <f t="shared" si="502"/>
        <v/>
      </c>
      <c r="AB88" s="20"/>
      <c r="AC88" s="16" t="str">
        <f t="shared" si="503"/>
        <v/>
      </c>
      <c r="AD88" s="20"/>
      <c r="AE88" s="16" t="str">
        <f t="shared" si="504"/>
        <v/>
      </c>
      <c r="AF88" s="20"/>
      <c r="AG88" s="16" t="str">
        <f t="shared" si="505"/>
        <v/>
      </c>
      <c r="AH88" s="20"/>
      <c r="AI88" s="16" t="str">
        <f t="shared" si="506"/>
        <v/>
      </c>
      <c r="AJ88" s="20"/>
      <c r="AK88" s="16" t="str">
        <f t="shared" si="507"/>
        <v/>
      </c>
      <c r="AL88" s="20"/>
      <c r="AM88" s="16" t="str">
        <f t="shared" si="508"/>
        <v/>
      </c>
      <c r="AN88" s="20"/>
      <c r="AO88" s="16" t="str">
        <f t="shared" si="509"/>
        <v/>
      </c>
      <c r="AP88" s="20"/>
      <c r="AQ88" s="16" t="str">
        <f t="shared" si="510"/>
        <v/>
      </c>
      <c r="AR88" s="20"/>
      <c r="AS88" s="16" t="str">
        <f t="shared" si="511"/>
        <v/>
      </c>
      <c r="AT88" s="20"/>
      <c r="AU88" s="16" t="str">
        <f t="shared" si="512"/>
        <v/>
      </c>
      <c r="AV88" s="20"/>
      <c r="AW88" s="16" t="str">
        <f t="shared" si="513"/>
        <v/>
      </c>
      <c r="AX88" s="20"/>
      <c r="AY88" s="16" t="str">
        <f t="shared" si="514"/>
        <v/>
      </c>
      <c r="AZ88" s="20"/>
      <c r="BA88" s="16" t="str">
        <f t="shared" si="515"/>
        <v/>
      </c>
      <c r="BB88" s="20"/>
      <c r="BC88" s="16" t="str">
        <f t="shared" si="516"/>
        <v/>
      </c>
      <c r="BD88" s="20"/>
      <c r="BE88" s="16" t="str">
        <f t="shared" si="517"/>
        <v/>
      </c>
      <c r="BF88" s="20"/>
      <c r="BG88" s="16" t="str">
        <f t="shared" si="518"/>
        <v/>
      </c>
      <c r="BH88" s="20"/>
      <c r="BI88" s="16" t="str">
        <f t="shared" si="519"/>
        <v/>
      </c>
      <c r="BJ88" s="20"/>
      <c r="BK88" s="16" t="str">
        <f t="shared" si="520"/>
        <v/>
      </c>
      <c r="BL88" s="20">
        <f t="shared" si="524"/>
        <v>0</v>
      </c>
      <c r="BM88" s="16">
        <f t="shared" si="525"/>
        <v>0</v>
      </c>
    </row>
    <row r="89" spans="1:65">
      <c r="A89" s="20"/>
      <c r="B89" s="20">
        <f>SUM(B84:B88)</f>
        <v>0</v>
      </c>
      <c r="C89" s="16">
        <f>SUM(C84:C88)</f>
        <v>0</v>
      </c>
      <c r="D89" s="20">
        <f t="shared" ref="D89:BI89" si="532">SUM(D84:D88)</f>
        <v>0</v>
      </c>
      <c r="E89" s="16">
        <f t="shared" si="532"/>
        <v>0</v>
      </c>
      <c r="F89" s="20">
        <f t="shared" si="532"/>
        <v>0</v>
      </c>
      <c r="G89" s="16">
        <f t="shared" si="532"/>
        <v>0</v>
      </c>
      <c r="H89" s="20">
        <f t="shared" si="532"/>
        <v>0</v>
      </c>
      <c r="I89" s="16">
        <f t="shared" si="532"/>
        <v>0</v>
      </c>
      <c r="J89" s="20">
        <f t="shared" si="532"/>
        <v>0</v>
      </c>
      <c r="K89" s="16">
        <f t="shared" si="532"/>
        <v>0</v>
      </c>
      <c r="L89" s="20">
        <f t="shared" si="532"/>
        <v>0</v>
      </c>
      <c r="M89" s="16">
        <f t="shared" si="532"/>
        <v>0</v>
      </c>
      <c r="N89" s="20">
        <f t="shared" si="532"/>
        <v>0</v>
      </c>
      <c r="O89" s="16">
        <f t="shared" si="532"/>
        <v>0</v>
      </c>
      <c r="P89" s="20">
        <f t="shared" si="532"/>
        <v>0</v>
      </c>
      <c r="Q89" s="16">
        <f t="shared" si="532"/>
        <v>0</v>
      </c>
      <c r="R89" s="20">
        <f t="shared" si="532"/>
        <v>0</v>
      </c>
      <c r="S89" s="16">
        <f t="shared" si="532"/>
        <v>0</v>
      </c>
      <c r="T89" s="20">
        <f t="shared" si="532"/>
        <v>0</v>
      </c>
      <c r="U89" s="16">
        <f t="shared" si="532"/>
        <v>0</v>
      </c>
      <c r="V89" s="20">
        <f t="shared" si="532"/>
        <v>0</v>
      </c>
      <c r="W89" s="16">
        <f t="shared" si="532"/>
        <v>0</v>
      </c>
      <c r="X89" s="20">
        <f t="shared" si="532"/>
        <v>0</v>
      </c>
      <c r="Y89" s="16">
        <f t="shared" si="532"/>
        <v>0</v>
      </c>
      <c r="Z89" s="20">
        <f t="shared" si="532"/>
        <v>0</v>
      </c>
      <c r="AA89" s="16">
        <f t="shared" si="532"/>
        <v>0</v>
      </c>
      <c r="AB89" s="20">
        <f t="shared" si="532"/>
        <v>0</v>
      </c>
      <c r="AC89" s="16">
        <f t="shared" si="532"/>
        <v>0</v>
      </c>
      <c r="AD89" s="20">
        <f t="shared" si="532"/>
        <v>0</v>
      </c>
      <c r="AE89" s="16">
        <f t="shared" si="532"/>
        <v>0</v>
      </c>
      <c r="AF89" s="20">
        <f t="shared" si="532"/>
        <v>0</v>
      </c>
      <c r="AG89" s="16">
        <f t="shared" si="532"/>
        <v>0</v>
      </c>
      <c r="AH89" s="20">
        <f t="shared" si="532"/>
        <v>0</v>
      </c>
      <c r="AI89" s="16">
        <f t="shared" si="532"/>
        <v>0</v>
      </c>
      <c r="AJ89" s="20">
        <f t="shared" si="532"/>
        <v>0</v>
      </c>
      <c r="AK89" s="16">
        <f t="shared" si="532"/>
        <v>0</v>
      </c>
      <c r="AL89" s="20">
        <f t="shared" si="532"/>
        <v>0</v>
      </c>
      <c r="AM89" s="16">
        <f t="shared" si="532"/>
        <v>0</v>
      </c>
      <c r="AN89" s="20">
        <f t="shared" si="532"/>
        <v>0</v>
      </c>
      <c r="AO89" s="16">
        <f t="shared" si="532"/>
        <v>0</v>
      </c>
      <c r="AP89" s="20">
        <f t="shared" si="532"/>
        <v>0</v>
      </c>
      <c r="AQ89" s="16">
        <f t="shared" si="532"/>
        <v>0</v>
      </c>
      <c r="AR89" s="20">
        <f t="shared" si="532"/>
        <v>0</v>
      </c>
      <c r="AS89" s="16">
        <f t="shared" si="532"/>
        <v>0</v>
      </c>
      <c r="AT89" s="20">
        <f t="shared" si="532"/>
        <v>0</v>
      </c>
      <c r="AU89" s="16">
        <f t="shared" si="532"/>
        <v>0</v>
      </c>
      <c r="AV89" s="20">
        <f t="shared" si="532"/>
        <v>0</v>
      </c>
      <c r="AW89" s="16">
        <f t="shared" si="532"/>
        <v>0</v>
      </c>
      <c r="AX89" s="20">
        <f t="shared" si="532"/>
        <v>0</v>
      </c>
      <c r="AY89" s="16">
        <f t="shared" si="532"/>
        <v>0</v>
      </c>
      <c r="AZ89" s="20">
        <f t="shared" si="532"/>
        <v>0</v>
      </c>
      <c r="BA89" s="16">
        <f t="shared" si="532"/>
        <v>0</v>
      </c>
      <c r="BB89" s="20">
        <f t="shared" si="532"/>
        <v>0</v>
      </c>
      <c r="BC89" s="16">
        <f t="shared" si="532"/>
        <v>0</v>
      </c>
      <c r="BD89" s="20">
        <f t="shared" si="532"/>
        <v>0</v>
      </c>
      <c r="BE89" s="16">
        <f t="shared" si="532"/>
        <v>0</v>
      </c>
      <c r="BF89" s="20">
        <f t="shared" si="532"/>
        <v>0</v>
      </c>
      <c r="BG89" s="16">
        <f t="shared" si="532"/>
        <v>0</v>
      </c>
      <c r="BH89" s="20">
        <f t="shared" si="532"/>
        <v>0</v>
      </c>
      <c r="BI89" s="16">
        <f t="shared" si="532"/>
        <v>0</v>
      </c>
      <c r="BJ89" s="20"/>
      <c r="BK89" s="20"/>
      <c r="BL89" s="22">
        <f>SUM(BL84:BL88)</f>
        <v>0</v>
      </c>
      <c r="BM89" s="23">
        <f>SUM(BM84:BM88)</f>
        <v>0</v>
      </c>
    </row>
    <row r="90" spans="1:65" ht="22.5">
      <c r="A90" s="28" t="s">
        <v>28</v>
      </c>
      <c r="B90" s="28"/>
      <c r="C90" s="28"/>
      <c r="D90" s="28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24"/>
      <c r="BM90" s="3"/>
    </row>
    <row r="91" spans="1:65" s="2" customFormat="1">
      <c r="A91" s="25"/>
      <c r="B91" s="29">
        <v>42705</v>
      </c>
      <c r="C91" s="30"/>
      <c r="D91" s="29">
        <v>42706</v>
      </c>
      <c r="E91" s="30"/>
      <c r="F91" s="29">
        <v>42707</v>
      </c>
      <c r="G91" s="30"/>
      <c r="H91" s="29">
        <v>42708</v>
      </c>
      <c r="I91" s="30"/>
      <c r="J91" s="29">
        <v>42709</v>
      </c>
      <c r="K91" s="30"/>
      <c r="L91" s="29">
        <v>42710</v>
      </c>
      <c r="M91" s="30"/>
      <c r="N91" s="29">
        <v>42711</v>
      </c>
      <c r="O91" s="30"/>
      <c r="P91" s="29">
        <v>42712</v>
      </c>
      <c r="Q91" s="30"/>
      <c r="R91" s="29">
        <v>42713</v>
      </c>
      <c r="S91" s="30"/>
      <c r="T91" s="29">
        <v>42714</v>
      </c>
      <c r="U91" s="30"/>
      <c r="V91" s="29">
        <v>42715</v>
      </c>
      <c r="W91" s="30"/>
      <c r="X91" s="29">
        <v>42716</v>
      </c>
      <c r="Y91" s="30"/>
      <c r="Z91" s="29">
        <v>42717</v>
      </c>
      <c r="AA91" s="30"/>
      <c r="AB91" s="29">
        <v>42718</v>
      </c>
      <c r="AC91" s="30"/>
      <c r="AD91" s="29">
        <v>42719</v>
      </c>
      <c r="AE91" s="30"/>
      <c r="AF91" s="29">
        <v>42720</v>
      </c>
      <c r="AG91" s="30"/>
      <c r="AH91" s="29">
        <v>42721</v>
      </c>
      <c r="AI91" s="30"/>
      <c r="AJ91" s="29">
        <v>42722</v>
      </c>
      <c r="AK91" s="30"/>
      <c r="AL91" s="29">
        <v>42723</v>
      </c>
      <c r="AM91" s="30"/>
      <c r="AN91" s="29">
        <v>42724</v>
      </c>
      <c r="AO91" s="30"/>
      <c r="AP91" s="29">
        <v>42725</v>
      </c>
      <c r="AQ91" s="30"/>
      <c r="AR91" s="29">
        <v>42726</v>
      </c>
      <c r="AS91" s="30"/>
      <c r="AT91" s="29">
        <v>42727</v>
      </c>
      <c r="AU91" s="30"/>
      <c r="AV91" s="29">
        <v>42728</v>
      </c>
      <c r="AW91" s="30"/>
      <c r="AX91" s="29">
        <v>42729</v>
      </c>
      <c r="AY91" s="30"/>
      <c r="AZ91" s="29">
        <v>42730</v>
      </c>
      <c r="BA91" s="30"/>
      <c r="BB91" s="29">
        <v>42731</v>
      </c>
      <c r="BC91" s="30"/>
      <c r="BD91" s="29">
        <v>42732</v>
      </c>
      <c r="BE91" s="30"/>
      <c r="BF91" s="29">
        <v>42733</v>
      </c>
      <c r="BG91" s="30"/>
      <c r="BH91" s="29">
        <v>42734</v>
      </c>
      <c r="BI91" s="30"/>
      <c r="BJ91" s="29">
        <v>42735</v>
      </c>
      <c r="BK91" s="30"/>
      <c r="BL91" s="19" t="s">
        <v>29</v>
      </c>
      <c r="BM91" s="19" t="s">
        <v>30</v>
      </c>
    </row>
    <row r="92" spans="1:65">
      <c r="A92" s="20" t="s">
        <v>32</v>
      </c>
      <c r="B92" s="20"/>
      <c r="C92" s="16" t="str">
        <f>IF(B92&lt;&gt;"",IF(B92&lt;=8,2.65,2.99),"")</f>
        <v/>
      </c>
      <c r="D92" s="20"/>
      <c r="E92" s="16" t="str">
        <f t="shared" ref="E92" si="533">IF(D92&lt;&gt;"",IF(D92&lt;=8,2.65,2.99),"")</f>
        <v/>
      </c>
      <c r="F92" s="20"/>
      <c r="G92" s="16" t="str">
        <f t="shared" ref="G92" si="534">IF(F92&lt;&gt;"",IF(F92&lt;=8,2.65,2.99),"")</f>
        <v/>
      </c>
      <c r="H92" s="20"/>
      <c r="I92" s="16" t="str">
        <f t="shared" ref="I92:I96" si="535">IF(H92&lt;&gt;"",IF(H92&lt;=8,2.65,2.99),"")</f>
        <v/>
      </c>
      <c r="J92" s="20"/>
      <c r="K92" s="16" t="str">
        <f t="shared" ref="K92:K96" si="536">IF(J92&lt;&gt;"",IF(J92&lt;=8,2.65,2.99),"")</f>
        <v/>
      </c>
      <c r="L92" s="20"/>
      <c r="M92" s="16" t="str">
        <f t="shared" ref="M92:M96" si="537">IF(L92&lt;&gt;"",IF(L92&lt;=8,2.65,2.99),"")</f>
        <v/>
      </c>
      <c r="N92" s="20"/>
      <c r="O92" s="16" t="str">
        <f t="shared" ref="O92:O96" si="538">IF(N92&lt;&gt;"",IF(N92&lt;=8,2.65,2.99),"")</f>
        <v/>
      </c>
      <c r="P92" s="20"/>
      <c r="Q92" s="16" t="str">
        <f t="shared" ref="Q92:Q96" si="539">IF(P92&lt;&gt;"",IF(P92&lt;=8,2.65,2.99),"")</f>
        <v/>
      </c>
      <c r="R92" s="20"/>
      <c r="S92" s="16" t="str">
        <f t="shared" ref="S92:S96" si="540">IF(R92&lt;&gt;"",IF(R92&lt;=8,2.65,2.99),"")</f>
        <v/>
      </c>
      <c r="T92" s="20"/>
      <c r="U92" s="16" t="str">
        <f t="shared" ref="U92:U96" si="541">IF(T92&lt;&gt;"",IF(T92&lt;=8,2.65,2.99),"")</f>
        <v/>
      </c>
      <c r="V92" s="20"/>
      <c r="W92" s="16" t="str">
        <f t="shared" ref="W92:W96" si="542">IF(V92&lt;&gt;"",IF(V92&lt;=8,2.65,2.99),"")</f>
        <v/>
      </c>
      <c r="X92" s="20"/>
      <c r="Y92" s="16" t="str">
        <f t="shared" ref="Y92:Y96" si="543">IF(X92&lt;&gt;"",IF(X92&lt;=8,2.65,2.99),"")</f>
        <v/>
      </c>
      <c r="Z92" s="20"/>
      <c r="AA92" s="16" t="str">
        <f t="shared" ref="AA92:AA96" si="544">IF(Z92&lt;&gt;"",IF(Z92&lt;=8,2.65,2.99),"")</f>
        <v/>
      </c>
      <c r="AB92" s="20"/>
      <c r="AC92" s="16" t="str">
        <f t="shared" ref="AC92:AC96" si="545">IF(AB92&lt;&gt;"",IF(AB92&lt;=8,2.65,2.99),"")</f>
        <v/>
      </c>
      <c r="AD92" s="20"/>
      <c r="AE92" s="16" t="str">
        <f t="shared" ref="AE92:AE96" si="546">IF(AD92&lt;&gt;"",IF(AD92&lt;=8,2.65,2.99),"")</f>
        <v/>
      </c>
      <c r="AF92" s="20"/>
      <c r="AG92" s="16" t="str">
        <f t="shared" ref="AG92:AG96" si="547">IF(AF92&lt;&gt;"",IF(AF92&lt;=8,2.65,2.99),"")</f>
        <v/>
      </c>
      <c r="AH92" s="20"/>
      <c r="AI92" s="16" t="str">
        <f t="shared" ref="AI92:AI96" si="548">IF(AH92&lt;&gt;"",IF(AH92&lt;=8,2.65,2.99),"")</f>
        <v/>
      </c>
      <c r="AJ92" s="20"/>
      <c r="AK92" s="16" t="str">
        <f t="shared" ref="AK92:AK96" si="549">IF(AJ92&lt;&gt;"",IF(AJ92&lt;=8,2.65,2.99),"")</f>
        <v/>
      </c>
      <c r="AL92" s="20"/>
      <c r="AM92" s="16" t="str">
        <f t="shared" ref="AM92:AM96" si="550">IF(AL92&lt;&gt;"",IF(AL92&lt;=8,2.65,2.99),"")</f>
        <v/>
      </c>
      <c r="AN92" s="20"/>
      <c r="AO92" s="16" t="str">
        <f t="shared" ref="AO92:AO96" si="551">IF(AN92&lt;&gt;"",IF(AN92&lt;=8,2.65,2.99),"")</f>
        <v/>
      </c>
      <c r="AP92" s="20"/>
      <c r="AQ92" s="16" t="str">
        <f t="shared" ref="AQ92:AQ96" si="552">IF(AP92&lt;&gt;"",IF(AP92&lt;=8,2.65,2.99),"")</f>
        <v/>
      </c>
      <c r="AR92" s="20"/>
      <c r="AS92" s="16" t="str">
        <f t="shared" ref="AS92:AS96" si="553">IF(AR92&lt;&gt;"",IF(AR92&lt;=8,2.65,2.99),"")</f>
        <v/>
      </c>
      <c r="AT92" s="20"/>
      <c r="AU92" s="16" t="str">
        <f t="shared" ref="AU92:AU96" si="554">IF(AT92&lt;&gt;"",IF(AT92&lt;=8,2.65,2.99),"")</f>
        <v/>
      </c>
      <c r="AV92" s="20"/>
      <c r="AW92" s="16" t="str">
        <f t="shared" ref="AW92:AW96" si="555">IF(AV92&lt;&gt;"",IF(AV92&lt;=8,2.65,2.99),"")</f>
        <v/>
      </c>
      <c r="AX92" s="20"/>
      <c r="AY92" s="16" t="str">
        <f t="shared" ref="AY92:AY96" si="556">IF(AX92&lt;&gt;"",IF(AX92&lt;=8,2.65,2.99),"")</f>
        <v/>
      </c>
      <c r="AZ92" s="20"/>
      <c r="BA92" s="16" t="str">
        <f t="shared" ref="BA92:BA96" si="557">IF(AZ92&lt;&gt;"",IF(AZ92&lt;=8,2.65,2.99),"")</f>
        <v/>
      </c>
      <c r="BB92" s="20"/>
      <c r="BC92" s="16" t="str">
        <f t="shared" ref="BC92:BC96" si="558">IF(BB92&lt;&gt;"",IF(BB92&lt;=8,2.65,2.99),"")</f>
        <v/>
      </c>
      <c r="BD92" s="20"/>
      <c r="BE92" s="16" t="str">
        <f t="shared" ref="BE92:BE96" si="559">IF(BD92&lt;&gt;"",IF(BD92&lt;=8,2.65,2.99),"")</f>
        <v/>
      </c>
      <c r="BF92" s="20"/>
      <c r="BG92" s="16" t="str">
        <f t="shared" ref="BG92:BG96" si="560">IF(BF92&lt;&gt;"",IF(BF92&lt;=8,2.65,2.99),"")</f>
        <v/>
      </c>
      <c r="BH92" s="20"/>
      <c r="BI92" s="16" t="str">
        <f t="shared" ref="BI92:BI96" si="561">IF(BH92&lt;&gt;"",IF(BH92&lt;=8,2.65,2.99),"")</f>
        <v/>
      </c>
      <c r="BJ92" s="20"/>
      <c r="BK92" s="16" t="str">
        <f t="shared" ref="BK92:BK96" si="562">IF(BJ92&lt;&gt;"",IF(BJ92&lt;=8,2.65,2.99),"")</f>
        <v/>
      </c>
      <c r="BL92" s="20">
        <f>B92+D92+F92+H92+J92+L92+N92+P92+R92+T92+V92+X92+Z92+AB92+AD92+AF92+AH92+AJ92+AL92+AN92+AP92+AR92+AT92+BJ92</f>
        <v>0</v>
      </c>
      <c r="BM92" s="16">
        <f>SUM(BA92,BC92,BE92,BG92,BI92,BK92,,AY92,AW92,AU92,AS92,AQ92,AO92,AM92,AK92,AI92,AG92,AE92,AC92,AA92,Y92,W92,U92,S92,Q92,O92,M92,K92,I92,G92,E92)</f>
        <v>0</v>
      </c>
    </row>
    <row r="93" spans="1:65">
      <c r="A93" s="20" t="s">
        <v>33</v>
      </c>
      <c r="B93" s="20"/>
      <c r="C93" s="16" t="str">
        <f t="shared" ref="C93:C96" si="563">IF(B93&lt;&gt;"",IF(B93&lt;=8,2.65,2.99),"")</f>
        <v/>
      </c>
      <c r="D93" s="20"/>
      <c r="E93" s="16" t="str">
        <f t="shared" ref="E93" si="564">IF(D93&lt;&gt;"",IF(D93&lt;=8,2.65,2.99),"")</f>
        <v/>
      </c>
      <c r="F93" s="20"/>
      <c r="G93" s="16" t="str">
        <f t="shared" ref="G93" si="565">IF(F93&lt;&gt;"",IF(F93&lt;=8,2.65,2.99),"")</f>
        <v/>
      </c>
      <c r="H93" s="20"/>
      <c r="I93" s="16" t="str">
        <f t="shared" si="535"/>
        <v/>
      </c>
      <c r="J93" s="20"/>
      <c r="K93" s="16" t="str">
        <f t="shared" si="536"/>
        <v/>
      </c>
      <c r="L93" s="20"/>
      <c r="M93" s="16" t="str">
        <f t="shared" si="537"/>
        <v/>
      </c>
      <c r="N93" s="20"/>
      <c r="O93" s="16" t="str">
        <f t="shared" si="538"/>
        <v/>
      </c>
      <c r="P93" s="20"/>
      <c r="Q93" s="16" t="str">
        <f t="shared" si="539"/>
        <v/>
      </c>
      <c r="R93" s="20"/>
      <c r="S93" s="16" t="str">
        <f t="shared" si="540"/>
        <v/>
      </c>
      <c r="T93" s="20"/>
      <c r="U93" s="16" t="str">
        <f t="shared" si="541"/>
        <v/>
      </c>
      <c r="V93" s="20"/>
      <c r="W93" s="16" t="str">
        <f t="shared" si="542"/>
        <v/>
      </c>
      <c r="X93" s="20"/>
      <c r="Y93" s="16" t="str">
        <f t="shared" si="543"/>
        <v/>
      </c>
      <c r="Z93" s="20"/>
      <c r="AA93" s="16" t="str">
        <f t="shared" si="544"/>
        <v/>
      </c>
      <c r="AB93" s="20"/>
      <c r="AC93" s="16" t="str">
        <f t="shared" si="545"/>
        <v/>
      </c>
      <c r="AD93" s="20"/>
      <c r="AE93" s="16" t="str">
        <f t="shared" si="546"/>
        <v/>
      </c>
      <c r="AF93" s="20"/>
      <c r="AG93" s="16" t="str">
        <f t="shared" si="547"/>
        <v/>
      </c>
      <c r="AH93" s="20"/>
      <c r="AI93" s="16" t="str">
        <f t="shared" si="548"/>
        <v/>
      </c>
      <c r="AJ93" s="20"/>
      <c r="AK93" s="16" t="str">
        <f t="shared" si="549"/>
        <v/>
      </c>
      <c r="AL93" s="20"/>
      <c r="AM93" s="16" t="str">
        <f t="shared" si="550"/>
        <v/>
      </c>
      <c r="AN93" s="20"/>
      <c r="AO93" s="16" t="str">
        <f t="shared" si="551"/>
        <v/>
      </c>
      <c r="AP93" s="20"/>
      <c r="AQ93" s="16" t="str">
        <f t="shared" si="552"/>
        <v/>
      </c>
      <c r="AR93" s="20"/>
      <c r="AS93" s="16" t="str">
        <f t="shared" si="553"/>
        <v/>
      </c>
      <c r="AT93" s="20"/>
      <c r="AU93" s="16" t="str">
        <f t="shared" si="554"/>
        <v/>
      </c>
      <c r="AV93" s="20"/>
      <c r="AW93" s="16" t="str">
        <f t="shared" si="555"/>
        <v/>
      </c>
      <c r="AX93" s="20"/>
      <c r="AY93" s="16" t="str">
        <f t="shared" si="556"/>
        <v/>
      </c>
      <c r="AZ93" s="20"/>
      <c r="BA93" s="16" t="str">
        <f t="shared" si="557"/>
        <v/>
      </c>
      <c r="BB93" s="20"/>
      <c r="BC93" s="16" t="str">
        <f t="shared" si="558"/>
        <v/>
      </c>
      <c r="BD93" s="20"/>
      <c r="BE93" s="16" t="str">
        <f t="shared" si="559"/>
        <v/>
      </c>
      <c r="BF93" s="20"/>
      <c r="BG93" s="16" t="str">
        <f t="shared" si="560"/>
        <v/>
      </c>
      <c r="BH93" s="20"/>
      <c r="BI93" s="16" t="str">
        <f t="shared" si="561"/>
        <v/>
      </c>
      <c r="BJ93" s="20"/>
      <c r="BK93" s="16" t="str">
        <f t="shared" si="562"/>
        <v/>
      </c>
      <c r="BL93" s="20">
        <f t="shared" ref="BL93:BL96" si="566">B93+D93+F93+H93+J93+L93+N93+P93+R93+T93+V93+X93+Z93+AB93+AD93+AF93+AH93+AJ93+AL93+AN93+AP93+AR93+AT93+BJ93</f>
        <v>0</v>
      </c>
      <c r="BM93" s="16">
        <f t="shared" ref="BM93:BM96" si="567">SUM(BA93,BC93,BE93,BG93,BI93,BK93,,AY93,AW93,AU93,AS93,AQ93,AO93,AM93,AK93,AI93,AG93,AE93,AC93,AA93,Y93,W93,U93,S93,Q93,O93,M93,K93,I93,G93,E93)</f>
        <v>0</v>
      </c>
    </row>
    <row r="94" spans="1:65">
      <c r="A94" s="20" t="s">
        <v>34</v>
      </c>
      <c r="B94" s="20"/>
      <c r="C94" s="16" t="str">
        <f t="shared" si="563"/>
        <v/>
      </c>
      <c r="D94" s="20"/>
      <c r="E94" s="16" t="str">
        <f t="shared" ref="E94" si="568">IF(D94&lt;&gt;"",IF(D94&lt;=8,2.65,2.99),"")</f>
        <v/>
      </c>
      <c r="F94" s="20"/>
      <c r="G94" s="16" t="str">
        <f t="shared" ref="G94" si="569">IF(F94&lt;&gt;"",IF(F94&lt;=8,2.65,2.99),"")</f>
        <v/>
      </c>
      <c r="H94" s="20"/>
      <c r="I94" s="16" t="str">
        <f t="shared" si="535"/>
        <v/>
      </c>
      <c r="J94" s="20"/>
      <c r="K94" s="16" t="str">
        <f t="shared" si="536"/>
        <v/>
      </c>
      <c r="L94" s="20"/>
      <c r="M94" s="16" t="str">
        <f t="shared" si="537"/>
        <v/>
      </c>
      <c r="N94" s="20"/>
      <c r="O94" s="16" t="str">
        <f t="shared" si="538"/>
        <v/>
      </c>
      <c r="P94" s="20"/>
      <c r="Q94" s="16" t="str">
        <f t="shared" si="539"/>
        <v/>
      </c>
      <c r="R94" s="20"/>
      <c r="S94" s="16" t="str">
        <f t="shared" si="540"/>
        <v/>
      </c>
      <c r="T94" s="20"/>
      <c r="U94" s="16" t="str">
        <f t="shared" si="541"/>
        <v/>
      </c>
      <c r="V94" s="20"/>
      <c r="W94" s="16" t="str">
        <f t="shared" si="542"/>
        <v/>
      </c>
      <c r="X94" s="20"/>
      <c r="Y94" s="16" t="str">
        <f t="shared" si="543"/>
        <v/>
      </c>
      <c r="Z94" s="20"/>
      <c r="AA94" s="16" t="str">
        <f t="shared" si="544"/>
        <v/>
      </c>
      <c r="AB94" s="20"/>
      <c r="AC94" s="16" t="str">
        <f t="shared" si="545"/>
        <v/>
      </c>
      <c r="AD94" s="20"/>
      <c r="AE94" s="16" t="str">
        <f t="shared" si="546"/>
        <v/>
      </c>
      <c r="AF94" s="20"/>
      <c r="AG94" s="16" t="str">
        <f t="shared" si="547"/>
        <v/>
      </c>
      <c r="AH94" s="20"/>
      <c r="AI94" s="16" t="str">
        <f t="shared" si="548"/>
        <v/>
      </c>
      <c r="AJ94" s="20"/>
      <c r="AK94" s="16" t="str">
        <f t="shared" si="549"/>
        <v/>
      </c>
      <c r="AL94" s="20"/>
      <c r="AM94" s="16" t="str">
        <f t="shared" si="550"/>
        <v/>
      </c>
      <c r="AN94" s="20"/>
      <c r="AO94" s="16" t="str">
        <f t="shared" si="551"/>
        <v/>
      </c>
      <c r="AP94" s="20"/>
      <c r="AQ94" s="16" t="str">
        <f t="shared" si="552"/>
        <v/>
      </c>
      <c r="AR94" s="20"/>
      <c r="AS94" s="16" t="str">
        <f t="shared" si="553"/>
        <v/>
      </c>
      <c r="AT94" s="20"/>
      <c r="AU94" s="16" t="str">
        <f t="shared" si="554"/>
        <v/>
      </c>
      <c r="AV94" s="20"/>
      <c r="AW94" s="16" t="str">
        <f t="shared" si="555"/>
        <v/>
      </c>
      <c r="AX94" s="20"/>
      <c r="AY94" s="16" t="str">
        <f t="shared" si="556"/>
        <v/>
      </c>
      <c r="AZ94" s="20"/>
      <c r="BA94" s="16" t="str">
        <f t="shared" si="557"/>
        <v/>
      </c>
      <c r="BB94" s="20"/>
      <c r="BC94" s="16" t="str">
        <f t="shared" si="558"/>
        <v/>
      </c>
      <c r="BD94" s="20"/>
      <c r="BE94" s="16" t="str">
        <f t="shared" si="559"/>
        <v/>
      </c>
      <c r="BF94" s="20"/>
      <c r="BG94" s="16" t="str">
        <f t="shared" si="560"/>
        <v/>
      </c>
      <c r="BH94" s="20"/>
      <c r="BI94" s="16" t="str">
        <f t="shared" si="561"/>
        <v/>
      </c>
      <c r="BJ94" s="20"/>
      <c r="BK94" s="16" t="str">
        <f t="shared" si="562"/>
        <v/>
      </c>
      <c r="BL94" s="20">
        <f t="shared" si="566"/>
        <v>0</v>
      </c>
      <c r="BM94" s="16">
        <f t="shared" si="567"/>
        <v>0</v>
      </c>
    </row>
    <row r="95" spans="1:65">
      <c r="A95" s="20" t="s">
        <v>35</v>
      </c>
      <c r="B95" s="20"/>
      <c r="C95" s="16" t="str">
        <f t="shared" si="563"/>
        <v/>
      </c>
      <c r="D95" s="20"/>
      <c r="E95" s="16" t="str">
        <f t="shared" ref="E95" si="570">IF(D95&lt;&gt;"",IF(D95&lt;=8,2.65,2.99),"")</f>
        <v/>
      </c>
      <c r="F95" s="20"/>
      <c r="G95" s="16" t="str">
        <f t="shared" ref="G95" si="571">IF(F95&lt;&gt;"",IF(F95&lt;=8,2.65,2.99),"")</f>
        <v/>
      </c>
      <c r="H95" s="20"/>
      <c r="I95" s="16" t="str">
        <f t="shared" si="535"/>
        <v/>
      </c>
      <c r="J95" s="20"/>
      <c r="K95" s="16" t="str">
        <f t="shared" si="536"/>
        <v/>
      </c>
      <c r="L95" s="20"/>
      <c r="M95" s="16" t="str">
        <f t="shared" si="537"/>
        <v/>
      </c>
      <c r="N95" s="20"/>
      <c r="O95" s="16" t="str">
        <f t="shared" si="538"/>
        <v/>
      </c>
      <c r="P95" s="20"/>
      <c r="Q95" s="16" t="str">
        <f t="shared" si="539"/>
        <v/>
      </c>
      <c r="R95" s="20"/>
      <c r="S95" s="16" t="str">
        <f t="shared" si="540"/>
        <v/>
      </c>
      <c r="T95" s="20"/>
      <c r="U95" s="16" t="str">
        <f t="shared" si="541"/>
        <v/>
      </c>
      <c r="V95" s="20"/>
      <c r="W95" s="16" t="str">
        <f t="shared" si="542"/>
        <v/>
      </c>
      <c r="X95" s="20"/>
      <c r="Y95" s="16" t="str">
        <f t="shared" si="543"/>
        <v/>
      </c>
      <c r="Z95" s="20"/>
      <c r="AA95" s="16" t="str">
        <f t="shared" si="544"/>
        <v/>
      </c>
      <c r="AB95" s="20"/>
      <c r="AC95" s="16" t="str">
        <f t="shared" si="545"/>
        <v/>
      </c>
      <c r="AD95" s="20"/>
      <c r="AE95" s="16" t="str">
        <f t="shared" si="546"/>
        <v/>
      </c>
      <c r="AF95" s="20"/>
      <c r="AG95" s="16" t="str">
        <f t="shared" si="547"/>
        <v/>
      </c>
      <c r="AH95" s="20"/>
      <c r="AI95" s="16" t="str">
        <f t="shared" si="548"/>
        <v/>
      </c>
      <c r="AJ95" s="20"/>
      <c r="AK95" s="16" t="str">
        <f t="shared" si="549"/>
        <v/>
      </c>
      <c r="AL95" s="20"/>
      <c r="AM95" s="16" t="str">
        <f t="shared" si="550"/>
        <v/>
      </c>
      <c r="AN95" s="20"/>
      <c r="AO95" s="16" t="str">
        <f t="shared" si="551"/>
        <v/>
      </c>
      <c r="AP95" s="20"/>
      <c r="AQ95" s="16" t="str">
        <f t="shared" si="552"/>
        <v/>
      </c>
      <c r="AR95" s="20"/>
      <c r="AS95" s="16" t="str">
        <f t="shared" si="553"/>
        <v/>
      </c>
      <c r="AT95" s="20"/>
      <c r="AU95" s="16" t="str">
        <f t="shared" si="554"/>
        <v/>
      </c>
      <c r="AV95" s="20"/>
      <c r="AW95" s="16" t="str">
        <f t="shared" si="555"/>
        <v/>
      </c>
      <c r="AX95" s="20"/>
      <c r="AY95" s="16" t="str">
        <f t="shared" si="556"/>
        <v/>
      </c>
      <c r="AZ95" s="20"/>
      <c r="BA95" s="16" t="str">
        <f t="shared" si="557"/>
        <v/>
      </c>
      <c r="BB95" s="20"/>
      <c r="BC95" s="16" t="str">
        <f t="shared" si="558"/>
        <v/>
      </c>
      <c r="BD95" s="20"/>
      <c r="BE95" s="16" t="str">
        <f t="shared" si="559"/>
        <v/>
      </c>
      <c r="BF95" s="20"/>
      <c r="BG95" s="16" t="str">
        <f t="shared" si="560"/>
        <v/>
      </c>
      <c r="BH95" s="20"/>
      <c r="BI95" s="16" t="str">
        <f t="shared" si="561"/>
        <v/>
      </c>
      <c r="BJ95" s="20"/>
      <c r="BK95" s="16" t="str">
        <f t="shared" si="562"/>
        <v/>
      </c>
      <c r="BL95" s="20">
        <f t="shared" si="566"/>
        <v>0</v>
      </c>
      <c r="BM95" s="16">
        <f t="shared" si="567"/>
        <v>0</v>
      </c>
    </row>
    <row r="96" spans="1:65">
      <c r="A96" s="20" t="s">
        <v>0</v>
      </c>
      <c r="B96" s="20"/>
      <c r="C96" s="16" t="str">
        <f t="shared" si="563"/>
        <v/>
      </c>
      <c r="D96" s="20"/>
      <c r="E96" s="16" t="str">
        <f t="shared" ref="E96" si="572">IF(D96&lt;&gt;"",IF(D96&lt;=8,2.65,2.99),"")</f>
        <v/>
      </c>
      <c r="F96" s="20"/>
      <c r="G96" s="16" t="str">
        <f t="shared" ref="G96" si="573">IF(F96&lt;&gt;"",IF(F96&lt;=8,2.65,2.99),"")</f>
        <v/>
      </c>
      <c r="H96" s="20"/>
      <c r="I96" s="16" t="str">
        <f t="shared" si="535"/>
        <v/>
      </c>
      <c r="J96" s="20"/>
      <c r="K96" s="16" t="str">
        <f t="shared" si="536"/>
        <v/>
      </c>
      <c r="L96" s="20"/>
      <c r="M96" s="16" t="str">
        <f t="shared" si="537"/>
        <v/>
      </c>
      <c r="N96" s="20"/>
      <c r="O96" s="16" t="str">
        <f t="shared" si="538"/>
        <v/>
      </c>
      <c r="P96" s="20"/>
      <c r="Q96" s="16" t="str">
        <f t="shared" si="539"/>
        <v/>
      </c>
      <c r="R96" s="20"/>
      <c r="S96" s="16" t="str">
        <f t="shared" si="540"/>
        <v/>
      </c>
      <c r="T96" s="20"/>
      <c r="U96" s="16" t="str">
        <f t="shared" si="541"/>
        <v/>
      </c>
      <c r="V96" s="20"/>
      <c r="W96" s="16" t="str">
        <f t="shared" si="542"/>
        <v/>
      </c>
      <c r="X96" s="20"/>
      <c r="Y96" s="16" t="str">
        <f t="shared" si="543"/>
        <v/>
      </c>
      <c r="Z96" s="20"/>
      <c r="AA96" s="16" t="str">
        <f t="shared" si="544"/>
        <v/>
      </c>
      <c r="AB96" s="20"/>
      <c r="AC96" s="16" t="str">
        <f t="shared" si="545"/>
        <v/>
      </c>
      <c r="AD96" s="20"/>
      <c r="AE96" s="16" t="str">
        <f t="shared" si="546"/>
        <v/>
      </c>
      <c r="AF96" s="20"/>
      <c r="AG96" s="16" t="str">
        <f t="shared" si="547"/>
        <v/>
      </c>
      <c r="AH96" s="20"/>
      <c r="AI96" s="16" t="str">
        <f t="shared" si="548"/>
        <v/>
      </c>
      <c r="AJ96" s="20"/>
      <c r="AK96" s="16" t="str">
        <f t="shared" si="549"/>
        <v/>
      </c>
      <c r="AL96" s="20"/>
      <c r="AM96" s="16" t="str">
        <f t="shared" si="550"/>
        <v/>
      </c>
      <c r="AN96" s="20"/>
      <c r="AO96" s="16" t="str">
        <f t="shared" si="551"/>
        <v/>
      </c>
      <c r="AP96" s="20"/>
      <c r="AQ96" s="16" t="str">
        <f t="shared" si="552"/>
        <v/>
      </c>
      <c r="AR96" s="20"/>
      <c r="AS96" s="16" t="str">
        <f t="shared" si="553"/>
        <v/>
      </c>
      <c r="AT96" s="20"/>
      <c r="AU96" s="16" t="str">
        <f t="shared" si="554"/>
        <v/>
      </c>
      <c r="AV96" s="20"/>
      <c r="AW96" s="16" t="str">
        <f t="shared" si="555"/>
        <v/>
      </c>
      <c r="AX96" s="20"/>
      <c r="AY96" s="16" t="str">
        <f t="shared" si="556"/>
        <v/>
      </c>
      <c r="AZ96" s="20"/>
      <c r="BA96" s="16" t="str">
        <f t="shared" si="557"/>
        <v/>
      </c>
      <c r="BB96" s="20"/>
      <c r="BC96" s="16" t="str">
        <f t="shared" si="558"/>
        <v/>
      </c>
      <c r="BD96" s="20"/>
      <c r="BE96" s="16" t="str">
        <f t="shared" si="559"/>
        <v/>
      </c>
      <c r="BF96" s="20"/>
      <c r="BG96" s="16" t="str">
        <f t="shared" si="560"/>
        <v/>
      </c>
      <c r="BH96" s="20"/>
      <c r="BI96" s="16" t="str">
        <f t="shared" si="561"/>
        <v/>
      </c>
      <c r="BJ96" s="20"/>
      <c r="BK96" s="16" t="str">
        <f t="shared" si="562"/>
        <v/>
      </c>
      <c r="BL96" s="20">
        <f t="shared" si="566"/>
        <v>0</v>
      </c>
      <c r="BM96" s="16">
        <f t="shared" si="567"/>
        <v>0</v>
      </c>
    </row>
    <row r="97" spans="1:65">
      <c r="A97" s="20"/>
      <c r="B97" s="20">
        <f>SUM(B92:B96)</f>
        <v>0</v>
      </c>
      <c r="C97" s="16">
        <f>SUM(C92:C96)</f>
        <v>0</v>
      </c>
      <c r="D97" s="20">
        <f t="shared" ref="D97:BK97" si="574">SUM(D92:D96)</f>
        <v>0</v>
      </c>
      <c r="E97" s="16">
        <f t="shared" si="574"/>
        <v>0</v>
      </c>
      <c r="F97" s="20">
        <f t="shared" si="574"/>
        <v>0</v>
      </c>
      <c r="G97" s="16">
        <f t="shared" si="574"/>
        <v>0</v>
      </c>
      <c r="H97" s="20">
        <f t="shared" si="574"/>
        <v>0</v>
      </c>
      <c r="I97" s="16">
        <f t="shared" si="574"/>
        <v>0</v>
      </c>
      <c r="J97" s="20">
        <f t="shared" si="574"/>
        <v>0</v>
      </c>
      <c r="K97" s="16">
        <f t="shared" si="574"/>
        <v>0</v>
      </c>
      <c r="L97" s="20">
        <f t="shared" si="574"/>
        <v>0</v>
      </c>
      <c r="M97" s="16">
        <f t="shared" si="574"/>
        <v>0</v>
      </c>
      <c r="N97" s="20">
        <f t="shared" si="574"/>
        <v>0</v>
      </c>
      <c r="O97" s="16">
        <f t="shared" si="574"/>
        <v>0</v>
      </c>
      <c r="P97" s="20">
        <f t="shared" si="574"/>
        <v>0</v>
      </c>
      <c r="Q97" s="16">
        <f t="shared" si="574"/>
        <v>0</v>
      </c>
      <c r="R97" s="20">
        <f t="shared" si="574"/>
        <v>0</v>
      </c>
      <c r="S97" s="16">
        <f t="shared" si="574"/>
        <v>0</v>
      </c>
      <c r="T97" s="20">
        <f t="shared" si="574"/>
        <v>0</v>
      </c>
      <c r="U97" s="16">
        <f t="shared" si="574"/>
        <v>0</v>
      </c>
      <c r="V97" s="20">
        <f t="shared" si="574"/>
        <v>0</v>
      </c>
      <c r="W97" s="16">
        <f t="shared" si="574"/>
        <v>0</v>
      </c>
      <c r="X97" s="20">
        <f t="shared" si="574"/>
        <v>0</v>
      </c>
      <c r="Y97" s="16">
        <f t="shared" si="574"/>
        <v>0</v>
      </c>
      <c r="Z97" s="20">
        <f t="shared" si="574"/>
        <v>0</v>
      </c>
      <c r="AA97" s="16">
        <f t="shared" si="574"/>
        <v>0</v>
      </c>
      <c r="AB97" s="20">
        <f t="shared" si="574"/>
        <v>0</v>
      </c>
      <c r="AC97" s="16">
        <f t="shared" si="574"/>
        <v>0</v>
      </c>
      <c r="AD97" s="20">
        <f t="shared" si="574"/>
        <v>0</v>
      </c>
      <c r="AE97" s="16">
        <f t="shared" si="574"/>
        <v>0</v>
      </c>
      <c r="AF97" s="20">
        <f t="shared" si="574"/>
        <v>0</v>
      </c>
      <c r="AG97" s="16">
        <f t="shared" si="574"/>
        <v>0</v>
      </c>
      <c r="AH97" s="20">
        <f t="shared" si="574"/>
        <v>0</v>
      </c>
      <c r="AI97" s="16">
        <f t="shared" si="574"/>
        <v>0</v>
      </c>
      <c r="AJ97" s="20">
        <f t="shared" si="574"/>
        <v>0</v>
      </c>
      <c r="AK97" s="16">
        <f t="shared" si="574"/>
        <v>0</v>
      </c>
      <c r="AL97" s="20">
        <f t="shared" si="574"/>
        <v>0</v>
      </c>
      <c r="AM97" s="16">
        <f t="shared" si="574"/>
        <v>0</v>
      </c>
      <c r="AN97" s="20">
        <f t="shared" si="574"/>
        <v>0</v>
      </c>
      <c r="AO97" s="16">
        <f t="shared" si="574"/>
        <v>0</v>
      </c>
      <c r="AP97" s="20">
        <f t="shared" si="574"/>
        <v>0</v>
      </c>
      <c r="AQ97" s="16">
        <f t="shared" si="574"/>
        <v>0</v>
      </c>
      <c r="AR97" s="20">
        <f t="shared" si="574"/>
        <v>0</v>
      </c>
      <c r="AS97" s="16">
        <f t="shared" si="574"/>
        <v>0</v>
      </c>
      <c r="AT97" s="20">
        <f t="shared" si="574"/>
        <v>0</v>
      </c>
      <c r="AU97" s="16">
        <f t="shared" si="574"/>
        <v>0</v>
      </c>
      <c r="AV97" s="20">
        <f t="shared" si="574"/>
        <v>0</v>
      </c>
      <c r="AW97" s="16">
        <f t="shared" si="574"/>
        <v>0</v>
      </c>
      <c r="AX97" s="20">
        <f t="shared" si="574"/>
        <v>0</v>
      </c>
      <c r="AY97" s="16">
        <f t="shared" si="574"/>
        <v>0</v>
      </c>
      <c r="AZ97" s="20">
        <f t="shared" si="574"/>
        <v>0</v>
      </c>
      <c r="BA97" s="16">
        <f t="shared" si="574"/>
        <v>0</v>
      </c>
      <c r="BB97" s="20">
        <f t="shared" si="574"/>
        <v>0</v>
      </c>
      <c r="BC97" s="16">
        <f t="shared" si="574"/>
        <v>0</v>
      </c>
      <c r="BD97" s="20">
        <f t="shared" si="574"/>
        <v>0</v>
      </c>
      <c r="BE97" s="16">
        <f t="shared" si="574"/>
        <v>0</v>
      </c>
      <c r="BF97" s="20">
        <f t="shared" si="574"/>
        <v>0</v>
      </c>
      <c r="BG97" s="16">
        <f t="shared" si="574"/>
        <v>0</v>
      </c>
      <c r="BH97" s="20">
        <f t="shared" si="574"/>
        <v>0</v>
      </c>
      <c r="BI97" s="16">
        <f t="shared" si="574"/>
        <v>0</v>
      </c>
      <c r="BJ97" s="20">
        <f t="shared" si="574"/>
        <v>0</v>
      </c>
      <c r="BK97" s="16">
        <f t="shared" si="574"/>
        <v>0</v>
      </c>
      <c r="BL97" s="22">
        <f>SUM(BL92:BL96)</f>
        <v>0</v>
      </c>
      <c r="BM97" s="23">
        <f>SUM(BM92:BM96)</f>
        <v>0</v>
      </c>
    </row>
  </sheetData>
  <mergeCells count="384">
    <mergeCell ref="BO3:BQ9"/>
    <mergeCell ref="BO33:BQ33"/>
    <mergeCell ref="BO11:BQ13"/>
    <mergeCell ref="BO15:BQ17"/>
    <mergeCell ref="BO19:BQ28"/>
    <mergeCell ref="BB43:BC43"/>
    <mergeCell ref="AZ43:BA43"/>
    <mergeCell ref="AX43:AY43"/>
    <mergeCell ref="AV43:AW43"/>
    <mergeCell ref="AV35:AW35"/>
    <mergeCell ref="BH35:BI35"/>
    <mergeCell ref="BJ35:BK35"/>
    <mergeCell ref="BH43:BI43"/>
    <mergeCell ref="BF43:BG43"/>
    <mergeCell ref="BD43:BE43"/>
    <mergeCell ref="AH35:AI35"/>
    <mergeCell ref="AJ35:AK35"/>
    <mergeCell ref="AZ27:BA27"/>
    <mergeCell ref="AZ35:BA35"/>
    <mergeCell ref="BB35:BC35"/>
    <mergeCell ref="BD35:BE35"/>
    <mergeCell ref="BF35:BG35"/>
    <mergeCell ref="BJ19:BK19"/>
    <mergeCell ref="BH27:BI27"/>
    <mergeCell ref="BF27:BG27"/>
    <mergeCell ref="BD27:BE27"/>
    <mergeCell ref="BB27:BC27"/>
    <mergeCell ref="AZ19:BA19"/>
    <mergeCell ref="BB19:BC19"/>
    <mergeCell ref="BD19:BE19"/>
    <mergeCell ref="BF19:BG19"/>
    <mergeCell ref="BH19:BI19"/>
    <mergeCell ref="AX35:AY35"/>
    <mergeCell ref="AT35:AU35"/>
    <mergeCell ref="AH27:AI27"/>
    <mergeCell ref="AJ27:AK27"/>
    <mergeCell ref="AN19:AO19"/>
    <mergeCell ref="AP19:AQ19"/>
    <mergeCell ref="AR19:AS19"/>
    <mergeCell ref="AT27:AU27"/>
    <mergeCell ref="AV27:AW27"/>
    <mergeCell ref="AN51:AO51"/>
    <mergeCell ref="AP51:AQ51"/>
    <mergeCell ref="AP59:AQ59"/>
    <mergeCell ref="AN59:AO59"/>
    <mergeCell ref="AL35:AM35"/>
    <mergeCell ref="AN35:AO35"/>
    <mergeCell ref="AP35:AQ35"/>
    <mergeCell ref="AL27:AM27"/>
    <mergeCell ref="AN27:AO27"/>
    <mergeCell ref="AP27:AQ27"/>
    <mergeCell ref="X59:Y59"/>
    <mergeCell ref="Z59:AA59"/>
    <mergeCell ref="AB59:AC59"/>
    <mergeCell ref="AD59:AE59"/>
    <mergeCell ref="AJ59:AK59"/>
    <mergeCell ref="AH59:AI59"/>
    <mergeCell ref="AF59:AG59"/>
    <mergeCell ref="AL59:AM59"/>
    <mergeCell ref="AL43:AM43"/>
    <mergeCell ref="AJ43:AK43"/>
    <mergeCell ref="AH43:AI43"/>
    <mergeCell ref="AF43:AG43"/>
    <mergeCell ref="AF51:AG51"/>
    <mergeCell ref="AH51:AI51"/>
    <mergeCell ref="AJ51:AK51"/>
    <mergeCell ref="AL51:AM51"/>
    <mergeCell ref="AF27:AG27"/>
    <mergeCell ref="AF35:AG35"/>
    <mergeCell ref="X43:Y43"/>
    <mergeCell ref="Z43:AA43"/>
    <mergeCell ref="AB43:AC43"/>
    <mergeCell ref="AD43:AE43"/>
    <mergeCell ref="T51:U51"/>
    <mergeCell ref="V51:W51"/>
    <mergeCell ref="X51:Y51"/>
    <mergeCell ref="Z51:AA51"/>
    <mergeCell ref="AB51:AC51"/>
    <mergeCell ref="AD51:AE51"/>
    <mergeCell ref="X27:Y27"/>
    <mergeCell ref="Z27:AA27"/>
    <mergeCell ref="AB27:AC27"/>
    <mergeCell ref="AD27:AE27"/>
    <mergeCell ref="T35:U35"/>
    <mergeCell ref="V35:W35"/>
    <mergeCell ref="X35:Y35"/>
    <mergeCell ref="Z35:AA35"/>
    <mergeCell ref="AB35:AC35"/>
    <mergeCell ref="AD35:AE35"/>
    <mergeCell ref="T59:U59"/>
    <mergeCell ref="V59:W59"/>
    <mergeCell ref="T19:U19"/>
    <mergeCell ref="V19:W19"/>
    <mergeCell ref="T27:U27"/>
    <mergeCell ref="V27:W27"/>
    <mergeCell ref="T43:U43"/>
    <mergeCell ref="V43:W43"/>
    <mergeCell ref="P27:Q27"/>
    <mergeCell ref="R27:S27"/>
    <mergeCell ref="R19:S19"/>
    <mergeCell ref="P19:Q19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F35:G35"/>
    <mergeCell ref="H35:I35"/>
    <mergeCell ref="J35:K35"/>
    <mergeCell ref="L35:M35"/>
    <mergeCell ref="N35:O35"/>
    <mergeCell ref="P35:Q35"/>
    <mergeCell ref="R35:S35"/>
    <mergeCell ref="F59:G59"/>
    <mergeCell ref="H59:I59"/>
    <mergeCell ref="J59:K59"/>
    <mergeCell ref="L59:M59"/>
    <mergeCell ref="N59:O59"/>
    <mergeCell ref="P43:Q43"/>
    <mergeCell ref="R43:S43"/>
    <mergeCell ref="F43:G43"/>
    <mergeCell ref="H43:I43"/>
    <mergeCell ref="J43:K43"/>
    <mergeCell ref="L43:M43"/>
    <mergeCell ref="N43:O43"/>
    <mergeCell ref="P59:Q59"/>
    <mergeCell ref="R59:S59"/>
    <mergeCell ref="X19:Y19"/>
    <mergeCell ref="Z19:AA19"/>
    <mergeCell ref="AB19:AC19"/>
    <mergeCell ref="AD19:AE19"/>
    <mergeCell ref="AH19:AI19"/>
    <mergeCell ref="AJ19:AK19"/>
    <mergeCell ref="AL19:AM19"/>
    <mergeCell ref="P3:Q3"/>
    <mergeCell ref="R3:S3"/>
    <mergeCell ref="T3:U3"/>
    <mergeCell ref="AF19:AG19"/>
    <mergeCell ref="AF3:AG3"/>
    <mergeCell ref="AH3:AI3"/>
    <mergeCell ref="AH11:AI11"/>
    <mergeCell ref="AJ11:AK11"/>
    <mergeCell ref="AL11:AM11"/>
    <mergeCell ref="AT19:AU19"/>
    <mergeCell ref="AX59:AY59"/>
    <mergeCell ref="AN3:AO3"/>
    <mergeCell ref="AP3:AQ3"/>
    <mergeCell ref="AR3:AS3"/>
    <mergeCell ref="AT3:AU3"/>
    <mergeCell ref="AV3:AW3"/>
    <mergeCell ref="AX3:AY3"/>
    <mergeCell ref="AV19:AW19"/>
    <mergeCell ref="AX19:AY19"/>
    <mergeCell ref="AR27:AS27"/>
    <mergeCell ref="AR35:AS35"/>
    <mergeCell ref="AR43:AS43"/>
    <mergeCell ref="AP43:AQ43"/>
    <mergeCell ref="AN43:AO43"/>
    <mergeCell ref="AT51:AU51"/>
    <mergeCell ref="AR51:AS51"/>
    <mergeCell ref="AR59:AS59"/>
    <mergeCell ref="AT59:AU59"/>
    <mergeCell ref="AV59:AW59"/>
    <mergeCell ref="AX27:AY27"/>
    <mergeCell ref="AN11:AO11"/>
    <mergeCell ref="AP11:AQ11"/>
    <mergeCell ref="AT43:AU43"/>
    <mergeCell ref="BF51:BG51"/>
    <mergeCell ref="BH51:BI51"/>
    <mergeCell ref="BJ51:BK51"/>
    <mergeCell ref="AX51:AY51"/>
    <mergeCell ref="AV51:AW51"/>
    <mergeCell ref="BB59:BC59"/>
    <mergeCell ref="AZ59:BA59"/>
    <mergeCell ref="AZ51:BA51"/>
    <mergeCell ref="BB51:BC51"/>
    <mergeCell ref="BD51:BE51"/>
    <mergeCell ref="BD67:BE67"/>
    <mergeCell ref="BF67:BG67"/>
    <mergeCell ref="BH67:BI67"/>
    <mergeCell ref="BJ59:BK59"/>
    <mergeCell ref="BH59:BI59"/>
    <mergeCell ref="BF59:BG59"/>
    <mergeCell ref="BD59:BE59"/>
    <mergeCell ref="AT67:AU67"/>
    <mergeCell ref="AV67:AW67"/>
    <mergeCell ref="AX67:AY67"/>
    <mergeCell ref="AZ67:BA67"/>
    <mergeCell ref="BB67:BC67"/>
    <mergeCell ref="AJ67:AK67"/>
    <mergeCell ref="AL67:AM67"/>
    <mergeCell ref="AN67:AO67"/>
    <mergeCell ref="AP67:AQ67"/>
    <mergeCell ref="AR67:AS67"/>
    <mergeCell ref="Z67:AA67"/>
    <mergeCell ref="AB67:AC67"/>
    <mergeCell ref="AD67:AE67"/>
    <mergeCell ref="AF67:AG67"/>
    <mergeCell ref="AH67:AI67"/>
    <mergeCell ref="P67:Q67"/>
    <mergeCell ref="R67:S67"/>
    <mergeCell ref="T67:U67"/>
    <mergeCell ref="V67:W67"/>
    <mergeCell ref="X67:Y67"/>
    <mergeCell ref="F67:G67"/>
    <mergeCell ref="H67:I67"/>
    <mergeCell ref="J67:K67"/>
    <mergeCell ref="L67:M67"/>
    <mergeCell ref="N67:O67"/>
    <mergeCell ref="H75:I75"/>
    <mergeCell ref="F75:G75"/>
    <mergeCell ref="J83:K83"/>
    <mergeCell ref="H83:I83"/>
    <mergeCell ref="F83:G83"/>
    <mergeCell ref="N75:O75"/>
    <mergeCell ref="L75:M75"/>
    <mergeCell ref="L83:M83"/>
    <mergeCell ref="N83:O83"/>
    <mergeCell ref="J75:K75"/>
    <mergeCell ref="R83:S83"/>
    <mergeCell ref="T75:U75"/>
    <mergeCell ref="R75:S75"/>
    <mergeCell ref="P75:Q75"/>
    <mergeCell ref="P83:Q83"/>
    <mergeCell ref="X75:Y75"/>
    <mergeCell ref="X83:Y83"/>
    <mergeCell ref="V75:W75"/>
    <mergeCell ref="V83:W83"/>
    <mergeCell ref="T83:U83"/>
    <mergeCell ref="AD75:AE75"/>
    <mergeCell ref="AB75:AC75"/>
    <mergeCell ref="AD83:AE83"/>
    <mergeCell ref="AB83:AC83"/>
    <mergeCell ref="Z83:AA83"/>
    <mergeCell ref="Z75:AA75"/>
    <mergeCell ref="AJ75:AK75"/>
    <mergeCell ref="AJ83:AK83"/>
    <mergeCell ref="AH83:AI83"/>
    <mergeCell ref="AH75:AI75"/>
    <mergeCell ref="AF75:AG75"/>
    <mergeCell ref="AF83:AG83"/>
    <mergeCell ref="AP83:AQ83"/>
    <mergeCell ref="AN83:AO83"/>
    <mergeCell ref="AL83:AM83"/>
    <mergeCell ref="AP75:AQ75"/>
    <mergeCell ref="AN75:AO75"/>
    <mergeCell ref="AL75:AM75"/>
    <mergeCell ref="AV75:AW75"/>
    <mergeCell ref="AX75:AY75"/>
    <mergeCell ref="AT75:AU75"/>
    <mergeCell ref="AR75:AS75"/>
    <mergeCell ref="AV83:AW83"/>
    <mergeCell ref="AT83:AU83"/>
    <mergeCell ref="AR83:AS83"/>
    <mergeCell ref="AX83:AY83"/>
    <mergeCell ref="BB83:BC83"/>
    <mergeCell ref="AZ83:BA83"/>
    <mergeCell ref="BJ75:BK75"/>
    <mergeCell ref="BH75:BI75"/>
    <mergeCell ref="BF75:BG75"/>
    <mergeCell ref="BD75:BE75"/>
    <mergeCell ref="BB75:BC75"/>
    <mergeCell ref="AZ75:BA75"/>
    <mergeCell ref="BD91:BE91"/>
    <mergeCell ref="BF91:BG91"/>
    <mergeCell ref="BH91:BI91"/>
    <mergeCell ref="BJ91:BK91"/>
    <mergeCell ref="BH83:BI83"/>
    <mergeCell ref="BF83:BG83"/>
    <mergeCell ref="BD83:BE83"/>
    <mergeCell ref="AT91:AU91"/>
    <mergeCell ref="AV91:AW91"/>
    <mergeCell ref="AX91:AY91"/>
    <mergeCell ref="AZ91:BA91"/>
    <mergeCell ref="BB91:BC91"/>
    <mergeCell ref="AJ91:AK91"/>
    <mergeCell ref="AL91:AM91"/>
    <mergeCell ref="AN91:AO91"/>
    <mergeCell ref="AP91:AQ91"/>
    <mergeCell ref="AR91:AS91"/>
    <mergeCell ref="Z91:AA91"/>
    <mergeCell ref="AB91:AC91"/>
    <mergeCell ref="AD91:AE91"/>
    <mergeCell ref="AF91:AG91"/>
    <mergeCell ref="AH91:AI91"/>
    <mergeCell ref="P91:Q91"/>
    <mergeCell ref="R91:S91"/>
    <mergeCell ref="T91:U91"/>
    <mergeCell ref="V91:W91"/>
    <mergeCell ref="X91:Y91"/>
    <mergeCell ref="F91:G91"/>
    <mergeCell ref="H91:I91"/>
    <mergeCell ref="J91:K91"/>
    <mergeCell ref="L91:M91"/>
    <mergeCell ref="N91:O91"/>
    <mergeCell ref="A74:D74"/>
    <mergeCell ref="A82:D82"/>
    <mergeCell ref="A90:D90"/>
    <mergeCell ref="A1:C1"/>
    <mergeCell ref="B91:C91"/>
    <mergeCell ref="D91:E91"/>
    <mergeCell ref="D75:E75"/>
    <mergeCell ref="B75:C75"/>
    <mergeCell ref="D83:E83"/>
    <mergeCell ref="B83:C83"/>
    <mergeCell ref="B67:C67"/>
    <mergeCell ref="D67:E67"/>
    <mergeCell ref="B19:C19"/>
    <mergeCell ref="B27:C27"/>
    <mergeCell ref="D27:E27"/>
    <mergeCell ref="B43:C43"/>
    <mergeCell ref="L3:M3"/>
    <mergeCell ref="N3:O3"/>
    <mergeCell ref="B3:C3"/>
    <mergeCell ref="AZ3:BA3"/>
    <mergeCell ref="BB3:BC3"/>
    <mergeCell ref="BD3:BE3"/>
    <mergeCell ref="BF3:BG3"/>
    <mergeCell ref="BH3:BI3"/>
    <mergeCell ref="BJ3:BK3"/>
    <mergeCell ref="A2:D2"/>
    <mergeCell ref="D3:E3"/>
    <mergeCell ref="F3:G3"/>
    <mergeCell ref="H3:I3"/>
    <mergeCell ref="J3:K3"/>
    <mergeCell ref="V3:W3"/>
    <mergeCell ref="X3:Y3"/>
    <mergeCell ref="Z3:AA3"/>
    <mergeCell ref="AB3:AC3"/>
    <mergeCell ref="AD3:AE3"/>
    <mergeCell ref="AJ3:AK3"/>
    <mergeCell ref="AL3:AM3"/>
    <mergeCell ref="A50:D50"/>
    <mergeCell ref="A58:D58"/>
    <mergeCell ref="F27:G27"/>
    <mergeCell ref="H27:I27"/>
    <mergeCell ref="J27:K27"/>
    <mergeCell ref="L27:M27"/>
    <mergeCell ref="N27:O27"/>
    <mergeCell ref="N19:O19"/>
    <mergeCell ref="A10:D10"/>
    <mergeCell ref="A18:D18"/>
    <mergeCell ref="A26:D26"/>
    <mergeCell ref="B11:C11"/>
    <mergeCell ref="D11:E11"/>
    <mergeCell ref="F11:G11"/>
    <mergeCell ref="H11:I11"/>
    <mergeCell ref="J11:K11"/>
    <mergeCell ref="L11:M11"/>
    <mergeCell ref="D19:E19"/>
    <mergeCell ref="F19:G19"/>
    <mergeCell ref="H19:I19"/>
    <mergeCell ref="J19:K19"/>
    <mergeCell ref="L19:M19"/>
    <mergeCell ref="B35:C35"/>
    <mergeCell ref="D35:E35"/>
    <mergeCell ref="BB11:BC11"/>
    <mergeCell ref="BD11:BE11"/>
    <mergeCell ref="BF11:BG11"/>
    <mergeCell ref="AR11:AS11"/>
    <mergeCell ref="AT11:AU11"/>
    <mergeCell ref="AV11:AW11"/>
    <mergeCell ref="AX11:AY11"/>
    <mergeCell ref="AZ11:BA11"/>
    <mergeCell ref="A66:D66"/>
    <mergeCell ref="D43:E43"/>
    <mergeCell ref="B59:C59"/>
    <mergeCell ref="D59:E59"/>
    <mergeCell ref="X11:Y11"/>
    <mergeCell ref="Z11:AA11"/>
    <mergeCell ref="AB11:AC11"/>
    <mergeCell ref="AD11:AE11"/>
    <mergeCell ref="AF11:AG11"/>
    <mergeCell ref="N11:O11"/>
    <mergeCell ref="P11:Q11"/>
    <mergeCell ref="R11:S11"/>
    <mergeCell ref="T11:U11"/>
    <mergeCell ref="V11:W11"/>
    <mergeCell ref="A34:D34"/>
    <mergeCell ref="A42:D42"/>
  </mergeCells>
  <pageMargins left="0.31496062992125984" right="0.31496062992125984" top="0.35433070866141736" bottom="0.35433070866141736" header="0.31496062992125984" footer="0.31496062992125984"/>
  <pageSetup paperSize="9" orientation="landscape" r:id="rId1"/>
  <ignoredErrors>
    <ignoredError sqref="B9 D9 F9 H9 J9 L9 N9 P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5"/>
  <sheetViews>
    <sheetView workbookViewId="0">
      <selection activeCell="G15" sqref="G15"/>
    </sheetView>
  </sheetViews>
  <sheetFormatPr baseColWidth="10" defaultRowHeight="16.5"/>
  <cols>
    <col min="1" max="1" width="9" style="3" bestFit="1" customWidth="1"/>
    <col min="2" max="2" width="13.25" style="3" customWidth="1"/>
    <col min="3" max="3" width="21.875" style="3" customWidth="1"/>
    <col min="4" max="4" width="13.875" style="3" customWidth="1"/>
    <col min="5" max="5" width="13.75" style="3" customWidth="1"/>
    <col min="6" max="6" width="16.75" style="3" customWidth="1"/>
    <col min="7" max="7" width="20.875" style="3" customWidth="1"/>
    <col min="8" max="8" width="22.375" style="3" customWidth="1"/>
    <col min="9" max="9" width="26.375" style="3" customWidth="1"/>
    <col min="10" max="10" width="21.125" style="3" bestFit="1" customWidth="1"/>
    <col min="11" max="11" width="6.375" style="3" bestFit="1" customWidth="1"/>
    <col min="12" max="12" width="9.25" style="3" bestFit="1" customWidth="1"/>
    <col min="13" max="13" width="6" style="3" bestFit="1" customWidth="1"/>
    <col min="14" max="16384" width="11" style="3"/>
  </cols>
  <sheetData>
    <row r="1" spans="1:9" ht="20.25">
      <c r="A1" s="35" t="s">
        <v>15</v>
      </c>
      <c r="B1" s="35"/>
      <c r="C1" s="35"/>
      <c r="D1" s="35"/>
      <c r="E1" s="35"/>
      <c r="F1" s="35"/>
      <c r="G1" s="35"/>
      <c r="H1" s="35"/>
      <c r="I1" s="35"/>
    </row>
    <row r="2" spans="1:9" s="5" customFormat="1" ht="33">
      <c r="A2" s="4"/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1</v>
      </c>
      <c r="H2" s="4" t="s">
        <v>2</v>
      </c>
      <c r="I2" s="4" t="s">
        <v>8</v>
      </c>
    </row>
    <row r="3" spans="1:9" s="5" customFormat="1" ht="117.75" customHeight="1">
      <c r="A3" s="4"/>
      <c r="B3" s="6" t="s">
        <v>16</v>
      </c>
      <c r="C3" s="6" t="s">
        <v>9</v>
      </c>
      <c r="D3" s="6" t="s">
        <v>10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</row>
    <row r="4" spans="1:9">
      <c r="A4" s="7" t="s">
        <v>32</v>
      </c>
      <c r="B4" s="8"/>
      <c r="C4" s="9" t="e">
        <f>B11</f>
        <v>#VALUE!</v>
      </c>
      <c r="D4" s="8"/>
      <c r="E4" s="8"/>
      <c r="F4" s="9" t="e">
        <f>B4+C4+D4+E4</f>
        <v>#VALUE!</v>
      </c>
      <c r="G4" s="8">
        <f>C11</f>
        <v>0.34027777777777773</v>
      </c>
      <c r="H4" s="8">
        <f>G4*3.6</f>
        <v>1.2249999999999999</v>
      </c>
      <c r="I4" s="9" t="e">
        <f>F4-H4</f>
        <v>#VALUE!</v>
      </c>
    </row>
    <row r="5" spans="1:9">
      <c r="A5" s="10" t="s">
        <v>33</v>
      </c>
      <c r="B5" s="11"/>
      <c r="C5" s="12" t="e">
        <f>B12</f>
        <v>#VALUE!</v>
      </c>
      <c r="D5" s="11"/>
      <c r="E5" s="11"/>
      <c r="F5" s="12" t="e">
        <f>B5+C5+D5+E5</f>
        <v>#VALUE!</v>
      </c>
      <c r="G5" s="11">
        <f>C12</f>
        <v>0.3888888888888889</v>
      </c>
      <c r="H5" s="11">
        <f t="shared" ref="H5:H8" si="0">G5*3.6</f>
        <v>1.4000000000000001</v>
      </c>
      <c r="I5" s="12" t="e">
        <f t="shared" ref="I5:I8" si="1">F5-H5</f>
        <v>#VALUE!</v>
      </c>
    </row>
    <row r="6" spans="1:9">
      <c r="A6" s="7" t="s">
        <v>34</v>
      </c>
      <c r="B6" s="8"/>
      <c r="C6" s="9" t="e">
        <f>B13</f>
        <v>#VALUE!</v>
      </c>
      <c r="D6" s="8"/>
      <c r="E6" s="8"/>
      <c r="F6" s="9" t="e">
        <f>B6+C6+D6+E6</f>
        <v>#VALUE!</v>
      </c>
      <c r="G6" s="8">
        <f>C13</f>
        <v>5</v>
      </c>
      <c r="H6" s="8">
        <f t="shared" si="0"/>
        <v>18</v>
      </c>
      <c r="I6" s="9" t="e">
        <f t="shared" si="1"/>
        <v>#VALUE!</v>
      </c>
    </row>
    <row r="7" spans="1:9">
      <c r="A7" s="10" t="s">
        <v>35</v>
      </c>
      <c r="B7" s="11"/>
      <c r="C7" s="12" t="e">
        <f>B14</f>
        <v>#VALUE!</v>
      </c>
      <c r="D7" s="11"/>
      <c r="E7" s="11"/>
      <c r="F7" s="12" t="e">
        <f>B7+C7+D7+E7</f>
        <v>#VALUE!</v>
      </c>
      <c r="G7" s="11">
        <f>C14</f>
        <v>10</v>
      </c>
      <c r="H7" s="11">
        <f t="shared" si="0"/>
        <v>36</v>
      </c>
      <c r="I7" s="12" t="e">
        <f t="shared" si="1"/>
        <v>#VALUE!</v>
      </c>
    </row>
    <row r="8" spans="1:9">
      <c r="A8" s="7" t="s">
        <v>0</v>
      </c>
      <c r="B8" s="8"/>
      <c r="C8" s="9" t="e">
        <f>B15</f>
        <v>#VALUE!</v>
      </c>
      <c r="D8" s="8"/>
      <c r="E8" s="8"/>
      <c r="F8" s="9" t="e">
        <f>B8+C8+D8+E8</f>
        <v>#VALUE!</v>
      </c>
      <c r="G8" s="8">
        <f>C15</f>
        <v>0.18055555555555555</v>
      </c>
      <c r="H8" s="8">
        <f t="shared" si="0"/>
        <v>0.65</v>
      </c>
      <c r="I8" s="9" t="e">
        <f t="shared" si="1"/>
        <v>#VALUE!</v>
      </c>
    </row>
    <row r="10" spans="1:9" s="5" customFormat="1" ht="33">
      <c r="A10" s="13" t="s">
        <v>36</v>
      </c>
      <c r="B10" s="13" t="s">
        <v>31</v>
      </c>
      <c r="C10" s="13" t="s">
        <v>37</v>
      </c>
    </row>
    <row r="11" spans="1:9">
      <c r="A11" s="14" t="s">
        <v>32</v>
      </c>
      <c r="B11" s="15" t="e">
        <f>'les mois'!BM4+'les mois'!BM12+'les mois'!BM20+'les mois'!BM28+'les mois'!BM36+'les mois'!BM44+'les mois'!BM52+'les mois'!BM60+'les mois'!BM68+'les mois'!BM76+'les mois'!BM84+'les mois'!BM92</f>
        <v>#VALUE!</v>
      </c>
      <c r="C11" s="14">
        <f>'les mois'!BL4+'les mois'!BL12+'les mois'!BL20+'les mois'!BL28+'les mois'!BL36+'les mois'!BL44+'les mois'!BL52+'les mois'!BL60+'les mois'!BL68+'les mois'!BL76+'les mois'!BL84+'les mois'!BL92</f>
        <v>0.34027777777777773</v>
      </c>
    </row>
    <row r="12" spans="1:9">
      <c r="A12" s="14" t="s">
        <v>33</v>
      </c>
      <c r="B12" s="15" t="e">
        <f>'les mois'!BM93+'les mois'!BM85+'les mois'!BM77+'les mois'!BM69+'les mois'!BM61+'les mois'!BM53+'les mois'!BM45+'les mois'!BM37+'les mois'!BM29+'les mois'!BM21+'les mois'!BM13+'les mois'!BM5</f>
        <v>#VALUE!</v>
      </c>
      <c r="C12" s="14">
        <f>'les mois'!BL93+'les mois'!BL85+'les mois'!BL77+'les mois'!BL69+'les mois'!BL61+'les mois'!BL53+'les mois'!BL45+'les mois'!BL37+'les mois'!BL29+'les mois'!BL21+'les mois'!BL13+'les mois'!BL5</f>
        <v>0.3888888888888889</v>
      </c>
    </row>
    <row r="13" spans="1:9">
      <c r="A13" s="14" t="s">
        <v>34</v>
      </c>
      <c r="B13" s="15" t="e">
        <f>'les mois'!BM6+'les mois'!BM14+'les mois'!BM22+'les mois'!BM30+'les mois'!BM38+'les mois'!BM46+'les mois'!BM54+'les mois'!BM62+'les mois'!BM70+'les mois'!BM78+'les mois'!BM86+'les mois'!BM94</f>
        <v>#VALUE!</v>
      </c>
      <c r="C13" s="14">
        <f>'les mois'!BL6+'les mois'!BL14+'les mois'!BL22+'les mois'!BL30+'les mois'!BL38+'les mois'!BL46+'les mois'!BL54+'les mois'!BL62+'les mois'!BL70+'les mois'!BL78+'les mois'!BL86+'les mois'!BL94</f>
        <v>5</v>
      </c>
    </row>
    <row r="14" spans="1:9">
      <c r="A14" s="14" t="s">
        <v>35</v>
      </c>
      <c r="B14" s="15" t="e">
        <f>'les mois'!BM95+'les mois'!BM87+'les mois'!BM79+'les mois'!BM71+'les mois'!BM63+'les mois'!BM55+'les mois'!BM47+'les mois'!BM39+'les mois'!BM31+'les mois'!BM23+'les mois'!BM15+'les mois'!BM7</f>
        <v>#VALUE!</v>
      </c>
      <c r="C14" s="14">
        <f>'les mois'!BL95+'les mois'!BL87+'les mois'!BL79+'les mois'!BL71+'les mois'!BL63+'les mois'!BL55+'les mois'!BL47+'les mois'!BL39+'les mois'!BL31+'les mois'!BL23+'les mois'!BL15+'les mois'!BL7</f>
        <v>10</v>
      </c>
    </row>
    <row r="15" spans="1:9">
      <c r="A15" s="14" t="s">
        <v>0</v>
      </c>
      <c r="B15" s="15" t="e">
        <f>'les mois'!BM96+'les mois'!BM88+'les mois'!BM80+'les mois'!BM72+'les mois'!BM64+'les mois'!BM56+'les mois'!BM48+'les mois'!BM40+'les mois'!BM32+'les mois'!BM24+'les mois'!BM16+'les mois'!BM8</f>
        <v>#VALUE!</v>
      </c>
      <c r="C15" s="14">
        <f>'les mois'!BL8+'les mois'!BL16+'les mois'!BL24+'les mois'!BL32+'les mois'!BL40+'les mois'!BL48+'les mois'!BL56+'les mois'!BL64+'les mois'!BL72+'les mois'!BL80+'les mois'!BL88+'les mois'!BL96</f>
        <v>0.18055555555555555</v>
      </c>
    </row>
  </sheetData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les mois</vt:lpstr>
      <vt:lpstr>récap annuelle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Juquin</dc:creator>
  <cp:lastModifiedBy>Caroline Juquin</cp:lastModifiedBy>
  <dcterms:created xsi:type="dcterms:W3CDTF">2016-05-04T14:28:43Z</dcterms:created>
  <dcterms:modified xsi:type="dcterms:W3CDTF">2016-05-18T08:10:35Z</dcterms:modified>
</cp:coreProperties>
</file>