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23400" windowHeight="9780"/>
  </bookViews>
  <sheets>
    <sheet name="les mois" sheetId="1" r:id="rId1"/>
    <sheet name="récap annuelle" sheetId="2" r:id="rId2"/>
  </sheets>
  <calcPr calcId="125725"/>
</workbook>
</file>

<file path=xl/calcChain.xml><?xml version="1.0" encoding="utf-8"?>
<calcChain xmlns="http://schemas.openxmlformats.org/spreadsheetml/2006/main">
  <c r="E92" i="1"/>
  <c r="G92"/>
  <c r="I92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E93"/>
  <c r="G93"/>
  <c r="I93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E94"/>
  <c r="G94"/>
  <c r="I94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E95"/>
  <c r="G95"/>
  <c r="I95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E96"/>
  <c r="G96"/>
  <c r="I96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C96"/>
  <c r="C95"/>
  <c r="C94"/>
  <c r="C93"/>
  <c r="C92"/>
  <c r="E84"/>
  <c r="G84"/>
  <c r="I84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E85"/>
  <c r="G85"/>
  <c r="I85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E86"/>
  <c r="G86"/>
  <c r="I86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E87"/>
  <c r="G87"/>
  <c r="I87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E88"/>
  <c r="G88"/>
  <c r="I88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C88"/>
  <c r="C87"/>
  <c r="C86"/>
  <c r="C85"/>
  <c r="C84"/>
  <c r="E76"/>
  <c r="G76"/>
  <c r="I76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E77"/>
  <c r="G77"/>
  <c r="I77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E78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E79"/>
  <c r="G79"/>
  <c r="I79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E80"/>
  <c r="G80"/>
  <c r="I80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C80"/>
  <c r="C79"/>
  <c r="C78"/>
  <c r="C77"/>
  <c r="C76"/>
  <c r="E68"/>
  <c r="G68"/>
  <c r="I68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E69"/>
  <c r="G69"/>
  <c r="I69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E70"/>
  <c r="G70"/>
  <c r="I70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E71"/>
  <c r="G71"/>
  <c r="I71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E72"/>
  <c r="G72"/>
  <c r="I72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C72"/>
  <c r="C71"/>
  <c r="C70"/>
  <c r="C69"/>
  <c r="C68"/>
  <c r="E60"/>
  <c r="G60"/>
  <c r="I60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E61"/>
  <c r="G61"/>
  <c r="I61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E62"/>
  <c r="G62"/>
  <c r="I62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E63"/>
  <c r="G63"/>
  <c r="I63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E64"/>
  <c r="G64"/>
  <c r="I64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C64"/>
  <c r="C63"/>
  <c r="C62"/>
  <c r="C61"/>
  <c r="C60"/>
  <c r="E52"/>
  <c r="G52"/>
  <c r="I52"/>
  <c r="K52"/>
  <c r="M52"/>
  <c r="O52"/>
  <c r="Q52"/>
  <c r="S52"/>
  <c r="U52"/>
  <c r="W52"/>
  <c r="Y52"/>
  <c r="AA52"/>
  <c r="AC52"/>
  <c r="AE52"/>
  <c r="AG52"/>
  <c r="AI52"/>
  <c r="AK52"/>
  <c r="AM52"/>
  <c r="AO52"/>
  <c r="AQ52"/>
  <c r="AS52"/>
  <c r="AU52"/>
  <c r="AW52"/>
  <c r="AY52"/>
  <c r="BA52"/>
  <c r="BC52"/>
  <c r="BE52"/>
  <c r="BG52"/>
  <c r="BI52"/>
  <c r="BK52"/>
  <c r="E53"/>
  <c r="G53"/>
  <c r="I53"/>
  <c r="K53"/>
  <c r="M53"/>
  <c r="O53"/>
  <c r="Q53"/>
  <c r="S53"/>
  <c r="U53"/>
  <c r="W53"/>
  <c r="Y53"/>
  <c r="AA53"/>
  <c r="AC53"/>
  <c r="AE53"/>
  <c r="AG53"/>
  <c r="AI53"/>
  <c r="AK53"/>
  <c r="AM53"/>
  <c r="AO53"/>
  <c r="AQ53"/>
  <c r="AS53"/>
  <c r="AU53"/>
  <c r="AW53"/>
  <c r="AY53"/>
  <c r="BA53"/>
  <c r="BC53"/>
  <c r="BE53"/>
  <c r="BG53"/>
  <c r="BI53"/>
  <c r="BK53"/>
  <c r="E54"/>
  <c r="G54"/>
  <c r="I54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E55"/>
  <c r="G55"/>
  <c r="I55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E56"/>
  <c r="G56"/>
  <c r="I56"/>
  <c r="K56"/>
  <c r="M56"/>
  <c r="O56"/>
  <c r="Q56"/>
  <c r="S56"/>
  <c r="U56"/>
  <c r="W56"/>
  <c r="Y56"/>
  <c r="AA56"/>
  <c r="AC56"/>
  <c r="AE56"/>
  <c r="AG56"/>
  <c r="AI56"/>
  <c r="AK56"/>
  <c r="AM56"/>
  <c r="AO56"/>
  <c r="AQ56"/>
  <c r="AS56"/>
  <c r="AU56"/>
  <c r="AW56"/>
  <c r="AY56"/>
  <c r="BA56"/>
  <c r="BC56"/>
  <c r="BE56"/>
  <c r="BG56"/>
  <c r="BI56"/>
  <c r="BK56"/>
  <c r="C56"/>
  <c r="C55"/>
  <c r="C54"/>
  <c r="C53"/>
  <c r="C52"/>
  <c r="E44"/>
  <c r="G44"/>
  <c r="I44"/>
  <c r="K44"/>
  <c r="M44"/>
  <c r="O44"/>
  <c r="Q44"/>
  <c r="S44"/>
  <c r="U44"/>
  <c r="W44"/>
  <c r="Y44"/>
  <c r="AA44"/>
  <c r="AC44"/>
  <c r="AE44"/>
  <c r="AG44"/>
  <c r="AI44"/>
  <c r="AK44"/>
  <c r="AM44"/>
  <c r="AO44"/>
  <c r="AQ44"/>
  <c r="AS44"/>
  <c r="AU44"/>
  <c r="AW44"/>
  <c r="AY44"/>
  <c r="BA44"/>
  <c r="BC44"/>
  <c r="BE44"/>
  <c r="BG44"/>
  <c r="BI44"/>
  <c r="E45"/>
  <c r="G45"/>
  <c r="I45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E46"/>
  <c r="G46"/>
  <c r="I46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E47"/>
  <c r="G47"/>
  <c r="I47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E48"/>
  <c r="G48"/>
  <c r="I48"/>
  <c r="K48"/>
  <c r="M48"/>
  <c r="O48"/>
  <c r="Q48"/>
  <c r="S48"/>
  <c r="U48"/>
  <c r="W48"/>
  <c r="Y48"/>
  <c r="AA48"/>
  <c r="AC48"/>
  <c r="AE48"/>
  <c r="AG48"/>
  <c r="AI48"/>
  <c r="AK48"/>
  <c r="AM48"/>
  <c r="AO48"/>
  <c r="AQ48"/>
  <c r="AS48"/>
  <c r="AU48"/>
  <c r="AW48"/>
  <c r="AY48"/>
  <c r="BA48"/>
  <c r="BC48"/>
  <c r="BE48"/>
  <c r="BG48"/>
  <c r="BI48"/>
  <c r="C48"/>
  <c r="C47"/>
  <c r="C46"/>
  <c r="C45"/>
  <c r="C44"/>
  <c r="E36"/>
  <c r="G36"/>
  <c r="I36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E40"/>
  <c r="G40"/>
  <c r="I40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C40"/>
  <c r="C39"/>
  <c r="C38"/>
  <c r="C37"/>
  <c r="C36"/>
  <c r="E28"/>
  <c r="G28"/>
  <c r="I28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E29"/>
  <c r="G29"/>
  <c r="I29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E30"/>
  <c r="G30"/>
  <c r="I30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E31"/>
  <c r="G31"/>
  <c r="I31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E32"/>
  <c r="G32"/>
  <c r="I32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C32"/>
  <c r="C31"/>
  <c r="C30"/>
  <c r="C29"/>
  <c r="C28"/>
  <c r="E20"/>
  <c r="G20"/>
  <c r="I20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E22"/>
  <c r="G22"/>
  <c r="I22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E23"/>
  <c r="G23"/>
  <c r="I23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E24"/>
  <c r="G24"/>
  <c r="I24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C24"/>
  <c r="C23"/>
  <c r="C22"/>
  <c r="C21"/>
  <c r="C20"/>
  <c r="E12"/>
  <c r="G12"/>
  <c r="I12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E13"/>
  <c r="G13"/>
  <c r="I13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E15"/>
  <c r="G15"/>
  <c r="I15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E4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G4"/>
  <c r="BI4"/>
  <c r="BK4"/>
  <c r="E5"/>
  <c r="G5"/>
  <c r="I5"/>
  <c r="K5"/>
  <c r="M5"/>
  <c r="O5"/>
  <c r="Q5"/>
  <c r="S5"/>
  <c r="U5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E6"/>
  <c r="G6"/>
  <c r="I6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E7"/>
  <c r="G7"/>
  <c r="I7"/>
  <c r="K7"/>
  <c r="M7"/>
  <c r="O7"/>
  <c r="Q7"/>
  <c r="S7"/>
  <c r="U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E8"/>
  <c r="G8"/>
  <c r="I8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AW8"/>
  <c r="AY8"/>
  <c r="BA8"/>
  <c r="BC8"/>
  <c r="BE8"/>
  <c r="BG8"/>
  <c r="BI8"/>
  <c r="BK8"/>
  <c r="C16"/>
  <c r="C15"/>
  <c r="C14"/>
  <c r="C13"/>
  <c r="C12"/>
  <c r="C5"/>
  <c r="C6"/>
  <c r="C7"/>
  <c r="C8"/>
  <c r="C4"/>
  <c r="BK57" l="1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BL57" s="1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BM96"/>
  <c r="BL96"/>
  <c r="BM95"/>
  <c r="BL95"/>
  <c r="BM94"/>
  <c r="BL94"/>
  <c r="BM93"/>
  <c r="BL93"/>
  <c r="BM92"/>
  <c r="BL92"/>
  <c r="BM88"/>
  <c r="BL88"/>
  <c r="BM87"/>
  <c r="BL87"/>
  <c r="BM86"/>
  <c r="BL86"/>
  <c r="BM85"/>
  <c r="BL85"/>
  <c r="BM84"/>
  <c r="BL84"/>
  <c r="BM80"/>
  <c r="BL80"/>
  <c r="BM79"/>
  <c r="BL79"/>
  <c r="BM78"/>
  <c r="BL78"/>
  <c r="BM77"/>
  <c r="BL77"/>
  <c r="BM76"/>
  <c r="BL76"/>
  <c r="BM72"/>
  <c r="BL72"/>
  <c r="BM71"/>
  <c r="BL71"/>
  <c r="BM70"/>
  <c r="BL70"/>
  <c r="BM69"/>
  <c r="BL69"/>
  <c r="BM68"/>
  <c r="BL68"/>
  <c r="BM64"/>
  <c r="BL64"/>
  <c r="BM63"/>
  <c r="BL63"/>
  <c r="BM62"/>
  <c r="BL62"/>
  <c r="BM61"/>
  <c r="BL61"/>
  <c r="BM60"/>
  <c r="BL60"/>
  <c r="BM57"/>
  <c r="BM56"/>
  <c r="BL56"/>
  <c r="BM55"/>
  <c r="BL55"/>
  <c r="BM54"/>
  <c r="BL54"/>
  <c r="BM53"/>
  <c r="BL53"/>
  <c r="BM52"/>
  <c r="BL52"/>
  <c r="BM48"/>
  <c r="BL48"/>
  <c r="BM47"/>
  <c r="BL47"/>
  <c r="BM46"/>
  <c r="BL46"/>
  <c r="BM45"/>
  <c r="BL45"/>
  <c r="BM44"/>
  <c r="BL44"/>
  <c r="BM40"/>
  <c r="BL40"/>
  <c r="BM39"/>
  <c r="BL39"/>
  <c r="BM38"/>
  <c r="BL38"/>
  <c r="BM37"/>
  <c r="BL37"/>
  <c r="BM36"/>
  <c r="BL36"/>
  <c r="BM16"/>
  <c r="BL16"/>
  <c r="BM15"/>
  <c r="BL15"/>
  <c r="BM14"/>
  <c r="BL14"/>
  <c r="BM13"/>
  <c r="BL13"/>
  <c r="BM12"/>
  <c r="BL12"/>
  <c r="BK17"/>
  <c r="BJ17"/>
  <c r="BI17"/>
  <c r="BH17"/>
  <c r="BM17" s="1"/>
  <c r="BK33"/>
  <c r="BJ33"/>
  <c r="BM32"/>
  <c r="BL32"/>
  <c r="BM31"/>
  <c r="BL31"/>
  <c r="BM30"/>
  <c r="BL30"/>
  <c r="BM29"/>
  <c r="BL29"/>
  <c r="BM28"/>
  <c r="BL28"/>
  <c r="BM24"/>
  <c r="BL24"/>
  <c r="BM23"/>
  <c r="BL23"/>
  <c r="BM22"/>
  <c r="BL22"/>
  <c r="BM21"/>
  <c r="BL21"/>
  <c r="BM20"/>
  <c r="BL20"/>
  <c r="BL17" l="1"/>
  <c r="B43"/>
  <c r="D43" s="1"/>
  <c r="F43" s="1"/>
  <c r="H43" s="1"/>
  <c r="J43" s="1"/>
  <c r="L43" s="1"/>
  <c r="N43" s="1"/>
  <c r="P43" s="1"/>
  <c r="R43" s="1"/>
  <c r="T43" s="1"/>
  <c r="V43" s="1"/>
  <c r="X43" s="1"/>
  <c r="Z43" s="1"/>
  <c r="AB43" s="1"/>
  <c r="AD43" s="1"/>
  <c r="AF43" s="1"/>
  <c r="AH43" s="1"/>
  <c r="AJ43" s="1"/>
  <c r="AL43" s="1"/>
  <c r="AN43" s="1"/>
  <c r="AP43" s="1"/>
  <c r="AR43" s="1"/>
  <c r="AT43" s="1"/>
  <c r="AV43" s="1"/>
  <c r="AX43" s="1"/>
  <c r="AZ43" s="1"/>
  <c r="BB43" s="1"/>
  <c r="BD43" s="1"/>
  <c r="BF43" s="1"/>
  <c r="BH43" s="1"/>
  <c r="B51"/>
  <c r="D51" s="1"/>
  <c r="F51" s="1"/>
  <c r="H51" s="1"/>
  <c r="J51" s="1"/>
  <c r="L51" s="1"/>
  <c r="N51" s="1"/>
  <c r="P51" s="1"/>
  <c r="R51" s="1"/>
  <c r="T51" s="1"/>
  <c r="V51" s="1"/>
  <c r="X51" s="1"/>
  <c r="Z51" s="1"/>
  <c r="AB51" s="1"/>
  <c r="AD51" s="1"/>
  <c r="AF51" s="1"/>
  <c r="AH51" s="1"/>
  <c r="AJ51" s="1"/>
  <c r="AL51" s="1"/>
  <c r="AN51" s="1"/>
  <c r="AP51" s="1"/>
  <c r="AR51" s="1"/>
  <c r="AT51" s="1"/>
  <c r="AV51" s="1"/>
  <c r="AX51" s="1"/>
  <c r="AZ51" s="1"/>
  <c r="BB51" s="1"/>
  <c r="BD51" s="1"/>
  <c r="BF51" s="1"/>
  <c r="BH51" s="1"/>
  <c r="BJ51" s="1"/>
  <c r="B59"/>
  <c r="D59" s="1"/>
  <c r="F59" s="1"/>
  <c r="H59" s="1"/>
  <c r="J59" s="1"/>
  <c r="L59" s="1"/>
  <c r="N59" s="1"/>
  <c r="P59" s="1"/>
  <c r="R59" s="1"/>
  <c r="T59" s="1"/>
  <c r="V59" s="1"/>
  <c r="X59" s="1"/>
  <c r="Z59" s="1"/>
  <c r="AB59" s="1"/>
  <c r="AD59" s="1"/>
  <c r="AF59" s="1"/>
  <c r="AH59" s="1"/>
  <c r="AJ59" s="1"/>
  <c r="AL59" s="1"/>
  <c r="AN59" s="1"/>
  <c r="AP59" s="1"/>
  <c r="AR59" s="1"/>
  <c r="AT59" s="1"/>
  <c r="AV59" s="1"/>
  <c r="AX59" s="1"/>
  <c r="AZ59" s="1"/>
  <c r="BB59" s="1"/>
  <c r="BD59" s="1"/>
  <c r="BF59" s="1"/>
  <c r="BH59" s="1"/>
  <c r="BJ59" s="1"/>
  <c r="B67"/>
  <c r="D67" s="1"/>
  <c r="F67" s="1"/>
  <c r="H67" s="1"/>
  <c r="J67" s="1"/>
  <c r="L67" s="1"/>
  <c r="N67" s="1"/>
  <c r="P67" s="1"/>
  <c r="R67" s="1"/>
  <c r="T67" s="1"/>
  <c r="V67" s="1"/>
  <c r="X67" s="1"/>
  <c r="Z67" s="1"/>
  <c r="AB67" s="1"/>
  <c r="AD67" s="1"/>
  <c r="AF67" s="1"/>
  <c r="AH67" s="1"/>
  <c r="AJ67" s="1"/>
  <c r="AL67" s="1"/>
  <c r="AN67" s="1"/>
  <c r="AP67" s="1"/>
  <c r="AR67" s="1"/>
  <c r="AT67" s="1"/>
  <c r="AV67" s="1"/>
  <c r="AX67" s="1"/>
  <c r="AZ67" s="1"/>
  <c r="BB67" s="1"/>
  <c r="BD67" s="1"/>
  <c r="BF67" s="1"/>
  <c r="BH67" s="1"/>
  <c r="B75"/>
  <c r="D75" s="1"/>
  <c r="F75" s="1"/>
  <c r="H75" s="1"/>
  <c r="J75" s="1"/>
  <c r="L75" s="1"/>
  <c r="N75" s="1"/>
  <c r="P75" s="1"/>
  <c r="R75" s="1"/>
  <c r="T75" s="1"/>
  <c r="V75" s="1"/>
  <c r="X75" s="1"/>
  <c r="Z75" s="1"/>
  <c r="AB75" s="1"/>
  <c r="AD75" s="1"/>
  <c r="AF75" s="1"/>
  <c r="AH75" s="1"/>
  <c r="AJ75" s="1"/>
  <c r="AL75" s="1"/>
  <c r="AN75" s="1"/>
  <c r="AP75" s="1"/>
  <c r="AR75" s="1"/>
  <c r="AT75" s="1"/>
  <c r="AV75" s="1"/>
  <c r="AX75" s="1"/>
  <c r="AZ75" s="1"/>
  <c r="BB75" s="1"/>
  <c r="BD75" s="1"/>
  <c r="BF75" s="1"/>
  <c r="BH75" s="1"/>
  <c r="BJ75" s="1"/>
  <c r="B83"/>
  <c r="D83" s="1"/>
  <c r="F83" s="1"/>
  <c r="H83" s="1"/>
  <c r="J83" s="1"/>
  <c r="L83" s="1"/>
  <c r="N83" s="1"/>
  <c r="P83" s="1"/>
  <c r="R83" s="1"/>
  <c r="T83" s="1"/>
  <c r="V83" s="1"/>
  <c r="X83" s="1"/>
  <c r="Z83" s="1"/>
  <c r="AB83" s="1"/>
  <c r="AD83" s="1"/>
  <c r="AF83" s="1"/>
  <c r="AH83" s="1"/>
  <c r="AJ83" s="1"/>
  <c r="AL83" s="1"/>
  <c r="AN83" s="1"/>
  <c r="AP83" s="1"/>
  <c r="AR83" s="1"/>
  <c r="AT83" s="1"/>
  <c r="AV83" s="1"/>
  <c r="AX83" s="1"/>
  <c r="AZ83" s="1"/>
  <c r="BB83" s="1"/>
  <c r="BD83" s="1"/>
  <c r="BF83" s="1"/>
  <c r="BH83" s="1"/>
  <c r="B91"/>
  <c r="D91" s="1"/>
  <c r="F91" s="1"/>
  <c r="H91" s="1"/>
  <c r="J91" s="1"/>
  <c r="L91" s="1"/>
  <c r="N91" s="1"/>
  <c r="P91" s="1"/>
  <c r="R91" s="1"/>
  <c r="T91" s="1"/>
  <c r="V91" s="1"/>
  <c r="X91" s="1"/>
  <c r="Z91" s="1"/>
  <c r="AB91" s="1"/>
  <c r="AD91" s="1"/>
  <c r="AF91" s="1"/>
  <c r="AH91" s="1"/>
  <c r="AJ91" s="1"/>
  <c r="AL91" s="1"/>
  <c r="AN91" s="1"/>
  <c r="AP91" s="1"/>
  <c r="AR91" s="1"/>
  <c r="AT91" s="1"/>
  <c r="AV91" s="1"/>
  <c r="AX91" s="1"/>
  <c r="AZ91" s="1"/>
  <c r="BB91" s="1"/>
  <c r="BD91" s="1"/>
  <c r="BF91" s="1"/>
  <c r="BH91" s="1"/>
  <c r="BJ91" s="1"/>
  <c r="B35"/>
  <c r="D35" s="1"/>
  <c r="F35" s="1"/>
  <c r="H35" s="1"/>
  <c r="J35" s="1"/>
  <c r="L35" s="1"/>
  <c r="N35" s="1"/>
  <c r="P35" s="1"/>
  <c r="R35" s="1"/>
  <c r="T35" s="1"/>
  <c r="V35" s="1"/>
  <c r="X35" s="1"/>
  <c r="Z35" s="1"/>
  <c r="AB35" s="1"/>
  <c r="AD35" s="1"/>
  <c r="AF35" s="1"/>
  <c r="AH35" s="1"/>
  <c r="AJ35" s="1"/>
  <c r="AL35" s="1"/>
  <c r="AN35" s="1"/>
  <c r="AP35" s="1"/>
  <c r="AR35" s="1"/>
  <c r="AT35" s="1"/>
  <c r="AV35" s="1"/>
  <c r="AX35" s="1"/>
  <c r="AZ35" s="1"/>
  <c r="BB35" s="1"/>
  <c r="BD35" s="1"/>
  <c r="BF35" s="1"/>
  <c r="BH35" s="1"/>
  <c r="BJ35" s="1"/>
  <c r="B27"/>
  <c r="D27" s="1"/>
  <c r="F27" s="1"/>
  <c r="H27" s="1"/>
  <c r="J27" s="1"/>
  <c r="L27" s="1"/>
  <c r="N27" s="1"/>
  <c r="P27" s="1"/>
  <c r="R27" s="1"/>
  <c r="T27" s="1"/>
  <c r="V27" s="1"/>
  <c r="X27" s="1"/>
  <c r="Z27" s="1"/>
  <c r="AB27" s="1"/>
  <c r="AD27" s="1"/>
  <c r="AF27" s="1"/>
  <c r="AH27" s="1"/>
  <c r="AJ27" s="1"/>
  <c r="AL27" s="1"/>
  <c r="AN27" s="1"/>
  <c r="AP27" s="1"/>
  <c r="AR27" s="1"/>
  <c r="AT27" s="1"/>
  <c r="AV27" s="1"/>
  <c r="AX27" s="1"/>
  <c r="AZ27" s="1"/>
  <c r="BB27" s="1"/>
  <c r="BD27" s="1"/>
  <c r="BF27" s="1"/>
  <c r="BH27" s="1"/>
  <c r="B19"/>
  <c r="D19" s="1"/>
  <c r="F19" s="1"/>
  <c r="H19" s="1"/>
  <c r="J19" s="1"/>
  <c r="L19" s="1"/>
  <c r="N19" s="1"/>
  <c r="P19" s="1"/>
  <c r="R19" s="1"/>
  <c r="T19" s="1"/>
  <c r="V19" s="1"/>
  <c r="X19" s="1"/>
  <c r="Z19" s="1"/>
  <c r="AB19" s="1"/>
  <c r="AD19" s="1"/>
  <c r="AF19" s="1"/>
  <c r="AH19" s="1"/>
  <c r="AJ19" s="1"/>
  <c r="AL19" s="1"/>
  <c r="AN19" s="1"/>
  <c r="AP19" s="1"/>
  <c r="AR19" s="1"/>
  <c r="AT19" s="1"/>
  <c r="AV19" s="1"/>
  <c r="AX19" s="1"/>
  <c r="AZ19" s="1"/>
  <c r="BB19" s="1"/>
  <c r="BD19" s="1"/>
  <c r="BF19" s="1"/>
  <c r="BH19" s="1"/>
  <c r="BJ19" s="1"/>
  <c r="B11"/>
  <c r="D11" s="1"/>
  <c r="F11" s="1"/>
  <c r="H11" s="1"/>
  <c r="J11" s="1"/>
  <c r="L11" s="1"/>
  <c r="N11" s="1"/>
  <c r="P11" s="1"/>
  <c r="R11" s="1"/>
  <c r="T11" s="1"/>
  <c r="V11" s="1"/>
  <c r="X11" s="1"/>
  <c r="Z11" s="1"/>
  <c r="AB11" s="1"/>
  <c r="AD11" s="1"/>
  <c r="AF11" s="1"/>
  <c r="AH11" s="1"/>
  <c r="AJ11" s="1"/>
  <c r="AL11" s="1"/>
  <c r="AN11" s="1"/>
  <c r="AP11" s="1"/>
  <c r="AR11" s="1"/>
  <c r="AT11" s="1"/>
  <c r="AV11" s="1"/>
  <c r="AX11" s="1"/>
  <c r="AZ11" s="1"/>
  <c r="BB11" s="1"/>
  <c r="BD11" s="1"/>
  <c r="BF11" s="1"/>
  <c r="B3"/>
  <c r="D3" s="1"/>
  <c r="F3" s="1"/>
  <c r="H3" s="1"/>
  <c r="J3" s="1"/>
  <c r="L3" s="1"/>
  <c r="N3" s="1"/>
  <c r="P3" s="1"/>
  <c r="R3" s="1"/>
  <c r="T3" s="1"/>
  <c r="V3" s="1"/>
  <c r="X3" s="1"/>
  <c r="Z3" s="1"/>
  <c r="AB3" s="1"/>
  <c r="AD3" s="1"/>
  <c r="AF3" s="1"/>
  <c r="AH3" s="1"/>
  <c r="AJ3" s="1"/>
  <c r="AL3" s="1"/>
  <c r="AN3" s="1"/>
  <c r="AP3" s="1"/>
  <c r="AR3" s="1"/>
  <c r="AT3" s="1"/>
  <c r="AV3" s="1"/>
  <c r="AX3" s="1"/>
  <c r="AZ3" s="1"/>
  <c r="BB3" s="1"/>
  <c r="BD3" s="1"/>
  <c r="BF3" s="1"/>
  <c r="BH3" s="1"/>
  <c r="BJ3" s="1"/>
  <c r="BK25" l="1"/>
  <c r="BJ25"/>
  <c r="BI25"/>
  <c r="BH25"/>
  <c r="BI33"/>
  <c r="BH33"/>
  <c r="BK41"/>
  <c r="BJ41"/>
  <c r="BI41"/>
  <c r="BH41"/>
  <c r="BI49"/>
  <c r="BH49"/>
  <c r="BK65"/>
  <c r="BJ65"/>
  <c r="BI65"/>
  <c r="BH65"/>
  <c r="BI73"/>
  <c r="BH73"/>
  <c r="BK81"/>
  <c r="BJ81"/>
  <c r="BI81"/>
  <c r="BH81"/>
  <c r="BI89"/>
  <c r="BH89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C81"/>
  <c r="B81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BF9"/>
  <c r="BG9"/>
  <c r="BK9"/>
  <c r="BJ9"/>
  <c r="BI9"/>
  <c r="BH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D9"/>
  <c r="E9"/>
  <c r="BM8" l="1"/>
  <c r="BL8"/>
  <c r="BM7"/>
  <c r="BL7"/>
  <c r="BM6"/>
  <c r="BL6"/>
  <c r="BM5"/>
  <c r="BL5"/>
  <c r="BM4"/>
  <c r="BL4"/>
  <c r="BM97"/>
  <c r="BL97"/>
  <c r="BM89"/>
  <c r="BL89"/>
  <c r="BM81"/>
  <c r="BL81"/>
  <c r="BM73"/>
  <c r="BL73"/>
  <c r="BM65"/>
  <c r="BL65"/>
  <c r="BM49"/>
  <c r="BL49"/>
  <c r="BM41"/>
  <c r="BL41"/>
  <c r="BM33"/>
  <c r="BL33"/>
  <c r="BM25"/>
  <c r="BL25"/>
  <c r="C14" i="2"/>
  <c r="G7" s="1"/>
  <c r="H7" s="1"/>
  <c r="C11"/>
  <c r="G4" s="1"/>
  <c r="H4" s="1"/>
  <c r="C9" i="1"/>
  <c r="C15" i="2"/>
  <c r="G8" s="1"/>
  <c r="H8" s="1"/>
  <c r="C13"/>
  <c r="G6" s="1"/>
  <c r="H6" s="1"/>
  <c r="C12"/>
  <c r="G5" s="1"/>
  <c r="H5" s="1"/>
  <c r="B9" i="1"/>
  <c r="BM9" s="1"/>
  <c r="BL9" l="1"/>
  <c r="B14" i="2"/>
  <c r="C7" s="1"/>
  <c r="F7" s="1"/>
  <c r="I7" s="1"/>
  <c r="B13"/>
  <c r="C6" s="1"/>
  <c r="F6" s="1"/>
  <c r="I6" s="1"/>
  <c r="B12" l="1"/>
  <c r="C5" s="1"/>
  <c r="F5" s="1"/>
  <c r="I5" s="1"/>
  <c r="B15" l="1"/>
  <c r="C8" s="1"/>
  <c r="F8" s="1"/>
  <c r="I8" s="1"/>
  <c r="B11" l="1"/>
  <c r="C4" s="1"/>
  <c r="F4" s="1"/>
  <c r="I4" l="1"/>
</calcChain>
</file>

<file path=xl/sharedStrings.xml><?xml version="1.0" encoding="utf-8"?>
<sst xmlns="http://schemas.openxmlformats.org/spreadsheetml/2006/main" count="126" uniqueCount="38">
  <si>
    <t>ENFANT 5</t>
  </si>
  <si>
    <t>TOTAL NBRE D'HEURES SUR TOUTE L'ANNEE</t>
  </si>
  <si>
    <t>BASE REMUNERATION</t>
  </si>
  <si>
    <t>salaire fiscal</t>
  </si>
  <si>
    <t xml:space="preserve">frais entretien </t>
  </si>
  <si>
    <t>repas</t>
  </si>
  <si>
    <t>frais km</t>
  </si>
  <si>
    <t>salaire total</t>
  </si>
  <si>
    <t xml:space="preserve">total abattement </t>
  </si>
  <si>
    <t xml:space="preserve">dans cette colonne doit apparaître le total annuel de l'enfant les drais d'entretien de l'onglet mois </t>
  </si>
  <si>
    <t>cette colonne est remplie manuellement</t>
  </si>
  <si>
    <t>cette colonne doit être egal a salaire fiscal + entretien + repas  +frais km</t>
  </si>
  <si>
    <t>dans cette colonne doit apparaître le nombre d'heures de présence de l'année de l'onglet mois</t>
  </si>
  <si>
    <t>cette colonne doit être egal à total heures par enfant (G) et multiplié par 3,60€</t>
  </si>
  <si>
    <t>dans cette colonne doit être égal à salaire total (F) moins le total abattement (H)</t>
  </si>
  <si>
    <t>POUR DECLARATION IMPOTS</t>
  </si>
  <si>
    <t>cette colonne est remplie manuellement d'après fiches de payes</t>
  </si>
  <si>
    <t xml:space="preserve">MOIS DE JANVIER </t>
  </si>
  <si>
    <t xml:space="preserve">MOIS DE FEVRIER </t>
  </si>
  <si>
    <t>MOIS DE MARS</t>
  </si>
  <si>
    <t xml:space="preserve">MOIS DE AVRIL </t>
  </si>
  <si>
    <t xml:space="preserve">MOIS DE MAI </t>
  </si>
  <si>
    <t xml:space="preserve">MOIS DE JUIN </t>
  </si>
  <si>
    <t xml:space="preserve">MOIS DE JUILLET </t>
  </si>
  <si>
    <t xml:space="preserve">MOIS D'AOUT </t>
  </si>
  <si>
    <t xml:space="preserve">MOIS DE SEPTEMBRE </t>
  </si>
  <si>
    <t>MOIS D'OCTOBRE</t>
  </si>
  <si>
    <t>MOIS DE NOVEMBRE</t>
  </si>
  <si>
    <t xml:space="preserve">MOIS DE DECEMBRE </t>
  </si>
  <si>
    <t>TOTAL HEURES</t>
  </si>
  <si>
    <t>TOTAL FRAIS ENTRETIEN</t>
  </si>
  <si>
    <t>FRAIS D'ENTRETIEN</t>
  </si>
  <si>
    <t>ENFANT 1</t>
  </si>
  <si>
    <t>ENFANT 2</t>
  </si>
  <si>
    <t>ENFANT 3</t>
  </si>
  <si>
    <t>ENFANT 4</t>
  </si>
  <si>
    <t xml:space="preserve">ENFANT </t>
  </si>
  <si>
    <t>NOMBRE D'HEURES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</si>
</sst>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h]:mm"/>
    <numFmt numFmtId="166" formatCode="#,##0.00\ &quot;€&quot;"/>
  </numFmts>
  <fonts count="9"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6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22"/>
      <color theme="1"/>
      <name val="Century Gothic"/>
      <family val="2"/>
    </font>
    <font>
      <b/>
      <sz val="11"/>
      <color theme="1"/>
      <name val="Century Gothic"/>
      <family val="2"/>
    </font>
    <font>
      <b/>
      <sz val="6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44" fontId="0" fillId="0" borderId="1" xfId="0" applyNumberFormat="1" applyBorder="1" applyProtection="1"/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Protection="1"/>
    <xf numFmtId="44" fontId="0" fillId="6" borderId="1" xfId="0" applyNumberFormat="1" applyFill="1" applyBorder="1" applyProtection="1"/>
    <xf numFmtId="0" fontId="0" fillId="3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/>
    </xf>
    <xf numFmtId="44" fontId="0" fillId="3" borderId="1" xfId="0" applyNumberFormat="1" applyFill="1" applyBorder="1" applyAlignment="1" applyProtection="1">
      <alignment horizontal="center" vertical="center"/>
    </xf>
    <xf numFmtId="44" fontId="0" fillId="5" borderId="1" xfId="1" applyFon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/>
    <xf numFmtId="0" fontId="3" fillId="0" borderId="1" xfId="0" applyNumberFormat="1" applyFont="1" applyBorder="1" applyAlignment="1" applyProtection="1"/>
    <xf numFmtId="0" fontId="2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44" fontId="0" fillId="5" borderId="1" xfId="0" applyNumberFormat="1" applyFill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/>
    <xf numFmtId="164" fontId="2" fillId="5" borderId="1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165" fontId="0" fillId="5" borderId="1" xfId="0" applyNumberFormat="1" applyFill="1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6" borderId="1" xfId="0" applyNumberFormat="1" applyFill="1" applyBorder="1" applyProtection="1"/>
    <xf numFmtId="44" fontId="0" fillId="0" borderId="1" xfId="1" applyFont="1" applyBorder="1" applyProtection="1"/>
    <xf numFmtId="44" fontId="0" fillId="6" borderId="1" xfId="1" applyFont="1" applyFill="1" applyBorder="1" applyProtection="1"/>
    <xf numFmtId="165" fontId="0" fillId="3" borderId="1" xfId="0" applyNumberFormat="1" applyFill="1" applyBorder="1" applyAlignment="1" applyProtection="1">
      <alignment horizontal="center" vertical="center"/>
    </xf>
    <xf numFmtId="166" fontId="0" fillId="5" borderId="1" xfId="1" applyNumberFormat="1" applyFont="1" applyFill="1" applyBorder="1" applyAlignment="1" applyProtection="1">
      <alignment horizontal="center" vertical="center"/>
    </xf>
    <xf numFmtId="166" fontId="4" fillId="5" borderId="1" xfId="1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44" fontId="0" fillId="0" borderId="0" xfId="1" applyFont="1"/>
    <xf numFmtId="0" fontId="7" fillId="0" borderId="0" xfId="0" applyFont="1" applyProtection="1"/>
    <xf numFmtId="0" fontId="7" fillId="0" borderId="1" xfId="0" applyFont="1" applyBorder="1" applyProtection="1"/>
    <xf numFmtId="0" fontId="8" fillId="5" borderId="1" xfId="0" applyFont="1" applyFill="1" applyBorder="1" applyAlignment="1" applyProtection="1">
      <alignment horizontal="center" vertical="center"/>
    </xf>
    <xf numFmtId="165" fontId="7" fillId="5" borderId="1" xfId="0" applyNumberFormat="1" applyFont="1" applyFill="1" applyBorder="1" applyAlignment="1" applyProtection="1">
      <alignment horizontal="center" vertical="center"/>
    </xf>
    <xf numFmtId="44" fontId="7" fillId="5" borderId="1" xfId="1" applyFont="1" applyFill="1" applyBorder="1" applyAlignment="1" applyProtection="1">
      <alignment horizontal="center" vertical="center"/>
    </xf>
    <xf numFmtId="0" fontId="7" fillId="0" borderId="0" xfId="0" applyFont="1"/>
    <xf numFmtId="164" fontId="1" fillId="5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</xf>
    <xf numFmtId="164" fontId="1" fillId="5" borderId="3" xfId="0" applyNumberFormat="1" applyFont="1" applyFill="1" applyBorder="1" applyAlignment="1" applyProtection="1">
      <alignment horizontal="center" vertical="center"/>
    </xf>
    <xf numFmtId="164" fontId="1" fillId="5" borderId="4" xfId="0" applyNumberFormat="1" applyFont="1" applyFill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center"/>
    </xf>
    <xf numFmtId="0" fontId="5" fillId="2" borderId="3" xfId="0" applyNumberFormat="1" applyFont="1" applyFill="1" applyBorder="1" applyAlignment="1" applyProtection="1">
      <alignment horizontal="center"/>
    </xf>
    <xf numFmtId="0" fontId="5" fillId="2" borderId="5" xfId="0" applyNumberFormat="1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97"/>
  <sheetViews>
    <sheetView tabSelected="1" zoomScaleNormal="100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B4" sqref="B4"/>
    </sheetView>
  </sheetViews>
  <sheetFormatPr baseColWidth="10" defaultRowHeight="16.5"/>
  <cols>
    <col min="1" max="1" width="9" bestFit="1" customWidth="1"/>
    <col min="2" max="2" width="9.125" customWidth="1"/>
    <col min="3" max="3" width="11.25" customWidth="1"/>
    <col min="4" max="63" width="11.625" customWidth="1"/>
    <col min="64" max="64" width="9.875" style="40" bestFit="1" customWidth="1"/>
    <col min="65" max="65" width="16.25" style="40" bestFit="1" customWidth="1"/>
  </cols>
  <sheetData>
    <row r="1" spans="1:67" ht="28.5">
      <c r="A1" s="45">
        <v>2016</v>
      </c>
      <c r="B1" s="45"/>
      <c r="C1" s="4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5"/>
      <c r="BM1" s="35"/>
    </row>
    <row r="2" spans="1:67" ht="22.5">
      <c r="A2" s="46" t="s">
        <v>17</v>
      </c>
      <c r="B2" s="47"/>
      <c r="C2" s="47"/>
      <c r="D2" s="4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/>
      <c r="BM2" s="36"/>
    </row>
    <row r="3" spans="1:67" s="1" customFormat="1" ht="33.75" customHeight="1">
      <c r="A3" s="19"/>
      <c r="B3" s="41">
        <f>DATE(A1,1,1)</f>
        <v>42370</v>
      </c>
      <c r="C3" s="41"/>
      <c r="D3" s="41">
        <f>B3+1</f>
        <v>42371</v>
      </c>
      <c r="E3" s="41"/>
      <c r="F3" s="41">
        <f t="shared" ref="F3" si="0">D3+1</f>
        <v>42372</v>
      </c>
      <c r="G3" s="41"/>
      <c r="H3" s="41">
        <f t="shared" ref="H3" si="1">F3+1</f>
        <v>42373</v>
      </c>
      <c r="I3" s="41"/>
      <c r="J3" s="41">
        <f t="shared" ref="J3" si="2">H3+1</f>
        <v>42374</v>
      </c>
      <c r="K3" s="41"/>
      <c r="L3" s="41">
        <f t="shared" ref="L3" si="3">J3+1</f>
        <v>42375</v>
      </c>
      <c r="M3" s="41"/>
      <c r="N3" s="41">
        <f t="shared" ref="N3" si="4">L3+1</f>
        <v>42376</v>
      </c>
      <c r="O3" s="41"/>
      <c r="P3" s="41">
        <f t="shared" ref="P3" si="5">N3+1</f>
        <v>42377</v>
      </c>
      <c r="Q3" s="41"/>
      <c r="R3" s="41">
        <f t="shared" ref="R3" si="6">P3+1</f>
        <v>42378</v>
      </c>
      <c r="S3" s="41"/>
      <c r="T3" s="41">
        <f t="shared" ref="T3" si="7">R3+1</f>
        <v>42379</v>
      </c>
      <c r="U3" s="41"/>
      <c r="V3" s="41">
        <f t="shared" ref="V3" si="8">T3+1</f>
        <v>42380</v>
      </c>
      <c r="W3" s="41"/>
      <c r="X3" s="41">
        <f t="shared" ref="X3" si="9">V3+1</f>
        <v>42381</v>
      </c>
      <c r="Y3" s="41"/>
      <c r="Z3" s="41">
        <f t="shared" ref="Z3" si="10">X3+1</f>
        <v>42382</v>
      </c>
      <c r="AA3" s="41"/>
      <c r="AB3" s="41">
        <f t="shared" ref="AB3" si="11">Z3+1</f>
        <v>42383</v>
      </c>
      <c r="AC3" s="41"/>
      <c r="AD3" s="41">
        <f t="shared" ref="AD3" si="12">AB3+1</f>
        <v>42384</v>
      </c>
      <c r="AE3" s="41"/>
      <c r="AF3" s="41">
        <f t="shared" ref="AF3" si="13">AD3+1</f>
        <v>42385</v>
      </c>
      <c r="AG3" s="41"/>
      <c r="AH3" s="41">
        <f t="shared" ref="AH3" si="14">AF3+1</f>
        <v>42386</v>
      </c>
      <c r="AI3" s="41"/>
      <c r="AJ3" s="41">
        <f t="shared" ref="AJ3" si="15">AH3+1</f>
        <v>42387</v>
      </c>
      <c r="AK3" s="41"/>
      <c r="AL3" s="41">
        <f t="shared" ref="AL3" si="16">AJ3+1</f>
        <v>42388</v>
      </c>
      <c r="AM3" s="41"/>
      <c r="AN3" s="41">
        <f t="shared" ref="AN3" si="17">AL3+1</f>
        <v>42389</v>
      </c>
      <c r="AO3" s="41"/>
      <c r="AP3" s="41">
        <f t="shared" ref="AP3" si="18">AN3+1</f>
        <v>42390</v>
      </c>
      <c r="AQ3" s="41"/>
      <c r="AR3" s="41">
        <f t="shared" ref="AR3" si="19">AP3+1</f>
        <v>42391</v>
      </c>
      <c r="AS3" s="41"/>
      <c r="AT3" s="41">
        <f t="shared" ref="AT3" si="20">AR3+1</f>
        <v>42392</v>
      </c>
      <c r="AU3" s="41"/>
      <c r="AV3" s="41">
        <f t="shared" ref="AV3" si="21">AT3+1</f>
        <v>42393</v>
      </c>
      <c r="AW3" s="41"/>
      <c r="AX3" s="41">
        <f t="shared" ref="AX3" si="22">AV3+1</f>
        <v>42394</v>
      </c>
      <c r="AY3" s="41"/>
      <c r="AZ3" s="41">
        <f t="shared" ref="AZ3" si="23">AX3+1</f>
        <v>42395</v>
      </c>
      <c r="BA3" s="41"/>
      <c r="BB3" s="41">
        <f t="shared" ref="BB3" si="24">AZ3+1</f>
        <v>42396</v>
      </c>
      <c r="BC3" s="41"/>
      <c r="BD3" s="41">
        <f t="shared" ref="BD3" si="25">BB3+1</f>
        <v>42397</v>
      </c>
      <c r="BE3" s="41"/>
      <c r="BF3" s="41">
        <f t="shared" ref="BF3" si="26">BD3+1</f>
        <v>42398</v>
      </c>
      <c r="BG3" s="41"/>
      <c r="BH3" s="41">
        <f t="shared" ref="BH3" si="27">BF3+1</f>
        <v>42399</v>
      </c>
      <c r="BI3" s="41"/>
      <c r="BJ3" s="41">
        <f t="shared" ref="BJ3" si="28">BH3+1</f>
        <v>42400</v>
      </c>
      <c r="BK3" s="41"/>
      <c r="BL3" s="37" t="s">
        <v>29</v>
      </c>
      <c r="BM3" s="37" t="s">
        <v>30</v>
      </c>
    </row>
    <row r="4" spans="1:67" ht="16.5" customHeight="1">
      <c r="A4" s="20" t="s">
        <v>32</v>
      </c>
      <c r="B4" s="25"/>
      <c r="C4" s="31">
        <f>IF(OR(B4="",B4=0),0,IF(B4*24&gt;8,2.99,2.65))</f>
        <v>0</v>
      </c>
      <c r="D4" s="25"/>
      <c r="E4" s="31">
        <f t="shared" ref="E4:AJ4" si="29">IF(OR(D4="",D4=0),0,IF(D4*24&gt;8,2.99,2.65))</f>
        <v>0</v>
      </c>
      <c r="F4" s="25"/>
      <c r="G4" s="31">
        <f t="shared" ref="G4:AL4" si="30">IF(OR(F4="",F4=0),0,IF(F4*24&gt;8,2.99,2.65))</f>
        <v>0</v>
      </c>
      <c r="H4" s="25"/>
      <c r="I4" s="31">
        <f t="shared" ref="I4:AN4" si="31">IF(OR(H4="",H4=0),0,IF(H4*24&gt;8,2.99,2.65))</f>
        <v>0</v>
      </c>
      <c r="J4" s="25"/>
      <c r="K4" s="31">
        <f t="shared" ref="K4:AP4" si="32">IF(OR(J4="",J4=0),0,IF(J4*24&gt;8,2.99,2.65))</f>
        <v>0</v>
      </c>
      <c r="L4" s="25"/>
      <c r="M4" s="31">
        <f t="shared" ref="M4:AR4" si="33">IF(OR(L4="",L4=0),0,IF(L4*24&gt;8,2.99,2.65))</f>
        <v>0</v>
      </c>
      <c r="N4" s="25"/>
      <c r="O4" s="31">
        <f t="shared" ref="O4:AT4" si="34">IF(OR(N4="",N4=0),0,IF(N4*24&gt;8,2.99,2.65))</f>
        <v>0</v>
      </c>
      <c r="P4" s="25"/>
      <c r="Q4" s="31">
        <f t="shared" ref="Q4:BK4" si="35">IF(OR(P4="",P4=0),0,IF(P4*24&gt;8,2.99,2.65))</f>
        <v>0</v>
      </c>
      <c r="R4" s="25"/>
      <c r="S4" s="31">
        <f t="shared" ref="S4:BK4" si="36">IF(OR(R4="",R4=0),0,IF(R4*24&gt;8,2.99,2.65))</f>
        <v>0</v>
      </c>
      <c r="T4" s="25"/>
      <c r="U4" s="31">
        <f t="shared" ref="U4:BK4" si="37">IF(OR(T4="",T4=0),0,IF(T4*24&gt;8,2.99,2.65))</f>
        <v>0</v>
      </c>
      <c r="V4" s="25"/>
      <c r="W4" s="31">
        <f t="shared" ref="W4:BK4" si="38">IF(OR(V4="",V4=0),0,IF(V4*24&gt;8,2.99,2.65))</f>
        <v>0</v>
      </c>
      <c r="X4" s="25"/>
      <c r="Y4" s="31">
        <f t="shared" ref="Y4:BK4" si="39">IF(OR(X4="",X4=0),0,IF(X4*24&gt;8,2.99,2.65))</f>
        <v>0</v>
      </c>
      <c r="Z4" s="25"/>
      <c r="AA4" s="31">
        <f t="shared" ref="AA4:BK4" si="40">IF(OR(Z4="",Z4=0),0,IF(Z4*24&gt;8,2.99,2.65))</f>
        <v>0</v>
      </c>
      <c r="AB4" s="25"/>
      <c r="AC4" s="31">
        <f t="shared" ref="AC4:BK4" si="41">IF(OR(AB4="",AB4=0),0,IF(AB4*24&gt;8,2.99,2.65))</f>
        <v>0</v>
      </c>
      <c r="AD4" s="25"/>
      <c r="AE4" s="31">
        <f t="shared" ref="AE4:BK4" si="42">IF(OR(AD4="",AD4=0),0,IF(AD4*24&gt;8,2.99,2.65))</f>
        <v>0</v>
      </c>
      <c r="AF4" s="25"/>
      <c r="AG4" s="31">
        <f t="shared" ref="AG4:BK4" si="43">IF(OR(AF4="",AF4=0),0,IF(AF4*24&gt;8,2.99,2.65))</f>
        <v>0</v>
      </c>
      <c r="AH4" s="25"/>
      <c r="AI4" s="31">
        <f t="shared" ref="AI4:BK4" si="44">IF(OR(AH4="",AH4=0),0,IF(AH4*24&gt;8,2.99,2.65))</f>
        <v>0</v>
      </c>
      <c r="AJ4" s="25"/>
      <c r="AK4" s="31">
        <f t="shared" ref="AK4:BK4" si="45">IF(OR(AJ4="",AJ4=0),0,IF(AJ4*24&gt;8,2.99,2.65))</f>
        <v>0</v>
      </c>
      <c r="AL4" s="25"/>
      <c r="AM4" s="31">
        <f t="shared" ref="AM4:BK4" si="46">IF(OR(AL4="",AL4=0),0,IF(AL4*24&gt;8,2.99,2.65))</f>
        <v>0</v>
      </c>
      <c r="AN4" s="25"/>
      <c r="AO4" s="31">
        <f t="shared" ref="AO4:BK4" si="47">IF(OR(AN4="",AN4=0),0,IF(AN4*24&gt;8,2.99,2.65))</f>
        <v>0</v>
      </c>
      <c r="AP4" s="25"/>
      <c r="AQ4" s="31">
        <f t="shared" ref="AQ4:BK4" si="48">IF(OR(AP4="",AP4=0),0,IF(AP4*24&gt;8,2.99,2.65))</f>
        <v>0</v>
      </c>
      <c r="AR4" s="25"/>
      <c r="AS4" s="31">
        <f t="shared" ref="AS4:BK4" si="49">IF(OR(AR4="",AR4=0),0,IF(AR4*24&gt;8,2.99,2.65))</f>
        <v>0</v>
      </c>
      <c r="AT4" s="25"/>
      <c r="AU4" s="31">
        <f t="shared" ref="AU4:BK4" si="50">IF(OR(AT4="",AT4=0),0,IF(AT4*24&gt;8,2.99,2.65))</f>
        <v>0</v>
      </c>
      <c r="AV4" s="25"/>
      <c r="AW4" s="31">
        <f t="shared" ref="AW4:BK4" si="51">IF(OR(AV4="",AV4=0),0,IF(AV4*24&gt;8,2.99,2.65))</f>
        <v>0</v>
      </c>
      <c r="AX4" s="25"/>
      <c r="AY4" s="31">
        <f t="shared" ref="AY4:BK4" si="52">IF(OR(AX4="",AX4=0),0,IF(AX4*24&gt;8,2.99,2.65))</f>
        <v>0</v>
      </c>
      <c r="AZ4" s="25"/>
      <c r="BA4" s="31">
        <f t="shared" ref="BA4:BK4" si="53">IF(OR(AZ4="",AZ4=0),0,IF(AZ4*24&gt;8,2.99,2.65))</f>
        <v>0</v>
      </c>
      <c r="BB4" s="25"/>
      <c r="BC4" s="31">
        <f t="shared" ref="BC4:BK4" si="54">IF(OR(BB4="",BB4=0),0,IF(BB4*24&gt;8,2.99,2.65))</f>
        <v>0</v>
      </c>
      <c r="BD4" s="25"/>
      <c r="BE4" s="31">
        <f t="shared" ref="BE4:BK4" si="55">IF(OR(BD4="",BD4=0),0,IF(BD4*24&gt;8,2.99,2.65))</f>
        <v>0</v>
      </c>
      <c r="BF4" s="25"/>
      <c r="BG4" s="31">
        <f t="shared" ref="BG4:BK4" si="56">IF(OR(BF4="",BF4=0),0,IF(BF4*24&gt;8,2.99,2.65))</f>
        <v>0</v>
      </c>
      <c r="BH4" s="25"/>
      <c r="BI4" s="31">
        <f t="shared" ref="BI4:BK4" si="57">IF(OR(BH4="",BH4=0),0,IF(BH4*24&gt;8,2.99,2.65))</f>
        <v>0</v>
      </c>
      <c r="BJ4" s="25"/>
      <c r="BK4" s="31">
        <f t="shared" ref="BK4" si="58">IF(OR(BJ4="",BJ4=0),0,IF(BJ4*24&gt;8,2.99,2.65))</f>
        <v>0</v>
      </c>
      <c r="BL4" s="38">
        <f>IFERROR(SUMPRODUCT((MOD(COLUMN(B4:BK4),2)=0)*(B4:BK4)),"")</f>
        <v>0</v>
      </c>
      <c r="BM4" s="39">
        <f>IFERROR(SUMPRODUCT((MOD(COLUMN(B4:BK4),2)&lt;&gt;0)*(B4:BK4)),"")</f>
        <v>0</v>
      </c>
      <c r="BN4" s="33"/>
      <c r="BO4" s="34"/>
    </row>
    <row r="5" spans="1:67" ht="16.5" customHeight="1">
      <c r="A5" s="20" t="s">
        <v>33</v>
      </c>
      <c r="B5" s="25"/>
      <c r="C5" s="31">
        <f t="shared" ref="C5:Q8" si="59">IF(OR(B5="",B5=0),0,IF(B5*24&gt;8,2.99,2.65))</f>
        <v>0</v>
      </c>
      <c r="D5" s="25"/>
      <c r="E5" s="31">
        <f t="shared" ref="E5:BK5" si="60">IF(OR(D5="",D5=0),0,IF(D5*24&gt;8,2.99,2.65))</f>
        <v>0</v>
      </c>
      <c r="F5" s="25"/>
      <c r="G5" s="31">
        <f t="shared" ref="G5:BK5" si="61">IF(OR(F5="",F5=0),0,IF(F5*24&gt;8,2.99,2.65))</f>
        <v>0</v>
      </c>
      <c r="H5" s="25"/>
      <c r="I5" s="31">
        <f t="shared" ref="I5:BK5" si="62">IF(OR(H5="",H5=0),0,IF(H5*24&gt;8,2.99,2.65))</f>
        <v>0</v>
      </c>
      <c r="J5" s="25"/>
      <c r="K5" s="31">
        <f t="shared" ref="K5:BK5" si="63">IF(OR(J5="",J5=0),0,IF(J5*24&gt;8,2.99,2.65))</f>
        <v>0</v>
      </c>
      <c r="L5" s="25"/>
      <c r="M5" s="31">
        <f t="shared" ref="M5:BK5" si="64">IF(OR(L5="",L5=0),0,IF(L5*24&gt;8,2.99,2.65))</f>
        <v>0</v>
      </c>
      <c r="N5" s="25"/>
      <c r="O5" s="31">
        <f t="shared" ref="O5:BK5" si="65">IF(OR(N5="",N5=0),0,IF(N5*24&gt;8,2.99,2.65))</f>
        <v>0</v>
      </c>
      <c r="P5" s="25"/>
      <c r="Q5" s="31">
        <f t="shared" ref="Q5:BK5" si="66">IF(OR(P5="",P5=0),0,IF(P5*24&gt;8,2.99,2.65))</f>
        <v>0</v>
      </c>
      <c r="R5" s="25"/>
      <c r="S5" s="31">
        <f t="shared" ref="S5:BK5" si="67">IF(OR(R5="",R5=0),0,IF(R5*24&gt;8,2.99,2.65))</f>
        <v>0</v>
      </c>
      <c r="T5" s="25"/>
      <c r="U5" s="31">
        <f t="shared" ref="U5:BK5" si="68">IF(OR(T5="",T5=0),0,IF(T5*24&gt;8,2.99,2.65))</f>
        <v>0</v>
      </c>
      <c r="V5" s="25"/>
      <c r="W5" s="31">
        <f t="shared" ref="W5:BK5" si="69">IF(OR(V5="",V5=0),0,IF(V5*24&gt;8,2.99,2.65))</f>
        <v>0</v>
      </c>
      <c r="X5" s="25"/>
      <c r="Y5" s="31">
        <f t="shared" ref="Y5:BK5" si="70">IF(OR(X5="",X5=0),0,IF(X5*24&gt;8,2.99,2.65))</f>
        <v>0</v>
      </c>
      <c r="Z5" s="25"/>
      <c r="AA5" s="31">
        <f t="shared" ref="AA5:BK5" si="71">IF(OR(Z5="",Z5=0),0,IF(Z5*24&gt;8,2.99,2.65))</f>
        <v>0</v>
      </c>
      <c r="AB5" s="25"/>
      <c r="AC5" s="31">
        <f t="shared" ref="AC5:BK5" si="72">IF(OR(AB5="",AB5=0),0,IF(AB5*24&gt;8,2.99,2.65))</f>
        <v>0</v>
      </c>
      <c r="AD5" s="25"/>
      <c r="AE5" s="31">
        <f t="shared" ref="AE5:BK5" si="73">IF(OR(AD5="",AD5=0),0,IF(AD5*24&gt;8,2.99,2.65))</f>
        <v>0</v>
      </c>
      <c r="AF5" s="25"/>
      <c r="AG5" s="31">
        <f t="shared" ref="AG5:BK5" si="74">IF(OR(AF5="",AF5=0),0,IF(AF5*24&gt;8,2.99,2.65))</f>
        <v>0</v>
      </c>
      <c r="AH5" s="25"/>
      <c r="AI5" s="31">
        <f t="shared" ref="AI5:BK5" si="75">IF(OR(AH5="",AH5=0),0,IF(AH5*24&gt;8,2.99,2.65))</f>
        <v>0</v>
      </c>
      <c r="AJ5" s="25"/>
      <c r="AK5" s="31">
        <f t="shared" ref="AK5:BK5" si="76">IF(OR(AJ5="",AJ5=0),0,IF(AJ5*24&gt;8,2.99,2.65))</f>
        <v>0</v>
      </c>
      <c r="AL5" s="25"/>
      <c r="AM5" s="31">
        <f t="shared" ref="AM5:BK5" si="77">IF(OR(AL5="",AL5=0),0,IF(AL5*24&gt;8,2.99,2.65))</f>
        <v>0</v>
      </c>
      <c r="AN5" s="25"/>
      <c r="AO5" s="31">
        <f t="shared" ref="AO5:BK5" si="78">IF(OR(AN5="",AN5=0),0,IF(AN5*24&gt;8,2.99,2.65))</f>
        <v>0</v>
      </c>
      <c r="AP5" s="25"/>
      <c r="AQ5" s="31">
        <f t="shared" ref="AQ5:BK5" si="79">IF(OR(AP5="",AP5=0),0,IF(AP5*24&gt;8,2.99,2.65))</f>
        <v>0</v>
      </c>
      <c r="AR5" s="25"/>
      <c r="AS5" s="31">
        <f t="shared" ref="AS5:BK5" si="80">IF(OR(AR5="",AR5=0),0,IF(AR5*24&gt;8,2.99,2.65))</f>
        <v>0</v>
      </c>
      <c r="AT5" s="25"/>
      <c r="AU5" s="31">
        <f t="shared" ref="AU5:BK5" si="81">IF(OR(AT5="",AT5=0),0,IF(AT5*24&gt;8,2.99,2.65))</f>
        <v>0</v>
      </c>
      <c r="AV5" s="25"/>
      <c r="AW5" s="31">
        <f t="shared" ref="AW5:BK5" si="82">IF(OR(AV5="",AV5=0),0,IF(AV5*24&gt;8,2.99,2.65))</f>
        <v>0</v>
      </c>
      <c r="AX5" s="25"/>
      <c r="AY5" s="31">
        <f t="shared" ref="AY5:BK5" si="83">IF(OR(AX5="",AX5=0),0,IF(AX5*24&gt;8,2.99,2.65))</f>
        <v>0</v>
      </c>
      <c r="AZ5" s="25"/>
      <c r="BA5" s="31">
        <f t="shared" ref="BA5:BK5" si="84">IF(OR(AZ5="",AZ5=0),0,IF(AZ5*24&gt;8,2.99,2.65))</f>
        <v>0</v>
      </c>
      <c r="BB5" s="25"/>
      <c r="BC5" s="31">
        <f t="shared" ref="BC5:BK5" si="85">IF(OR(BB5="",BB5=0),0,IF(BB5*24&gt;8,2.99,2.65))</f>
        <v>0</v>
      </c>
      <c r="BD5" s="25"/>
      <c r="BE5" s="31">
        <f t="shared" ref="BE5:BK5" si="86">IF(OR(BD5="",BD5=0),0,IF(BD5*24&gt;8,2.99,2.65))</f>
        <v>0</v>
      </c>
      <c r="BF5" s="25"/>
      <c r="BG5" s="31">
        <f t="shared" ref="BG5:BK5" si="87">IF(OR(BF5="",BF5=0),0,IF(BF5*24&gt;8,2.99,2.65))</f>
        <v>0</v>
      </c>
      <c r="BH5" s="25"/>
      <c r="BI5" s="31">
        <f t="shared" ref="BI5:BK5" si="88">IF(OR(BH5="",BH5=0),0,IF(BH5*24&gt;8,2.99,2.65))</f>
        <v>0</v>
      </c>
      <c r="BJ5" s="25"/>
      <c r="BK5" s="31">
        <f t="shared" ref="BK5" si="89">IF(OR(BJ5="",BJ5=0),0,IF(BJ5*24&gt;8,2.99,2.65))</f>
        <v>0</v>
      </c>
      <c r="BL5" s="38">
        <f t="shared" ref="BL5:BL9" si="90">IFERROR(SUMPRODUCT((MOD(COLUMN(B5:BK5),2)=0)*(B5:BK5)),"")</f>
        <v>0</v>
      </c>
      <c r="BM5" s="39">
        <f t="shared" ref="BM5:BM9" si="91">IFERROR(SUMPRODUCT((MOD(COLUMN(B5:BK5),2)&lt;&gt;0)*(B5:BK5)),"")</f>
        <v>0</v>
      </c>
      <c r="BN5" s="33"/>
      <c r="BO5" s="34"/>
    </row>
    <row r="6" spans="1:67" ht="16.5" customHeight="1">
      <c r="A6" s="20" t="s">
        <v>34</v>
      </c>
      <c r="B6" s="25"/>
      <c r="C6" s="31">
        <f t="shared" si="59"/>
        <v>0</v>
      </c>
      <c r="D6" s="25"/>
      <c r="E6" s="31">
        <f t="shared" ref="E6:BK6" si="92">IF(OR(D6="",D6=0),0,IF(D6*24&gt;8,2.99,2.65))</f>
        <v>0</v>
      </c>
      <c r="F6" s="25"/>
      <c r="G6" s="31">
        <f t="shared" ref="G6:BK6" si="93">IF(OR(F6="",F6=0),0,IF(F6*24&gt;8,2.99,2.65))</f>
        <v>0</v>
      </c>
      <c r="H6" s="25"/>
      <c r="I6" s="31">
        <f t="shared" ref="I6:BK6" si="94">IF(OR(H6="",H6=0),0,IF(H6*24&gt;8,2.99,2.65))</f>
        <v>0</v>
      </c>
      <c r="J6" s="25"/>
      <c r="K6" s="31">
        <f t="shared" ref="K6:BK6" si="95">IF(OR(J6="",J6=0),0,IF(J6*24&gt;8,2.99,2.65))</f>
        <v>0</v>
      </c>
      <c r="L6" s="25"/>
      <c r="M6" s="31">
        <f t="shared" ref="M6:BK6" si="96">IF(OR(L6="",L6=0),0,IF(L6*24&gt;8,2.99,2.65))</f>
        <v>0</v>
      </c>
      <c r="N6" s="25"/>
      <c r="O6" s="31">
        <f t="shared" ref="O6:BK6" si="97">IF(OR(N6="",N6=0),0,IF(N6*24&gt;8,2.99,2.65))</f>
        <v>0</v>
      </c>
      <c r="P6" s="25"/>
      <c r="Q6" s="31">
        <f t="shared" ref="Q6:BK6" si="98">IF(OR(P6="",P6=0),0,IF(P6*24&gt;8,2.99,2.65))</f>
        <v>0</v>
      </c>
      <c r="R6" s="25"/>
      <c r="S6" s="31">
        <f t="shared" ref="S6:BK6" si="99">IF(OR(R6="",R6=0),0,IF(R6*24&gt;8,2.99,2.65))</f>
        <v>0</v>
      </c>
      <c r="T6" s="25"/>
      <c r="U6" s="31">
        <f t="shared" ref="U6:BK6" si="100">IF(OR(T6="",T6=0),0,IF(T6*24&gt;8,2.99,2.65))</f>
        <v>0</v>
      </c>
      <c r="V6" s="25"/>
      <c r="W6" s="31">
        <f t="shared" ref="W6:BK6" si="101">IF(OR(V6="",V6=0),0,IF(V6*24&gt;8,2.99,2.65))</f>
        <v>0</v>
      </c>
      <c r="X6" s="25"/>
      <c r="Y6" s="31">
        <f t="shared" ref="Y6:BK6" si="102">IF(OR(X6="",X6=0),0,IF(X6*24&gt;8,2.99,2.65))</f>
        <v>0</v>
      </c>
      <c r="Z6" s="25"/>
      <c r="AA6" s="31">
        <f t="shared" ref="AA6:BK6" si="103">IF(OR(Z6="",Z6=0),0,IF(Z6*24&gt;8,2.99,2.65))</f>
        <v>0</v>
      </c>
      <c r="AB6" s="25"/>
      <c r="AC6" s="31">
        <f t="shared" ref="AC6:BK6" si="104">IF(OR(AB6="",AB6=0),0,IF(AB6*24&gt;8,2.99,2.65))</f>
        <v>0</v>
      </c>
      <c r="AD6" s="25"/>
      <c r="AE6" s="31">
        <f t="shared" ref="AE6:BK6" si="105">IF(OR(AD6="",AD6=0),0,IF(AD6*24&gt;8,2.99,2.65))</f>
        <v>0</v>
      </c>
      <c r="AF6" s="25"/>
      <c r="AG6" s="31">
        <f t="shared" ref="AG6:BK6" si="106">IF(OR(AF6="",AF6=0),0,IF(AF6*24&gt;8,2.99,2.65))</f>
        <v>0</v>
      </c>
      <c r="AH6" s="25"/>
      <c r="AI6" s="31">
        <f t="shared" ref="AI6:BK6" si="107">IF(OR(AH6="",AH6=0),0,IF(AH6*24&gt;8,2.99,2.65))</f>
        <v>0</v>
      </c>
      <c r="AJ6" s="25"/>
      <c r="AK6" s="31">
        <f t="shared" ref="AK6:BK6" si="108">IF(OR(AJ6="",AJ6=0),0,IF(AJ6*24&gt;8,2.99,2.65))</f>
        <v>0</v>
      </c>
      <c r="AL6" s="25"/>
      <c r="AM6" s="31">
        <f t="shared" ref="AM6:BK6" si="109">IF(OR(AL6="",AL6=0),0,IF(AL6*24&gt;8,2.99,2.65))</f>
        <v>0</v>
      </c>
      <c r="AN6" s="25"/>
      <c r="AO6" s="31">
        <f t="shared" ref="AO6:BK6" si="110">IF(OR(AN6="",AN6=0),0,IF(AN6*24&gt;8,2.99,2.65))</f>
        <v>0</v>
      </c>
      <c r="AP6" s="25"/>
      <c r="AQ6" s="31">
        <f t="shared" ref="AQ6:BK6" si="111">IF(OR(AP6="",AP6=0),0,IF(AP6*24&gt;8,2.99,2.65))</f>
        <v>0</v>
      </c>
      <c r="AR6" s="25"/>
      <c r="AS6" s="31">
        <f t="shared" ref="AS6:BK6" si="112">IF(OR(AR6="",AR6=0),0,IF(AR6*24&gt;8,2.99,2.65))</f>
        <v>0</v>
      </c>
      <c r="AT6" s="25"/>
      <c r="AU6" s="31">
        <f t="shared" ref="AU6:BK6" si="113">IF(OR(AT6="",AT6=0),0,IF(AT6*24&gt;8,2.99,2.65))</f>
        <v>0</v>
      </c>
      <c r="AV6" s="25"/>
      <c r="AW6" s="31">
        <f t="shared" ref="AW6:BK6" si="114">IF(OR(AV6="",AV6=0),0,IF(AV6*24&gt;8,2.99,2.65))</f>
        <v>0</v>
      </c>
      <c r="AX6" s="25"/>
      <c r="AY6" s="31">
        <f t="shared" ref="AY6:BK6" si="115">IF(OR(AX6="",AX6=0),0,IF(AX6*24&gt;8,2.99,2.65))</f>
        <v>0</v>
      </c>
      <c r="AZ6" s="25"/>
      <c r="BA6" s="31">
        <f t="shared" ref="BA6:BK6" si="116">IF(OR(AZ6="",AZ6=0),0,IF(AZ6*24&gt;8,2.99,2.65))</f>
        <v>0</v>
      </c>
      <c r="BB6" s="25"/>
      <c r="BC6" s="31">
        <f t="shared" ref="BC6:BK6" si="117">IF(OR(BB6="",BB6=0),0,IF(BB6*24&gt;8,2.99,2.65))</f>
        <v>0</v>
      </c>
      <c r="BD6" s="25"/>
      <c r="BE6" s="31">
        <f t="shared" ref="BE6:BK6" si="118">IF(OR(BD6="",BD6=0),0,IF(BD6*24&gt;8,2.99,2.65))</f>
        <v>0</v>
      </c>
      <c r="BF6" s="25"/>
      <c r="BG6" s="31">
        <f t="shared" ref="BG6:BK6" si="119">IF(OR(BF6="",BF6=0),0,IF(BF6*24&gt;8,2.99,2.65))</f>
        <v>0</v>
      </c>
      <c r="BH6" s="25"/>
      <c r="BI6" s="31">
        <f t="shared" ref="BI6:BK6" si="120">IF(OR(BH6="",BH6=0),0,IF(BH6*24&gt;8,2.99,2.65))</f>
        <v>0</v>
      </c>
      <c r="BJ6" s="25"/>
      <c r="BK6" s="31">
        <f t="shared" ref="BK6" si="121">IF(OR(BJ6="",BJ6=0),0,IF(BJ6*24&gt;8,2.99,2.65))</f>
        <v>0</v>
      </c>
      <c r="BL6" s="38">
        <f t="shared" si="90"/>
        <v>0</v>
      </c>
      <c r="BM6" s="39">
        <f t="shared" si="91"/>
        <v>0</v>
      </c>
      <c r="BN6" s="49"/>
      <c r="BO6" s="34"/>
    </row>
    <row r="7" spans="1:67" ht="16.5" customHeight="1">
      <c r="A7" s="20" t="s">
        <v>35</v>
      </c>
      <c r="B7" s="25"/>
      <c r="C7" s="31">
        <f t="shared" si="59"/>
        <v>0</v>
      </c>
      <c r="D7" s="25"/>
      <c r="E7" s="31">
        <f t="shared" ref="E7:BK7" si="122">IF(OR(D7="",D7=0),0,IF(D7*24&gt;8,2.99,2.65))</f>
        <v>0</v>
      </c>
      <c r="F7" s="25"/>
      <c r="G7" s="31">
        <f t="shared" ref="G7:BK7" si="123">IF(OR(F7="",F7=0),0,IF(F7*24&gt;8,2.99,2.65))</f>
        <v>0</v>
      </c>
      <c r="H7" s="25"/>
      <c r="I7" s="31">
        <f t="shared" ref="I7:BK7" si="124">IF(OR(H7="",H7=0),0,IF(H7*24&gt;8,2.99,2.65))</f>
        <v>0</v>
      </c>
      <c r="J7" s="25"/>
      <c r="K7" s="31">
        <f t="shared" ref="K7:BK7" si="125">IF(OR(J7="",J7=0),0,IF(J7*24&gt;8,2.99,2.65))</f>
        <v>0</v>
      </c>
      <c r="L7" s="25"/>
      <c r="M7" s="31">
        <f t="shared" ref="M7:BK7" si="126">IF(OR(L7="",L7=0),0,IF(L7*24&gt;8,2.99,2.65))</f>
        <v>0</v>
      </c>
      <c r="N7" s="25"/>
      <c r="O7" s="31">
        <f t="shared" ref="O7:BK7" si="127">IF(OR(N7="",N7=0),0,IF(N7*24&gt;8,2.99,2.65))</f>
        <v>0</v>
      </c>
      <c r="P7" s="25"/>
      <c r="Q7" s="31">
        <f t="shared" ref="Q7:BK7" si="128">IF(OR(P7="",P7=0),0,IF(P7*24&gt;8,2.99,2.65))</f>
        <v>0</v>
      </c>
      <c r="R7" s="25"/>
      <c r="S7" s="31">
        <f t="shared" ref="S7:BK7" si="129">IF(OR(R7="",R7=0),0,IF(R7*24&gt;8,2.99,2.65))</f>
        <v>0</v>
      </c>
      <c r="T7" s="25"/>
      <c r="U7" s="31">
        <f t="shared" ref="U7:BK7" si="130">IF(OR(T7="",T7=0),0,IF(T7*24&gt;8,2.99,2.65))</f>
        <v>0</v>
      </c>
      <c r="V7" s="25"/>
      <c r="W7" s="31">
        <f t="shared" ref="W7:BK7" si="131">IF(OR(V7="",V7=0),0,IF(V7*24&gt;8,2.99,2.65))</f>
        <v>0</v>
      </c>
      <c r="X7" s="25"/>
      <c r="Y7" s="31">
        <f t="shared" ref="Y7:BK7" si="132">IF(OR(X7="",X7=0),0,IF(X7*24&gt;8,2.99,2.65))</f>
        <v>0</v>
      </c>
      <c r="Z7" s="25"/>
      <c r="AA7" s="31">
        <f t="shared" ref="AA7:BK7" si="133">IF(OR(Z7="",Z7=0),0,IF(Z7*24&gt;8,2.99,2.65))</f>
        <v>0</v>
      </c>
      <c r="AB7" s="25"/>
      <c r="AC7" s="31">
        <f t="shared" ref="AC7:BK7" si="134">IF(OR(AB7="",AB7=0),0,IF(AB7*24&gt;8,2.99,2.65))</f>
        <v>0</v>
      </c>
      <c r="AD7" s="25"/>
      <c r="AE7" s="31">
        <f t="shared" ref="AE7:BK7" si="135">IF(OR(AD7="",AD7=0),0,IF(AD7*24&gt;8,2.99,2.65))</f>
        <v>0</v>
      </c>
      <c r="AF7" s="25"/>
      <c r="AG7" s="31">
        <f t="shared" ref="AG7:BK7" si="136">IF(OR(AF7="",AF7=0),0,IF(AF7*24&gt;8,2.99,2.65))</f>
        <v>0</v>
      </c>
      <c r="AH7" s="25"/>
      <c r="AI7" s="31">
        <f t="shared" ref="AI7:BK7" si="137">IF(OR(AH7="",AH7=0),0,IF(AH7*24&gt;8,2.99,2.65))</f>
        <v>0</v>
      </c>
      <c r="AJ7" s="25"/>
      <c r="AK7" s="31">
        <f t="shared" ref="AK7:BK7" si="138">IF(OR(AJ7="",AJ7=0),0,IF(AJ7*24&gt;8,2.99,2.65))</f>
        <v>0</v>
      </c>
      <c r="AL7" s="25"/>
      <c r="AM7" s="31">
        <f t="shared" ref="AM7:BK7" si="139">IF(OR(AL7="",AL7=0),0,IF(AL7*24&gt;8,2.99,2.65))</f>
        <v>0</v>
      </c>
      <c r="AN7" s="25"/>
      <c r="AO7" s="31">
        <f t="shared" ref="AO7:BK7" si="140">IF(OR(AN7="",AN7=0),0,IF(AN7*24&gt;8,2.99,2.65))</f>
        <v>0</v>
      </c>
      <c r="AP7" s="25"/>
      <c r="AQ7" s="31">
        <f t="shared" ref="AQ7:BK7" si="141">IF(OR(AP7="",AP7=0),0,IF(AP7*24&gt;8,2.99,2.65))</f>
        <v>0</v>
      </c>
      <c r="AR7" s="25"/>
      <c r="AS7" s="31">
        <f t="shared" ref="AS7:BK7" si="142">IF(OR(AR7="",AR7=0),0,IF(AR7*24&gt;8,2.99,2.65))</f>
        <v>0</v>
      </c>
      <c r="AT7" s="25"/>
      <c r="AU7" s="31">
        <f t="shared" ref="AU7:BK7" si="143">IF(OR(AT7="",AT7=0),0,IF(AT7*24&gt;8,2.99,2.65))</f>
        <v>0</v>
      </c>
      <c r="AV7" s="25"/>
      <c r="AW7" s="31">
        <f t="shared" ref="AW7:BK7" si="144">IF(OR(AV7="",AV7=0),0,IF(AV7*24&gt;8,2.99,2.65))</f>
        <v>0</v>
      </c>
      <c r="AX7" s="25"/>
      <c r="AY7" s="31">
        <f t="shared" ref="AY7:BK7" si="145">IF(OR(AX7="",AX7=0),0,IF(AX7*24&gt;8,2.99,2.65))</f>
        <v>0</v>
      </c>
      <c r="AZ7" s="25"/>
      <c r="BA7" s="31">
        <f t="shared" ref="BA7:BK7" si="146">IF(OR(AZ7="",AZ7=0),0,IF(AZ7*24&gt;8,2.99,2.65))</f>
        <v>0</v>
      </c>
      <c r="BB7" s="25"/>
      <c r="BC7" s="31">
        <f t="shared" ref="BC7:BK7" si="147">IF(OR(BB7="",BB7=0),0,IF(BB7*24&gt;8,2.99,2.65))</f>
        <v>0</v>
      </c>
      <c r="BD7" s="25"/>
      <c r="BE7" s="31">
        <f t="shared" ref="BE7:BK7" si="148">IF(OR(BD7="",BD7=0),0,IF(BD7*24&gt;8,2.99,2.65))</f>
        <v>0</v>
      </c>
      <c r="BF7" s="25"/>
      <c r="BG7" s="31">
        <f t="shared" ref="BG7:BK7" si="149">IF(OR(BF7="",BF7=0),0,IF(BF7*24&gt;8,2.99,2.65))</f>
        <v>0</v>
      </c>
      <c r="BH7" s="25"/>
      <c r="BI7" s="31">
        <f t="shared" ref="BI7:BK7" si="150">IF(OR(BH7="",BH7=0),0,IF(BH7*24&gt;8,2.99,2.65))</f>
        <v>0</v>
      </c>
      <c r="BJ7" s="25"/>
      <c r="BK7" s="31">
        <f t="shared" ref="BK7" si="151">IF(OR(BJ7="",BJ7=0),0,IF(BJ7*24&gt;8,2.99,2.65))</f>
        <v>0</v>
      </c>
      <c r="BL7" s="38">
        <f t="shared" si="90"/>
        <v>0</v>
      </c>
      <c r="BM7" s="39">
        <f t="shared" si="91"/>
        <v>0</v>
      </c>
      <c r="BN7" s="33"/>
      <c r="BO7" s="34"/>
    </row>
    <row r="8" spans="1:67" ht="16.5" customHeight="1">
      <c r="A8" s="20" t="s">
        <v>0</v>
      </c>
      <c r="B8" s="25"/>
      <c r="C8" s="31">
        <f t="shared" si="59"/>
        <v>0</v>
      </c>
      <c r="D8" s="25"/>
      <c r="E8" s="31">
        <f t="shared" ref="E8:BK8" si="152">IF(OR(D8="",D8=0),0,IF(D8*24&gt;8,2.99,2.65))</f>
        <v>0</v>
      </c>
      <c r="F8" s="25"/>
      <c r="G8" s="31">
        <f t="shared" ref="G8:BK8" si="153">IF(OR(F8="",F8=0),0,IF(F8*24&gt;8,2.99,2.65))</f>
        <v>0</v>
      </c>
      <c r="H8" s="25"/>
      <c r="I8" s="31">
        <f t="shared" ref="I8:BK8" si="154">IF(OR(H8="",H8=0),0,IF(H8*24&gt;8,2.99,2.65))</f>
        <v>0</v>
      </c>
      <c r="J8" s="25"/>
      <c r="K8" s="31">
        <f t="shared" ref="K8:BK8" si="155">IF(OR(J8="",J8=0),0,IF(J8*24&gt;8,2.99,2.65))</f>
        <v>0</v>
      </c>
      <c r="L8" s="25"/>
      <c r="M8" s="31">
        <f t="shared" ref="M8:BK8" si="156">IF(OR(L8="",L8=0),0,IF(L8*24&gt;8,2.99,2.65))</f>
        <v>0</v>
      </c>
      <c r="N8" s="25"/>
      <c r="O8" s="31">
        <f t="shared" ref="O8:BK8" si="157">IF(OR(N8="",N8=0),0,IF(N8*24&gt;8,2.99,2.65))</f>
        <v>0</v>
      </c>
      <c r="P8" s="25"/>
      <c r="Q8" s="31">
        <f t="shared" ref="Q8:BK8" si="158">IF(OR(P8="",P8=0),0,IF(P8*24&gt;8,2.99,2.65))</f>
        <v>0</v>
      </c>
      <c r="R8" s="25"/>
      <c r="S8" s="31">
        <f t="shared" ref="S8:BK8" si="159">IF(OR(R8="",R8=0),0,IF(R8*24&gt;8,2.99,2.65))</f>
        <v>0</v>
      </c>
      <c r="T8" s="25"/>
      <c r="U8" s="31">
        <f t="shared" ref="U8:BK8" si="160">IF(OR(T8="",T8=0),0,IF(T8*24&gt;8,2.99,2.65))</f>
        <v>0</v>
      </c>
      <c r="V8" s="25"/>
      <c r="W8" s="31">
        <f t="shared" ref="W8:BK8" si="161">IF(OR(V8="",V8=0),0,IF(V8*24&gt;8,2.99,2.65))</f>
        <v>0</v>
      </c>
      <c r="X8" s="25"/>
      <c r="Y8" s="31">
        <f t="shared" ref="Y8:BK8" si="162">IF(OR(X8="",X8=0),0,IF(X8*24&gt;8,2.99,2.65))</f>
        <v>0</v>
      </c>
      <c r="Z8" s="25"/>
      <c r="AA8" s="31">
        <f t="shared" ref="AA8:BK8" si="163">IF(OR(Z8="",Z8=0),0,IF(Z8*24&gt;8,2.99,2.65))</f>
        <v>0</v>
      </c>
      <c r="AB8" s="25"/>
      <c r="AC8" s="31">
        <f t="shared" ref="AC8:BK8" si="164">IF(OR(AB8="",AB8=0),0,IF(AB8*24&gt;8,2.99,2.65))</f>
        <v>0</v>
      </c>
      <c r="AD8" s="25"/>
      <c r="AE8" s="31">
        <f t="shared" ref="AE8:BK8" si="165">IF(OR(AD8="",AD8=0),0,IF(AD8*24&gt;8,2.99,2.65))</f>
        <v>0</v>
      </c>
      <c r="AF8" s="25"/>
      <c r="AG8" s="31">
        <f t="shared" ref="AG8:BK8" si="166">IF(OR(AF8="",AF8=0),0,IF(AF8*24&gt;8,2.99,2.65))</f>
        <v>0</v>
      </c>
      <c r="AH8" s="25"/>
      <c r="AI8" s="31">
        <f t="shared" ref="AI8:BK8" si="167">IF(OR(AH8="",AH8=0),0,IF(AH8*24&gt;8,2.99,2.65))</f>
        <v>0</v>
      </c>
      <c r="AJ8" s="25"/>
      <c r="AK8" s="31">
        <f t="shared" ref="AK8:BK8" si="168">IF(OR(AJ8="",AJ8=0),0,IF(AJ8*24&gt;8,2.99,2.65))</f>
        <v>0</v>
      </c>
      <c r="AL8" s="25"/>
      <c r="AM8" s="31">
        <f t="shared" ref="AM8:BK8" si="169">IF(OR(AL8="",AL8=0),0,IF(AL8*24&gt;8,2.99,2.65))</f>
        <v>0</v>
      </c>
      <c r="AN8" s="25"/>
      <c r="AO8" s="31">
        <f t="shared" ref="AO8:BK8" si="170">IF(OR(AN8="",AN8=0),0,IF(AN8*24&gt;8,2.99,2.65))</f>
        <v>0</v>
      </c>
      <c r="AP8" s="25"/>
      <c r="AQ8" s="31">
        <f t="shared" ref="AQ8:BK8" si="171">IF(OR(AP8="",AP8=0),0,IF(AP8*24&gt;8,2.99,2.65))</f>
        <v>0</v>
      </c>
      <c r="AR8" s="25"/>
      <c r="AS8" s="31">
        <f t="shared" ref="AS8:BK8" si="172">IF(OR(AR8="",AR8=0),0,IF(AR8*24&gt;8,2.99,2.65))</f>
        <v>0</v>
      </c>
      <c r="AT8" s="25"/>
      <c r="AU8" s="31">
        <f t="shared" ref="AU8:BK8" si="173">IF(OR(AT8="",AT8=0),0,IF(AT8*24&gt;8,2.99,2.65))</f>
        <v>0</v>
      </c>
      <c r="AV8" s="25"/>
      <c r="AW8" s="31">
        <f t="shared" ref="AW8:BK8" si="174">IF(OR(AV8="",AV8=0),0,IF(AV8*24&gt;8,2.99,2.65))</f>
        <v>0</v>
      </c>
      <c r="AX8" s="25"/>
      <c r="AY8" s="31">
        <f t="shared" ref="AY8:BK8" si="175">IF(OR(AX8="",AX8=0),0,IF(AX8*24&gt;8,2.99,2.65))</f>
        <v>0</v>
      </c>
      <c r="AZ8" s="25"/>
      <c r="BA8" s="31">
        <f t="shared" ref="BA8:BK8" si="176">IF(OR(AZ8="",AZ8=0),0,IF(AZ8*24&gt;8,2.99,2.65))</f>
        <v>0</v>
      </c>
      <c r="BB8" s="25"/>
      <c r="BC8" s="31">
        <f t="shared" ref="BC8:BK8" si="177">IF(OR(BB8="",BB8=0),0,IF(BB8*24&gt;8,2.99,2.65))</f>
        <v>0</v>
      </c>
      <c r="BD8" s="25"/>
      <c r="BE8" s="31">
        <f t="shared" ref="BE8:BK8" si="178">IF(OR(BD8="",BD8=0),0,IF(BD8*24&gt;8,2.99,2.65))</f>
        <v>0</v>
      </c>
      <c r="BF8" s="25"/>
      <c r="BG8" s="31">
        <f t="shared" ref="BG8:BK8" si="179">IF(OR(BF8="",BF8=0),0,IF(BF8*24&gt;8,2.99,2.65))</f>
        <v>0</v>
      </c>
      <c r="BH8" s="25"/>
      <c r="BI8" s="31">
        <f t="shared" ref="BI8:BK8" si="180">IF(OR(BH8="",BH8=0),0,IF(BH8*24&gt;8,2.99,2.65))</f>
        <v>0</v>
      </c>
      <c r="BJ8" s="25"/>
      <c r="BK8" s="31">
        <f t="shared" ref="BK8" si="181">IF(OR(BJ8="",BJ8=0),0,IF(BJ8*24&gt;8,2.99,2.65))</f>
        <v>0</v>
      </c>
      <c r="BL8" s="38">
        <f t="shared" si="90"/>
        <v>0</v>
      </c>
      <c r="BM8" s="39">
        <f t="shared" si="91"/>
        <v>0</v>
      </c>
      <c r="BN8" s="33"/>
      <c r="BO8" s="34"/>
    </row>
    <row r="9" spans="1:67" ht="16.5" customHeight="1">
      <c r="A9" s="20"/>
      <c r="B9" s="25">
        <f>SUM(B4:B8)</f>
        <v>0</v>
      </c>
      <c r="C9" s="32">
        <f>SUM(C4:C8)</f>
        <v>0</v>
      </c>
      <c r="D9" s="25">
        <f>SUM(D4:D8)</f>
        <v>0</v>
      </c>
      <c r="E9" s="21">
        <f>SUM(E4:E8)</f>
        <v>0</v>
      </c>
      <c r="F9" s="25">
        <f t="shared" ref="F9:I9" si="182">SUM(F4:F8)</f>
        <v>0</v>
      </c>
      <c r="G9" s="21">
        <f t="shared" si="182"/>
        <v>0</v>
      </c>
      <c r="H9" s="25">
        <f t="shared" si="182"/>
        <v>0</v>
      </c>
      <c r="I9" s="21">
        <f t="shared" si="182"/>
        <v>0</v>
      </c>
      <c r="J9" s="25">
        <f t="shared" ref="J9" si="183">SUM(J4:J8)</f>
        <v>0</v>
      </c>
      <c r="K9" s="21">
        <f t="shared" ref="K9" si="184">SUM(K4:K8)</f>
        <v>0</v>
      </c>
      <c r="L9" s="25">
        <f t="shared" ref="L9" si="185">SUM(L4:L8)</f>
        <v>0</v>
      </c>
      <c r="M9" s="21">
        <f t="shared" ref="M9" si="186">SUM(M4:M8)</f>
        <v>0</v>
      </c>
      <c r="N9" s="25">
        <f t="shared" ref="N9" si="187">SUM(N4:N8)</f>
        <v>0</v>
      </c>
      <c r="O9" s="21">
        <f t="shared" ref="O9" si="188">SUM(O4:O8)</f>
        <v>0</v>
      </c>
      <c r="P9" s="25">
        <f t="shared" ref="P9" si="189">SUM(P4:P8)</f>
        <v>0</v>
      </c>
      <c r="Q9" s="21">
        <f t="shared" ref="Q9" si="190">SUM(Q4:Q8)</f>
        <v>0</v>
      </c>
      <c r="R9" s="25">
        <f t="shared" ref="R9" si="191">SUM(R4:R8)</f>
        <v>0</v>
      </c>
      <c r="S9" s="21">
        <f t="shared" ref="S9" si="192">SUM(S4:S8)</f>
        <v>0</v>
      </c>
      <c r="T9" s="25">
        <f t="shared" ref="T9" si="193">SUM(T4:T8)</f>
        <v>0</v>
      </c>
      <c r="U9" s="21">
        <f t="shared" ref="U9" si="194">SUM(U4:U8)</f>
        <v>0</v>
      </c>
      <c r="V9" s="25">
        <f t="shared" ref="V9" si="195">SUM(V4:V8)</f>
        <v>0</v>
      </c>
      <c r="W9" s="21">
        <f t="shared" ref="W9" si="196">SUM(W4:W8)</f>
        <v>0</v>
      </c>
      <c r="X9" s="25">
        <f t="shared" ref="X9" si="197">SUM(X4:X8)</f>
        <v>0</v>
      </c>
      <c r="Y9" s="21">
        <f t="shared" ref="Y9" si="198">SUM(Y4:Y8)</f>
        <v>0</v>
      </c>
      <c r="Z9" s="25">
        <f t="shared" ref="Z9" si="199">SUM(Z4:Z8)</f>
        <v>0</v>
      </c>
      <c r="AA9" s="21">
        <f t="shared" ref="AA9" si="200">SUM(AA4:AA8)</f>
        <v>0</v>
      </c>
      <c r="AB9" s="25">
        <f t="shared" ref="AB9" si="201">SUM(AB4:AB8)</f>
        <v>0</v>
      </c>
      <c r="AC9" s="21">
        <f t="shared" ref="AC9" si="202">SUM(AC4:AC8)</f>
        <v>0</v>
      </c>
      <c r="AD9" s="25">
        <f t="shared" ref="AD9" si="203">SUM(AD4:AD8)</f>
        <v>0</v>
      </c>
      <c r="AE9" s="21">
        <f t="shared" ref="AE9" si="204">SUM(AE4:AE8)</f>
        <v>0</v>
      </c>
      <c r="AF9" s="25">
        <f t="shared" ref="AF9" si="205">SUM(AF4:AF8)</f>
        <v>0</v>
      </c>
      <c r="AG9" s="21">
        <f t="shared" ref="AG9" si="206">SUM(AG4:AG8)</f>
        <v>0</v>
      </c>
      <c r="AH9" s="25">
        <f t="shared" ref="AH9" si="207">SUM(AH4:AH8)</f>
        <v>0</v>
      </c>
      <c r="AI9" s="21">
        <f t="shared" ref="AI9" si="208">SUM(AI4:AI8)</f>
        <v>0</v>
      </c>
      <c r="AJ9" s="25">
        <f t="shared" ref="AJ9" si="209">SUM(AJ4:AJ8)</f>
        <v>0</v>
      </c>
      <c r="AK9" s="21">
        <f t="shared" ref="AK9" si="210">SUM(AK4:AK8)</f>
        <v>0</v>
      </c>
      <c r="AL9" s="25">
        <f t="shared" ref="AL9" si="211">SUM(AL4:AL8)</f>
        <v>0</v>
      </c>
      <c r="AM9" s="21">
        <f t="shared" ref="AM9" si="212">SUM(AM4:AM8)</f>
        <v>0</v>
      </c>
      <c r="AN9" s="25">
        <f t="shared" ref="AN9" si="213">SUM(AN4:AN8)</f>
        <v>0</v>
      </c>
      <c r="AO9" s="21">
        <f t="shared" ref="AO9" si="214">SUM(AO4:AO8)</f>
        <v>0</v>
      </c>
      <c r="AP9" s="25">
        <f t="shared" ref="AP9" si="215">SUM(AP4:AP8)</f>
        <v>0</v>
      </c>
      <c r="AQ9" s="21">
        <f t="shared" ref="AQ9" si="216">SUM(AQ4:AQ8)</f>
        <v>0</v>
      </c>
      <c r="AR9" s="25">
        <f t="shared" ref="AR9" si="217">SUM(AR4:AR8)</f>
        <v>0</v>
      </c>
      <c r="AS9" s="21">
        <f t="shared" ref="AS9" si="218">SUM(AS4:AS8)</f>
        <v>0</v>
      </c>
      <c r="AT9" s="25">
        <f t="shared" ref="AT9" si="219">SUM(AT4:AT8)</f>
        <v>0</v>
      </c>
      <c r="AU9" s="21">
        <f t="shared" ref="AU9" si="220">SUM(AU4:AU8)</f>
        <v>0</v>
      </c>
      <c r="AV9" s="25">
        <f t="shared" ref="AV9" si="221">SUM(AV4:AV8)</f>
        <v>0</v>
      </c>
      <c r="AW9" s="21">
        <f t="shared" ref="AW9" si="222">SUM(AW4:AW8)</f>
        <v>0</v>
      </c>
      <c r="AX9" s="25">
        <f t="shared" ref="AX9" si="223">SUM(AX4:AX8)</f>
        <v>0</v>
      </c>
      <c r="AY9" s="21">
        <f t="shared" ref="AY9" si="224">SUM(AY4:AY8)</f>
        <v>0</v>
      </c>
      <c r="AZ9" s="25">
        <f t="shared" ref="AZ9" si="225">SUM(AZ4:AZ8)</f>
        <v>0</v>
      </c>
      <c r="BA9" s="21">
        <f t="shared" ref="BA9" si="226">SUM(BA4:BA8)</f>
        <v>0</v>
      </c>
      <c r="BB9" s="25">
        <f t="shared" ref="BB9" si="227">SUM(BB4:BB8)</f>
        <v>0</v>
      </c>
      <c r="BC9" s="21">
        <f t="shared" ref="BC9" si="228">SUM(BC4:BC8)</f>
        <v>0</v>
      </c>
      <c r="BD9" s="25">
        <f t="shared" ref="BD9" si="229">SUM(BD4:BD8)</f>
        <v>0</v>
      </c>
      <c r="BE9" s="21">
        <f t="shared" ref="BE9" si="230">SUM(BE4:BE8)</f>
        <v>0</v>
      </c>
      <c r="BF9" s="25">
        <f t="shared" ref="BF9" si="231">SUM(BF4:BF8)</f>
        <v>0</v>
      </c>
      <c r="BG9" s="21">
        <f t="shared" ref="BG9" si="232">SUM(BG4:BG8)</f>
        <v>0</v>
      </c>
      <c r="BH9" s="25">
        <f t="shared" ref="BH9" si="233">SUM(BH4:BH8)</f>
        <v>0</v>
      </c>
      <c r="BI9" s="21">
        <f t="shared" ref="BI9" si="234">SUM(BI4:BI8)</f>
        <v>0</v>
      </c>
      <c r="BJ9" s="25">
        <f t="shared" ref="BJ9" si="235">SUM(BJ4:BJ8)</f>
        <v>0</v>
      </c>
      <c r="BK9" s="21">
        <f t="shared" ref="BK9" si="236">SUM(BK4:BK8)</f>
        <v>0</v>
      </c>
      <c r="BL9" s="38">
        <f t="shared" si="90"/>
        <v>0</v>
      </c>
      <c r="BM9" s="39">
        <f t="shared" si="91"/>
        <v>0</v>
      </c>
      <c r="BN9" s="33"/>
      <c r="BO9" s="34"/>
    </row>
    <row r="10" spans="1:67" ht="22.5">
      <c r="A10" s="42" t="s">
        <v>18</v>
      </c>
      <c r="B10" s="42"/>
      <c r="C10" s="42"/>
      <c r="D10" s="42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22"/>
      <c r="BM10" s="35"/>
    </row>
    <row r="11" spans="1:67" s="2" customFormat="1" ht="16.5" customHeight="1">
      <c r="A11" s="23"/>
      <c r="B11" s="41">
        <f>DATE($A$1,2,1)</f>
        <v>42401</v>
      </c>
      <c r="C11" s="41"/>
      <c r="D11" s="41">
        <f>B11+1</f>
        <v>42402</v>
      </c>
      <c r="E11" s="41"/>
      <c r="F11" s="41">
        <f t="shared" ref="F11" si="237">D11+1</f>
        <v>42403</v>
      </c>
      <c r="G11" s="41"/>
      <c r="H11" s="41">
        <f t="shared" ref="H11" si="238">F11+1</f>
        <v>42404</v>
      </c>
      <c r="I11" s="41"/>
      <c r="J11" s="41">
        <f t="shared" ref="J11" si="239">H11+1</f>
        <v>42405</v>
      </c>
      <c r="K11" s="41"/>
      <c r="L11" s="41">
        <f t="shared" ref="L11" si="240">J11+1</f>
        <v>42406</v>
      </c>
      <c r="M11" s="41"/>
      <c r="N11" s="41">
        <f t="shared" ref="N11" si="241">L11+1</f>
        <v>42407</v>
      </c>
      <c r="O11" s="41"/>
      <c r="P11" s="41">
        <f t="shared" ref="P11" si="242">N11+1</f>
        <v>42408</v>
      </c>
      <c r="Q11" s="41"/>
      <c r="R11" s="41">
        <f t="shared" ref="R11" si="243">P11+1</f>
        <v>42409</v>
      </c>
      <c r="S11" s="41"/>
      <c r="T11" s="41">
        <f t="shared" ref="T11" si="244">R11+1</f>
        <v>42410</v>
      </c>
      <c r="U11" s="41"/>
      <c r="V11" s="41">
        <f t="shared" ref="V11" si="245">T11+1</f>
        <v>42411</v>
      </c>
      <c r="W11" s="41"/>
      <c r="X11" s="41">
        <f t="shared" ref="X11" si="246">V11+1</f>
        <v>42412</v>
      </c>
      <c r="Y11" s="41"/>
      <c r="Z11" s="41">
        <f t="shared" ref="Z11" si="247">X11+1</f>
        <v>42413</v>
      </c>
      <c r="AA11" s="41"/>
      <c r="AB11" s="41">
        <f t="shared" ref="AB11" si="248">Z11+1</f>
        <v>42414</v>
      </c>
      <c r="AC11" s="41"/>
      <c r="AD11" s="41">
        <f t="shared" ref="AD11" si="249">AB11+1</f>
        <v>42415</v>
      </c>
      <c r="AE11" s="41"/>
      <c r="AF11" s="41">
        <f t="shared" ref="AF11" si="250">AD11+1</f>
        <v>42416</v>
      </c>
      <c r="AG11" s="41"/>
      <c r="AH11" s="41">
        <f t="shared" ref="AH11" si="251">AF11+1</f>
        <v>42417</v>
      </c>
      <c r="AI11" s="41"/>
      <c r="AJ11" s="41">
        <f t="shared" ref="AJ11" si="252">AH11+1</f>
        <v>42418</v>
      </c>
      <c r="AK11" s="41"/>
      <c r="AL11" s="41">
        <f t="shared" ref="AL11" si="253">AJ11+1</f>
        <v>42419</v>
      </c>
      <c r="AM11" s="41"/>
      <c r="AN11" s="41">
        <f t="shared" ref="AN11" si="254">AL11+1</f>
        <v>42420</v>
      </c>
      <c r="AO11" s="41"/>
      <c r="AP11" s="41">
        <f t="shared" ref="AP11" si="255">AN11+1</f>
        <v>42421</v>
      </c>
      <c r="AQ11" s="41"/>
      <c r="AR11" s="41">
        <f t="shared" ref="AR11" si="256">AP11+1</f>
        <v>42422</v>
      </c>
      <c r="AS11" s="41"/>
      <c r="AT11" s="41">
        <f t="shared" ref="AT11" si="257">AR11+1</f>
        <v>42423</v>
      </c>
      <c r="AU11" s="41"/>
      <c r="AV11" s="41">
        <f t="shared" ref="AV11" si="258">AT11+1</f>
        <v>42424</v>
      </c>
      <c r="AW11" s="41"/>
      <c r="AX11" s="41">
        <f t="shared" ref="AX11" si="259">AV11+1</f>
        <v>42425</v>
      </c>
      <c r="AY11" s="41"/>
      <c r="AZ11" s="41">
        <f t="shared" ref="AZ11" si="260">AX11+1</f>
        <v>42426</v>
      </c>
      <c r="BA11" s="41"/>
      <c r="BB11" s="41">
        <f t="shared" ref="BB11" si="261">AZ11+1</f>
        <v>42427</v>
      </c>
      <c r="BC11" s="41"/>
      <c r="BD11" s="41">
        <f t="shared" ref="BD11" si="262">BB11+1</f>
        <v>42428</v>
      </c>
      <c r="BE11" s="41"/>
      <c r="BF11" s="41">
        <f>IF(MONTH(BD11+1)=2,BD11+1,"")</f>
        <v>42429</v>
      </c>
      <c r="BG11" s="41"/>
      <c r="BH11" s="24"/>
      <c r="BI11" s="24"/>
      <c r="BJ11" s="24"/>
      <c r="BK11" s="24"/>
      <c r="BL11" s="37" t="s">
        <v>29</v>
      </c>
      <c r="BM11" s="37" t="s">
        <v>30</v>
      </c>
    </row>
    <row r="12" spans="1:67" ht="16.5" customHeight="1">
      <c r="A12" s="20" t="s">
        <v>32</v>
      </c>
      <c r="B12" s="25"/>
      <c r="C12" s="31">
        <f>IF(OR(B12="",B12=0),0,IF(B12*24&gt;8,2.99,2.65))</f>
        <v>0</v>
      </c>
      <c r="D12" s="25"/>
      <c r="E12" s="31">
        <f t="shared" ref="E12:AJ12" si="263">IF(OR(D12="",D12=0),0,IF(D12*24&gt;8,2.99,2.65))</f>
        <v>0</v>
      </c>
      <c r="F12" s="25"/>
      <c r="G12" s="31">
        <f t="shared" ref="G12:AL12" si="264">IF(OR(F12="",F12=0),0,IF(F12*24&gt;8,2.99,2.65))</f>
        <v>0</v>
      </c>
      <c r="H12" s="25"/>
      <c r="I12" s="31">
        <f t="shared" ref="I12:AN12" si="265">IF(OR(H12="",H12=0),0,IF(H12*24&gt;8,2.99,2.65))</f>
        <v>0</v>
      </c>
      <c r="J12" s="25"/>
      <c r="K12" s="31">
        <f t="shared" ref="K12:AP12" si="266">IF(OR(J12="",J12=0),0,IF(J12*24&gt;8,2.99,2.65))</f>
        <v>0</v>
      </c>
      <c r="L12" s="25"/>
      <c r="M12" s="31">
        <f t="shared" ref="M12:BG12" si="267">IF(OR(L12="",L12=0),0,IF(L12*24&gt;8,2.99,2.65))</f>
        <v>0</v>
      </c>
      <c r="N12" s="25"/>
      <c r="O12" s="31">
        <f t="shared" ref="O12:BG12" si="268">IF(OR(N12="",N12=0),0,IF(N12*24&gt;8,2.99,2.65))</f>
        <v>0</v>
      </c>
      <c r="P12" s="25"/>
      <c r="Q12" s="31">
        <f t="shared" ref="Q12:BG12" si="269">IF(OR(P12="",P12=0),0,IF(P12*24&gt;8,2.99,2.65))</f>
        <v>0</v>
      </c>
      <c r="R12" s="25"/>
      <c r="S12" s="31">
        <f t="shared" ref="S12:BG12" si="270">IF(OR(R12="",R12=0),0,IF(R12*24&gt;8,2.99,2.65))</f>
        <v>0</v>
      </c>
      <c r="T12" s="25"/>
      <c r="U12" s="31">
        <f t="shared" ref="U12:BG12" si="271">IF(OR(T12="",T12=0),0,IF(T12*24&gt;8,2.99,2.65))</f>
        <v>0</v>
      </c>
      <c r="V12" s="25"/>
      <c r="W12" s="31">
        <f t="shared" ref="W12:BG12" si="272">IF(OR(V12="",V12=0),0,IF(V12*24&gt;8,2.99,2.65))</f>
        <v>0</v>
      </c>
      <c r="X12" s="25"/>
      <c r="Y12" s="31">
        <f t="shared" ref="Y12:BG12" si="273">IF(OR(X12="",X12=0),0,IF(X12*24&gt;8,2.99,2.65))</f>
        <v>0</v>
      </c>
      <c r="Z12" s="25"/>
      <c r="AA12" s="31">
        <f t="shared" ref="AA12:BG12" si="274">IF(OR(Z12="",Z12=0),0,IF(Z12*24&gt;8,2.99,2.65))</f>
        <v>0</v>
      </c>
      <c r="AB12" s="25"/>
      <c r="AC12" s="31">
        <f t="shared" ref="AC12:BG12" si="275">IF(OR(AB12="",AB12=0),0,IF(AB12*24&gt;8,2.99,2.65))</f>
        <v>0</v>
      </c>
      <c r="AD12" s="25"/>
      <c r="AE12" s="31">
        <f t="shared" ref="AE12:BG12" si="276">IF(OR(AD12="",AD12=0),0,IF(AD12*24&gt;8,2.99,2.65))</f>
        <v>0</v>
      </c>
      <c r="AF12" s="25"/>
      <c r="AG12" s="31">
        <f t="shared" ref="AG12:BG12" si="277">IF(OR(AF12="",AF12=0),0,IF(AF12*24&gt;8,2.99,2.65))</f>
        <v>0</v>
      </c>
      <c r="AH12" s="25"/>
      <c r="AI12" s="31">
        <f t="shared" ref="AI12:BG12" si="278">IF(OR(AH12="",AH12=0),0,IF(AH12*24&gt;8,2.99,2.65))</f>
        <v>0</v>
      </c>
      <c r="AJ12" s="25"/>
      <c r="AK12" s="31">
        <f t="shared" ref="AK12:BG12" si="279">IF(OR(AJ12="",AJ12=0),0,IF(AJ12*24&gt;8,2.99,2.65))</f>
        <v>0</v>
      </c>
      <c r="AL12" s="25"/>
      <c r="AM12" s="31">
        <f t="shared" ref="AM12:BG12" si="280">IF(OR(AL12="",AL12=0),0,IF(AL12*24&gt;8,2.99,2.65))</f>
        <v>0</v>
      </c>
      <c r="AN12" s="25"/>
      <c r="AO12" s="31">
        <f t="shared" ref="AO12:BG12" si="281">IF(OR(AN12="",AN12=0),0,IF(AN12*24&gt;8,2.99,2.65))</f>
        <v>0</v>
      </c>
      <c r="AP12" s="25"/>
      <c r="AQ12" s="31">
        <f t="shared" ref="AQ12:BG12" si="282">IF(OR(AP12="",AP12=0),0,IF(AP12*24&gt;8,2.99,2.65))</f>
        <v>0</v>
      </c>
      <c r="AR12" s="25"/>
      <c r="AS12" s="31">
        <f t="shared" ref="AS12:BG12" si="283">IF(OR(AR12="",AR12=0),0,IF(AR12*24&gt;8,2.99,2.65))</f>
        <v>0</v>
      </c>
      <c r="AT12" s="25"/>
      <c r="AU12" s="31">
        <f t="shared" ref="AU12:BG12" si="284">IF(OR(AT12="",AT12=0),0,IF(AT12*24&gt;8,2.99,2.65))</f>
        <v>0</v>
      </c>
      <c r="AV12" s="25"/>
      <c r="AW12" s="31">
        <f t="shared" ref="AW12:BG12" si="285">IF(OR(AV12="",AV12=0),0,IF(AV12*24&gt;8,2.99,2.65))</f>
        <v>0</v>
      </c>
      <c r="AX12" s="25"/>
      <c r="AY12" s="31">
        <f t="shared" ref="AY12:BG12" si="286">IF(OR(AX12="",AX12=0),0,IF(AX12*24&gt;8,2.99,2.65))</f>
        <v>0</v>
      </c>
      <c r="AZ12" s="25"/>
      <c r="BA12" s="31">
        <f t="shared" ref="BA12:BG12" si="287">IF(OR(AZ12="",AZ12=0),0,IF(AZ12*24&gt;8,2.99,2.65))</f>
        <v>0</v>
      </c>
      <c r="BB12" s="25"/>
      <c r="BC12" s="31">
        <f t="shared" ref="BC12:BG12" si="288">IF(OR(BB12="",BB12=0),0,IF(BB12*24&gt;8,2.99,2.65))</f>
        <v>0</v>
      </c>
      <c r="BD12" s="25"/>
      <c r="BE12" s="31">
        <f t="shared" ref="BE12:BG12" si="289">IF(OR(BD12="",BD12=0),0,IF(BD12*24&gt;8,2.99,2.65))</f>
        <v>0</v>
      </c>
      <c r="BF12" s="25"/>
      <c r="BG12" s="31">
        <f t="shared" ref="BG12" si="290">IF(OR(BF12="",BF12=0),0,IF(BF12*24&gt;8,2.99,2.65))</f>
        <v>0</v>
      </c>
      <c r="BH12" s="25"/>
      <c r="BI12" s="16"/>
      <c r="BJ12" s="25"/>
      <c r="BK12" s="16"/>
      <c r="BL12" s="38">
        <f>IFERROR(SUMPRODUCT((MOD(COLUMN(B12:BK12),2)=0)*(B12:BK12)),"")</f>
        <v>0</v>
      </c>
      <c r="BM12" s="39">
        <f>IFERROR(SUMPRODUCT((MOD(COLUMN(B12:BK12),2)&lt;&gt;0)*(B12:BK12)),"")</f>
        <v>0</v>
      </c>
    </row>
    <row r="13" spans="1:67" ht="16.5" customHeight="1">
      <c r="A13" s="20" t="s">
        <v>33</v>
      </c>
      <c r="B13" s="25"/>
      <c r="C13" s="31">
        <f t="shared" ref="C13:BG13" si="291">IF(OR(B13="",B13=0),0,IF(B13*24&gt;8,2.99,2.65))</f>
        <v>0</v>
      </c>
      <c r="D13" s="25"/>
      <c r="E13" s="31">
        <f t="shared" ref="E13:BG13" si="292">IF(OR(D13="",D13=0),0,IF(D13*24&gt;8,2.99,2.65))</f>
        <v>0</v>
      </c>
      <c r="F13" s="25"/>
      <c r="G13" s="31">
        <f t="shared" ref="G13:BG13" si="293">IF(OR(F13="",F13=0),0,IF(F13*24&gt;8,2.99,2.65))</f>
        <v>0</v>
      </c>
      <c r="H13" s="25"/>
      <c r="I13" s="31">
        <f t="shared" ref="I13:BG13" si="294">IF(OR(H13="",H13=0),0,IF(H13*24&gt;8,2.99,2.65))</f>
        <v>0</v>
      </c>
      <c r="J13" s="25"/>
      <c r="K13" s="31">
        <f t="shared" ref="K13:BG13" si="295">IF(OR(J13="",J13=0),0,IF(J13*24&gt;8,2.99,2.65))</f>
        <v>0</v>
      </c>
      <c r="L13" s="25"/>
      <c r="M13" s="31">
        <f t="shared" ref="M13:BG13" si="296">IF(OR(L13="",L13=0),0,IF(L13*24&gt;8,2.99,2.65))</f>
        <v>0</v>
      </c>
      <c r="N13" s="25"/>
      <c r="O13" s="31">
        <f t="shared" ref="O13:BG13" si="297">IF(OR(N13="",N13=0),0,IF(N13*24&gt;8,2.99,2.65))</f>
        <v>0</v>
      </c>
      <c r="P13" s="25"/>
      <c r="Q13" s="31">
        <f t="shared" ref="Q13:BG13" si="298">IF(OR(P13="",P13=0),0,IF(P13*24&gt;8,2.99,2.65))</f>
        <v>0</v>
      </c>
      <c r="R13" s="25"/>
      <c r="S13" s="31">
        <f t="shared" ref="S13:BG13" si="299">IF(OR(R13="",R13=0),0,IF(R13*24&gt;8,2.99,2.65))</f>
        <v>0</v>
      </c>
      <c r="T13" s="25"/>
      <c r="U13" s="31">
        <f t="shared" ref="U13:BG13" si="300">IF(OR(T13="",T13=0),0,IF(T13*24&gt;8,2.99,2.65))</f>
        <v>0</v>
      </c>
      <c r="V13" s="25"/>
      <c r="W13" s="31">
        <f t="shared" ref="W13:BG13" si="301">IF(OR(V13="",V13=0),0,IF(V13*24&gt;8,2.99,2.65))</f>
        <v>0</v>
      </c>
      <c r="X13" s="25"/>
      <c r="Y13" s="31">
        <f t="shared" ref="Y13:BG13" si="302">IF(OR(X13="",X13=0),0,IF(X13*24&gt;8,2.99,2.65))</f>
        <v>0</v>
      </c>
      <c r="Z13" s="25"/>
      <c r="AA13" s="31">
        <f t="shared" ref="AA13:BG13" si="303">IF(OR(Z13="",Z13=0),0,IF(Z13*24&gt;8,2.99,2.65))</f>
        <v>0</v>
      </c>
      <c r="AB13" s="25"/>
      <c r="AC13" s="31">
        <f t="shared" ref="AC13:BG13" si="304">IF(OR(AB13="",AB13=0),0,IF(AB13*24&gt;8,2.99,2.65))</f>
        <v>0</v>
      </c>
      <c r="AD13" s="25"/>
      <c r="AE13" s="31">
        <f t="shared" ref="AE13:BG13" si="305">IF(OR(AD13="",AD13=0),0,IF(AD13*24&gt;8,2.99,2.65))</f>
        <v>0</v>
      </c>
      <c r="AF13" s="25"/>
      <c r="AG13" s="31">
        <f t="shared" ref="AG13:BG13" si="306">IF(OR(AF13="",AF13=0),0,IF(AF13*24&gt;8,2.99,2.65))</f>
        <v>0</v>
      </c>
      <c r="AH13" s="25"/>
      <c r="AI13" s="31">
        <f t="shared" ref="AI13:BG13" si="307">IF(OR(AH13="",AH13=0),0,IF(AH13*24&gt;8,2.99,2.65))</f>
        <v>0</v>
      </c>
      <c r="AJ13" s="25"/>
      <c r="AK13" s="31">
        <f t="shared" ref="AK13:BG13" si="308">IF(OR(AJ13="",AJ13=0),0,IF(AJ13*24&gt;8,2.99,2.65))</f>
        <v>0</v>
      </c>
      <c r="AL13" s="25"/>
      <c r="AM13" s="31">
        <f t="shared" ref="AM13:BG13" si="309">IF(OR(AL13="",AL13=0),0,IF(AL13*24&gt;8,2.99,2.65))</f>
        <v>0</v>
      </c>
      <c r="AN13" s="25"/>
      <c r="AO13" s="31">
        <f t="shared" ref="AO13:BG13" si="310">IF(OR(AN13="",AN13=0),0,IF(AN13*24&gt;8,2.99,2.65))</f>
        <v>0</v>
      </c>
      <c r="AP13" s="25"/>
      <c r="AQ13" s="31">
        <f t="shared" ref="AQ13:BG13" si="311">IF(OR(AP13="",AP13=0),0,IF(AP13*24&gt;8,2.99,2.65))</f>
        <v>0</v>
      </c>
      <c r="AR13" s="25"/>
      <c r="AS13" s="31">
        <f t="shared" ref="AS13:BG13" si="312">IF(OR(AR13="",AR13=0),0,IF(AR13*24&gt;8,2.99,2.65))</f>
        <v>0</v>
      </c>
      <c r="AT13" s="25"/>
      <c r="AU13" s="31">
        <f t="shared" ref="AU13:BG13" si="313">IF(OR(AT13="",AT13=0),0,IF(AT13*24&gt;8,2.99,2.65))</f>
        <v>0</v>
      </c>
      <c r="AV13" s="25"/>
      <c r="AW13" s="31">
        <f t="shared" ref="AW13:BG13" si="314">IF(OR(AV13="",AV13=0),0,IF(AV13*24&gt;8,2.99,2.65))</f>
        <v>0</v>
      </c>
      <c r="AX13" s="25"/>
      <c r="AY13" s="31">
        <f t="shared" ref="AY13:BG13" si="315">IF(OR(AX13="",AX13=0),0,IF(AX13*24&gt;8,2.99,2.65))</f>
        <v>0</v>
      </c>
      <c r="AZ13" s="25"/>
      <c r="BA13" s="31">
        <f t="shared" ref="BA13:BG13" si="316">IF(OR(AZ13="",AZ13=0),0,IF(AZ13*24&gt;8,2.99,2.65))</f>
        <v>0</v>
      </c>
      <c r="BB13" s="25"/>
      <c r="BC13" s="31">
        <f t="shared" ref="BC13:BG13" si="317">IF(OR(BB13="",BB13=0),0,IF(BB13*24&gt;8,2.99,2.65))</f>
        <v>0</v>
      </c>
      <c r="BD13" s="25"/>
      <c r="BE13" s="31">
        <f t="shared" ref="BE13:BG13" si="318">IF(OR(BD13="",BD13=0),0,IF(BD13*24&gt;8,2.99,2.65))</f>
        <v>0</v>
      </c>
      <c r="BF13" s="25"/>
      <c r="BG13" s="31">
        <f t="shared" ref="BG13" si="319">IF(OR(BF13="",BF13=0),0,IF(BF13*24&gt;8,2.99,2.65))</f>
        <v>0</v>
      </c>
      <c r="BH13" s="25"/>
      <c r="BI13" s="16"/>
      <c r="BJ13" s="25"/>
      <c r="BK13" s="16"/>
      <c r="BL13" s="38">
        <f t="shared" ref="BL13:BL17" si="320">IFERROR(SUMPRODUCT((MOD(COLUMN(B13:BK13),2)=0)*(B13:BK13)),"")</f>
        <v>0</v>
      </c>
      <c r="BM13" s="39">
        <f t="shared" ref="BM13:BM17" si="321">IFERROR(SUMPRODUCT((MOD(COLUMN(B13:BK13),2)&lt;&gt;0)*(B13:BK13)),"")</f>
        <v>0</v>
      </c>
    </row>
    <row r="14" spans="1:67">
      <c r="A14" s="20" t="s">
        <v>34</v>
      </c>
      <c r="B14" s="25"/>
      <c r="C14" s="31">
        <f t="shared" ref="C14:BG14" si="322">IF(OR(B14="",B14=0),0,IF(B14*24&gt;8,2.99,2.65))</f>
        <v>0</v>
      </c>
      <c r="D14" s="25"/>
      <c r="E14" s="31">
        <f t="shared" ref="E14:BG14" si="323">IF(OR(D14="",D14=0),0,IF(D14*24&gt;8,2.99,2.65))</f>
        <v>0</v>
      </c>
      <c r="F14" s="25"/>
      <c r="G14" s="31">
        <f t="shared" ref="G14:BG14" si="324">IF(OR(F14="",F14=0),0,IF(F14*24&gt;8,2.99,2.65))</f>
        <v>0</v>
      </c>
      <c r="H14" s="25"/>
      <c r="I14" s="31">
        <f t="shared" ref="I14:BG14" si="325">IF(OR(H14="",H14=0),0,IF(H14*24&gt;8,2.99,2.65))</f>
        <v>0</v>
      </c>
      <c r="J14" s="25"/>
      <c r="K14" s="31">
        <f t="shared" ref="K14:BG14" si="326">IF(OR(J14="",J14=0),0,IF(J14*24&gt;8,2.99,2.65))</f>
        <v>0</v>
      </c>
      <c r="L14" s="25"/>
      <c r="M14" s="31">
        <f t="shared" ref="M14:BG14" si="327">IF(OR(L14="",L14=0),0,IF(L14*24&gt;8,2.99,2.65))</f>
        <v>0</v>
      </c>
      <c r="N14" s="25"/>
      <c r="O14" s="31">
        <f t="shared" ref="O14:BG14" si="328">IF(OR(N14="",N14=0),0,IF(N14*24&gt;8,2.99,2.65))</f>
        <v>0</v>
      </c>
      <c r="P14" s="25"/>
      <c r="Q14" s="31">
        <f t="shared" ref="Q14:BG14" si="329">IF(OR(P14="",P14=0),0,IF(P14*24&gt;8,2.99,2.65))</f>
        <v>0</v>
      </c>
      <c r="R14" s="25"/>
      <c r="S14" s="31">
        <f t="shared" ref="S14:BG14" si="330">IF(OR(R14="",R14=0),0,IF(R14*24&gt;8,2.99,2.65))</f>
        <v>0</v>
      </c>
      <c r="T14" s="25"/>
      <c r="U14" s="31">
        <f t="shared" ref="U14:BG14" si="331">IF(OR(T14="",T14=0),0,IF(T14*24&gt;8,2.99,2.65))</f>
        <v>0</v>
      </c>
      <c r="V14" s="25"/>
      <c r="W14" s="31">
        <f t="shared" ref="W14:BG14" si="332">IF(OR(V14="",V14=0),0,IF(V14*24&gt;8,2.99,2.65))</f>
        <v>0</v>
      </c>
      <c r="X14" s="25"/>
      <c r="Y14" s="31">
        <f t="shared" ref="Y14:BG14" si="333">IF(OR(X14="",X14=0),0,IF(X14*24&gt;8,2.99,2.65))</f>
        <v>0</v>
      </c>
      <c r="Z14" s="25"/>
      <c r="AA14" s="31">
        <f t="shared" ref="AA14:BG14" si="334">IF(OR(Z14="",Z14=0),0,IF(Z14*24&gt;8,2.99,2.65))</f>
        <v>0</v>
      </c>
      <c r="AB14" s="25"/>
      <c r="AC14" s="31">
        <f t="shared" ref="AC14:BG14" si="335">IF(OR(AB14="",AB14=0),0,IF(AB14*24&gt;8,2.99,2.65))</f>
        <v>0</v>
      </c>
      <c r="AD14" s="25"/>
      <c r="AE14" s="31">
        <f t="shared" ref="AE14:BG14" si="336">IF(OR(AD14="",AD14=0),0,IF(AD14*24&gt;8,2.99,2.65))</f>
        <v>0</v>
      </c>
      <c r="AF14" s="25"/>
      <c r="AG14" s="31">
        <f t="shared" ref="AG14:BG14" si="337">IF(OR(AF14="",AF14=0),0,IF(AF14*24&gt;8,2.99,2.65))</f>
        <v>0</v>
      </c>
      <c r="AH14" s="25"/>
      <c r="AI14" s="31">
        <f t="shared" ref="AI14:BG14" si="338">IF(OR(AH14="",AH14=0),0,IF(AH14*24&gt;8,2.99,2.65))</f>
        <v>0</v>
      </c>
      <c r="AJ14" s="25"/>
      <c r="AK14" s="31">
        <f t="shared" ref="AK14:BG14" si="339">IF(OR(AJ14="",AJ14=0),0,IF(AJ14*24&gt;8,2.99,2.65))</f>
        <v>0</v>
      </c>
      <c r="AL14" s="25"/>
      <c r="AM14" s="31">
        <f t="shared" ref="AM14:BG14" si="340">IF(OR(AL14="",AL14=0),0,IF(AL14*24&gt;8,2.99,2.65))</f>
        <v>0</v>
      </c>
      <c r="AN14" s="25"/>
      <c r="AO14" s="31">
        <f t="shared" ref="AO14:BG14" si="341">IF(OR(AN14="",AN14=0),0,IF(AN14*24&gt;8,2.99,2.65))</f>
        <v>0</v>
      </c>
      <c r="AP14" s="25"/>
      <c r="AQ14" s="31">
        <f t="shared" ref="AQ14:BG14" si="342">IF(OR(AP14="",AP14=0),0,IF(AP14*24&gt;8,2.99,2.65))</f>
        <v>0</v>
      </c>
      <c r="AR14" s="25"/>
      <c r="AS14" s="31">
        <f t="shared" ref="AS14:BG14" si="343">IF(OR(AR14="",AR14=0),0,IF(AR14*24&gt;8,2.99,2.65))</f>
        <v>0</v>
      </c>
      <c r="AT14" s="25"/>
      <c r="AU14" s="31">
        <f t="shared" ref="AU14:BG14" si="344">IF(OR(AT14="",AT14=0),0,IF(AT14*24&gt;8,2.99,2.65))</f>
        <v>0</v>
      </c>
      <c r="AV14" s="25"/>
      <c r="AW14" s="31">
        <f t="shared" ref="AW14:BG14" si="345">IF(OR(AV14="",AV14=0),0,IF(AV14*24&gt;8,2.99,2.65))</f>
        <v>0</v>
      </c>
      <c r="AX14" s="25"/>
      <c r="AY14" s="31">
        <f t="shared" ref="AY14:BG14" si="346">IF(OR(AX14="",AX14=0),0,IF(AX14*24&gt;8,2.99,2.65))</f>
        <v>0</v>
      </c>
      <c r="AZ14" s="25"/>
      <c r="BA14" s="31">
        <f t="shared" ref="BA14:BG14" si="347">IF(OR(AZ14="",AZ14=0),0,IF(AZ14*24&gt;8,2.99,2.65))</f>
        <v>0</v>
      </c>
      <c r="BB14" s="25"/>
      <c r="BC14" s="31">
        <f t="shared" ref="BC14:BG14" si="348">IF(OR(BB14="",BB14=0),0,IF(BB14*24&gt;8,2.99,2.65))</f>
        <v>0</v>
      </c>
      <c r="BD14" s="25"/>
      <c r="BE14" s="31">
        <f t="shared" ref="BE14:BG14" si="349">IF(OR(BD14="",BD14=0),0,IF(BD14*24&gt;8,2.99,2.65))</f>
        <v>0</v>
      </c>
      <c r="BF14" s="25"/>
      <c r="BG14" s="31">
        <f t="shared" ref="BG14" si="350">IF(OR(BF14="",BF14=0),0,IF(BF14*24&gt;8,2.99,2.65))</f>
        <v>0</v>
      </c>
      <c r="BH14" s="25"/>
      <c r="BI14" s="16"/>
      <c r="BJ14" s="25"/>
      <c r="BK14" s="16"/>
      <c r="BL14" s="38">
        <f t="shared" si="320"/>
        <v>0</v>
      </c>
      <c r="BM14" s="39">
        <f t="shared" si="321"/>
        <v>0</v>
      </c>
    </row>
    <row r="15" spans="1:67" ht="16.5" customHeight="1">
      <c r="A15" s="20" t="s">
        <v>35</v>
      </c>
      <c r="B15" s="25"/>
      <c r="C15" s="31">
        <f t="shared" ref="C15:BG15" si="351">IF(OR(B15="",B15=0),0,IF(B15*24&gt;8,2.99,2.65))</f>
        <v>0</v>
      </c>
      <c r="D15" s="25"/>
      <c r="E15" s="31">
        <f t="shared" ref="E15:BG15" si="352">IF(OR(D15="",D15=0),0,IF(D15*24&gt;8,2.99,2.65))</f>
        <v>0</v>
      </c>
      <c r="F15" s="25"/>
      <c r="G15" s="31">
        <f t="shared" ref="G15:BG15" si="353">IF(OR(F15="",F15=0),0,IF(F15*24&gt;8,2.99,2.65))</f>
        <v>0</v>
      </c>
      <c r="H15" s="25"/>
      <c r="I15" s="31">
        <f t="shared" ref="I15:BG15" si="354">IF(OR(H15="",H15=0),0,IF(H15*24&gt;8,2.99,2.65))</f>
        <v>0</v>
      </c>
      <c r="J15" s="25"/>
      <c r="K15" s="31">
        <f t="shared" ref="K15:BG15" si="355">IF(OR(J15="",J15=0),0,IF(J15*24&gt;8,2.99,2.65))</f>
        <v>0</v>
      </c>
      <c r="L15" s="25"/>
      <c r="M15" s="31">
        <f t="shared" ref="M15:BG15" si="356">IF(OR(L15="",L15=0),0,IF(L15*24&gt;8,2.99,2.65))</f>
        <v>0</v>
      </c>
      <c r="N15" s="25"/>
      <c r="O15" s="31">
        <f t="shared" ref="O15:BG15" si="357">IF(OR(N15="",N15=0),0,IF(N15*24&gt;8,2.99,2.65))</f>
        <v>0</v>
      </c>
      <c r="P15" s="25"/>
      <c r="Q15" s="31">
        <f t="shared" ref="Q15:BG15" si="358">IF(OR(P15="",P15=0),0,IF(P15*24&gt;8,2.99,2.65))</f>
        <v>0</v>
      </c>
      <c r="R15" s="25"/>
      <c r="S15" s="31">
        <f t="shared" ref="S15:BG15" si="359">IF(OR(R15="",R15=0),0,IF(R15*24&gt;8,2.99,2.65))</f>
        <v>0</v>
      </c>
      <c r="T15" s="25"/>
      <c r="U15" s="31">
        <f t="shared" ref="U15:BG15" si="360">IF(OR(T15="",T15=0),0,IF(T15*24&gt;8,2.99,2.65))</f>
        <v>0</v>
      </c>
      <c r="V15" s="25"/>
      <c r="W15" s="31">
        <f t="shared" ref="W15:BG15" si="361">IF(OR(V15="",V15=0),0,IF(V15*24&gt;8,2.99,2.65))</f>
        <v>0</v>
      </c>
      <c r="X15" s="25"/>
      <c r="Y15" s="31">
        <f t="shared" ref="Y15:BG15" si="362">IF(OR(X15="",X15=0),0,IF(X15*24&gt;8,2.99,2.65))</f>
        <v>0</v>
      </c>
      <c r="Z15" s="25"/>
      <c r="AA15" s="31">
        <f t="shared" ref="AA15:BG15" si="363">IF(OR(Z15="",Z15=0),0,IF(Z15*24&gt;8,2.99,2.65))</f>
        <v>0</v>
      </c>
      <c r="AB15" s="25"/>
      <c r="AC15" s="31">
        <f t="shared" ref="AC15:BG15" si="364">IF(OR(AB15="",AB15=0),0,IF(AB15*24&gt;8,2.99,2.65))</f>
        <v>0</v>
      </c>
      <c r="AD15" s="25"/>
      <c r="AE15" s="31">
        <f t="shared" ref="AE15:BG15" si="365">IF(OR(AD15="",AD15=0),0,IF(AD15*24&gt;8,2.99,2.65))</f>
        <v>0</v>
      </c>
      <c r="AF15" s="25"/>
      <c r="AG15" s="31">
        <f t="shared" ref="AG15:BG15" si="366">IF(OR(AF15="",AF15=0),0,IF(AF15*24&gt;8,2.99,2.65))</f>
        <v>0</v>
      </c>
      <c r="AH15" s="25"/>
      <c r="AI15" s="31">
        <f t="shared" ref="AI15:BG15" si="367">IF(OR(AH15="",AH15=0),0,IF(AH15*24&gt;8,2.99,2.65))</f>
        <v>0</v>
      </c>
      <c r="AJ15" s="25"/>
      <c r="AK15" s="31">
        <f t="shared" ref="AK15:BG15" si="368">IF(OR(AJ15="",AJ15=0),0,IF(AJ15*24&gt;8,2.99,2.65))</f>
        <v>0</v>
      </c>
      <c r="AL15" s="25"/>
      <c r="AM15" s="31">
        <f t="shared" ref="AM15:BG15" si="369">IF(OR(AL15="",AL15=0),0,IF(AL15*24&gt;8,2.99,2.65))</f>
        <v>0</v>
      </c>
      <c r="AN15" s="25"/>
      <c r="AO15" s="31">
        <f t="shared" ref="AO15:BG15" si="370">IF(OR(AN15="",AN15=0),0,IF(AN15*24&gt;8,2.99,2.65))</f>
        <v>0</v>
      </c>
      <c r="AP15" s="25"/>
      <c r="AQ15" s="31">
        <f t="shared" ref="AQ15:BG15" si="371">IF(OR(AP15="",AP15=0),0,IF(AP15*24&gt;8,2.99,2.65))</f>
        <v>0</v>
      </c>
      <c r="AR15" s="25"/>
      <c r="AS15" s="31">
        <f t="shared" ref="AS15:BG15" si="372">IF(OR(AR15="",AR15=0),0,IF(AR15*24&gt;8,2.99,2.65))</f>
        <v>0</v>
      </c>
      <c r="AT15" s="25"/>
      <c r="AU15" s="31">
        <f t="shared" ref="AU15:BG15" si="373">IF(OR(AT15="",AT15=0),0,IF(AT15*24&gt;8,2.99,2.65))</f>
        <v>0</v>
      </c>
      <c r="AV15" s="25"/>
      <c r="AW15" s="31">
        <f t="shared" ref="AW15:BG15" si="374">IF(OR(AV15="",AV15=0),0,IF(AV15*24&gt;8,2.99,2.65))</f>
        <v>0</v>
      </c>
      <c r="AX15" s="25"/>
      <c r="AY15" s="31">
        <f t="shared" ref="AY15:BG15" si="375">IF(OR(AX15="",AX15=0),0,IF(AX15*24&gt;8,2.99,2.65))</f>
        <v>0</v>
      </c>
      <c r="AZ15" s="25"/>
      <c r="BA15" s="31">
        <f t="shared" ref="BA15:BG15" si="376">IF(OR(AZ15="",AZ15=0),0,IF(AZ15*24&gt;8,2.99,2.65))</f>
        <v>0</v>
      </c>
      <c r="BB15" s="25"/>
      <c r="BC15" s="31">
        <f t="shared" ref="BC15:BG15" si="377">IF(OR(BB15="",BB15=0),0,IF(BB15*24&gt;8,2.99,2.65))</f>
        <v>0</v>
      </c>
      <c r="BD15" s="25"/>
      <c r="BE15" s="31">
        <f t="shared" ref="BE15:BG15" si="378">IF(OR(BD15="",BD15=0),0,IF(BD15*24&gt;8,2.99,2.65))</f>
        <v>0</v>
      </c>
      <c r="BF15" s="25"/>
      <c r="BG15" s="31">
        <f t="shared" ref="BG15" si="379">IF(OR(BF15="",BF15=0),0,IF(BF15*24&gt;8,2.99,2.65))</f>
        <v>0</v>
      </c>
      <c r="BH15" s="25"/>
      <c r="BI15" s="16"/>
      <c r="BJ15" s="25"/>
      <c r="BK15" s="16"/>
      <c r="BL15" s="38">
        <f t="shared" si="320"/>
        <v>0</v>
      </c>
      <c r="BM15" s="39">
        <f t="shared" si="321"/>
        <v>0</v>
      </c>
    </row>
    <row r="16" spans="1:67" ht="16.5" customHeight="1">
      <c r="A16" s="20" t="s">
        <v>0</v>
      </c>
      <c r="B16" s="25"/>
      <c r="C16" s="31">
        <f t="shared" ref="C16:BG16" si="380">IF(OR(B16="",B16=0),0,IF(B16*24&gt;8,2.99,2.65))</f>
        <v>0</v>
      </c>
      <c r="D16" s="25"/>
      <c r="E16" s="31">
        <f t="shared" ref="E16:BG16" si="381">IF(OR(D16="",D16=0),0,IF(D16*24&gt;8,2.99,2.65))</f>
        <v>0</v>
      </c>
      <c r="F16" s="25"/>
      <c r="G16" s="31">
        <f t="shared" ref="G16:BG16" si="382">IF(OR(F16="",F16=0),0,IF(F16*24&gt;8,2.99,2.65))</f>
        <v>0</v>
      </c>
      <c r="H16" s="25"/>
      <c r="I16" s="31">
        <f t="shared" ref="I16:BG16" si="383">IF(OR(H16="",H16=0),0,IF(H16*24&gt;8,2.99,2.65))</f>
        <v>0</v>
      </c>
      <c r="J16" s="25"/>
      <c r="K16" s="31">
        <f t="shared" ref="K16:BG16" si="384">IF(OR(J16="",J16=0),0,IF(J16*24&gt;8,2.99,2.65))</f>
        <v>0</v>
      </c>
      <c r="L16" s="25"/>
      <c r="M16" s="31">
        <f t="shared" ref="M16:BG16" si="385">IF(OR(L16="",L16=0),0,IF(L16*24&gt;8,2.99,2.65))</f>
        <v>0</v>
      </c>
      <c r="N16" s="25"/>
      <c r="O16" s="31">
        <f t="shared" ref="O16:BG16" si="386">IF(OR(N16="",N16=0),0,IF(N16*24&gt;8,2.99,2.65))</f>
        <v>0</v>
      </c>
      <c r="P16" s="25"/>
      <c r="Q16" s="31">
        <f t="shared" ref="Q16:BG16" si="387">IF(OR(P16="",P16=0),0,IF(P16*24&gt;8,2.99,2.65))</f>
        <v>0</v>
      </c>
      <c r="R16" s="25"/>
      <c r="S16" s="31">
        <f t="shared" ref="S16:BG16" si="388">IF(OR(R16="",R16=0),0,IF(R16*24&gt;8,2.99,2.65))</f>
        <v>0</v>
      </c>
      <c r="T16" s="25"/>
      <c r="U16" s="31">
        <f t="shared" ref="U16:BG16" si="389">IF(OR(T16="",T16=0),0,IF(T16*24&gt;8,2.99,2.65))</f>
        <v>0</v>
      </c>
      <c r="V16" s="25"/>
      <c r="W16" s="31">
        <f t="shared" ref="W16:BG16" si="390">IF(OR(V16="",V16=0),0,IF(V16*24&gt;8,2.99,2.65))</f>
        <v>0</v>
      </c>
      <c r="X16" s="25"/>
      <c r="Y16" s="31">
        <f t="shared" ref="Y16:BG16" si="391">IF(OR(X16="",X16=0),0,IF(X16*24&gt;8,2.99,2.65))</f>
        <v>0</v>
      </c>
      <c r="Z16" s="25"/>
      <c r="AA16" s="31">
        <f t="shared" ref="AA16:BG16" si="392">IF(OR(Z16="",Z16=0),0,IF(Z16*24&gt;8,2.99,2.65))</f>
        <v>0</v>
      </c>
      <c r="AB16" s="25"/>
      <c r="AC16" s="31">
        <f t="shared" ref="AC16:BG16" si="393">IF(OR(AB16="",AB16=0),0,IF(AB16*24&gt;8,2.99,2.65))</f>
        <v>0</v>
      </c>
      <c r="AD16" s="25"/>
      <c r="AE16" s="31">
        <f t="shared" ref="AE16:BG16" si="394">IF(OR(AD16="",AD16=0),0,IF(AD16*24&gt;8,2.99,2.65))</f>
        <v>0</v>
      </c>
      <c r="AF16" s="25"/>
      <c r="AG16" s="31">
        <f t="shared" ref="AG16:BG16" si="395">IF(OR(AF16="",AF16=0),0,IF(AF16*24&gt;8,2.99,2.65))</f>
        <v>0</v>
      </c>
      <c r="AH16" s="25"/>
      <c r="AI16" s="31">
        <f t="shared" ref="AI16:BG16" si="396">IF(OR(AH16="",AH16=0),0,IF(AH16*24&gt;8,2.99,2.65))</f>
        <v>0</v>
      </c>
      <c r="AJ16" s="25"/>
      <c r="AK16" s="31">
        <f t="shared" ref="AK16:BG16" si="397">IF(OR(AJ16="",AJ16=0),0,IF(AJ16*24&gt;8,2.99,2.65))</f>
        <v>0</v>
      </c>
      <c r="AL16" s="25"/>
      <c r="AM16" s="31">
        <f t="shared" ref="AM16:BG16" si="398">IF(OR(AL16="",AL16=0),0,IF(AL16*24&gt;8,2.99,2.65))</f>
        <v>0</v>
      </c>
      <c r="AN16" s="25"/>
      <c r="AO16" s="31">
        <f t="shared" ref="AO16:BG16" si="399">IF(OR(AN16="",AN16=0),0,IF(AN16*24&gt;8,2.99,2.65))</f>
        <v>0</v>
      </c>
      <c r="AP16" s="25"/>
      <c r="AQ16" s="31">
        <f t="shared" ref="AQ16:BG16" si="400">IF(OR(AP16="",AP16=0),0,IF(AP16*24&gt;8,2.99,2.65))</f>
        <v>0</v>
      </c>
      <c r="AR16" s="25"/>
      <c r="AS16" s="31">
        <f t="shared" ref="AS16:BG16" si="401">IF(OR(AR16="",AR16=0),0,IF(AR16*24&gt;8,2.99,2.65))</f>
        <v>0</v>
      </c>
      <c r="AT16" s="25"/>
      <c r="AU16" s="31">
        <f t="shared" ref="AU16:BG16" si="402">IF(OR(AT16="",AT16=0),0,IF(AT16*24&gt;8,2.99,2.65))</f>
        <v>0</v>
      </c>
      <c r="AV16" s="25"/>
      <c r="AW16" s="31">
        <f t="shared" ref="AW16:BG16" si="403">IF(OR(AV16="",AV16=0),0,IF(AV16*24&gt;8,2.99,2.65))</f>
        <v>0</v>
      </c>
      <c r="AX16" s="25"/>
      <c r="AY16" s="31">
        <f t="shared" ref="AY16:BG16" si="404">IF(OR(AX16="",AX16=0),0,IF(AX16*24&gt;8,2.99,2.65))</f>
        <v>0</v>
      </c>
      <c r="AZ16" s="25"/>
      <c r="BA16" s="31">
        <f t="shared" ref="BA16:BG16" si="405">IF(OR(AZ16="",AZ16=0),0,IF(AZ16*24&gt;8,2.99,2.65))</f>
        <v>0</v>
      </c>
      <c r="BB16" s="25"/>
      <c r="BC16" s="31">
        <f t="shared" ref="BC16:BG16" si="406">IF(OR(BB16="",BB16=0),0,IF(BB16*24&gt;8,2.99,2.65))</f>
        <v>0</v>
      </c>
      <c r="BD16" s="25"/>
      <c r="BE16" s="31">
        <f t="shared" ref="BE16:BG16" si="407">IF(OR(BD16="",BD16=0),0,IF(BD16*24&gt;8,2.99,2.65))</f>
        <v>0</v>
      </c>
      <c r="BF16" s="25"/>
      <c r="BG16" s="31">
        <f t="shared" ref="BG16" si="408">IF(OR(BF16="",BF16=0),0,IF(BF16*24&gt;8,2.99,2.65))</f>
        <v>0</v>
      </c>
      <c r="BH16" s="25"/>
      <c r="BI16" s="16"/>
      <c r="BJ16" s="25"/>
      <c r="BK16" s="16"/>
      <c r="BL16" s="38">
        <f t="shared" si="320"/>
        <v>0</v>
      </c>
      <c r="BM16" s="39">
        <f t="shared" si="321"/>
        <v>0</v>
      </c>
    </row>
    <row r="17" spans="1:65" ht="16.5" customHeight="1">
      <c r="A17" s="20"/>
      <c r="B17" s="25">
        <f>SUM(B12:B16)</f>
        <v>0</v>
      </c>
      <c r="C17" s="21">
        <f>SUM(C12:C16)</f>
        <v>0</v>
      </c>
      <c r="D17" s="25">
        <f>SUM(D12:D16)</f>
        <v>0</v>
      </c>
      <c r="E17" s="21">
        <f>SUM(E12:E16)</f>
        <v>0</v>
      </c>
      <c r="F17" s="25">
        <f t="shared" ref="F17:BG17" si="409">SUM(F12:F16)</f>
        <v>0</v>
      </c>
      <c r="G17" s="21">
        <f t="shared" si="409"/>
        <v>0</v>
      </c>
      <c r="H17" s="25">
        <f t="shared" si="409"/>
        <v>0</v>
      </c>
      <c r="I17" s="21">
        <f t="shared" si="409"/>
        <v>0</v>
      </c>
      <c r="J17" s="25">
        <f t="shared" si="409"/>
        <v>0</v>
      </c>
      <c r="K17" s="21">
        <f t="shared" si="409"/>
        <v>0</v>
      </c>
      <c r="L17" s="25">
        <f t="shared" si="409"/>
        <v>0</v>
      </c>
      <c r="M17" s="21">
        <f t="shared" si="409"/>
        <v>0</v>
      </c>
      <c r="N17" s="25">
        <f t="shared" si="409"/>
        <v>0</v>
      </c>
      <c r="O17" s="21">
        <f t="shared" si="409"/>
        <v>0</v>
      </c>
      <c r="P17" s="25">
        <f t="shared" si="409"/>
        <v>0</v>
      </c>
      <c r="Q17" s="21">
        <f t="shared" si="409"/>
        <v>0</v>
      </c>
      <c r="R17" s="25">
        <f t="shared" si="409"/>
        <v>0</v>
      </c>
      <c r="S17" s="21">
        <f t="shared" si="409"/>
        <v>0</v>
      </c>
      <c r="T17" s="25">
        <f t="shared" si="409"/>
        <v>0</v>
      </c>
      <c r="U17" s="21">
        <f t="shared" si="409"/>
        <v>0</v>
      </c>
      <c r="V17" s="25">
        <f t="shared" si="409"/>
        <v>0</v>
      </c>
      <c r="W17" s="21">
        <f t="shared" si="409"/>
        <v>0</v>
      </c>
      <c r="X17" s="25">
        <f t="shared" si="409"/>
        <v>0</v>
      </c>
      <c r="Y17" s="21">
        <f t="shared" si="409"/>
        <v>0</v>
      </c>
      <c r="Z17" s="25">
        <f t="shared" si="409"/>
        <v>0</v>
      </c>
      <c r="AA17" s="21">
        <f t="shared" si="409"/>
        <v>0</v>
      </c>
      <c r="AB17" s="25">
        <f t="shared" si="409"/>
        <v>0</v>
      </c>
      <c r="AC17" s="21">
        <f t="shared" si="409"/>
        <v>0</v>
      </c>
      <c r="AD17" s="25">
        <f t="shared" si="409"/>
        <v>0</v>
      </c>
      <c r="AE17" s="21">
        <f t="shared" si="409"/>
        <v>0</v>
      </c>
      <c r="AF17" s="25">
        <f t="shared" si="409"/>
        <v>0</v>
      </c>
      <c r="AG17" s="21">
        <f t="shared" si="409"/>
        <v>0</v>
      </c>
      <c r="AH17" s="25">
        <f t="shared" si="409"/>
        <v>0</v>
      </c>
      <c r="AI17" s="21">
        <f t="shared" si="409"/>
        <v>0</v>
      </c>
      <c r="AJ17" s="25">
        <f t="shared" si="409"/>
        <v>0</v>
      </c>
      <c r="AK17" s="21">
        <f t="shared" si="409"/>
        <v>0</v>
      </c>
      <c r="AL17" s="25">
        <f t="shared" si="409"/>
        <v>0</v>
      </c>
      <c r="AM17" s="21">
        <f t="shared" si="409"/>
        <v>0</v>
      </c>
      <c r="AN17" s="25">
        <f t="shared" si="409"/>
        <v>0</v>
      </c>
      <c r="AO17" s="21">
        <f t="shared" si="409"/>
        <v>0</v>
      </c>
      <c r="AP17" s="25">
        <f t="shared" si="409"/>
        <v>0</v>
      </c>
      <c r="AQ17" s="21">
        <f t="shared" si="409"/>
        <v>0</v>
      </c>
      <c r="AR17" s="25">
        <f t="shared" si="409"/>
        <v>0</v>
      </c>
      <c r="AS17" s="21">
        <f t="shared" si="409"/>
        <v>0</v>
      </c>
      <c r="AT17" s="25">
        <f t="shared" si="409"/>
        <v>0</v>
      </c>
      <c r="AU17" s="21">
        <f t="shared" si="409"/>
        <v>0</v>
      </c>
      <c r="AV17" s="25">
        <f t="shared" si="409"/>
        <v>0</v>
      </c>
      <c r="AW17" s="21">
        <f t="shared" si="409"/>
        <v>0</v>
      </c>
      <c r="AX17" s="25">
        <f t="shared" si="409"/>
        <v>0</v>
      </c>
      <c r="AY17" s="21">
        <f t="shared" si="409"/>
        <v>0</v>
      </c>
      <c r="AZ17" s="25">
        <f t="shared" si="409"/>
        <v>0</v>
      </c>
      <c r="BA17" s="21">
        <f t="shared" si="409"/>
        <v>0</v>
      </c>
      <c r="BB17" s="25">
        <f t="shared" si="409"/>
        <v>0</v>
      </c>
      <c r="BC17" s="21">
        <f t="shared" si="409"/>
        <v>0</v>
      </c>
      <c r="BD17" s="25">
        <f t="shared" si="409"/>
        <v>0</v>
      </c>
      <c r="BE17" s="21">
        <f t="shared" si="409"/>
        <v>0</v>
      </c>
      <c r="BF17" s="25">
        <f t="shared" si="409"/>
        <v>0</v>
      </c>
      <c r="BG17" s="21">
        <f t="shared" si="409"/>
        <v>0</v>
      </c>
      <c r="BH17" s="25">
        <f t="shared" ref="BH17:BJ17" si="410">SUM(BH12:BH16)</f>
        <v>0</v>
      </c>
      <c r="BI17" s="21">
        <f t="shared" si="410"/>
        <v>0</v>
      </c>
      <c r="BJ17" s="25">
        <f t="shared" si="410"/>
        <v>0</v>
      </c>
      <c r="BK17" s="21">
        <f t="shared" ref="BK17" si="411">SUM(BK12:BK16)</f>
        <v>0</v>
      </c>
      <c r="BL17" s="38">
        <f t="shared" si="320"/>
        <v>0</v>
      </c>
      <c r="BM17" s="39">
        <f t="shared" si="321"/>
        <v>0</v>
      </c>
    </row>
    <row r="18" spans="1:65" ht="22.5">
      <c r="A18" s="42" t="s">
        <v>19</v>
      </c>
      <c r="B18" s="42"/>
      <c r="C18" s="42"/>
      <c r="D18" s="42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22"/>
      <c r="BM18" s="35"/>
    </row>
    <row r="19" spans="1:65" s="2" customFormat="1" ht="16.5" customHeight="1">
      <c r="A19" s="23"/>
      <c r="B19" s="41">
        <f>DATE($A$1,3,1)</f>
        <v>42430</v>
      </c>
      <c r="C19" s="41"/>
      <c r="D19" s="43">
        <f>B19+1</f>
        <v>42431</v>
      </c>
      <c r="E19" s="44"/>
      <c r="F19" s="43">
        <f t="shared" ref="F19" si="412">D19+1</f>
        <v>42432</v>
      </c>
      <c r="G19" s="44"/>
      <c r="H19" s="43">
        <f t="shared" ref="H19" si="413">F19+1</f>
        <v>42433</v>
      </c>
      <c r="I19" s="44"/>
      <c r="J19" s="43">
        <f t="shared" ref="J19" si="414">H19+1</f>
        <v>42434</v>
      </c>
      <c r="K19" s="44"/>
      <c r="L19" s="43">
        <f t="shared" ref="L19" si="415">J19+1</f>
        <v>42435</v>
      </c>
      <c r="M19" s="44"/>
      <c r="N19" s="43">
        <f t="shared" ref="N19" si="416">L19+1</f>
        <v>42436</v>
      </c>
      <c r="O19" s="44"/>
      <c r="P19" s="43">
        <f t="shared" ref="P19" si="417">N19+1</f>
        <v>42437</v>
      </c>
      <c r="Q19" s="44"/>
      <c r="R19" s="43">
        <f t="shared" ref="R19" si="418">P19+1</f>
        <v>42438</v>
      </c>
      <c r="S19" s="44"/>
      <c r="T19" s="43">
        <f t="shared" ref="T19" si="419">R19+1</f>
        <v>42439</v>
      </c>
      <c r="U19" s="44"/>
      <c r="V19" s="43">
        <f t="shared" ref="V19" si="420">T19+1</f>
        <v>42440</v>
      </c>
      <c r="W19" s="44"/>
      <c r="X19" s="43">
        <f t="shared" ref="X19" si="421">V19+1</f>
        <v>42441</v>
      </c>
      <c r="Y19" s="44"/>
      <c r="Z19" s="43">
        <f t="shared" ref="Z19" si="422">X19+1</f>
        <v>42442</v>
      </c>
      <c r="AA19" s="44"/>
      <c r="AB19" s="43">
        <f t="shared" ref="AB19" si="423">Z19+1</f>
        <v>42443</v>
      </c>
      <c r="AC19" s="44"/>
      <c r="AD19" s="43">
        <f t="shared" ref="AD19" si="424">AB19+1</f>
        <v>42444</v>
      </c>
      <c r="AE19" s="44"/>
      <c r="AF19" s="43">
        <f t="shared" ref="AF19" si="425">AD19+1</f>
        <v>42445</v>
      </c>
      <c r="AG19" s="44"/>
      <c r="AH19" s="43">
        <f t="shared" ref="AH19" si="426">AF19+1</f>
        <v>42446</v>
      </c>
      <c r="AI19" s="44"/>
      <c r="AJ19" s="43">
        <f t="shared" ref="AJ19" si="427">AH19+1</f>
        <v>42447</v>
      </c>
      <c r="AK19" s="44"/>
      <c r="AL19" s="43">
        <f t="shared" ref="AL19" si="428">AJ19+1</f>
        <v>42448</v>
      </c>
      <c r="AM19" s="44"/>
      <c r="AN19" s="43">
        <f t="shared" ref="AN19" si="429">AL19+1</f>
        <v>42449</v>
      </c>
      <c r="AO19" s="44"/>
      <c r="AP19" s="43">
        <f t="shared" ref="AP19" si="430">AN19+1</f>
        <v>42450</v>
      </c>
      <c r="AQ19" s="44"/>
      <c r="AR19" s="43">
        <f t="shared" ref="AR19" si="431">AP19+1</f>
        <v>42451</v>
      </c>
      <c r="AS19" s="44"/>
      <c r="AT19" s="43">
        <f t="shared" ref="AT19" si="432">AR19+1</f>
        <v>42452</v>
      </c>
      <c r="AU19" s="44"/>
      <c r="AV19" s="43">
        <f t="shared" ref="AV19" si="433">AT19+1</f>
        <v>42453</v>
      </c>
      <c r="AW19" s="44"/>
      <c r="AX19" s="43">
        <f t="shared" ref="AX19" si="434">AV19+1</f>
        <v>42454</v>
      </c>
      <c r="AY19" s="44"/>
      <c r="AZ19" s="43">
        <f t="shared" ref="AZ19" si="435">AX19+1</f>
        <v>42455</v>
      </c>
      <c r="BA19" s="44"/>
      <c r="BB19" s="43">
        <f t="shared" ref="BB19" si="436">AZ19+1</f>
        <v>42456</v>
      </c>
      <c r="BC19" s="44"/>
      <c r="BD19" s="43">
        <f t="shared" ref="BD19" si="437">BB19+1</f>
        <v>42457</v>
      </c>
      <c r="BE19" s="44"/>
      <c r="BF19" s="43">
        <f t="shared" ref="BF19" si="438">BD19+1</f>
        <v>42458</v>
      </c>
      <c r="BG19" s="44"/>
      <c r="BH19" s="43">
        <f t="shared" ref="BH19" si="439">BF19+1</f>
        <v>42459</v>
      </c>
      <c r="BI19" s="44"/>
      <c r="BJ19" s="43">
        <f t="shared" ref="BJ19" si="440">BH19+1</f>
        <v>42460</v>
      </c>
      <c r="BK19" s="44"/>
      <c r="BL19" s="37" t="s">
        <v>29</v>
      </c>
      <c r="BM19" s="37" t="s">
        <v>30</v>
      </c>
    </row>
    <row r="20" spans="1:65" ht="16.5" customHeight="1">
      <c r="A20" s="20" t="s">
        <v>32</v>
      </c>
      <c r="B20" s="25"/>
      <c r="C20" s="31">
        <f>IF(OR(B20="",B20=0),0,IF(B20*24&gt;8,2.99,2.65))</f>
        <v>0</v>
      </c>
      <c r="D20" s="25"/>
      <c r="E20" s="31">
        <f t="shared" ref="E20:AJ20" si="441">IF(OR(D20="",D20=0),0,IF(D20*24&gt;8,2.99,2.65))</f>
        <v>0</v>
      </c>
      <c r="F20" s="25"/>
      <c r="G20" s="31">
        <f t="shared" ref="G20:AL20" si="442">IF(OR(F20="",F20=0),0,IF(F20*24&gt;8,2.99,2.65))</f>
        <v>0</v>
      </c>
      <c r="H20" s="25"/>
      <c r="I20" s="31">
        <f t="shared" ref="I20:AN20" si="443">IF(OR(H20="",H20=0),0,IF(H20*24&gt;8,2.99,2.65))</f>
        <v>0</v>
      </c>
      <c r="J20" s="25"/>
      <c r="K20" s="31">
        <f t="shared" ref="K20:AP20" si="444">IF(OR(J20="",J20=0),0,IF(J20*24&gt;8,2.99,2.65))</f>
        <v>0</v>
      </c>
      <c r="L20" s="25"/>
      <c r="M20" s="31">
        <f t="shared" ref="M20:AR20" si="445">IF(OR(L20="",L20=0),0,IF(L20*24&gt;8,2.99,2.65))</f>
        <v>0</v>
      </c>
      <c r="N20" s="25"/>
      <c r="O20" s="31">
        <f t="shared" ref="O20:AT20" si="446">IF(OR(N20="",N20=0),0,IF(N20*24&gt;8,2.99,2.65))</f>
        <v>0</v>
      </c>
      <c r="P20" s="25"/>
      <c r="Q20" s="31">
        <f t="shared" ref="Q20:BK20" si="447">IF(OR(P20="",P20=0),0,IF(P20*24&gt;8,2.99,2.65))</f>
        <v>0</v>
      </c>
      <c r="R20" s="25"/>
      <c r="S20" s="31">
        <f t="shared" ref="S20:BK20" si="448">IF(OR(R20="",R20=0),0,IF(R20*24&gt;8,2.99,2.65))</f>
        <v>0</v>
      </c>
      <c r="T20" s="25"/>
      <c r="U20" s="31">
        <f t="shared" ref="U20:BK20" si="449">IF(OR(T20="",T20=0),0,IF(T20*24&gt;8,2.99,2.65))</f>
        <v>0</v>
      </c>
      <c r="V20" s="25"/>
      <c r="W20" s="31">
        <f t="shared" ref="W20:BK20" si="450">IF(OR(V20="",V20=0),0,IF(V20*24&gt;8,2.99,2.65))</f>
        <v>0</v>
      </c>
      <c r="X20" s="25"/>
      <c r="Y20" s="31">
        <f t="shared" ref="Y20:BK20" si="451">IF(OR(X20="",X20=0),0,IF(X20*24&gt;8,2.99,2.65))</f>
        <v>0</v>
      </c>
      <c r="Z20" s="25"/>
      <c r="AA20" s="31">
        <f t="shared" ref="AA20:BK20" si="452">IF(OR(Z20="",Z20=0),0,IF(Z20*24&gt;8,2.99,2.65))</f>
        <v>0</v>
      </c>
      <c r="AB20" s="25"/>
      <c r="AC20" s="31">
        <f t="shared" ref="AC20:BK20" si="453">IF(OR(AB20="",AB20=0),0,IF(AB20*24&gt;8,2.99,2.65))</f>
        <v>0</v>
      </c>
      <c r="AD20" s="25"/>
      <c r="AE20" s="31">
        <f t="shared" ref="AE20:BK20" si="454">IF(OR(AD20="",AD20=0),0,IF(AD20*24&gt;8,2.99,2.65))</f>
        <v>0</v>
      </c>
      <c r="AF20" s="25"/>
      <c r="AG20" s="31">
        <f t="shared" ref="AG20:BK20" si="455">IF(OR(AF20="",AF20=0),0,IF(AF20*24&gt;8,2.99,2.65))</f>
        <v>0</v>
      </c>
      <c r="AH20" s="25"/>
      <c r="AI20" s="31">
        <f t="shared" ref="AI20:BK20" si="456">IF(OR(AH20="",AH20=0),0,IF(AH20*24&gt;8,2.99,2.65))</f>
        <v>0</v>
      </c>
      <c r="AJ20" s="25"/>
      <c r="AK20" s="31">
        <f t="shared" ref="AK20:BK20" si="457">IF(OR(AJ20="",AJ20=0),0,IF(AJ20*24&gt;8,2.99,2.65))</f>
        <v>0</v>
      </c>
      <c r="AL20" s="25"/>
      <c r="AM20" s="31">
        <f t="shared" ref="AM20:BK20" si="458">IF(OR(AL20="",AL20=0),0,IF(AL20*24&gt;8,2.99,2.65))</f>
        <v>0</v>
      </c>
      <c r="AN20" s="25"/>
      <c r="AO20" s="31">
        <f t="shared" ref="AO20:BK20" si="459">IF(OR(AN20="",AN20=0),0,IF(AN20*24&gt;8,2.99,2.65))</f>
        <v>0</v>
      </c>
      <c r="AP20" s="25"/>
      <c r="AQ20" s="31">
        <f t="shared" ref="AQ20:BK20" si="460">IF(OR(AP20="",AP20=0),0,IF(AP20*24&gt;8,2.99,2.65))</f>
        <v>0</v>
      </c>
      <c r="AR20" s="25"/>
      <c r="AS20" s="31">
        <f t="shared" ref="AS20:BK20" si="461">IF(OR(AR20="",AR20=0),0,IF(AR20*24&gt;8,2.99,2.65))</f>
        <v>0</v>
      </c>
      <c r="AT20" s="25"/>
      <c r="AU20" s="31">
        <f t="shared" ref="AU20:BK20" si="462">IF(OR(AT20="",AT20=0),0,IF(AT20*24&gt;8,2.99,2.65))</f>
        <v>0</v>
      </c>
      <c r="AV20" s="25"/>
      <c r="AW20" s="31">
        <f t="shared" ref="AW20:BK20" si="463">IF(OR(AV20="",AV20=0),0,IF(AV20*24&gt;8,2.99,2.65))</f>
        <v>0</v>
      </c>
      <c r="AX20" s="25"/>
      <c r="AY20" s="31">
        <f t="shared" ref="AY20:BK20" si="464">IF(OR(AX20="",AX20=0),0,IF(AX20*24&gt;8,2.99,2.65))</f>
        <v>0</v>
      </c>
      <c r="AZ20" s="25"/>
      <c r="BA20" s="31">
        <f t="shared" ref="BA20:BK20" si="465">IF(OR(AZ20="",AZ20=0),0,IF(AZ20*24&gt;8,2.99,2.65))</f>
        <v>0</v>
      </c>
      <c r="BB20" s="25"/>
      <c r="BC20" s="31">
        <f t="shared" ref="BC20:BK20" si="466">IF(OR(BB20="",BB20=0),0,IF(BB20*24&gt;8,2.99,2.65))</f>
        <v>0</v>
      </c>
      <c r="BD20" s="25"/>
      <c r="BE20" s="31">
        <f t="shared" ref="BE20:BK20" si="467">IF(OR(BD20="",BD20=0),0,IF(BD20*24&gt;8,2.99,2.65))</f>
        <v>0</v>
      </c>
      <c r="BF20" s="25"/>
      <c r="BG20" s="31">
        <f t="shared" ref="BG20:BK20" si="468">IF(OR(BF20="",BF20=0),0,IF(BF20*24&gt;8,2.99,2.65))</f>
        <v>0</v>
      </c>
      <c r="BH20" s="25"/>
      <c r="BI20" s="31">
        <f t="shared" ref="BI20:BK20" si="469">IF(OR(BH20="",BH20=0),0,IF(BH20*24&gt;8,2.99,2.65))</f>
        <v>0</v>
      </c>
      <c r="BJ20" s="25"/>
      <c r="BK20" s="31">
        <f t="shared" ref="BK20" si="470">IF(OR(BJ20="",BJ20=0),0,IF(BJ20*24&gt;8,2.99,2.65))</f>
        <v>0</v>
      </c>
      <c r="BL20" s="38">
        <f>IFERROR(SUMPRODUCT((MOD(COLUMN(B20:BK20),2)=0)*(B20:BK20)),"")</f>
        <v>0</v>
      </c>
      <c r="BM20" s="39">
        <f>IFERROR(SUMPRODUCT((MOD(COLUMN(B20:BK20),2)&lt;&gt;0)*(B20:BK20)),"")</f>
        <v>0</v>
      </c>
    </row>
    <row r="21" spans="1:65" ht="16.5" customHeight="1">
      <c r="A21" s="20" t="s">
        <v>33</v>
      </c>
      <c r="B21" s="25"/>
      <c r="C21" s="31">
        <f t="shared" ref="C21:BK21" si="471">IF(OR(B21="",B21=0),0,IF(B21*24&gt;8,2.99,2.65))</f>
        <v>0</v>
      </c>
      <c r="D21" s="25"/>
      <c r="E21" s="31">
        <f t="shared" si="471"/>
        <v>0</v>
      </c>
      <c r="F21" s="25"/>
      <c r="G21" s="31">
        <f t="shared" si="471"/>
        <v>0</v>
      </c>
      <c r="H21" s="25"/>
      <c r="I21" s="31">
        <f t="shared" si="471"/>
        <v>0</v>
      </c>
      <c r="J21" s="25"/>
      <c r="K21" s="31">
        <f t="shared" si="471"/>
        <v>0</v>
      </c>
      <c r="L21" s="25"/>
      <c r="M21" s="31">
        <f t="shared" si="471"/>
        <v>0</v>
      </c>
      <c r="N21" s="25"/>
      <c r="O21" s="31">
        <f t="shared" si="471"/>
        <v>0</v>
      </c>
      <c r="P21" s="25"/>
      <c r="Q21" s="31">
        <f t="shared" si="471"/>
        <v>0</v>
      </c>
      <c r="R21" s="25"/>
      <c r="S21" s="31">
        <f t="shared" si="471"/>
        <v>0</v>
      </c>
      <c r="T21" s="25"/>
      <c r="U21" s="31">
        <f t="shared" si="471"/>
        <v>0</v>
      </c>
      <c r="V21" s="25"/>
      <c r="W21" s="31">
        <f t="shared" si="471"/>
        <v>0</v>
      </c>
      <c r="X21" s="25"/>
      <c r="Y21" s="31">
        <f t="shared" si="471"/>
        <v>0</v>
      </c>
      <c r="Z21" s="25"/>
      <c r="AA21" s="31">
        <f t="shared" si="471"/>
        <v>0</v>
      </c>
      <c r="AB21" s="25"/>
      <c r="AC21" s="31">
        <f t="shared" si="471"/>
        <v>0</v>
      </c>
      <c r="AD21" s="25"/>
      <c r="AE21" s="31">
        <f t="shared" si="471"/>
        <v>0</v>
      </c>
      <c r="AF21" s="25"/>
      <c r="AG21" s="31">
        <f t="shared" si="471"/>
        <v>0</v>
      </c>
      <c r="AH21" s="25"/>
      <c r="AI21" s="31">
        <f t="shared" si="471"/>
        <v>0</v>
      </c>
      <c r="AJ21" s="25"/>
      <c r="AK21" s="31">
        <f t="shared" si="471"/>
        <v>0</v>
      </c>
      <c r="AL21" s="25"/>
      <c r="AM21" s="31">
        <f t="shared" si="471"/>
        <v>0</v>
      </c>
      <c r="AN21" s="25"/>
      <c r="AO21" s="31">
        <f t="shared" si="471"/>
        <v>0</v>
      </c>
      <c r="AP21" s="25"/>
      <c r="AQ21" s="31">
        <f t="shared" si="471"/>
        <v>0</v>
      </c>
      <c r="AR21" s="25"/>
      <c r="AS21" s="31">
        <f t="shared" si="471"/>
        <v>0</v>
      </c>
      <c r="AT21" s="25"/>
      <c r="AU21" s="31">
        <f t="shared" si="471"/>
        <v>0</v>
      </c>
      <c r="AV21" s="25"/>
      <c r="AW21" s="31">
        <f t="shared" si="471"/>
        <v>0</v>
      </c>
      <c r="AX21" s="25"/>
      <c r="AY21" s="31">
        <f t="shared" si="471"/>
        <v>0</v>
      </c>
      <c r="AZ21" s="25"/>
      <c r="BA21" s="31">
        <f t="shared" si="471"/>
        <v>0</v>
      </c>
      <c r="BB21" s="25"/>
      <c r="BC21" s="31">
        <f t="shared" si="471"/>
        <v>0</v>
      </c>
      <c r="BD21" s="25"/>
      <c r="BE21" s="31">
        <f t="shared" si="471"/>
        <v>0</v>
      </c>
      <c r="BF21" s="25"/>
      <c r="BG21" s="31">
        <f t="shared" si="471"/>
        <v>0</v>
      </c>
      <c r="BH21" s="25"/>
      <c r="BI21" s="31">
        <f t="shared" si="471"/>
        <v>0</v>
      </c>
      <c r="BJ21" s="25"/>
      <c r="BK21" s="31">
        <f t="shared" si="471"/>
        <v>0</v>
      </c>
      <c r="BL21" s="38">
        <f t="shared" ref="BL21:BL25" si="472">IFERROR(SUMPRODUCT((MOD(COLUMN(B21:BK21),2)=0)*(B21:BK21)),"")</f>
        <v>0</v>
      </c>
      <c r="BM21" s="39">
        <f t="shared" ref="BM21:BM25" si="473">IFERROR(SUMPRODUCT((MOD(COLUMN(B21:BK21),2)&lt;&gt;0)*(B21:BK21)),"")</f>
        <v>0</v>
      </c>
    </row>
    <row r="22" spans="1:65" ht="16.5" customHeight="1">
      <c r="A22" s="20" t="s">
        <v>34</v>
      </c>
      <c r="B22" s="25"/>
      <c r="C22" s="31">
        <f t="shared" ref="C22:BK22" si="474">IF(OR(B22="",B22=0),0,IF(B22*24&gt;8,2.99,2.65))</f>
        <v>0</v>
      </c>
      <c r="D22" s="25"/>
      <c r="E22" s="31">
        <f t="shared" si="474"/>
        <v>0</v>
      </c>
      <c r="F22" s="25"/>
      <c r="G22" s="31">
        <f t="shared" si="474"/>
        <v>0</v>
      </c>
      <c r="H22" s="25"/>
      <c r="I22" s="31">
        <f t="shared" si="474"/>
        <v>0</v>
      </c>
      <c r="J22" s="25"/>
      <c r="K22" s="31">
        <f t="shared" si="474"/>
        <v>0</v>
      </c>
      <c r="L22" s="25"/>
      <c r="M22" s="31">
        <f t="shared" si="474"/>
        <v>0</v>
      </c>
      <c r="N22" s="25"/>
      <c r="O22" s="31">
        <f t="shared" si="474"/>
        <v>0</v>
      </c>
      <c r="P22" s="25"/>
      <c r="Q22" s="31">
        <f t="shared" si="474"/>
        <v>0</v>
      </c>
      <c r="R22" s="25"/>
      <c r="S22" s="31">
        <f t="shared" si="474"/>
        <v>0</v>
      </c>
      <c r="T22" s="25"/>
      <c r="U22" s="31">
        <f t="shared" si="474"/>
        <v>0</v>
      </c>
      <c r="V22" s="25"/>
      <c r="W22" s="31">
        <f t="shared" si="474"/>
        <v>0</v>
      </c>
      <c r="X22" s="25"/>
      <c r="Y22" s="31">
        <f t="shared" si="474"/>
        <v>0</v>
      </c>
      <c r="Z22" s="25"/>
      <c r="AA22" s="31">
        <f t="shared" si="474"/>
        <v>0</v>
      </c>
      <c r="AB22" s="25"/>
      <c r="AC22" s="31">
        <f t="shared" si="474"/>
        <v>0</v>
      </c>
      <c r="AD22" s="25"/>
      <c r="AE22" s="31">
        <f t="shared" si="474"/>
        <v>0</v>
      </c>
      <c r="AF22" s="25"/>
      <c r="AG22" s="31">
        <f t="shared" si="474"/>
        <v>0</v>
      </c>
      <c r="AH22" s="25"/>
      <c r="AI22" s="31">
        <f t="shared" si="474"/>
        <v>0</v>
      </c>
      <c r="AJ22" s="25"/>
      <c r="AK22" s="31">
        <f t="shared" si="474"/>
        <v>0</v>
      </c>
      <c r="AL22" s="25"/>
      <c r="AM22" s="31">
        <f t="shared" si="474"/>
        <v>0</v>
      </c>
      <c r="AN22" s="25"/>
      <c r="AO22" s="31">
        <f t="shared" si="474"/>
        <v>0</v>
      </c>
      <c r="AP22" s="25"/>
      <c r="AQ22" s="31">
        <f t="shared" si="474"/>
        <v>0</v>
      </c>
      <c r="AR22" s="25"/>
      <c r="AS22" s="31">
        <f t="shared" si="474"/>
        <v>0</v>
      </c>
      <c r="AT22" s="25"/>
      <c r="AU22" s="31">
        <f t="shared" si="474"/>
        <v>0</v>
      </c>
      <c r="AV22" s="25"/>
      <c r="AW22" s="31">
        <f t="shared" si="474"/>
        <v>0</v>
      </c>
      <c r="AX22" s="25"/>
      <c r="AY22" s="31">
        <f t="shared" si="474"/>
        <v>0</v>
      </c>
      <c r="AZ22" s="25"/>
      <c r="BA22" s="31">
        <f t="shared" si="474"/>
        <v>0</v>
      </c>
      <c r="BB22" s="25"/>
      <c r="BC22" s="31">
        <f t="shared" si="474"/>
        <v>0</v>
      </c>
      <c r="BD22" s="25"/>
      <c r="BE22" s="31">
        <f t="shared" si="474"/>
        <v>0</v>
      </c>
      <c r="BF22" s="25"/>
      <c r="BG22" s="31">
        <f t="shared" si="474"/>
        <v>0</v>
      </c>
      <c r="BH22" s="25"/>
      <c r="BI22" s="31">
        <f t="shared" si="474"/>
        <v>0</v>
      </c>
      <c r="BJ22" s="25"/>
      <c r="BK22" s="31">
        <f t="shared" si="474"/>
        <v>0</v>
      </c>
      <c r="BL22" s="38">
        <f t="shared" si="472"/>
        <v>0</v>
      </c>
      <c r="BM22" s="39">
        <f t="shared" si="473"/>
        <v>0</v>
      </c>
    </row>
    <row r="23" spans="1:65" ht="16.5" customHeight="1">
      <c r="A23" s="20" t="s">
        <v>35</v>
      </c>
      <c r="B23" s="25"/>
      <c r="C23" s="31">
        <f t="shared" ref="C23:BK23" si="475">IF(OR(B23="",B23=0),0,IF(B23*24&gt;8,2.99,2.65))</f>
        <v>0</v>
      </c>
      <c r="D23" s="25"/>
      <c r="E23" s="31">
        <f t="shared" si="475"/>
        <v>0</v>
      </c>
      <c r="F23" s="25"/>
      <c r="G23" s="31">
        <f t="shared" si="475"/>
        <v>0</v>
      </c>
      <c r="H23" s="25"/>
      <c r="I23" s="31">
        <f t="shared" si="475"/>
        <v>0</v>
      </c>
      <c r="J23" s="25"/>
      <c r="K23" s="31">
        <f t="shared" si="475"/>
        <v>0</v>
      </c>
      <c r="L23" s="25"/>
      <c r="M23" s="31">
        <f t="shared" si="475"/>
        <v>0</v>
      </c>
      <c r="N23" s="25"/>
      <c r="O23" s="31">
        <f t="shared" si="475"/>
        <v>0</v>
      </c>
      <c r="P23" s="25"/>
      <c r="Q23" s="31">
        <f t="shared" si="475"/>
        <v>0</v>
      </c>
      <c r="R23" s="25"/>
      <c r="S23" s="31">
        <f t="shared" si="475"/>
        <v>0</v>
      </c>
      <c r="T23" s="25"/>
      <c r="U23" s="31">
        <f t="shared" si="475"/>
        <v>0</v>
      </c>
      <c r="V23" s="25"/>
      <c r="W23" s="31">
        <f t="shared" si="475"/>
        <v>0</v>
      </c>
      <c r="X23" s="25"/>
      <c r="Y23" s="31">
        <f t="shared" si="475"/>
        <v>0</v>
      </c>
      <c r="Z23" s="25"/>
      <c r="AA23" s="31">
        <f t="shared" si="475"/>
        <v>0</v>
      </c>
      <c r="AB23" s="25"/>
      <c r="AC23" s="31">
        <f t="shared" si="475"/>
        <v>0</v>
      </c>
      <c r="AD23" s="25"/>
      <c r="AE23" s="31">
        <f t="shared" si="475"/>
        <v>0</v>
      </c>
      <c r="AF23" s="25"/>
      <c r="AG23" s="31">
        <f t="shared" si="475"/>
        <v>0</v>
      </c>
      <c r="AH23" s="25"/>
      <c r="AI23" s="31">
        <f t="shared" si="475"/>
        <v>0</v>
      </c>
      <c r="AJ23" s="25"/>
      <c r="AK23" s="31">
        <f t="shared" si="475"/>
        <v>0</v>
      </c>
      <c r="AL23" s="25"/>
      <c r="AM23" s="31">
        <f t="shared" si="475"/>
        <v>0</v>
      </c>
      <c r="AN23" s="25"/>
      <c r="AO23" s="31">
        <f t="shared" si="475"/>
        <v>0</v>
      </c>
      <c r="AP23" s="25"/>
      <c r="AQ23" s="31">
        <f t="shared" si="475"/>
        <v>0</v>
      </c>
      <c r="AR23" s="25"/>
      <c r="AS23" s="31">
        <f t="shared" si="475"/>
        <v>0</v>
      </c>
      <c r="AT23" s="25"/>
      <c r="AU23" s="31">
        <f t="shared" si="475"/>
        <v>0</v>
      </c>
      <c r="AV23" s="25"/>
      <c r="AW23" s="31">
        <f t="shared" si="475"/>
        <v>0</v>
      </c>
      <c r="AX23" s="25"/>
      <c r="AY23" s="31">
        <f t="shared" si="475"/>
        <v>0</v>
      </c>
      <c r="AZ23" s="25"/>
      <c r="BA23" s="31">
        <f t="shared" si="475"/>
        <v>0</v>
      </c>
      <c r="BB23" s="25"/>
      <c r="BC23" s="31">
        <f t="shared" si="475"/>
        <v>0</v>
      </c>
      <c r="BD23" s="25"/>
      <c r="BE23" s="31">
        <f t="shared" si="475"/>
        <v>0</v>
      </c>
      <c r="BF23" s="25"/>
      <c r="BG23" s="31">
        <f t="shared" si="475"/>
        <v>0</v>
      </c>
      <c r="BH23" s="25"/>
      <c r="BI23" s="31">
        <f t="shared" si="475"/>
        <v>0</v>
      </c>
      <c r="BJ23" s="25"/>
      <c r="BK23" s="31">
        <f t="shared" si="475"/>
        <v>0</v>
      </c>
      <c r="BL23" s="38">
        <f t="shared" si="472"/>
        <v>0</v>
      </c>
      <c r="BM23" s="39">
        <f t="shared" si="473"/>
        <v>0</v>
      </c>
    </row>
    <row r="24" spans="1:65" ht="16.5" customHeight="1">
      <c r="A24" s="20" t="s">
        <v>0</v>
      </c>
      <c r="B24" s="25"/>
      <c r="C24" s="31">
        <f t="shared" ref="C24:BK24" si="476">IF(OR(B24="",B24=0),0,IF(B24*24&gt;8,2.99,2.65))</f>
        <v>0</v>
      </c>
      <c r="D24" s="25"/>
      <c r="E24" s="31">
        <f t="shared" si="476"/>
        <v>0</v>
      </c>
      <c r="F24" s="25"/>
      <c r="G24" s="31">
        <f t="shared" si="476"/>
        <v>0</v>
      </c>
      <c r="H24" s="25"/>
      <c r="I24" s="31">
        <f t="shared" si="476"/>
        <v>0</v>
      </c>
      <c r="J24" s="25"/>
      <c r="K24" s="31">
        <f t="shared" si="476"/>
        <v>0</v>
      </c>
      <c r="L24" s="25"/>
      <c r="M24" s="31">
        <f t="shared" si="476"/>
        <v>0</v>
      </c>
      <c r="N24" s="25"/>
      <c r="O24" s="31">
        <f t="shared" si="476"/>
        <v>0</v>
      </c>
      <c r="P24" s="25"/>
      <c r="Q24" s="31">
        <f t="shared" si="476"/>
        <v>0</v>
      </c>
      <c r="R24" s="25"/>
      <c r="S24" s="31">
        <f t="shared" si="476"/>
        <v>0</v>
      </c>
      <c r="T24" s="25"/>
      <c r="U24" s="31">
        <f t="shared" si="476"/>
        <v>0</v>
      </c>
      <c r="V24" s="25"/>
      <c r="W24" s="31">
        <f t="shared" si="476"/>
        <v>0</v>
      </c>
      <c r="X24" s="25"/>
      <c r="Y24" s="31">
        <f t="shared" si="476"/>
        <v>0</v>
      </c>
      <c r="Z24" s="25"/>
      <c r="AA24" s="31">
        <f t="shared" si="476"/>
        <v>0</v>
      </c>
      <c r="AB24" s="25"/>
      <c r="AC24" s="31">
        <f t="shared" si="476"/>
        <v>0</v>
      </c>
      <c r="AD24" s="25"/>
      <c r="AE24" s="31">
        <f t="shared" si="476"/>
        <v>0</v>
      </c>
      <c r="AF24" s="25"/>
      <c r="AG24" s="31">
        <f t="shared" si="476"/>
        <v>0</v>
      </c>
      <c r="AH24" s="25"/>
      <c r="AI24" s="31">
        <f t="shared" si="476"/>
        <v>0</v>
      </c>
      <c r="AJ24" s="25"/>
      <c r="AK24" s="31">
        <f t="shared" si="476"/>
        <v>0</v>
      </c>
      <c r="AL24" s="25"/>
      <c r="AM24" s="31">
        <f t="shared" si="476"/>
        <v>0</v>
      </c>
      <c r="AN24" s="25"/>
      <c r="AO24" s="31">
        <f t="shared" si="476"/>
        <v>0</v>
      </c>
      <c r="AP24" s="25"/>
      <c r="AQ24" s="31">
        <f t="shared" si="476"/>
        <v>0</v>
      </c>
      <c r="AR24" s="25"/>
      <c r="AS24" s="31">
        <f t="shared" si="476"/>
        <v>0</v>
      </c>
      <c r="AT24" s="25"/>
      <c r="AU24" s="31">
        <f t="shared" si="476"/>
        <v>0</v>
      </c>
      <c r="AV24" s="25"/>
      <c r="AW24" s="31">
        <f t="shared" si="476"/>
        <v>0</v>
      </c>
      <c r="AX24" s="25"/>
      <c r="AY24" s="31">
        <f t="shared" si="476"/>
        <v>0</v>
      </c>
      <c r="AZ24" s="25"/>
      <c r="BA24" s="31">
        <f t="shared" si="476"/>
        <v>0</v>
      </c>
      <c r="BB24" s="25"/>
      <c r="BC24" s="31">
        <f t="shared" si="476"/>
        <v>0</v>
      </c>
      <c r="BD24" s="25"/>
      <c r="BE24" s="31">
        <f t="shared" si="476"/>
        <v>0</v>
      </c>
      <c r="BF24" s="25"/>
      <c r="BG24" s="31">
        <f t="shared" si="476"/>
        <v>0</v>
      </c>
      <c r="BH24" s="25"/>
      <c r="BI24" s="31">
        <f t="shared" si="476"/>
        <v>0</v>
      </c>
      <c r="BJ24" s="25"/>
      <c r="BK24" s="31">
        <f t="shared" si="476"/>
        <v>0</v>
      </c>
      <c r="BL24" s="38">
        <f t="shared" si="472"/>
        <v>0</v>
      </c>
      <c r="BM24" s="39">
        <f t="shared" si="473"/>
        <v>0</v>
      </c>
    </row>
    <row r="25" spans="1:65" ht="16.5" customHeight="1">
      <c r="A25" s="20"/>
      <c r="B25" s="25">
        <f>SUM(B20:B24)</f>
        <v>0</v>
      </c>
      <c r="C25" s="21">
        <f>SUM(C20:C24)</f>
        <v>0</v>
      </c>
      <c r="D25" s="25">
        <f>SUM(D20:D24)</f>
        <v>0</v>
      </c>
      <c r="E25" s="21">
        <f>SUM(E20:E24)</f>
        <v>0</v>
      </c>
      <c r="F25" s="25">
        <f t="shared" ref="F25" si="477">SUM(F20:F24)</f>
        <v>0</v>
      </c>
      <c r="G25" s="21">
        <f t="shared" ref="G25" si="478">SUM(G20:G24)</f>
        <v>0</v>
      </c>
      <c r="H25" s="25">
        <f t="shared" ref="H25" si="479">SUM(H20:H24)</f>
        <v>0</v>
      </c>
      <c r="I25" s="21">
        <f t="shared" ref="I25" si="480">SUM(I20:I24)</f>
        <v>0</v>
      </c>
      <c r="J25" s="25">
        <f t="shared" ref="J25" si="481">SUM(J20:J24)</f>
        <v>0</v>
      </c>
      <c r="K25" s="21">
        <f t="shared" ref="K25" si="482">SUM(K20:K24)</f>
        <v>0</v>
      </c>
      <c r="L25" s="25">
        <f t="shared" ref="L25" si="483">SUM(L20:L24)</f>
        <v>0</v>
      </c>
      <c r="M25" s="21">
        <f t="shared" ref="M25" si="484">SUM(M20:M24)</f>
        <v>0</v>
      </c>
      <c r="N25" s="25">
        <f t="shared" ref="N25" si="485">SUM(N20:N24)</f>
        <v>0</v>
      </c>
      <c r="O25" s="21">
        <f t="shared" ref="O25" si="486">SUM(O20:O24)</f>
        <v>0</v>
      </c>
      <c r="P25" s="25">
        <f t="shared" ref="P25" si="487">SUM(P20:P24)</f>
        <v>0</v>
      </c>
      <c r="Q25" s="21">
        <f t="shared" ref="Q25" si="488">SUM(Q20:Q24)</f>
        <v>0</v>
      </c>
      <c r="R25" s="25">
        <f t="shared" ref="R25" si="489">SUM(R20:R24)</f>
        <v>0</v>
      </c>
      <c r="S25" s="21">
        <f t="shared" ref="S25" si="490">SUM(S20:S24)</f>
        <v>0</v>
      </c>
      <c r="T25" s="25">
        <f t="shared" ref="T25" si="491">SUM(T20:T24)</f>
        <v>0</v>
      </c>
      <c r="U25" s="21">
        <f t="shared" ref="U25" si="492">SUM(U20:U24)</f>
        <v>0</v>
      </c>
      <c r="V25" s="25">
        <f t="shared" ref="V25" si="493">SUM(V20:V24)</f>
        <v>0</v>
      </c>
      <c r="W25" s="21">
        <f t="shared" ref="W25" si="494">SUM(W20:W24)</f>
        <v>0</v>
      </c>
      <c r="X25" s="25">
        <f t="shared" ref="X25" si="495">SUM(X20:X24)</f>
        <v>0</v>
      </c>
      <c r="Y25" s="21">
        <f t="shared" ref="Y25" si="496">SUM(Y20:Y24)</f>
        <v>0</v>
      </c>
      <c r="Z25" s="25">
        <f t="shared" ref="Z25" si="497">SUM(Z20:Z24)</f>
        <v>0</v>
      </c>
      <c r="AA25" s="21">
        <f t="shared" ref="AA25" si="498">SUM(AA20:AA24)</f>
        <v>0</v>
      </c>
      <c r="AB25" s="25">
        <f t="shared" ref="AB25" si="499">SUM(AB20:AB24)</f>
        <v>0</v>
      </c>
      <c r="AC25" s="21">
        <f t="shared" ref="AC25" si="500">SUM(AC20:AC24)</f>
        <v>0</v>
      </c>
      <c r="AD25" s="25">
        <f t="shared" ref="AD25" si="501">SUM(AD20:AD24)</f>
        <v>0</v>
      </c>
      <c r="AE25" s="21">
        <f t="shared" ref="AE25" si="502">SUM(AE20:AE24)</f>
        <v>0</v>
      </c>
      <c r="AF25" s="25">
        <f t="shared" ref="AF25" si="503">SUM(AF20:AF24)</f>
        <v>0</v>
      </c>
      <c r="AG25" s="21">
        <f t="shared" ref="AG25" si="504">SUM(AG20:AG24)</f>
        <v>0</v>
      </c>
      <c r="AH25" s="25">
        <f t="shared" ref="AH25" si="505">SUM(AH20:AH24)</f>
        <v>0</v>
      </c>
      <c r="AI25" s="21">
        <f t="shared" ref="AI25" si="506">SUM(AI20:AI24)</f>
        <v>0</v>
      </c>
      <c r="AJ25" s="25">
        <f t="shared" ref="AJ25" si="507">SUM(AJ20:AJ24)</f>
        <v>0</v>
      </c>
      <c r="AK25" s="21">
        <f t="shared" ref="AK25" si="508">SUM(AK20:AK24)</f>
        <v>0</v>
      </c>
      <c r="AL25" s="25">
        <f t="shared" ref="AL25" si="509">SUM(AL20:AL24)</f>
        <v>0</v>
      </c>
      <c r="AM25" s="21">
        <f t="shared" ref="AM25" si="510">SUM(AM20:AM24)</f>
        <v>0</v>
      </c>
      <c r="AN25" s="25">
        <f t="shared" ref="AN25" si="511">SUM(AN20:AN24)</f>
        <v>0</v>
      </c>
      <c r="AO25" s="21">
        <f t="shared" ref="AO25" si="512">SUM(AO20:AO24)</f>
        <v>0</v>
      </c>
      <c r="AP25" s="25">
        <f t="shared" ref="AP25" si="513">SUM(AP20:AP24)</f>
        <v>0</v>
      </c>
      <c r="AQ25" s="21">
        <f t="shared" ref="AQ25" si="514">SUM(AQ20:AQ24)</f>
        <v>0</v>
      </c>
      <c r="AR25" s="25">
        <f t="shared" ref="AR25" si="515">SUM(AR20:AR24)</f>
        <v>0</v>
      </c>
      <c r="AS25" s="21">
        <f t="shared" ref="AS25" si="516">SUM(AS20:AS24)</f>
        <v>0</v>
      </c>
      <c r="AT25" s="25">
        <f t="shared" ref="AT25" si="517">SUM(AT20:AT24)</f>
        <v>0</v>
      </c>
      <c r="AU25" s="21">
        <f t="shared" ref="AU25" si="518">SUM(AU20:AU24)</f>
        <v>0</v>
      </c>
      <c r="AV25" s="25">
        <f t="shared" ref="AV25" si="519">SUM(AV20:AV24)</f>
        <v>0</v>
      </c>
      <c r="AW25" s="21">
        <f t="shared" ref="AW25" si="520">SUM(AW20:AW24)</f>
        <v>0</v>
      </c>
      <c r="AX25" s="25">
        <f t="shared" ref="AX25" si="521">SUM(AX20:AX24)</f>
        <v>0</v>
      </c>
      <c r="AY25" s="21">
        <f t="shared" ref="AY25" si="522">SUM(AY20:AY24)</f>
        <v>0</v>
      </c>
      <c r="AZ25" s="25">
        <f t="shared" ref="AZ25" si="523">SUM(AZ20:AZ24)</f>
        <v>0</v>
      </c>
      <c r="BA25" s="21">
        <f t="shared" ref="BA25" si="524">SUM(BA20:BA24)</f>
        <v>0</v>
      </c>
      <c r="BB25" s="25">
        <f t="shared" ref="BB25" si="525">SUM(BB20:BB24)</f>
        <v>0</v>
      </c>
      <c r="BC25" s="21">
        <f t="shared" ref="BC25" si="526">SUM(BC20:BC24)</f>
        <v>0</v>
      </c>
      <c r="BD25" s="25">
        <f t="shared" ref="BD25" si="527">SUM(BD20:BD24)</f>
        <v>0</v>
      </c>
      <c r="BE25" s="21">
        <f t="shared" ref="BE25" si="528">SUM(BE20:BE24)</f>
        <v>0</v>
      </c>
      <c r="BF25" s="25">
        <f t="shared" ref="BF25" si="529">SUM(BF20:BF24)</f>
        <v>0</v>
      </c>
      <c r="BG25" s="21">
        <f t="shared" ref="BG25" si="530">SUM(BG20:BG24)</f>
        <v>0</v>
      </c>
      <c r="BH25" s="25">
        <f t="shared" ref="BH25" si="531">SUM(BH20:BH24)</f>
        <v>0</v>
      </c>
      <c r="BI25" s="21">
        <f t="shared" ref="BI25" si="532">SUM(BI20:BI24)</f>
        <v>0</v>
      </c>
      <c r="BJ25" s="25">
        <f t="shared" ref="BJ25" si="533">SUM(BJ20:BJ24)</f>
        <v>0</v>
      </c>
      <c r="BK25" s="21">
        <f t="shared" ref="BK25" si="534">SUM(BK20:BK24)</f>
        <v>0</v>
      </c>
      <c r="BL25" s="38">
        <f t="shared" si="472"/>
        <v>0</v>
      </c>
      <c r="BM25" s="39">
        <f t="shared" si="473"/>
        <v>0</v>
      </c>
    </row>
    <row r="26" spans="1:65" ht="22.5">
      <c r="A26" s="42" t="s">
        <v>20</v>
      </c>
      <c r="B26" s="42"/>
      <c r="C26" s="42"/>
      <c r="D26" s="42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22"/>
      <c r="BM26" s="35"/>
    </row>
    <row r="27" spans="1:65" s="2" customFormat="1" ht="16.5" customHeight="1">
      <c r="A27" s="23"/>
      <c r="B27" s="41">
        <f>DATE($A$1,4,1)</f>
        <v>42461</v>
      </c>
      <c r="C27" s="41"/>
      <c r="D27" s="43">
        <f>B27+1</f>
        <v>42462</v>
      </c>
      <c r="E27" s="44"/>
      <c r="F27" s="43">
        <f t="shared" ref="F27" si="535">D27+1</f>
        <v>42463</v>
      </c>
      <c r="G27" s="44"/>
      <c r="H27" s="43">
        <f t="shared" ref="H27" si="536">F27+1</f>
        <v>42464</v>
      </c>
      <c r="I27" s="44"/>
      <c r="J27" s="43">
        <f t="shared" ref="J27" si="537">H27+1</f>
        <v>42465</v>
      </c>
      <c r="K27" s="44"/>
      <c r="L27" s="43">
        <f t="shared" ref="L27" si="538">J27+1</f>
        <v>42466</v>
      </c>
      <c r="M27" s="44"/>
      <c r="N27" s="43">
        <f t="shared" ref="N27" si="539">L27+1</f>
        <v>42467</v>
      </c>
      <c r="O27" s="44"/>
      <c r="P27" s="43">
        <f t="shared" ref="P27" si="540">N27+1</f>
        <v>42468</v>
      </c>
      <c r="Q27" s="44"/>
      <c r="R27" s="43">
        <f t="shared" ref="R27" si="541">P27+1</f>
        <v>42469</v>
      </c>
      <c r="S27" s="44"/>
      <c r="T27" s="43">
        <f t="shared" ref="T27" si="542">R27+1</f>
        <v>42470</v>
      </c>
      <c r="U27" s="44"/>
      <c r="V27" s="43">
        <f t="shared" ref="V27" si="543">T27+1</f>
        <v>42471</v>
      </c>
      <c r="W27" s="44"/>
      <c r="X27" s="43">
        <f t="shared" ref="X27" si="544">V27+1</f>
        <v>42472</v>
      </c>
      <c r="Y27" s="44"/>
      <c r="Z27" s="43">
        <f t="shared" ref="Z27" si="545">X27+1</f>
        <v>42473</v>
      </c>
      <c r="AA27" s="44"/>
      <c r="AB27" s="43">
        <f t="shared" ref="AB27" si="546">Z27+1</f>
        <v>42474</v>
      </c>
      <c r="AC27" s="44"/>
      <c r="AD27" s="43">
        <f t="shared" ref="AD27" si="547">AB27+1</f>
        <v>42475</v>
      </c>
      <c r="AE27" s="44"/>
      <c r="AF27" s="43">
        <f t="shared" ref="AF27" si="548">AD27+1</f>
        <v>42476</v>
      </c>
      <c r="AG27" s="44"/>
      <c r="AH27" s="43">
        <f t="shared" ref="AH27" si="549">AF27+1</f>
        <v>42477</v>
      </c>
      <c r="AI27" s="44"/>
      <c r="AJ27" s="43">
        <f t="shared" ref="AJ27" si="550">AH27+1</f>
        <v>42478</v>
      </c>
      <c r="AK27" s="44"/>
      <c r="AL27" s="43">
        <f t="shared" ref="AL27" si="551">AJ27+1</f>
        <v>42479</v>
      </c>
      <c r="AM27" s="44"/>
      <c r="AN27" s="43">
        <f t="shared" ref="AN27" si="552">AL27+1</f>
        <v>42480</v>
      </c>
      <c r="AO27" s="44"/>
      <c r="AP27" s="43">
        <f t="shared" ref="AP27" si="553">AN27+1</f>
        <v>42481</v>
      </c>
      <c r="AQ27" s="44"/>
      <c r="AR27" s="43">
        <f t="shared" ref="AR27" si="554">AP27+1</f>
        <v>42482</v>
      </c>
      <c r="AS27" s="44"/>
      <c r="AT27" s="43">
        <f t="shared" ref="AT27" si="555">AR27+1</f>
        <v>42483</v>
      </c>
      <c r="AU27" s="44"/>
      <c r="AV27" s="43">
        <f t="shared" ref="AV27" si="556">AT27+1</f>
        <v>42484</v>
      </c>
      <c r="AW27" s="44"/>
      <c r="AX27" s="43">
        <f t="shared" ref="AX27" si="557">AV27+1</f>
        <v>42485</v>
      </c>
      <c r="AY27" s="44"/>
      <c r="AZ27" s="43">
        <f t="shared" ref="AZ27" si="558">AX27+1</f>
        <v>42486</v>
      </c>
      <c r="BA27" s="44"/>
      <c r="BB27" s="43">
        <f t="shared" ref="BB27" si="559">AZ27+1</f>
        <v>42487</v>
      </c>
      <c r="BC27" s="44"/>
      <c r="BD27" s="43">
        <f t="shared" ref="BD27" si="560">BB27+1</f>
        <v>42488</v>
      </c>
      <c r="BE27" s="44"/>
      <c r="BF27" s="43">
        <f t="shared" ref="BF27" si="561">BD27+1</f>
        <v>42489</v>
      </c>
      <c r="BG27" s="44"/>
      <c r="BH27" s="43">
        <f t="shared" ref="BH27" si="562">BF27+1</f>
        <v>42490</v>
      </c>
      <c r="BI27" s="44"/>
      <c r="BJ27" s="24"/>
      <c r="BK27" s="24"/>
      <c r="BL27" s="37" t="s">
        <v>29</v>
      </c>
      <c r="BM27" s="37" t="s">
        <v>30</v>
      </c>
    </row>
    <row r="28" spans="1:65" ht="16.5" customHeight="1">
      <c r="A28" s="20" t="s">
        <v>32</v>
      </c>
      <c r="B28" s="25"/>
      <c r="C28" s="31">
        <f>IF(OR(B28="",B28=0),0,IF(B28*24&gt;8,2.99,2.65))</f>
        <v>0</v>
      </c>
      <c r="D28" s="25"/>
      <c r="E28" s="31">
        <f t="shared" ref="E28:AJ28" si="563">IF(OR(D28="",D28=0),0,IF(D28*24&gt;8,2.99,2.65))</f>
        <v>0</v>
      </c>
      <c r="F28" s="25"/>
      <c r="G28" s="31">
        <f t="shared" ref="G28:AL28" si="564">IF(OR(F28="",F28=0),0,IF(F28*24&gt;8,2.99,2.65))</f>
        <v>0</v>
      </c>
      <c r="H28" s="25"/>
      <c r="I28" s="31">
        <f t="shared" ref="I28:AN28" si="565">IF(OR(H28="",H28=0),0,IF(H28*24&gt;8,2.99,2.65))</f>
        <v>0</v>
      </c>
      <c r="J28" s="25"/>
      <c r="K28" s="31">
        <f t="shared" ref="K28:AP28" si="566">IF(OR(J28="",J28=0),0,IF(J28*24&gt;8,2.99,2.65))</f>
        <v>0</v>
      </c>
      <c r="L28" s="25"/>
      <c r="M28" s="31">
        <f t="shared" ref="M28:AR28" si="567">IF(OR(L28="",L28=0),0,IF(L28*24&gt;8,2.99,2.65))</f>
        <v>0</v>
      </c>
      <c r="N28" s="25"/>
      <c r="O28" s="31">
        <f t="shared" ref="O28:BI28" si="568">IF(OR(N28="",N28=0),0,IF(N28*24&gt;8,2.99,2.65))</f>
        <v>0</v>
      </c>
      <c r="P28" s="25"/>
      <c r="Q28" s="31">
        <f t="shared" ref="Q28:BI28" si="569">IF(OR(P28="",P28=0),0,IF(P28*24&gt;8,2.99,2.65))</f>
        <v>0</v>
      </c>
      <c r="R28" s="25"/>
      <c r="S28" s="31">
        <f t="shared" ref="S28:BI28" si="570">IF(OR(R28="",R28=0),0,IF(R28*24&gt;8,2.99,2.65))</f>
        <v>0</v>
      </c>
      <c r="T28" s="25"/>
      <c r="U28" s="31">
        <f t="shared" ref="U28:BI28" si="571">IF(OR(T28="",T28=0),0,IF(T28*24&gt;8,2.99,2.65))</f>
        <v>0</v>
      </c>
      <c r="V28" s="25"/>
      <c r="W28" s="31">
        <f t="shared" ref="W28:BI28" si="572">IF(OR(V28="",V28=0),0,IF(V28*24&gt;8,2.99,2.65))</f>
        <v>0</v>
      </c>
      <c r="X28" s="25"/>
      <c r="Y28" s="31">
        <f t="shared" ref="Y28:BI28" si="573">IF(OR(X28="",X28=0),0,IF(X28*24&gt;8,2.99,2.65))</f>
        <v>0</v>
      </c>
      <c r="Z28" s="25"/>
      <c r="AA28" s="31">
        <f t="shared" ref="AA28:BI28" si="574">IF(OR(Z28="",Z28=0),0,IF(Z28*24&gt;8,2.99,2.65))</f>
        <v>0</v>
      </c>
      <c r="AB28" s="25"/>
      <c r="AC28" s="31">
        <f t="shared" ref="AC28:BI28" si="575">IF(OR(AB28="",AB28=0),0,IF(AB28*24&gt;8,2.99,2.65))</f>
        <v>0</v>
      </c>
      <c r="AD28" s="25"/>
      <c r="AE28" s="31">
        <f t="shared" ref="AE28:BI28" si="576">IF(OR(AD28="",AD28=0),0,IF(AD28*24&gt;8,2.99,2.65))</f>
        <v>0</v>
      </c>
      <c r="AF28" s="25"/>
      <c r="AG28" s="31">
        <f t="shared" ref="AG28:BI28" si="577">IF(OR(AF28="",AF28=0),0,IF(AF28*24&gt;8,2.99,2.65))</f>
        <v>0</v>
      </c>
      <c r="AH28" s="25"/>
      <c r="AI28" s="31">
        <f t="shared" ref="AI28:BI28" si="578">IF(OR(AH28="",AH28=0),0,IF(AH28*24&gt;8,2.99,2.65))</f>
        <v>0</v>
      </c>
      <c r="AJ28" s="25"/>
      <c r="AK28" s="31">
        <f t="shared" ref="AK28:BI28" si="579">IF(OR(AJ28="",AJ28=0),0,IF(AJ28*24&gt;8,2.99,2.65))</f>
        <v>0</v>
      </c>
      <c r="AL28" s="25"/>
      <c r="AM28" s="31">
        <f t="shared" ref="AM28:BI28" si="580">IF(OR(AL28="",AL28=0),0,IF(AL28*24&gt;8,2.99,2.65))</f>
        <v>0</v>
      </c>
      <c r="AN28" s="25"/>
      <c r="AO28" s="31">
        <f t="shared" ref="AO28:BI28" si="581">IF(OR(AN28="",AN28=0),0,IF(AN28*24&gt;8,2.99,2.65))</f>
        <v>0</v>
      </c>
      <c r="AP28" s="25"/>
      <c r="AQ28" s="31">
        <f t="shared" ref="AQ28:BI28" si="582">IF(OR(AP28="",AP28=0),0,IF(AP28*24&gt;8,2.99,2.65))</f>
        <v>0</v>
      </c>
      <c r="AR28" s="25"/>
      <c r="AS28" s="31">
        <f t="shared" ref="AS28:BI28" si="583">IF(OR(AR28="",AR28=0),0,IF(AR28*24&gt;8,2.99,2.65))</f>
        <v>0</v>
      </c>
      <c r="AT28" s="25"/>
      <c r="AU28" s="31">
        <f t="shared" ref="AU28:BI28" si="584">IF(OR(AT28="",AT28=0),0,IF(AT28*24&gt;8,2.99,2.65))</f>
        <v>0</v>
      </c>
      <c r="AV28" s="25"/>
      <c r="AW28" s="31">
        <f t="shared" ref="AW28:BI28" si="585">IF(OR(AV28="",AV28=0),0,IF(AV28*24&gt;8,2.99,2.65))</f>
        <v>0</v>
      </c>
      <c r="AX28" s="25"/>
      <c r="AY28" s="31">
        <f t="shared" ref="AY28:BI28" si="586">IF(OR(AX28="",AX28=0),0,IF(AX28*24&gt;8,2.99,2.65))</f>
        <v>0</v>
      </c>
      <c r="AZ28" s="25"/>
      <c r="BA28" s="31">
        <f t="shared" ref="BA28:BI28" si="587">IF(OR(AZ28="",AZ28=0),0,IF(AZ28*24&gt;8,2.99,2.65))</f>
        <v>0</v>
      </c>
      <c r="BB28" s="25"/>
      <c r="BC28" s="31">
        <f t="shared" ref="BC28:BI28" si="588">IF(OR(BB28="",BB28=0),0,IF(BB28*24&gt;8,2.99,2.65))</f>
        <v>0</v>
      </c>
      <c r="BD28" s="25"/>
      <c r="BE28" s="31">
        <f t="shared" ref="BE28:BI28" si="589">IF(OR(BD28="",BD28=0),0,IF(BD28*24&gt;8,2.99,2.65))</f>
        <v>0</v>
      </c>
      <c r="BF28" s="25"/>
      <c r="BG28" s="31">
        <f t="shared" ref="BG28:BI28" si="590">IF(OR(BF28="",BF28=0),0,IF(BF28*24&gt;8,2.99,2.65))</f>
        <v>0</v>
      </c>
      <c r="BH28" s="25"/>
      <c r="BI28" s="31">
        <f t="shared" ref="BI28" si="591">IF(OR(BH28="",BH28=0),0,IF(BH28*24&gt;8,2.99,2.65))</f>
        <v>0</v>
      </c>
      <c r="BJ28" s="25"/>
      <c r="BK28" s="16"/>
      <c r="BL28" s="38">
        <f>IFERROR(SUMPRODUCT((MOD(COLUMN(B28:BK28),2)=0)*(B28:BK28)),"")</f>
        <v>0</v>
      </c>
      <c r="BM28" s="39">
        <f>IFERROR(SUMPRODUCT((MOD(COLUMN(B28:BK28),2)&lt;&gt;0)*(B28:BK28)),"")</f>
        <v>0</v>
      </c>
    </row>
    <row r="29" spans="1:65">
      <c r="A29" s="20" t="s">
        <v>33</v>
      </c>
      <c r="B29" s="25"/>
      <c r="C29" s="31">
        <f t="shared" ref="C29:BI29" si="592">IF(OR(B29="",B29=0),0,IF(B29*24&gt;8,2.99,2.65))</f>
        <v>0</v>
      </c>
      <c r="D29" s="25"/>
      <c r="E29" s="31">
        <f t="shared" si="592"/>
        <v>0</v>
      </c>
      <c r="F29" s="25"/>
      <c r="G29" s="31">
        <f t="shared" si="592"/>
        <v>0</v>
      </c>
      <c r="H29" s="25"/>
      <c r="I29" s="31">
        <f t="shared" si="592"/>
        <v>0</v>
      </c>
      <c r="J29" s="25"/>
      <c r="K29" s="31">
        <f t="shared" si="592"/>
        <v>0</v>
      </c>
      <c r="L29" s="25"/>
      <c r="M29" s="31">
        <f t="shared" si="592"/>
        <v>0</v>
      </c>
      <c r="N29" s="25"/>
      <c r="O29" s="31">
        <f t="shared" si="592"/>
        <v>0</v>
      </c>
      <c r="P29" s="25"/>
      <c r="Q29" s="31">
        <f t="shared" si="592"/>
        <v>0</v>
      </c>
      <c r="R29" s="25"/>
      <c r="S29" s="31">
        <f t="shared" si="592"/>
        <v>0</v>
      </c>
      <c r="T29" s="25"/>
      <c r="U29" s="31">
        <f t="shared" si="592"/>
        <v>0</v>
      </c>
      <c r="V29" s="25"/>
      <c r="W29" s="31">
        <f t="shared" si="592"/>
        <v>0</v>
      </c>
      <c r="X29" s="25"/>
      <c r="Y29" s="31">
        <f t="shared" si="592"/>
        <v>0</v>
      </c>
      <c r="Z29" s="25"/>
      <c r="AA29" s="31">
        <f t="shared" si="592"/>
        <v>0</v>
      </c>
      <c r="AB29" s="25"/>
      <c r="AC29" s="31">
        <f t="shared" si="592"/>
        <v>0</v>
      </c>
      <c r="AD29" s="25"/>
      <c r="AE29" s="31">
        <f t="shared" si="592"/>
        <v>0</v>
      </c>
      <c r="AF29" s="25"/>
      <c r="AG29" s="31">
        <f t="shared" si="592"/>
        <v>0</v>
      </c>
      <c r="AH29" s="25"/>
      <c r="AI29" s="31">
        <f t="shared" si="592"/>
        <v>0</v>
      </c>
      <c r="AJ29" s="25"/>
      <c r="AK29" s="31">
        <f t="shared" si="592"/>
        <v>0</v>
      </c>
      <c r="AL29" s="25"/>
      <c r="AM29" s="31">
        <f t="shared" si="592"/>
        <v>0</v>
      </c>
      <c r="AN29" s="25"/>
      <c r="AO29" s="31">
        <f t="shared" si="592"/>
        <v>0</v>
      </c>
      <c r="AP29" s="25"/>
      <c r="AQ29" s="31">
        <f t="shared" si="592"/>
        <v>0</v>
      </c>
      <c r="AR29" s="25"/>
      <c r="AS29" s="31">
        <f t="shared" si="592"/>
        <v>0</v>
      </c>
      <c r="AT29" s="25"/>
      <c r="AU29" s="31">
        <f t="shared" si="592"/>
        <v>0</v>
      </c>
      <c r="AV29" s="25"/>
      <c r="AW29" s="31">
        <f t="shared" si="592"/>
        <v>0</v>
      </c>
      <c r="AX29" s="25"/>
      <c r="AY29" s="31">
        <f t="shared" si="592"/>
        <v>0</v>
      </c>
      <c r="AZ29" s="25"/>
      <c r="BA29" s="31">
        <f t="shared" si="592"/>
        <v>0</v>
      </c>
      <c r="BB29" s="25"/>
      <c r="BC29" s="31">
        <f t="shared" si="592"/>
        <v>0</v>
      </c>
      <c r="BD29" s="25"/>
      <c r="BE29" s="31">
        <f t="shared" si="592"/>
        <v>0</v>
      </c>
      <c r="BF29" s="25"/>
      <c r="BG29" s="31">
        <f t="shared" si="592"/>
        <v>0</v>
      </c>
      <c r="BH29" s="25"/>
      <c r="BI29" s="31">
        <f t="shared" si="592"/>
        <v>0</v>
      </c>
      <c r="BJ29" s="25"/>
      <c r="BK29" s="16"/>
      <c r="BL29" s="38">
        <f t="shared" ref="BL29:BL33" si="593">IFERROR(SUMPRODUCT((MOD(COLUMN(B29:BK29),2)=0)*(B29:BK29)),"")</f>
        <v>0</v>
      </c>
      <c r="BM29" s="39">
        <f t="shared" ref="BM29:BM33" si="594">IFERROR(SUMPRODUCT((MOD(COLUMN(B29:BK29),2)&lt;&gt;0)*(B29:BK29)),"")</f>
        <v>0</v>
      </c>
    </row>
    <row r="30" spans="1:65">
      <c r="A30" s="20" t="s">
        <v>34</v>
      </c>
      <c r="B30" s="25"/>
      <c r="C30" s="31">
        <f t="shared" ref="C30:BI30" si="595">IF(OR(B30="",B30=0),0,IF(B30*24&gt;8,2.99,2.65))</f>
        <v>0</v>
      </c>
      <c r="D30" s="25"/>
      <c r="E30" s="31">
        <f t="shared" si="595"/>
        <v>0</v>
      </c>
      <c r="F30" s="25"/>
      <c r="G30" s="31">
        <f t="shared" si="595"/>
        <v>0</v>
      </c>
      <c r="H30" s="25"/>
      <c r="I30" s="31">
        <f t="shared" si="595"/>
        <v>0</v>
      </c>
      <c r="J30" s="25"/>
      <c r="K30" s="31">
        <f t="shared" si="595"/>
        <v>0</v>
      </c>
      <c r="L30" s="25"/>
      <c r="M30" s="31">
        <f t="shared" si="595"/>
        <v>0</v>
      </c>
      <c r="N30" s="25"/>
      <c r="O30" s="31">
        <f t="shared" si="595"/>
        <v>0</v>
      </c>
      <c r="P30" s="25"/>
      <c r="Q30" s="31">
        <f t="shared" si="595"/>
        <v>0</v>
      </c>
      <c r="R30" s="25"/>
      <c r="S30" s="31">
        <f t="shared" si="595"/>
        <v>0</v>
      </c>
      <c r="T30" s="25"/>
      <c r="U30" s="31">
        <f t="shared" si="595"/>
        <v>0</v>
      </c>
      <c r="V30" s="25"/>
      <c r="W30" s="31">
        <f t="shared" si="595"/>
        <v>0</v>
      </c>
      <c r="X30" s="25"/>
      <c r="Y30" s="31">
        <f t="shared" si="595"/>
        <v>0</v>
      </c>
      <c r="Z30" s="25"/>
      <c r="AA30" s="31">
        <f t="shared" si="595"/>
        <v>0</v>
      </c>
      <c r="AB30" s="25"/>
      <c r="AC30" s="31">
        <f t="shared" si="595"/>
        <v>0</v>
      </c>
      <c r="AD30" s="25"/>
      <c r="AE30" s="31">
        <f t="shared" si="595"/>
        <v>0</v>
      </c>
      <c r="AF30" s="25"/>
      <c r="AG30" s="31">
        <f t="shared" si="595"/>
        <v>0</v>
      </c>
      <c r="AH30" s="25"/>
      <c r="AI30" s="31">
        <f t="shared" si="595"/>
        <v>0</v>
      </c>
      <c r="AJ30" s="25"/>
      <c r="AK30" s="31">
        <f t="shared" si="595"/>
        <v>0</v>
      </c>
      <c r="AL30" s="25"/>
      <c r="AM30" s="31">
        <f t="shared" si="595"/>
        <v>0</v>
      </c>
      <c r="AN30" s="25"/>
      <c r="AO30" s="31">
        <f t="shared" si="595"/>
        <v>0</v>
      </c>
      <c r="AP30" s="25"/>
      <c r="AQ30" s="31">
        <f t="shared" si="595"/>
        <v>0</v>
      </c>
      <c r="AR30" s="25"/>
      <c r="AS30" s="31">
        <f t="shared" si="595"/>
        <v>0</v>
      </c>
      <c r="AT30" s="25"/>
      <c r="AU30" s="31">
        <f t="shared" si="595"/>
        <v>0</v>
      </c>
      <c r="AV30" s="25"/>
      <c r="AW30" s="31">
        <f t="shared" si="595"/>
        <v>0</v>
      </c>
      <c r="AX30" s="25"/>
      <c r="AY30" s="31">
        <f t="shared" si="595"/>
        <v>0</v>
      </c>
      <c r="AZ30" s="25"/>
      <c r="BA30" s="31">
        <f t="shared" si="595"/>
        <v>0</v>
      </c>
      <c r="BB30" s="25"/>
      <c r="BC30" s="31">
        <f t="shared" si="595"/>
        <v>0</v>
      </c>
      <c r="BD30" s="25"/>
      <c r="BE30" s="31">
        <f t="shared" si="595"/>
        <v>0</v>
      </c>
      <c r="BF30" s="25"/>
      <c r="BG30" s="31">
        <f t="shared" si="595"/>
        <v>0</v>
      </c>
      <c r="BH30" s="25"/>
      <c r="BI30" s="31">
        <f t="shared" si="595"/>
        <v>0</v>
      </c>
      <c r="BJ30" s="25"/>
      <c r="BK30" s="16"/>
      <c r="BL30" s="38">
        <f t="shared" si="593"/>
        <v>0</v>
      </c>
      <c r="BM30" s="39">
        <f t="shared" si="594"/>
        <v>0</v>
      </c>
    </row>
    <row r="31" spans="1:65">
      <c r="A31" s="20" t="s">
        <v>35</v>
      </c>
      <c r="B31" s="25"/>
      <c r="C31" s="31">
        <f t="shared" ref="C31:BI31" si="596">IF(OR(B31="",B31=0),0,IF(B31*24&gt;8,2.99,2.65))</f>
        <v>0</v>
      </c>
      <c r="D31" s="25"/>
      <c r="E31" s="31">
        <f t="shared" si="596"/>
        <v>0</v>
      </c>
      <c r="F31" s="25"/>
      <c r="G31" s="31">
        <f t="shared" si="596"/>
        <v>0</v>
      </c>
      <c r="H31" s="25"/>
      <c r="I31" s="31">
        <f t="shared" si="596"/>
        <v>0</v>
      </c>
      <c r="J31" s="25"/>
      <c r="K31" s="31">
        <f t="shared" si="596"/>
        <v>0</v>
      </c>
      <c r="L31" s="25"/>
      <c r="M31" s="31">
        <f t="shared" si="596"/>
        <v>0</v>
      </c>
      <c r="N31" s="25"/>
      <c r="O31" s="31">
        <f t="shared" si="596"/>
        <v>0</v>
      </c>
      <c r="P31" s="25"/>
      <c r="Q31" s="31">
        <f t="shared" si="596"/>
        <v>0</v>
      </c>
      <c r="R31" s="25"/>
      <c r="S31" s="31">
        <f t="shared" si="596"/>
        <v>0</v>
      </c>
      <c r="T31" s="25"/>
      <c r="U31" s="31">
        <f t="shared" si="596"/>
        <v>0</v>
      </c>
      <c r="V31" s="25"/>
      <c r="W31" s="31">
        <f t="shared" si="596"/>
        <v>0</v>
      </c>
      <c r="X31" s="25"/>
      <c r="Y31" s="31">
        <f t="shared" si="596"/>
        <v>0</v>
      </c>
      <c r="Z31" s="25"/>
      <c r="AA31" s="31">
        <f t="shared" si="596"/>
        <v>0</v>
      </c>
      <c r="AB31" s="25"/>
      <c r="AC31" s="31">
        <f t="shared" si="596"/>
        <v>0</v>
      </c>
      <c r="AD31" s="25"/>
      <c r="AE31" s="31">
        <f t="shared" si="596"/>
        <v>0</v>
      </c>
      <c r="AF31" s="25"/>
      <c r="AG31" s="31">
        <f t="shared" si="596"/>
        <v>0</v>
      </c>
      <c r="AH31" s="25"/>
      <c r="AI31" s="31">
        <f t="shared" si="596"/>
        <v>0</v>
      </c>
      <c r="AJ31" s="25"/>
      <c r="AK31" s="31">
        <f t="shared" si="596"/>
        <v>0</v>
      </c>
      <c r="AL31" s="25"/>
      <c r="AM31" s="31">
        <f t="shared" si="596"/>
        <v>0</v>
      </c>
      <c r="AN31" s="25"/>
      <c r="AO31" s="31">
        <f t="shared" si="596"/>
        <v>0</v>
      </c>
      <c r="AP31" s="25"/>
      <c r="AQ31" s="31">
        <f t="shared" si="596"/>
        <v>0</v>
      </c>
      <c r="AR31" s="25"/>
      <c r="AS31" s="31">
        <f t="shared" si="596"/>
        <v>0</v>
      </c>
      <c r="AT31" s="25"/>
      <c r="AU31" s="31">
        <f t="shared" si="596"/>
        <v>0</v>
      </c>
      <c r="AV31" s="25"/>
      <c r="AW31" s="31">
        <f t="shared" si="596"/>
        <v>0</v>
      </c>
      <c r="AX31" s="25"/>
      <c r="AY31" s="31">
        <f t="shared" si="596"/>
        <v>0</v>
      </c>
      <c r="AZ31" s="25"/>
      <c r="BA31" s="31">
        <f t="shared" si="596"/>
        <v>0</v>
      </c>
      <c r="BB31" s="25"/>
      <c r="BC31" s="31">
        <f t="shared" si="596"/>
        <v>0</v>
      </c>
      <c r="BD31" s="25"/>
      <c r="BE31" s="31">
        <f t="shared" si="596"/>
        <v>0</v>
      </c>
      <c r="BF31" s="25"/>
      <c r="BG31" s="31">
        <f t="shared" si="596"/>
        <v>0</v>
      </c>
      <c r="BH31" s="25"/>
      <c r="BI31" s="31">
        <f t="shared" si="596"/>
        <v>0</v>
      </c>
      <c r="BJ31" s="25"/>
      <c r="BK31" s="16"/>
      <c r="BL31" s="38">
        <f t="shared" si="593"/>
        <v>0</v>
      </c>
      <c r="BM31" s="39">
        <f t="shared" si="594"/>
        <v>0</v>
      </c>
    </row>
    <row r="32" spans="1:65">
      <c r="A32" s="20" t="s">
        <v>0</v>
      </c>
      <c r="B32" s="25"/>
      <c r="C32" s="31">
        <f t="shared" ref="C32:BI32" si="597">IF(OR(B32="",B32=0),0,IF(B32*24&gt;8,2.99,2.65))</f>
        <v>0</v>
      </c>
      <c r="D32" s="25"/>
      <c r="E32" s="31">
        <f t="shared" si="597"/>
        <v>0</v>
      </c>
      <c r="F32" s="25"/>
      <c r="G32" s="31">
        <f t="shared" si="597"/>
        <v>0</v>
      </c>
      <c r="H32" s="25"/>
      <c r="I32" s="31">
        <f t="shared" si="597"/>
        <v>0</v>
      </c>
      <c r="J32" s="25"/>
      <c r="K32" s="31">
        <f t="shared" si="597"/>
        <v>0</v>
      </c>
      <c r="L32" s="25"/>
      <c r="M32" s="31">
        <f t="shared" si="597"/>
        <v>0</v>
      </c>
      <c r="N32" s="25"/>
      <c r="O32" s="31">
        <f t="shared" si="597"/>
        <v>0</v>
      </c>
      <c r="P32" s="25"/>
      <c r="Q32" s="31">
        <f t="shared" si="597"/>
        <v>0</v>
      </c>
      <c r="R32" s="25"/>
      <c r="S32" s="31">
        <f t="shared" si="597"/>
        <v>0</v>
      </c>
      <c r="T32" s="25"/>
      <c r="U32" s="31">
        <f t="shared" si="597"/>
        <v>0</v>
      </c>
      <c r="V32" s="25"/>
      <c r="W32" s="31">
        <f t="shared" si="597"/>
        <v>0</v>
      </c>
      <c r="X32" s="25"/>
      <c r="Y32" s="31">
        <f t="shared" si="597"/>
        <v>0</v>
      </c>
      <c r="Z32" s="25"/>
      <c r="AA32" s="31">
        <f t="shared" si="597"/>
        <v>0</v>
      </c>
      <c r="AB32" s="25"/>
      <c r="AC32" s="31">
        <f t="shared" si="597"/>
        <v>0</v>
      </c>
      <c r="AD32" s="25"/>
      <c r="AE32" s="31">
        <f t="shared" si="597"/>
        <v>0</v>
      </c>
      <c r="AF32" s="25"/>
      <c r="AG32" s="31">
        <f t="shared" si="597"/>
        <v>0</v>
      </c>
      <c r="AH32" s="25"/>
      <c r="AI32" s="31">
        <f t="shared" si="597"/>
        <v>0</v>
      </c>
      <c r="AJ32" s="25"/>
      <c r="AK32" s="31">
        <f t="shared" si="597"/>
        <v>0</v>
      </c>
      <c r="AL32" s="25"/>
      <c r="AM32" s="31">
        <f t="shared" si="597"/>
        <v>0</v>
      </c>
      <c r="AN32" s="25"/>
      <c r="AO32" s="31">
        <f t="shared" si="597"/>
        <v>0</v>
      </c>
      <c r="AP32" s="25"/>
      <c r="AQ32" s="31">
        <f t="shared" si="597"/>
        <v>0</v>
      </c>
      <c r="AR32" s="25"/>
      <c r="AS32" s="31">
        <f t="shared" si="597"/>
        <v>0</v>
      </c>
      <c r="AT32" s="25"/>
      <c r="AU32" s="31">
        <f t="shared" si="597"/>
        <v>0</v>
      </c>
      <c r="AV32" s="25"/>
      <c r="AW32" s="31">
        <f t="shared" si="597"/>
        <v>0</v>
      </c>
      <c r="AX32" s="25"/>
      <c r="AY32" s="31">
        <f t="shared" si="597"/>
        <v>0</v>
      </c>
      <c r="AZ32" s="25"/>
      <c r="BA32" s="31">
        <f t="shared" si="597"/>
        <v>0</v>
      </c>
      <c r="BB32" s="25"/>
      <c r="BC32" s="31">
        <f t="shared" si="597"/>
        <v>0</v>
      </c>
      <c r="BD32" s="25"/>
      <c r="BE32" s="31">
        <f t="shared" si="597"/>
        <v>0</v>
      </c>
      <c r="BF32" s="25"/>
      <c r="BG32" s="31">
        <f t="shared" si="597"/>
        <v>0</v>
      </c>
      <c r="BH32" s="25"/>
      <c r="BI32" s="31">
        <f t="shared" si="597"/>
        <v>0</v>
      </c>
      <c r="BJ32" s="25"/>
      <c r="BK32" s="16"/>
      <c r="BL32" s="38">
        <f t="shared" si="593"/>
        <v>0</v>
      </c>
      <c r="BM32" s="39">
        <f t="shared" si="594"/>
        <v>0</v>
      </c>
    </row>
    <row r="33" spans="1:65">
      <c r="A33" s="20"/>
      <c r="B33" s="25">
        <f>SUM(B28:B32)</f>
        <v>0</v>
      </c>
      <c r="C33" s="21">
        <f>SUM(C28:C32)</f>
        <v>0</v>
      </c>
      <c r="D33" s="25">
        <f>SUM(D28:D32)</f>
        <v>0</v>
      </c>
      <c r="E33" s="21">
        <f>SUM(E28:E32)</f>
        <v>0</v>
      </c>
      <c r="F33" s="25">
        <f t="shared" ref="F33" si="598">SUM(F28:F32)</f>
        <v>0</v>
      </c>
      <c r="G33" s="21">
        <f t="shared" ref="G33" si="599">SUM(G28:G32)</f>
        <v>0</v>
      </c>
      <c r="H33" s="25">
        <f t="shared" ref="H33" si="600">SUM(H28:H32)</f>
        <v>0</v>
      </c>
      <c r="I33" s="21">
        <f t="shared" ref="I33" si="601">SUM(I28:I32)</f>
        <v>0</v>
      </c>
      <c r="J33" s="25">
        <f t="shared" ref="J33" si="602">SUM(J28:J32)</f>
        <v>0</v>
      </c>
      <c r="K33" s="21">
        <f t="shared" ref="K33" si="603">SUM(K28:K32)</f>
        <v>0</v>
      </c>
      <c r="L33" s="25">
        <f t="shared" ref="L33" si="604">SUM(L28:L32)</f>
        <v>0</v>
      </c>
      <c r="M33" s="21">
        <f t="shared" ref="M33" si="605">SUM(M28:M32)</f>
        <v>0</v>
      </c>
      <c r="N33" s="25">
        <f t="shared" ref="N33" si="606">SUM(N28:N32)</f>
        <v>0</v>
      </c>
      <c r="O33" s="21">
        <f t="shared" ref="O33" si="607">SUM(O28:O32)</f>
        <v>0</v>
      </c>
      <c r="P33" s="25">
        <f t="shared" ref="P33" si="608">SUM(P28:P32)</f>
        <v>0</v>
      </c>
      <c r="Q33" s="21">
        <f t="shared" ref="Q33" si="609">SUM(Q28:Q32)</f>
        <v>0</v>
      </c>
      <c r="R33" s="25">
        <f t="shared" ref="R33" si="610">SUM(R28:R32)</f>
        <v>0</v>
      </c>
      <c r="S33" s="21">
        <f t="shared" ref="S33" si="611">SUM(S28:S32)</f>
        <v>0</v>
      </c>
      <c r="T33" s="25">
        <f t="shared" ref="T33" si="612">SUM(T28:T32)</f>
        <v>0</v>
      </c>
      <c r="U33" s="21">
        <f t="shared" ref="U33" si="613">SUM(U28:U32)</f>
        <v>0</v>
      </c>
      <c r="V33" s="25">
        <f t="shared" ref="V33" si="614">SUM(V28:V32)</f>
        <v>0</v>
      </c>
      <c r="W33" s="21">
        <f t="shared" ref="W33" si="615">SUM(W28:W32)</f>
        <v>0</v>
      </c>
      <c r="X33" s="25">
        <f t="shared" ref="X33" si="616">SUM(X28:X32)</f>
        <v>0</v>
      </c>
      <c r="Y33" s="21">
        <f t="shared" ref="Y33" si="617">SUM(Y28:Y32)</f>
        <v>0</v>
      </c>
      <c r="Z33" s="25">
        <f t="shared" ref="Z33" si="618">SUM(Z28:Z32)</f>
        <v>0</v>
      </c>
      <c r="AA33" s="21">
        <f t="shared" ref="AA33" si="619">SUM(AA28:AA32)</f>
        <v>0</v>
      </c>
      <c r="AB33" s="25">
        <f t="shared" ref="AB33" si="620">SUM(AB28:AB32)</f>
        <v>0</v>
      </c>
      <c r="AC33" s="21">
        <f t="shared" ref="AC33" si="621">SUM(AC28:AC32)</f>
        <v>0</v>
      </c>
      <c r="AD33" s="25">
        <f t="shared" ref="AD33" si="622">SUM(AD28:AD32)</f>
        <v>0</v>
      </c>
      <c r="AE33" s="21">
        <f t="shared" ref="AE33" si="623">SUM(AE28:AE32)</f>
        <v>0</v>
      </c>
      <c r="AF33" s="25">
        <f t="shared" ref="AF33" si="624">SUM(AF28:AF32)</f>
        <v>0</v>
      </c>
      <c r="AG33" s="21">
        <f t="shared" ref="AG33" si="625">SUM(AG28:AG32)</f>
        <v>0</v>
      </c>
      <c r="AH33" s="25">
        <f t="shared" ref="AH33" si="626">SUM(AH28:AH32)</f>
        <v>0</v>
      </c>
      <c r="AI33" s="21">
        <f t="shared" ref="AI33" si="627">SUM(AI28:AI32)</f>
        <v>0</v>
      </c>
      <c r="AJ33" s="25">
        <f t="shared" ref="AJ33" si="628">SUM(AJ28:AJ32)</f>
        <v>0</v>
      </c>
      <c r="AK33" s="21">
        <f t="shared" ref="AK33" si="629">SUM(AK28:AK32)</f>
        <v>0</v>
      </c>
      <c r="AL33" s="25">
        <f t="shared" ref="AL33" si="630">SUM(AL28:AL32)</f>
        <v>0</v>
      </c>
      <c r="AM33" s="21">
        <f t="shared" ref="AM33" si="631">SUM(AM28:AM32)</f>
        <v>0</v>
      </c>
      <c r="AN33" s="25">
        <f t="shared" ref="AN33" si="632">SUM(AN28:AN32)</f>
        <v>0</v>
      </c>
      <c r="AO33" s="21">
        <f t="shared" ref="AO33" si="633">SUM(AO28:AO32)</f>
        <v>0</v>
      </c>
      <c r="AP33" s="25">
        <f t="shared" ref="AP33" si="634">SUM(AP28:AP32)</f>
        <v>0</v>
      </c>
      <c r="AQ33" s="21">
        <f t="shared" ref="AQ33" si="635">SUM(AQ28:AQ32)</f>
        <v>0</v>
      </c>
      <c r="AR33" s="25">
        <f t="shared" ref="AR33" si="636">SUM(AR28:AR32)</f>
        <v>0</v>
      </c>
      <c r="AS33" s="21">
        <f t="shared" ref="AS33" si="637">SUM(AS28:AS32)</f>
        <v>0</v>
      </c>
      <c r="AT33" s="25">
        <f t="shared" ref="AT33" si="638">SUM(AT28:AT32)</f>
        <v>0</v>
      </c>
      <c r="AU33" s="21">
        <f t="shared" ref="AU33" si="639">SUM(AU28:AU32)</f>
        <v>0</v>
      </c>
      <c r="AV33" s="25">
        <f t="shared" ref="AV33" si="640">SUM(AV28:AV32)</f>
        <v>0</v>
      </c>
      <c r="AW33" s="21">
        <f t="shared" ref="AW33" si="641">SUM(AW28:AW32)</f>
        <v>0</v>
      </c>
      <c r="AX33" s="25">
        <f t="shared" ref="AX33" si="642">SUM(AX28:AX32)</f>
        <v>0</v>
      </c>
      <c r="AY33" s="21">
        <f t="shared" ref="AY33" si="643">SUM(AY28:AY32)</f>
        <v>0</v>
      </c>
      <c r="AZ33" s="25">
        <f t="shared" ref="AZ33" si="644">SUM(AZ28:AZ32)</f>
        <v>0</v>
      </c>
      <c r="BA33" s="21">
        <f t="shared" ref="BA33" si="645">SUM(BA28:BA32)</f>
        <v>0</v>
      </c>
      <c r="BB33" s="25">
        <f t="shared" ref="BB33" si="646">SUM(BB28:BB32)</f>
        <v>0</v>
      </c>
      <c r="BC33" s="21">
        <f t="shared" ref="BC33" si="647">SUM(BC28:BC32)</f>
        <v>0</v>
      </c>
      <c r="BD33" s="25">
        <f t="shared" ref="BD33" si="648">SUM(BD28:BD32)</f>
        <v>0</v>
      </c>
      <c r="BE33" s="21">
        <f t="shared" ref="BE33" si="649">SUM(BE28:BE32)</f>
        <v>0</v>
      </c>
      <c r="BF33" s="25">
        <f t="shared" ref="BF33" si="650">SUM(BF28:BF32)</f>
        <v>0</v>
      </c>
      <c r="BG33" s="21">
        <f t="shared" ref="BG33" si="651">SUM(BG28:BG32)</f>
        <v>0</v>
      </c>
      <c r="BH33" s="25">
        <f t="shared" ref="BH33:BJ33" si="652">SUM(BH28:BH32)</f>
        <v>0</v>
      </c>
      <c r="BI33" s="21">
        <f t="shared" ref="BI33:BK33" si="653">SUM(BI28:BI32)</f>
        <v>0</v>
      </c>
      <c r="BJ33" s="25">
        <f t="shared" si="652"/>
        <v>0</v>
      </c>
      <c r="BK33" s="21">
        <f t="shared" si="653"/>
        <v>0</v>
      </c>
      <c r="BL33" s="38">
        <f t="shared" si="593"/>
        <v>0</v>
      </c>
      <c r="BM33" s="39">
        <f t="shared" si="594"/>
        <v>0</v>
      </c>
    </row>
    <row r="34" spans="1:65" ht="22.5">
      <c r="A34" s="42" t="s">
        <v>21</v>
      </c>
      <c r="B34" s="42"/>
      <c r="C34" s="42"/>
      <c r="D34" s="42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22"/>
      <c r="BM34" s="35"/>
    </row>
    <row r="35" spans="1:65" s="2" customFormat="1">
      <c r="A35" s="23"/>
      <c r="B35" s="41">
        <f>DATE($A$1,5,1)</f>
        <v>42491</v>
      </c>
      <c r="C35" s="41"/>
      <c r="D35" s="43">
        <f>B35+1</f>
        <v>42492</v>
      </c>
      <c r="E35" s="44"/>
      <c r="F35" s="43">
        <f t="shared" ref="F35" si="654">D35+1</f>
        <v>42493</v>
      </c>
      <c r="G35" s="44"/>
      <c r="H35" s="43">
        <f t="shared" ref="H35" si="655">F35+1</f>
        <v>42494</v>
      </c>
      <c r="I35" s="44"/>
      <c r="J35" s="43">
        <f t="shared" ref="J35" si="656">H35+1</f>
        <v>42495</v>
      </c>
      <c r="K35" s="44"/>
      <c r="L35" s="43">
        <f t="shared" ref="L35" si="657">J35+1</f>
        <v>42496</v>
      </c>
      <c r="M35" s="44"/>
      <c r="N35" s="43">
        <f t="shared" ref="N35" si="658">L35+1</f>
        <v>42497</v>
      </c>
      <c r="O35" s="44"/>
      <c r="P35" s="43">
        <f t="shared" ref="P35" si="659">N35+1</f>
        <v>42498</v>
      </c>
      <c r="Q35" s="44"/>
      <c r="R35" s="43">
        <f t="shared" ref="R35" si="660">P35+1</f>
        <v>42499</v>
      </c>
      <c r="S35" s="44"/>
      <c r="T35" s="43">
        <f t="shared" ref="T35" si="661">R35+1</f>
        <v>42500</v>
      </c>
      <c r="U35" s="44"/>
      <c r="V35" s="43">
        <f t="shared" ref="V35" si="662">T35+1</f>
        <v>42501</v>
      </c>
      <c r="W35" s="44"/>
      <c r="X35" s="43">
        <f t="shared" ref="X35" si="663">V35+1</f>
        <v>42502</v>
      </c>
      <c r="Y35" s="44"/>
      <c r="Z35" s="43">
        <f t="shared" ref="Z35" si="664">X35+1</f>
        <v>42503</v>
      </c>
      <c r="AA35" s="44"/>
      <c r="AB35" s="43">
        <f t="shared" ref="AB35" si="665">Z35+1</f>
        <v>42504</v>
      </c>
      <c r="AC35" s="44"/>
      <c r="AD35" s="43">
        <f t="shared" ref="AD35" si="666">AB35+1</f>
        <v>42505</v>
      </c>
      <c r="AE35" s="44"/>
      <c r="AF35" s="43">
        <f t="shared" ref="AF35" si="667">AD35+1</f>
        <v>42506</v>
      </c>
      <c r="AG35" s="44"/>
      <c r="AH35" s="43">
        <f t="shared" ref="AH35" si="668">AF35+1</f>
        <v>42507</v>
      </c>
      <c r="AI35" s="44"/>
      <c r="AJ35" s="43">
        <f t="shared" ref="AJ35" si="669">AH35+1</f>
        <v>42508</v>
      </c>
      <c r="AK35" s="44"/>
      <c r="AL35" s="43">
        <f t="shared" ref="AL35" si="670">AJ35+1</f>
        <v>42509</v>
      </c>
      <c r="AM35" s="44"/>
      <c r="AN35" s="43">
        <f t="shared" ref="AN35" si="671">AL35+1</f>
        <v>42510</v>
      </c>
      <c r="AO35" s="44"/>
      <c r="AP35" s="43">
        <f t="shared" ref="AP35" si="672">AN35+1</f>
        <v>42511</v>
      </c>
      <c r="AQ35" s="44"/>
      <c r="AR35" s="43">
        <f t="shared" ref="AR35" si="673">AP35+1</f>
        <v>42512</v>
      </c>
      <c r="AS35" s="44"/>
      <c r="AT35" s="43">
        <f t="shared" ref="AT35" si="674">AR35+1</f>
        <v>42513</v>
      </c>
      <c r="AU35" s="44"/>
      <c r="AV35" s="43">
        <f t="shared" ref="AV35" si="675">AT35+1</f>
        <v>42514</v>
      </c>
      <c r="AW35" s="44"/>
      <c r="AX35" s="43">
        <f t="shared" ref="AX35" si="676">AV35+1</f>
        <v>42515</v>
      </c>
      <c r="AY35" s="44"/>
      <c r="AZ35" s="43">
        <f t="shared" ref="AZ35" si="677">AX35+1</f>
        <v>42516</v>
      </c>
      <c r="BA35" s="44"/>
      <c r="BB35" s="43">
        <f t="shared" ref="BB35" si="678">AZ35+1</f>
        <v>42517</v>
      </c>
      <c r="BC35" s="44"/>
      <c r="BD35" s="43">
        <f t="shared" ref="BD35" si="679">BB35+1</f>
        <v>42518</v>
      </c>
      <c r="BE35" s="44"/>
      <c r="BF35" s="43">
        <f t="shared" ref="BF35" si="680">BD35+1</f>
        <v>42519</v>
      </c>
      <c r="BG35" s="44"/>
      <c r="BH35" s="43">
        <f t="shared" ref="BH35" si="681">BF35+1</f>
        <v>42520</v>
      </c>
      <c r="BI35" s="44"/>
      <c r="BJ35" s="43">
        <f t="shared" ref="BJ35" si="682">BH35+1</f>
        <v>42521</v>
      </c>
      <c r="BK35" s="44"/>
      <c r="BL35" s="37" t="s">
        <v>29</v>
      </c>
      <c r="BM35" s="37" t="s">
        <v>30</v>
      </c>
    </row>
    <row r="36" spans="1:65">
      <c r="A36" s="20" t="s">
        <v>32</v>
      </c>
      <c r="B36" s="25"/>
      <c r="C36" s="31">
        <f>IF(OR(B36="",B36=0),0,IF(B36*24&gt;8,2.99,2.65))</f>
        <v>0</v>
      </c>
      <c r="D36" s="25"/>
      <c r="E36" s="31">
        <f t="shared" ref="E36:AJ36" si="683">IF(OR(D36="",D36=0),0,IF(D36*24&gt;8,2.99,2.65))</f>
        <v>0</v>
      </c>
      <c r="F36" s="25"/>
      <c r="G36" s="31">
        <f t="shared" ref="G36:AL36" si="684">IF(OR(F36="",F36=0),0,IF(F36*24&gt;8,2.99,2.65))</f>
        <v>0</v>
      </c>
      <c r="H36" s="25"/>
      <c r="I36" s="31">
        <f t="shared" ref="I36:AN36" si="685">IF(OR(H36="",H36=0),0,IF(H36*24&gt;8,2.99,2.65))</f>
        <v>0</v>
      </c>
      <c r="J36" s="25"/>
      <c r="K36" s="31">
        <f t="shared" ref="K36:AP36" si="686">IF(OR(J36="",J36=0),0,IF(J36*24&gt;8,2.99,2.65))</f>
        <v>0</v>
      </c>
      <c r="L36" s="25"/>
      <c r="M36" s="31">
        <f t="shared" ref="M36:AR36" si="687">IF(OR(L36="",L36=0),0,IF(L36*24&gt;8,2.99,2.65))</f>
        <v>0</v>
      </c>
      <c r="N36" s="25"/>
      <c r="O36" s="31">
        <f t="shared" ref="O36:AT36" si="688">IF(OR(N36="",N36=0),0,IF(N36*24&gt;8,2.99,2.65))</f>
        <v>0</v>
      </c>
      <c r="P36" s="25"/>
      <c r="Q36" s="31">
        <f t="shared" ref="Q36:BK36" si="689">IF(OR(P36="",P36=0),0,IF(P36*24&gt;8,2.99,2.65))</f>
        <v>0</v>
      </c>
      <c r="R36" s="25"/>
      <c r="S36" s="31">
        <f t="shared" ref="S36:BK36" si="690">IF(OR(R36="",R36=0),0,IF(R36*24&gt;8,2.99,2.65))</f>
        <v>0</v>
      </c>
      <c r="T36" s="25"/>
      <c r="U36" s="31">
        <f t="shared" ref="U36:BK36" si="691">IF(OR(T36="",T36=0),0,IF(T36*24&gt;8,2.99,2.65))</f>
        <v>0</v>
      </c>
      <c r="V36" s="25"/>
      <c r="W36" s="31">
        <f t="shared" ref="W36:BK36" si="692">IF(OR(V36="",V36=0),0,IF(V36*24&gt;8,2.99,2.65))</f>
        <v>0</v>
      </c>
      <c r="X36" s="25"/>
      <c r="Y36" s="31">
        <f t="shared" ref="Y36:BK36" si="693">IF(OR(X36="",X36=0),0,IF(X36*24&gt;8,2.99,2.65))</f>
        <v>0</v>
      </c>
      <c r="Z36" s="25"/>
      <c r="AA36" s="31">
        <f t="shared" ref="AA36:BK36" si="694">IF(OR(Z36="",Z36=0),0,IF(Z36*24&gt;8,2.99,2.65))</f>
        <v>0</v>
      </c>
      <c r="AB36" s="25"/>
      <c r="AC36" s="31">
        <f t="shared" ref="AC36:BK36" si="695">IF(OR(AB36="",AB36=0),0,IF(AB36*24&gt;8,2.99,2.65))</f>
        <v>0</v>
      </c>
      <c r="AD36" s="25"/>
      <c r="AE36" s="31">
        <f t="shared" ref="AE36:BK36" si="696">IF(OR(AD36="",AD36=0),0,IF(AD36*24&gt;8,2.99,2.65))</f>
        <v>0</v>
      </c>
      <c r="AF36" s="25"/>
      <c r="AG36" s="31">
        <f t="shared" ref="AG36:BK36" si="697">IF(OR(AF36="",AF36=0),0,IF(AF36*24&gt;8,2.99,2.65))</f>
        <v>0</v>
      </c>
      <c r="AH36" s="25"/>
      <c r="AI36" s="31">
        <f t="shared" ref="AI36:BK36" si="698">IF(OR(AH36="",AH36=0),0,IF(AH36*24&gt;8,2.99,2.65))</f>
        <v>0</v>
      </c>
      <c r="AJ36" s="25"/>
      <c r="AK36" s="31">
        <f t="shared" ref="AK36:BK36" si="699">IF(OR(AJ36="",AJ36=0),0,IF(AJ36*24&gt;8,2.99,2.65))</f>
        <v>0</v>
      </c>
      <c r="AL36" s="25"/>
      <c r="AM36" s="31">
        <f t="shared" ref="AM36:BK36" si="700">IF(OR(AL36="",AL36=0),0,IF(AL36*24&gt;8,2.99,2.65))</f>
        <v>0</v>
      </c>
      <c r="AN36" s="25"/>
      <c r="AO36" s="31">
        <f t="shared" ref="AO36:BK36" si="701">IF(OR(AN36="",AN36=0),0,IF(AN36*24&gt;8,2.99,2.65))</f>
        <v>0</v>
      </c>
      <c r="AP36" s="25"/>
      <c r="AQ36" s="31">
        <f t="shared" ref="AQ36:BK36" si="702">IF(OR(AP36="",AP36=0),0,IF(AP36*24&gt;8,2.99,2.65))</f>
        <v>0</v>
      </c>
      <c r="AR36" s="25"/>
      <c r="AS36" s="31">
        <f t="shared" ref="AS36:BK36" si="703">IF(OR(AR36="",AR36=0),0,IF(AR36*24&gt;8,2.99,2.65))</f>
        <v>0</v>
      </c>
      <c r="AT36" s="25"/>
      <c r="AU36" s="31">
        <f t="shared" ref="AU36:BK36" si="704">IF(OR(AT36="",AT36=0),0,IF(AT36*24&gt;8,2.99,2.65))</f>
        <v>0</v>
      </c>
      <c r="AV36" s="25"/>
      <c r="AW36" s="31">
        <f t="shared" ref="AW36:BK36" si="705">IF(OR(AV36="",AV36=0),0,IF(AV36*24&gt;8,2.99,2.65))</f>
        <v>0</v>
      </c>
      <c r="AX36" s="25"/>
      <c r="AY36" s="31">
        <f t="shared" ref="AY36:BK36" si="706">IF(OR(AX36="",AX36=0),0,IF(AX36*24&gt;8,2.99,2.65))</f>
        <v>0</v>
      </c>
      <c r="AZ36" s="25"/>
      <c r="BA36" s="31">
        <f t="shared" ref="BA36:BK36" si="707">IF(OR(AZ36="",AZ36=0),0,IF(AZ36*24&gt;8,2.99,2.65))</f>
        <v>0</v>
      </c>
      <c r="BB36" s="25"/>
      <c r="BC36" s="31">
        <f t="shared" ref="BC36:BK36" si="708">IF(OR(BB36="",BB36=0),0,IF(BB36*24&gt;8,2.99,2.65))</f>
        <v>0</v>
      </c>
      <c r="BD36" s="25"/>
      <c r="BE36" s="31">
        <f t="shared" ref="BE36:BK36" si="709">IF(OR(BD36="",BD36=0),0,IF(BD36*24&gt;8,2.99,2.65))</f>
        <v>0</v>
      </c>
      <c r="BF36" s="25"/>
      <c r="BG36" s="31">
        <f t="shared" ref="BG36:BK36" si="710">IF(OR(BF36="",BF36=0),0,IF(BF36*24&gt;8,2.99,2.65))</f>
        <v>0</v>
      </c>
      <c r="BH36" s="25"/>
      <c r="BI36" s="31">
        <f t="shared" ref="BI36:BK36" si="711">IF(OR(BH36="",BH36=0),0,IF(BH36*24&gt;8,2.99,2.65))</f>
        <v>0</v>
      </c>
      <c r="BJ36" s="25"/>
      <c r="BK36" s="31">
        <f t="shared" ref="BK36" si="712">IF(OR(BJ36="",BJ36=0),0,IF(BJ36*24&gt;8,2.99,2.65))</f>
        <v>0</v>
      </c>
      <c r="BL36" s="38">
        <f>IFERROR(SUMPRODUCT((MOD(COLUMN(B36:BK36),2)=0)*(B36:BK36)),"")</f>
        <v>0</v>
      </c>
      <c r="BM36" s="39">
        <f>IFERROR(SUMPRODUCT((MOD(COLUMN(B36:BK36),2)&lt;&gt;0)*(B36:BK36)),"")</f>
        <v>0</v>
      </c>
    </row>
    <row r="37" spans="1:65">
      <c r="A37" s="20" t="s">
        <v>33</v>
      </c>
      <c r="B37" s="25"/>
      <c r="C37" s="31">
        <f t="shared" ref="C37:BK37" si="713">IF(OR(B37="",B37=0),0,IF(B37*24&gt;8,2.99,2.65))</f>
        <v>0</v>
      </c>
      <c r="D37" s="25"/>
      <c r="E37" s="31">
        <f t="shared" si="713"/>
        <v>0</v>
      </c>
      <c r="F37" s="25"/>
      <c r="G37" s="31">
        <f t="shared" si="713"/>
        <v>0</v>
      </c>
      <c r="H37" s="25"/>
      <c r="I37" s="31">
        <f t="shared" si="713"/>
        <v>0</v>
      </c>
      <c r="J37" s="25"/>
      <c r="K37" s="31">
        <f t="shared" si="713"/>
        <v>0</v>
      </c>
      <c r="L37" s="25"/>
      <c r="M37" s="31">
        <f t="shared" si="713"/>
        <v>0</v>
      </c>
      <c r="N37" s="25"/>
      <c r="O37" s="31">
        <f t="shared" si="713"/>
        <v>0</v>
      </c>
      <c r="P37" s="25"/>
      <c r="Q37" s="31">
        <f t="shared" si="713"/>
        <v>0</v>
      </c>
      <c r="R37" s="25"/>
      <c r="S37" s="31">
        <f t="shared" si="713"/>
        <v>0</v>
      </c>
      <c r="T37" s="25"/>
      <c r="U37" s="31">
        <f t="shared" si="713"/>
        <v>0</v>
      </c>
      <c r="V37" s="25"/>
      <c r="W37" s="31">
        <f t="shared" si="713"/>
        <v>0</v>
      </c>
      <c r="X37" s="25"/>
      <c r="Y37" s="31">
        <f t="shared" si="713"/>
        <v>0</v>
      </c>
      <c r="Z37" s="25"/>
      <c r="AA37" s="31">
        <f t="shared" si="713"/>
        <v>0</v>
      </c>
      <c r="AB37" s="25"/>
      <c r="AC37" s="31">
        <f t="shared" si="713"/>
        <v>0</v>
      </c>
      <c r="AD37" s="25"/>
      <c r="AE37" s="31">
        <f t="shared" si="713"/>
        <v>0</v>
      </c>
      <c r="AF37" s="25"/>
      <c r="AG37" s="31">
        <f t="shared" si="713"/>
        <v>0</v>
      </c>
      <c r="AH37" s="25"/>
      <c r="AI37" s="31">
        <f t="shared" si="713"/>
        <v>0</v>
      </c>
      <c r="AJ37" s="25"/>
      <c r="AK37" s="31">
        <f t="shared" si="713"/>
        <v>0</v>
      </c>
      <c r="AL37" s="25"/>
      <c r="AM37" s="31">
        <f t="shared" si="713"/>
        <v>0</v>
      </c>
      <c r="AN37" s="25"/>
      <c r="AO37" s="31">
        <f t="shared" si="713"/>
        <v>0</v>
      </c>
      <c r="AP37" s="25"/>
      <c r="AQ37" s="31">
        <f t="shared" si="713"/>
        <v>0</v>
      </c>
      <c r="AR37" s="25"/>
      <c r="AS37" s="31">
        <f t="shared" si="713"/>
        <v>0</v>
      </c>
      <c r="AT37" s="25"/>
      <c r="AU37" s="31">
        <f t="shared" si="713"/>
        <v>0</v>
      </c>
      <c r="AV37" s="25"/>
      <c r="AW37" s="31">
        <f t="shared" si="713"/>
        <v>0</v>
      </c>
      <c r="AX37" s="25"/>
      <c r="AY37" s="31">
        <f t="shared" si="713"/>
        <v>0</v>
      </c>
      <c r="AZ37" s="25"/>
      <c r="BA37" s="31">
        <f t="shared" si="713"/>
        <v>0</v>
      </c>
      <c r="BB37" s="25"/>
      <c r="BC37" s="31">
        <f t="shared" si="713"/>
        <v>0</v>
      </c>
      <c r="BD37" s="25"/>
      <c r="BE37" s="31">
        <f t="shared" si="713"/>
        <v>0</v>
      </c>
      <c r="BF37" s="25"/>
      <c r="BG37" s="31">
        <f t="shared" si="713"/>
        <v>0</v>
      </c>
      <c r="BH37" s="25"/>
      <c r="BI37" s="31">
        <f t="shared" si="713"/>
        <v>0</v>
      </c>
      <c r="BJ37" s="25"/>
      <c r="BK37" s="31">
        <f t="shared" si="713"/>
        <v>0</v>
      </c>
      <c r="BL37" s="38">
        <f t="shared" ref="BL37:BL41" si="714">IFERROR(SUMPRODUCT((MOD(COLUMN(B37:BK37),2)=0)*(B37:BK37)),"")</f>
        <v>0</v>
      </c>
      <c r="BM37" s="39">
        <f t="shared" ref="BM37:BM41" si="715">IFERROR(SUMPRODUCT((MOD(COLUMN(B37:BK37),2)&lt;&gt;0)*(B37:BK37)),"")</f>
        <v>0</v>
      </c>
    </row>
    <row r="38" spans="1:65">
      <c r="A38" s="20" t="s">
        <v>34</v>
      </c>
      <c r="B38" s="25"/>
      <c r="C38" s="31">
        <f t="shared" ref="C38:BK38" si="716">IF(OR(B38="",B38=0),0,IF(B38*24&gt;8,2.99,2.65))</f>
        <v>0</v>
      </c>
      <c r="D38" s="25"/>
      <c r="E38" s="31">
        <f t="shared" si="716"/>
        <v>0</v>
      </c>
      <c r="F38" s="25"/>
      <c r="G38" s="31">
        <f t="shared" si="716"/>
        <v>0</v>
      </c>
      <c r="H38" s="25"/>
      <c r="I38" s="31">
        <f t="shared" si="716"/>
        <v>0</v>
      </c>
      <c r="J38" s="25"/>
      <c r="K38" s="31">
        <f t="shared" si="716"/>
        <v>0</v>
      </c>
      <c r="L38" s="25"/>
      <c r="M38" s="31">
        <f t="shared" si="716"/>
        <v>0</v>
      </c>
      <c r="N38" s="25"/>
      <c r="O38" s="31">
        <f t="shared" si="716"/>
        <v>0</v>
      </c>
      <c r="P38" s="25"/>
      <c r="Q38" s="31">
        <f t="shared" si="716"/>
        <v>0</v>
      </c>
      <c r="R38" s="25"/>
      <c r="S38" s="31">
        <f t="shared" si="716"/>
        <v>0</v>
      </c>
      <c r="T38" s="25"/>
      <c r="U38" s="31">
        <f t="shared" si="716"/>
        <v>0</v>
      </c>
      <c r="V38" s="25"/>
      <c r="W38" s="31">
        <f t="shared" si="716"/>
        <v>0</v>
      </c>
      <c r="X38" s="25"/>
      <c r="Y38" s="31">
        <f t="shared" si="716"/>
        <v>0</v>
      </c>
      <c r="Z38" s="25"/>
      <c r="AA38" s="31">
        <f t="shared" si="716"/>
        <v>0</v>
      </c>
      <c r="AB38" s="25"/>
      <c r="AC38" s="31">
        <f t="shared" si="716"/>
        <v>0</v>
      </c>
      <c r="AD38" s="25"/>
      <c r="AE38" s="31">
        <f t="shared" si="716"/>
        <v>0</v>
      </c>
      <c r="AF38" s="25"/>
      <c r="AG38" s="31">
        <f t="shared" si="716"/>
        <v>0</v>
      </c>
      <c r="AH38" s="25"/>
      <c r="AI38" s="31">
        <f t="shared" si="716"/>
        <v>0</v>
      </c>
      <c r="AJ38" s="25"/>
      <c r="AK38" s="31">
        <f t="shared" si="716"/>
        <v>0</v>
      </c>
      <c r="AL38" s="25"/>
      <c r="AM38" s="31">
        <f t="shared" si="716"/>
        <v>0</v>
      </c>
      <c r="AN38" s="25"/>
      <c r="AO38" s="31">
        <f t="shared" si="716"/>
        <v>0</v>
      </c>
      <c r="AP38" s="25"/>
      <c r="AQ38" s="31">
        <f t="shared" si="716"/>
        <v>0</v>
      </c>
      <c r="AR38" s="25"/>
      <c r="AS38" s="31">
        <f t="shared" si="716"/>
        <v>0</v>
      </c>
      <c r="AT38" s="25"/>
      <c r="AU38" s="31">
        <f t="shared" si="716"/>
        <v>0</v>
      </c>
      <c r="AV38" s="25"/>
      <c r="AW38" s="31">
        <f t="shared" si="716"/>
        <v>0</v>
      </c>
      <c r="AX38" s="25"/>
      <c r="AY38" s="31">
        <f t="shared" si="716"/>
        <v>0</v>
      </c>
      <c r="AZ38" s="25"/>
      <c r="BA38" s="31">
        <f t="shared" si="716"/>
        <v>0</v>
      </c>
      <c r="BB38" s="25"/>
      <c r="BC38" s="31">
        <f t="shared" si="716"/>
        <v>0</v>
      </c>
      <c r="BD38" s="25"/>
      <c r="BE38" s="31">
        <f t="shared" si="716"/>
        <v>0</v>
      </c>
      <c r="BF38" s="25"/>
      <c r="BG38" s="31">
        <f t="shared" si="716"/>
        <v>0</v>
      </c>
      <c r="BH38" s="25"/>
      <c r="BI38" s="31">
        <f t="shared" si="716"/>
        <v>0</v>
      </c>
      <c r="BJ38" s="25"/>
      <c r="BK38" s="31">
        <f t="shared" si="716"/>
        <v>0</v>
      </c>
      <c r="BL38" s="38">
        <f t="shared" si="714"/>
        <v>0</v>
      </c>
      <c r="BM38" s="39">
        <f t="shared" si="715"/>
        <v>0</v>
      </c>
    </row>
    <row r="39" spans="1:65">
      <c r="A39" s="20" t="s">
        <v>35</v>
      </c>
      <c r="B39" s="25"/>
      <c r="C39" s="31">
        <f t="shared" ref="C39:BK39" si="717">IF(OR(B39="",B39=0),0,IF(B39*24&gt;8,2.99,2.65))</f>
        <v>0</v>
      </c>
      <c r="D39" s="25"/>
      <c r="E39" s="31">
        <f t="shared" si="717"/>
        <v>0</v>
      </c>
      <c r="F39" s="25"/>
      <c r="G39" s="31">
        <f t="shared" si="717"/>
        <v>0</v>
      </c>
      <c r="H39" s="25"/>
      <c r="I39" s="31">
        <f t="shared" si="717"/>
        <v>0</v>
      </c>
      <c r="J39" s="25"/>
      <c r="K39" s="31">
        <f t="shared" si="717"/>
        <v>0</v>
      </c>
      <c r="L39" s="25"/>
      <c r="M39" s="31">
        <f t="shared" si="717"/>
        <v>0</v>
      </c>
      <c r="N39" s="25"/>
      <c r="O39" s="31">
        <f t="shared" si="717"/>
        <v>0</v>
      </c>
      <c r="P39" s="25"/>
      <c r="Q39" s="31">
        <f t="shared" si="717"/>
        <v>0</v>
      </c>
      <c r="R39" s="25"/>
      <c r="S39" s="31">
        <f t="shared" si="717"/>
        <v>0</v>
      </c>
      <c r="T39" s="25"/>
      <c r="U39" s="31">
        <f t="shared" si="717"/>
        <v>0</v>
      </c>
      <c r="V39" s="25"/>
      <c r="W39" s="31">
        <f t="shared" si="717"/>
        <v>0</v>
      </c>
      <c r="X39" s="25"/>
      <c r="Y39" s="31">
        <f t="shared" si="717"/>
        <v>0</v>
      </c>
      <c r="Z39" s="25"/>
      <c r="AA39" s="31">
        <f t="shared" si="717"/>
        <v>0</v>
      </c>
      <c r="AB39" s="25"/>
      <c r="AC39" s="31">
        <f t="shared" si="717"/>
        <v>0</v>
      </c>
      <c r="AD39" s="25"/>
      <c r="AE39" s="31">
        <f t="shared" si="717"/>
        <v>0</v>
      </c>
      <c r="AF39" s="25"/>
      <c r="AG39" s="31">
        <f t="shared" si="717"/>
        <v>0</v>
      </c>
      <c r="AH39" s="25"/>
      <c r="AI39" s="31">
        <f t="shared" si="717"/>
        <v>0</v>
      </c>
      <c r="AJ39" s="25"/>
      <c r="AK39" s="31">
        <f t="shared" si="717"/>
        <v>0</v>
      </c>
      <c r="AL39" s="25"/>
      <c r="AM39" s="31">
        <f t="shared" si="717"/>
        <v>0</v>
      </c>
      <c r="AN39" s="25"/>
      <c r="AO39" s="31">
        <f t="shared" si="717"/>
        <v>0</v>
      </c>
      <c r="AP39" s="25"/>
      <c r="AQ39" s="31">
        <f t="shared" si="717"/>
        <v>0</v>
      </c>
      <c r="AR39" s="25"/>
      <c r="AS39" s="31">
        <f t="shared" si="717"/>
        <v>0</v>
      </c>
      <c r="AT39" s="25"/>
      <c r="AU39" s="31">
        <f t="shared" si="717"/>
        <v>0</v>
      </c>
      <c r="AV39" s="25"/>
      <c r="AW39" s="31">
        <f t="shared" si="717"/>
        <v>0</v>
      </c>
      <c r="AX39" s="25"/>
      <c r="AY39" s="31">
        <f t="shared" si="717"/>
        <v>0</v>
      </c>
      <c r="AZ39" s="25"/>
      <c r="BA39" s="31">
        <f t="shared" si="717"/>
        <v>0</v>
      </c>
      <c r="BB39" s="25"/>
      <c r="BC39" s="31">
        <f t="shared" si="717"/>
        <v>0</v>
      </c>
      <c r="BD39" s="25"/>
      <c r="BE39" s="31">
        <f t="shared" si="717"/>
        <v>0</v>
      </c>
      <c r="BF39" s="25"/>
      <c r="BG39" s="31">
        <f t="shared" si="717"/>
        <v>0</v>
      </c>
      <c r="BH39" s="25"/>
      <c r="BI39" s="31">
        <f t="shared" si="717"/>
        <v>0</v>
      </c>
      <c r="BJ39" s="25"/>
      <c r="BK39" s="31">
        <f t="shared" si="717"/>
        <v>0</v>
      </c>
      <c r="BL39" s="38">
        <f t="shared" si="714"/>
        <v>0</v>
      </c>
      <c r="BM39" s="39">
        <f t="shared" si="715"/>
        <v>0</v>
      </c>
    </row>
    <row r="40" spans="1:65">
      <c r="A40" s="20" t="s">
        <v>0</v>
      </c>
      <c r="B40" s="25"/>
      <c r="C40" s="31">
        <f t="shared" ref="C40:BK40" si="718">IF(OR(B40="",B40=0),0,IF(B40*24&gt;8,2.99,2.65))</f>
        <v>0</v>
      </c>
      <c r="D40" s="25"/>
      <c r="E40" s="31">
        <f t="shared" si="718"/>
        <v>0</v>
      </c>
      <c r="F40" s="25"/>
      <c r="G40" s="31">
        <f t="shared" si="718"/>
        <v>0</v>
      </c>
      <c r="H40" s="25"/>
      <c r="I40" s="31">
        <f t="shared" si="718"/>
        <v>0</v>
      </c>
      <c r="J40" s="25"/>
      <c r="K40" s="31">
        <f t="shared" si="718"/>
        <v>0</v>
      </c>
      <c r="L40" s="25"/>
      <c r="M40" s="31">
        <f t="shared" si="718"/>
        <v>0</v>
      </c>
      <c r="N40" s="25"/>
      <c r="O40" s="31">
        <f t="shared" si="718"/>
        <v>0</v>
      </c>
      <c r="P40" s="25"/>
      <c r="Q40" s="31">
        <f t="shared" si="718"/>
        <v>0</v>
      </c>
      <c r="R40" s="25"/>
      <c r="S40" s="31">
        <f t="shared" si="718"/>
        <v>0</v>
      </c>
      <c r="T40" s="25"/>
      <c r="U40" s="31">
        <f t="shared" si="718"/>
        <v>0</v>
      </c>
      <c r="V40" s="25"/>
      <c r="W40" s="31">
        <f t="shared" si="718"/>
        <v>0</v>
      </c>
      <c r="X40" s="25"/>
      <c r="Y40" s="31">
        <f t="shared" si="718"/>
        <v>0</v>
      </c>
      <c r="Z40" s="25"/>
      <c r="AA40" s="31">
        <f t="shared" si="718"/>
        <v>0</v>
      </c>
      <c r="AB40" s="25"/>
      <c r="AC40" s="31">
        <f t="shared" si="718"/>
        <v>0</v>
      </c>
      <c r="AD40" s="25"/>
      <c r="AE40" s="31">
        <f t="shared" si="718"/>
        <v>0</v>
      </c>
      <c r="AF40" s="25"/>
      <c r="AG40" s="31">
        <f t="shared" si="718"/>
        <v>0</v>
      </c>
      <c r="AH40" s="25"/>
      <c r="AI40" s="31">
        <f t="shared" si="718"/>
        <v>0</v>
      </c>
      <c r="AJ40" s="25"/>
      <c r="AK40" s="31">
        <f t="shared" si="718"/>
        <v>0</v>
      </c>
      <c r="AL40" s="25"/>
      <c r="AM40" s="31">
        <f t="shared" si="718"/>
        <v>0</v>
      </c>
      <c r="AN40" s="25"/>
      <c r="AO40" s="31">
        <f t="shared" si="718"/>
        <v>0</v>
      </c>
      <c r="AP40" s="25"/>
      <c r="AQ40" s="31">
        <f t="shared" si="718"/>
        <v>0</v>
      </c>
      <c r="AR40" s="25"/>
      <c r="AS40" s="31">
        <f t="shared" si="718"/>
        <v>0</v>
      </c>
      <c r="AT40" s="25"/>
      <c r="AU40" s="31">
        <f t="shared" si="718"/>
        <v>0</v>
      </c>
      <c r="AV40" s="25"/>
      <c r="AW40" s="31">
        <f t="shared" si="718"/>
        <v>0</v>
      </c>
      <c r="AX40" s="25"/>
      <c r="AY40" s="31">
        <f t="shared" si="718"/>
        <v>0</v>
      </c>
      <c r="AZ40" s="25"/>
      <c r="BA40" s="31">
        <f t="shared" si="718"/>
        <v>0</v>
      </c>
      <c r="BB40" s="25"/>
      <c r="BC40" s="31">
        <f t="shared" si="718"/>
        <v>0</v>
      </c>
      <c r="BD40" s="25"/>
      <c r="BE40" s="31">
        <f t="shared" si="718"/>
        <v>0</v>
      </c>
      <c r="BF40" s="25"/>
      <c r="BG40" s="31">
        <f t="shared" si="718"/>
        <v>0</v>
      </c>
      <c r="BH40" s="25"/>
      <c r="BI40" s="31">
        <f t="shared" si="718"/>
        <v>0</v>
      </c>
      <c r="BJ40" s="25"/>
      <c r="BK40" s="31">
        <f t="shared" si="718"/>
        <v>0</v>
      </c>
      <c r="BL40" s="38">
        <f t="shared" si="714"/>
        <v>0</v>
      </c>
      <c r="BM40" s="39">
        <f t="shared" si="715"/>
        <v>0</v>
      </c>
    </row>
    <row r="41" spans="1:65">
      <c r="A41" s="20"/>
      <c r="B41" s="25">
        <f>SUM(B36:B40)</f>
        <v>0</v>
      </c>
      <c r="C41" s="21">
        <f>SUM(C36:C40)</f>
        <v>0</v>
      </c>
      <c r="D41" s="25">
        <f>SUM(D36:D40)</f>
        <v>0</v>
      </c>
      <c r="E41" s="21">
        <f>SUM(E36:E40)</f>
        <v>0</v>
      </c>
      <c r="F41" s="25">
        <f t="shared" ref="F41" si="719">SUM(F36:F40)</f>
        <v>0</v>
      </c>
      <c r="G41" s="21">
        <f t="shared" ref="G41" si="720">SUM(G36:G40)</f>
        <v>0</v>
      </c>
      <c r="H41" s="25">
        <f t="shared" ref="H41" si="721">SUM(H36:H40)</f>
        <v>0</v>
      </c>
      <c r="I41" s="21">
        <f t="shared" ref="I41" si="722">SUM(I36:I40)</f>
        <v>0</v>
      </c>
      <c r="J41" s="25">
        <f t="shared" ref="J41" si="723">SUM(J36:J40)</f>
        <v>0</v>
      </c>
      <c r="K41" s="21">
        <f t="shared" ref="K41" si="724">SUM(K36:K40)</f>
        <v>0</v>
      </c>
      <c r="L41" s="25">
        <f t="shared" ref="L41" si="725">SUM(L36:L40)</f>
        <v>0</v>
      </c>
      <c r="M41" s="21">
        <f t="shared" ref="M41" si="726">SUM(M36:M40)</f>
        <v>0</v>
      </c>
      <c r="N41" s="25">
        <f t="shared" ref="N41" si="727">SUM(N36:N40)</f>
        <v>0</v>
      </c>
      <c r="O41" s="21">
        <f t="shared" ref="O41" si="728">SUM(O36:O40)</f>
        <v>0</v>
      </c>
      <c r="P41" s="25">
        <f t="shared" ref="P41" si="729">SUM(P36:P40)</f>
        <v>0</v>
      </c>
      <c r="Q41" s="21">
        <f t="shared" ref="Q41" si="730">SUM(Q36:Q40)</f>
        <v>0</v>
      </c>
      <c r="R41" s="25">
        <f t="shared" ref="R41" si="731">SUM(R36:R40)</f>
        <v>0</v>
      </c>
      <c r="S41" s="21">
        <f t="shared" ref="S41" si="732">SUM(S36:S40)</f>
        <v>0</v>
      </c>
      <c r="T41" s="25">
        <f t="shared" ref="T41" si="733">SUM(T36:T40)</f>
        <v>0</v>
      </c>
      <c r="U41" s="21">
        <f t="shared" ref="U41" si="734">SUM(U36:U40)</f>
        <v>0</v>
      </c>
      <c r="V41" s="25">
        <f t="shared" ref="V41" si="735">SUM(V36:V40)</f>
        <v>0</v>
      </c>
      <c r="W41" s="21">
        <f t="shared" ref="W41" si="736">SUM(W36:W40)</f>
        <v>0</v>
      </c>
      <c r="X41" s="25">
        <f t="shared" ref="X41" si="737">SUM(X36:X40)</f>
        <v>0</v>
      </c>
      <c r="Y41" s="21">
        <f t="shared" ref="Y41" si="738">SUM(Y36:Y40)</f>
        <v>0</v>
      </c>
      <c r="Z41" s="25">
        <f t="shared" ref="Z41" si="739">SUM(Z36:Z40)</f>
        <v>0</v>
      </c>
      <c r="AA41" s="21">
        <f t="shared" ref="AA41" si="740">SUM(AA36:AA40)</f>
        <v>0</v>
      </c>
      <c r="AB41" s="25">
        <f t="shared" ref="AB41" si="741">SUM(AB36:AB40)</f>
        <v>0</v>
      </c>
      <c r="AC41" s="21">
        <f t="shared" ref="AC41" si="742">SUM(AC36:AC40)</f>
        <v>0</v>
      </c>
      <c r="AD41" s="25">
        <f t="shared" ref="AD41" si="743">SUM(AD36:AD40)</f>
        <v>0</v>
      </c>
      <c r="AE41" s="21">
        <f t="shared" ref="AE41" si="744">SUM(AE36:AE40)</f>
        <v>0</v>
      </c>
      <c r="AF41" s="25">
        <f t="shared" ref="AF41" si="745">SUM(AF36:AF40)</f>
        <v>0</v>
      </c>
      <c r="AG41" s="21">
        <f t="shared" ref="AG41" si="746">SUM(AG36:AG40)</f>
        <v>0</v>
      </c>
      <c r="AH41" s="25">
        <f t="shared" ref="AH41" si="747">SUM(AH36:AH40)</f>
        <v>0</v>
      </c>
      <c r="AI41" s="21">
        <f t="shared" ref="AI41" si="748">SUM(AI36:AI40)</f>
        <v>0</v>
      </c>
      <c r="AJ41" s="25">
        <f t="shared" ref="AJ41" si="749">SUM(AJ36:AJ40)</f>
        <v>0</v>
      </c>
      <c r="AK41" s="21">
        <f t="shared" ref="AK41" si="750">SUM(AK36:AK40)</f>
        <v>0</v>
      </c>
      <c r="AL41" s="25">
        <f t="shared" ref="AL41" si="751">SUM(AL36:AL40)</f>
        <v>0</v>
      </c>
      <c r="AM41" s="21">
        <f t="shared" ref="AM41" si="752">SUM(AM36:AM40)</f>
        <v>0</v>
      </c>
      <c r="AN41" s="25">
        <f t="shared" ref="AN41" si="753">SUM(AN36:AN40)</f>
        <v>0</v>
      </c>
      <c r="AO41" s="21">
        <f t="shared" ref="AO41" si="754">SUM(AO36:AO40)</f>
        <v>0</v>
      </c>
      <c r="AP41" s="25">
        <f t="shared" ref="AP41" si="755">SUM(AP36:AP40)</f>
        <v>0</v>
      </c>
      <c r="AQ41" s="21">
        <f t="shared" ref="AQ41" si="756">SUM(AQ36:AQ40)</f>
        <v>0</v>
      </c>
      <c r="AR41" s="25">
        <f t="shared" ref="AR41" si="757">SUM(AR36:AR40)</f>
        <v>0</v>
      </c>
      <c r="AS41" s="21">
        <f t="shared" ref="AS41" si="758">SUM(AS36:AS40)</f>
        <v>0</v>
      </c>
      <c r="AT41" s="25">
        <f t="shared" ref="AT41" si="759">SUM(AT36:AT40)</f>
        <v>0</v>
      </c>
      <c r="AU41" s="21">
        <f t="shared" ref="AU41" si="760">SUM(AU36:AU40)</f>
        <v>0</v>
      </c>
      <c r="AV41" s="25">
        <f t="shared" ref="AV41" si="761">SUM(AV36:AV40)</f>
        <v>0</v>
      </c>
      <c r="AW41" s="21">
        <f t="shared" ref="AW41" si="762">SUM(AW36:AW40)</f>
        <v>0</v>
      </c>
      <c r="AX41" s="25">
        <f t="shared" ref="AX41" si="763">SUM(AX36:AX40)</f>
        <v>0</v>
      </c>
      <c r="AY41" s="21">
        <f t="shared" ref="AY41" si="764">SUM(AY36:AY40)</f>
        <v>0</v>
      </c>
      <c r="AZ41" s="25">
        <f t="shared" ref="AZ41" si="765">SUM(AZ36:AZ40)</f>
        <v>0</v>
      </c>
      <c r="BA41" s="21">
        <f t="shared" ref="BA41" si="766">SUM(BA36:BA40)</f>
        <v>0</v>
      </c>
      <c r="BB41" s="25">
        <f t="shared" ref="BB41" si="767">SUM(BB36:BB40)</f>
        <v>0</v>
      </c>
      <c r="BC41" s="21">
        <f t="shared" ref="BC41" si="768">SUM(BC36:BC40)</f>
        <v>0</v>
      </c>
      <c r="BD41" s="25">
        <f t="shared" ref="BD41" si="769">SUM(BD36:BD40)</f>
        <v>0</v>
      </c>
      <c r="BE41" s="21">
        <f t="shared" ref="BE41" si="770">SUM(BE36:BE40)</f>
        <v>0</v>
      </c>
      <c r="BF41" s="25">
        <f t="shared" ref="BF41" si="771">SUM(BF36:BF40)</f>
        <v>0</v>
      </c>
      <c r="BG41" s="21">
        <f t="shared" ref="BG41" si="772">SUM(BG36:BG40)</f>
        <v>0</v>
      </c>
      <c r="BH41" s="25">
        <f t="shared" ref="BH41" si="773">SUM(BH36:BH40)</f>
        <v>0</v>
      </c>
      <c r="BI41" s="21">
        <f t="shared" ref="BI41" si="774">SUM(BI36:BI40)</f>
        <v>0</v>
      </c>
      <c r="BJ41" s="25">
        <f t="shared" ref="BJ41" si="775">SUM(BJ36:BJ40)</f>
        <v>0</v>
      </c>
      <c r="BK41" s="21">
        <f t="shared" ref="BK41" si="776">SUM(BK36:BK40)</f>
        <v>0</v>
      </c>
      <c r="BL41" s="38">
        <f t="shared" si="714"/>
        <v>0</v>
      </c>
      <c r="BM41" s="39">
        <f t="shared" si="715"/>
        <v>0</v>
      </c>
    </row>
    <row r="42" spans="1:65" ht="22.5">
      <c r="A42" s="42" t="s">
        <v>22</v>
      </c>
      <c r="B42" s="42"/>
      <c r="C42" s="42"/>
      <c r="D42" s="4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22"/>
      <c r="BM42" s="35"/>
    </row>
    <row r="43" spans="1:65" s="2" customFormat="1">
      <c r="A43" s="23"/>
      <c r="B43" s="41">
        <f>DATE($A$1,6,1)</f>
        <v>42522</v>
      </c>
      <c r="C43" s="41"/>
      <c r="D43" s="43">
        <f>B43+1</f>
        <v>42523</v>
      </c>
      <c r="E43" s="44"/>
      <c r="F43" s="43">
        <f t="shared" ref="F43" si="777">D43+1</f>
        <v>42524</v>
      </c>
      <c r="G43" s="44"/>
      <c r="H43" s="43">
        <f t="shared" ref="H43" si="778">F43+1</f>
        <v>42525</v>
      </c>
      <c r="I43" s="44"/>
      <c r="J43" s="43">
        <f t="shared" ref="J43" si="779">H43+1</f>
        <v>42526</v>
      </c>
      <c r="K43" s="44"/>
      <c r="L43" s="43">
        <f t="shared" ref="L43" si="780">J43+1</f>
        <v>42527</v>
      </c>
      <c r="M43" s="44"/>
      <c r="N43" s="43">
        <f t="shared" ref="N43" si="781">L43+1</f>
        <v>42528</v>
      </c>
      <c r="O43" s="44"/>
      <c r="P43" s="43">
        <f t="shared" ref="P43" si="782">N43+1</f>
        <v>42529</v>
      </c>
      <c r="Q43" s="44"/>
      <c r="R43" s="43">
        <f t="shared" ref="R43" si="783">P43+1</f>
        <v>42530</v>
      </c>
      <c r="S43" s="44"/>
      <c r="T43" s="43">
        <f t="shared" ref="T43" si="784">R43+1</f>
        <v>42531</v>
      </c>
      <c r="U43" s="44"/>
      <c r="V43" s="43">
        <f t="shared" ref="V43" si="785">T43+1</f>
        <v>42532</v>
      </c>
      <c r="W43" s="44"/>
      <c r="X43" s="43">
        <f t="shared" ref="X43" si="786">V43+1</f>
        <v>42533</v>
      </c>
      <c r="Y43" s="44"/>
      <c r="Z43" s="43">
        <f t="shared" ref="Z43" si="787">X43+1</f>
        <v>42534</v>
      </c>
      <c r="AA43" s="44"/>
      <c r="AB43" s="43">
        <f t="shared" ref="AB43" si="788">Z43+1</f>
        <v>42535</v>
      </c>
      <c r="AC43" s="44"/>
      <c r="AD43" s="43">
        <f t="shared" ref="AD43" si="789">AB43+1</f>
        <v>42536</v>
      </c>
      <c r="AE43" s="44"/>
      <c r="AF43" s="43">
        <f t="shared" ref="AF43" si="790">AD43+1</f>
        <v>42537</v>
      </c>
      <c r="AG43" s="44"/>
      <c r="AH43" s="43">
        <f t="shared" ref="AH43" si="791">AF43+1</f>
        <v>42538</v>
      </c>
      <c r="AI43" s="44"/>
      <c r="AJ43" s="43">
        <f t="shared" ref="AJ43" si="792">AH43+1</f>
        <v>42539</v>
      </c>
      <c r="AK43" s="44"/>
      <c r="AL43" s="43">
        <f t="shared" ref="AL43" si="793">AJ43+1</f>
        <v>42540</v>
      </c>
      <c r="AM43" s="44"/>
      <c r="AN43" s="43">
        <f t="shared" ref="AN43" si="794">AL43+1</f>
        <v>42541</v>
      </c>
      <c r="AO43" s="44"/>
      <c r="AP43" s="43">
        <f t="shared" ref="AP43" si="795">AN43+1</f>
        <v>42542</v>
      </c>
      <c r="AQ43" s="44"/>
      <c r="AR43" s="43">
        <f t="shared" ref="AR43" si="796">AP43+1</f>
        <v>42543</v>
      </c>
      <c r="AS43" s="44"/>
      <c r="AT43" s="43">
        <f t="shared" ref="AT43" si="797">AR43+1</f>
        <v>42544</v>
      </c>
      <c r="AU43" s="44"/>
      <c r="AV43" s="43">
        <f t="shared" ref="AV43" si="798">AT43+1</f>
        <v>42545</v>
      </c>
      <c r="AW43" s="44"/>
      <c r="AX43" s="43">
        <f t="shared" ref="AX43" si="799">AV43+1</f>
        <v>42546</v>
      </c>
      <c r="AY43" s="44"/>
      <c r="AZ43" s="43">
        <f t="shared" ref="AZ43" si="800">AX43+1</f>
        <v>42547</v>
      </c>
      <c r="BA43" s="44"/>
      <c r="BB43" s="43">
        <f t="shared" ref="BB43" si="801">AZ43+1</f>
        <v>42548</v>
      </c>
      <c r="BC43" s="44"/>
      <c r="BD43" s="43">
        <f t="shared" ref="BD43" si="802">BB43+1</f>
        <v>42549</v>
      </c>
      <c r="BE43" s="44"/>
      <c r="BF43" s="43">
        <f t="shared" ref="BF43" si="803">BD43+1</f>
        <v>42550</v>
      </c>
      <c r="BG43" s="44"/>
      <c r="BH43" s="43">
        <f t="shared" ref="BH43" si="804">BF43+1</f>
        <v>42551</v>
      </c>
      <c r="BI43" s="44"/>
      <c r="BJ43" s="24"/>
      <c r="BK43" s="24"/>
      <c r="BL43" s="37" t="s">
        <v>29</v>
      </c>
      <c r="BM43" s="37" t="s">
        <v>30</v>
      </c>
    </row>
    <row r="44" spans="1:65">
      <c r="A44" s="20" t="s">
        <v>32</v>
      </c>
      <c r="B44" s="25"/>
      <c r="C44" s="31">
        <f>IF(OR(B44="",B44=0),0,IF(B44*24&gt;8,2.99,2.65))</f>
        <v>0</v>
      </c>
      <c r="D44" s="25"/>
      <c r="E44" s="31">
        <f t="shared" ref="E44:AJ44" si="805">IF(OR(D44="",D44=0),0,IF(D44*24&gt;8,2.99,2.65))</f>
        <v>0</v>
      </c>
      <c r="F44" s="25"/>
      <c r="G44" s="31">
        <f t="shared" ref="G44:AL44" si="806">IF(OR(F44="",F44=0),0,IF(F44*24&gt;8,2.99,2.65))</f>
        <v>0</v>
      </c>
      <c r="H44" s="25"/>
      <c r="I44" s="31">
        <f t="shared" ref="I44:AN44" si="807">IF(OR(H44="",H44=0),0,IF(H44*24&gt;8,2.99,2.65))</f>
        <v>0</v>
      </c>
      <c r="J44" s="25"/>
      <c r="K44" s="31">
        <f t="shared" ref="K44:AP44" si="808">IF(OR(J44="",J44=0),0,IF(J44*24&gt;8,2.99,2.65))</f>
        <v>0</v>
      </c>
      <c r="L44" s="25"/>
      <c r="M44" s="31">
        <f t="shared" ref="M44:AR44" si="809">IF(OR(L44="",L44=0),0,IF(L44*24&gt;8,2.99,2.65))</f>
        <v>0</v>
      </c>
      <c r="N44" s="25"/>
      <c r="O44" s="31">
        <f t="shared" ref="O44:BI44" si="810">IF(OR(N44="",N44=0),0,IF(N44*24&gt;8,2.99,2.65))</f>
        <v>0</v>
      </c>
      <c r="P44" s="25"/>
      <c r="Q44" s="31">
        <f t="shared" ref="Q44:BI44" si="811">IF(OR(P44="",P44=0),0,IF(P44*24&gt;8,2.99,2.65))</f>
        <v>0</v>
      </c>
      <c r="R44" s="25"/>
      <c r="S44" s="31">
        <f t="shared" ref="S44:BI44" si="812">IF(OR(R44="",R44=0),0,IF(R44*24&gt;8,2.99,2.65))</f>
        <v>0</v>
      </c>
      <c r="T44" s="25"/>
      <c r="U44" s="31">
        <f t="shared" ref="U44:BI44" si="813">IF(OR(T44="",T44=0),0,IF(T44*24&gt;8,2.99,2.65))</f>
        <v>0</v>
      </c>
      <c r="V44" s="25"/>
      <c r="W44" s="31">
        <f t="shared" ref="W44:BI44" si="814">IF(OR(V44="",V44=0),0,IF(V44*24&gt;8,2.99,2.65))</f>
        <v>0</v>
      </c>
      <c r="X44" s="25"/>
      <c r="Y44" s="31">
        <f t="shared" ref="Y44:BI44" si="815">IF(OR(X44="",X44=0),0,IF(X44*24&gt;8,2.99,2.65))</f>
        <v>0</v>
      </c>
      <c r="Z44" s="25"/>
      <c r="AA44" s="31">
        <f t="shared" ref="AA44:BI44" si="816">IF(OR(Z44="",Z44=0),0,IF(Z44*24&gt;8,2.99,2.65))</f>
        <v>0</v>
      </c>
      <c r="AB44" s="25"/>
      <c r="AC44" s="31">
        <f t="shared" ref="AC44:BI44" si="817">IF(OR(AB44="",AB44=0),0,IF(AB44*24&gt;8,2.99,2.65))</f>
        <v>0</v>
      </c>
      <c r="AD44" s="25"/>
      <c r="AE44" s="31">
        <f t="shared" ref="AE44:BI44" si="818">IF(OR(AD44="",AD44=0),0,IF(AD44*24&gt;8,2.99,2.65))</f>
        <v>0</v>
      </c>
      <c r="AF44" s="25"/>
      <c r="AG44" s="31">
        <f t="shared" ref="AG44:BI44" si="819">IF(OR(AF44="",AF44=0),0,IF(AF44*24&gt;8,2.99,2.65))</f>
        <v>0</v>
      </c>
      <c r="AH44" s="25"/>
      <c r="AI44" s="31">
        <f t="shared" ref="AI44:BI44" si="820">IF(OR(AH44="",AH44=0),0,IF(AH44*24&gt;8,2.99,2.65))</f>
        <v>0</v>
      </c>
      <c r="AJ44" s="25"/>
      <c r="AK44" s="31">
        <f t="shared" ref="AK44:BI44" si="821">IF(OR(AJ44="",AJ44=0),0,IF(AJ44*24&gt;8,2.99,2.65))</f>
        <v>0</v>
      </c>
      <c r="AL44" s="25"/>
      <c r="AM44" s="31">
        <f t="shared" ref="AM44:BI44" si="822">IF(OR(AL44="",AL44=0),0,IF(AL44*24&gt;8,2.99,2.65))</f>
        <v>0</v>
      </c>
      <c r="AN44" s="25"/>
      <c r="AO44" s="31">
        <f t="shared" ref="AO44:BI44" si="823">IF(OR(AN44="",AN44=0),0,IF(AN44*24&gt;8,2.99,2.65))</f>
        <v>0</v>
      </c>
      <c r="AP44" s="25"/>
      <c r="AQ44" s="31">
        <f t="shared" ref="AQ44:BI44" si="824">IF(OR(AP44="",AP44=0),0,IF(AP44*24&gt;8,2.99,2.65))</f>
        <v>0</v>
      </c>
      <c r="AR44" s="25"/>
      <c r="AS44" s="31">
        <f t="shared" ref="AS44:BI44" si="825">IF(OR(AR44="",AR44=0),0,IF(AR44*24&gt;8,2.99,2.65))</f>
        <v>0</v>
      </c>
      <c r="AT44" s="25"/>
      <c r="AU44" s="31">
        <f t="shared" ref="AU44:BI44" si="826">IF(OR(AT44="",AT44=0),0,IF(AT44*24&gt;8,2.99,2.65))</f>
        <v>0</v>
      </c>
      <c r="AV44" s="25"/>
      <c r="AW44" s="31">
        <f t="shared" ref="AW44:BI44" si="827">IF(OR(AV44="",AV44=0),0,IF(AV44*24&gt;8,2.99,2.65))</f>
        <v>0</v>
      </c>
      <c r="AX44" s="25"/>
      <c r="AY44" s="31">
        <f t="shared" ref="AY44:BI44" si="828">IF(OR(AX44="",AX44=0),0,IF(AX44*24&gt;8,2.99,2.65))</f>
        <v>0</v>
      </c>
      <c r="AZ44" s="25"/>
      <c r="BA44" s="31">
        <f t="shared" ref="BA44:BI44" si="829">IF(OR(AZ44="",AZ44=0),0,IF(AZ44*24&gt;8,2.99,2.65))</f>
        <v>0</v>
      </c>
      <c r="BB44" s="25"/>
      <c r="BC44" s="31">
        <f t="shared" ref="BC44:BI44" si="830">IF(OR(BB44="",BB44=0),0,IF(BB44*24&gt;8,2.99,2.65))</f>
        <v>0</v>
      </c>
      <c r="BD44" s="25"/>
      <c r="BE44" s="31">
        <f t="shared" ref="BE44:BI44" si="831">IF(OR(BD44="",BD44=0),0,IF(BD44*24&gt;8,2.99,2.65))</f>
        <v>0</v>
      </c>
      <c r="BF44" s="25"/>
      <c r="BG44" s="31">
        <f t="shared" ref="BG44:BI44" si="832">IF(OR(BF44="",BF44=0),0,IF(BF44*24&gt;8,2.99,2.65))</f>
        <v>0</v>
      </c>
      <c r="BH44" s="25"/>
      <c r="BI44" s="31">
        <f t="shared" ref="BI44" si="833">IF(OR(BH44="",BH44=0),0,IF(BH44*24&gt;8,2.99,2.65))</f>
        <v>0</v>
      </c>
      <c r="BJ44" s="25"/>
      <c r="BK44" s="16"/>
      <c r="BL44" s="38">
        <f>IFERROR(SUMPRODUCT((MOD(COLUMN(B44:BK44),2)=0)*(B44:BK44)),"")</f>
        <v>0</v>
      </c>
      <c r="BM44" s="39">
        <f>IFERROR(SUMPRODUCT((MOD(COLUMN(B44:BK44),2)&lt;&gt;0)*(B44:BK44)),"")</f>
        <v>0</v>
      </c>
    </row>
    <row r="45" spans="1:65">
      <c r="A45" s="20" t="s">
        <v>33</v>
      </c>
      <c r="B45" s="25"/>
      <c r="C45" s="31">
        <f t="shared" ref="C45:BI45" si="834">IF(OR(B45="",B45=0),0,IF(B45*24&gt;8,2.99,2.65))</f>
        <v>0</v>
      </c>
      <c r="D45" s="25"/>
      <c r="E45" s="31">
        <f t="shared" si="834"/>
        <v>0</v>
      </c>
      <c r="F45" s="25"/>
      <c r="G45" s="31">
        <f t="shared" si="834"/>
        <v>0</v>
      </c>
      <c r="H45" s="25"/>
      <c r="I45" s="31">
        <f t="shared" si="834"/>
        <v>0</v>
      </c>
      <c r="J45" s="25"/>
      <c r="K45" s="31">
        <f t="shared" si="834"/>
        <v>0</v>
      </c>
      <c r="L45" s="25"/>
      <c r="M45" s="31">
        <f t="shared" si="834"/>
        <v>0</v>
      </c>
      <c r="N45" s="25"/>
      <c r="O45" s="31">
        <f t="shared" si="834"/>
        <v>0</v>
      </c>
      <c r="P45" s="25"/>
      <c r="Q45" s="31">
        <f t="shared" si="834"/>
        <v>0</v>
      </c>
      <c r="R45" s="25"/>
      <c r="S45" s="31">
        <f t="shared" si="834"/>
        <v>0</v>
      </c>
      <c r="T45" s="25"/>
      <c r="U45" s="31">
        <f t="shared" si="834"/>
        <v>0</v>
      </c>
      <c r="V45" s="25"/>
      <c r="W45" s="31">
        <f t="shared" si="834"/>
        <v>0</v>
      </c>
      <c r="X45" s="25"/>
      <c r="Y45" s="31">
        <f t="shared" si="834"/>
        <v>0</v>
      </c>
      <c r="Z45" s="25"/>
      <c r="AA45" s="31">
        <f t="shared" si="834"/>
        <v>0</v>
      </c>
      <c r="AB45" s="25"/>
      <c r="AC45" s="31">
        <f t="shared" si="834"/>
        <v>0</v>
      </c>
      <c r="AD45" s="25"/>
      <c r="AE45" s="31">
        <f t="shared" si="834"/>
        <v>0</v>
      </c>
      <c r="AF45" s="25"/>
      <c r="AG45" s="31">
        <f t="shared" si="834"/>
        <v>0</v>
      </c>
      <c r="AH45" s="25"/>
      <c r="AI45" s="31">
        <f t="shared" si="834"/>
        <v>0</v>
      </c>
      <c r="AJ45" s="25"/>
      <c r="AK45" s="31">
        <f t="shared" si="834"/>
        <v>0</v>
      </c>
      <c r="AL45" s="25"/>
      <c r="AM45" s="31">
        <f t="shared" si="834"/>
        <v>0</v>
      </c>
      <c r="AN45" s="25"/>
      <c r="AO45" s="31">
        <f t="shared" si="834"/>
        <v>0</v>
      </c>
      <c r="AP45" s="25"/>
      <c r="AQ45" s="31">
        <f t="shared" si="834"/>
        <v>0</v>
      </c>
      <c r="AR45" s="25"/>
      <c r="AS45" s="31">
        <f t="shared" si="834"/>
        <v>0</v>
      </c>
      <c r="AT45" s="25"/>
      <c r="AU45" s="31">
        <f t="shared" si="834"/>
        <v>0</v>
      </c>
      <c r="AV45" s="25"/>
      <c r="AW45" s="31">
        <f t="shared" si="834"/>
        <v>0</v>
      </c>
      <c r="AX45" s="25"/>
      <c r="AY45" s="31">
        <f t="shared" si="834"/>
        <v>0</v>
      </c>
      <c r="AZ45" s="25"/>
      <c r="BA45" s="31">
        <f t="shared" si="834"/>
        <v>0</v>
      </c>
      <c r="BB45" s="25"/>
      <c r="BC45" s="31">
        <f t="shared" si="834"/>
        <v>0</v>
      </c>
      <c r="BD45" s="25"/>
      <c r="BE45" s="31">
        <f t="shared" si="834"/>
        <v>0</v>
      </c>
      <c r="BF45" s="25"/>
      <c r="BG45" s="31">
        <f t="shared" si="834"/>
        <v>0</v>
      </c>
      <c r="BH45" s="25"/>
      <c r="BI45" s="31">
        <f t="shared" si="834"/>
        <v>0</v>
      </c>
      <c r="BJ45" s="25"/>
      <c r="BK45" s="16"/>
      <c r="BL45" s="38">
        <f t="shared" ref="BL45:BL49" si="835">IFERROR(SUMPRODUCT((MOD(COLUMN(B45:BK45),2)=0)*(B45:BK45)),"")</f>
        <v>0</v>
      </c>
      <c r="BM45" s="39">
        <f t="shared" ref="BM45:BM49" si="836">IFERROR(SUMPRODUCT((MOD(COLUMN(B45:BK45),2)&lt;&gt;0)*(B45:BK45)),"")</f>
        <v>0</v>
      </c>
    </row>
    <row r="46" spans="1:65">
      <c r="A46" s="20" t="s">
        <v>34</v>
      </c>
      <c r="B46" s="25"/>
      <c r="C46" s="31">
        <f t="shared" ref="C46:BI46" si="837">IF(OR(B46="",B46=0),0,IF(B46*24&gt;8,2.99,2.65))</f>
        <v>0</v>
      </c>
      <c r="D46" s="25"/>
      <c r="E46" s="31">
        <f t="shared" si="837"/>
        <v>0</v>
      </c>
      <c r="F46" s="25"/>
      <c r="G46" s="31">
        <f t="shared" si="837"/>
        <v>0</v>
      </c>
      <c r="H46" s="25"/>
      <c r="I46" s="31">
        <f t="shared" si="837"/>
        <v>0</v>
      </c>
      <c r="J46" s="25"/>
      <c r="K46" s="31">
        <f t="shared" si="837"/>
        <v>0</v>
      </c>
      <c r="L46" s="25"/>
      <c r="M46" s="31">
        <f t="shared" si="837"/>
        <v>0</v>
      </c>
      <c r="N46" s="25"/>
      <c r="O46" s="31">
        <f t="shared" si="837"/>
        <v>0</v>
      </c>
      <c r="P46" s="25"/>
      <c r="Q46" s="31">
        <f t="shared" si="837"/>
        <v>0</v>
      </c>
      <c r="R46" s="25"/>
      <c r="S46" s="31">
        <f t="shared" si="837"/>
        <v>0</v>
      </c>
      <c r="T46" s="25"/>
      <c r="U46" s="31">
        <f t="shared" si="837"/>
        <v>0</v>
      </c>
      <c r="V46" s="25"/>
      <c r="W46" s="31">
        <f t="shared" si="837"/>
        <v>0</v>
      </c>
      <c r="X46" s="25"/>
      <c r="Y46" s="31">
        <f t="shared" si="837"/>
        <v>0</v>
      </c>
      <c r="Z46" s="25"/>
      <c r="AA46" s="31">
        <f t="shared" si="837"/>
        <v>0</v>
      </c>
      <c r="AB46" s="25"/>
      <c r="AC46" s="31">
        <f t="shared" si="837"/>
        <v>0</v>
      </c>
      <c r="AD46" s="25"/>
      <c r="AE46" s="31">
        <f t="shared" si="837"/>
        <v>0</v>
      </c>
      <c r="AF46" s="25"/>
      <c r="AG46" s="31">
        <f t="shared" si="837"/>
        <v>0</v>
      </c>
      <c r="AH46" s="25"/>
      <c r="AI46" s="31">
        <f t="shared" si="837"/>
        <v>0</v>
      </c>
      <c r="AJ46" s="25"/>
      <c r="AK46" s="31">
        <f t="shared" si="837"/>
        <v>0</v>
      </c>
      <c r="AL46" s="25"/>
      <c r="AM46" s="31">
        <f t="shared" si="837"/>
        <v>0</v>
      </c>
      <c r="AN46" s="25"/>
      <c r="AO46" s="31">
        <f t="shared" si="837"/>
        <v>0</v>
      </c>
      <c r="AP46" s="25"/>
      <c r="AQ46" s="31">
        <f t="shared" si="837"/>
        <v>0</v>
      </c>
      <c r="AR46" s="25"/>
      <c r="AS46" s="31">
        <f t="shared" si="837"/>
        <v>0</v>
      </c>
      <c r="AT46" s="25"/>
      <c r="AU46" s="31">
        <f t="shared" si="837"/>
        <v>0</v>
      </c>
      <c r="AV46" s="25"/>
      <c r="AW46" s="31">
        <f t="shared" si="837"/>
        <v>0</v>
      </c>
      <c r="AX46" s="25"/>
      <c r="AY46" s="31">
        <f t="shared" si="837"/>
        <v>0</v>
      </c>
      <c r="AZ46" s="25"/>
      <c r="BA46" s="31">
        <f t="shared" si="837"/>
        <v>0</v>
      </c>
      <c r="BB46" s="25"/>
      <c r="BC46" s="31">
        <f t="shared" si="837"/>
        <v>0</v>
      </c>
      <c r="BD46" s="25"/>
      <c r="BE46" s="31">
        <f t="shared" si="837"/>
        <v>0</v>
      </c>
      <c r="BF46" s="25"/>
      <c r="BG46" s="31">
        <f t="shared" si="837"/>
        <v>0</v>
      </c>
      <c r="BH46" s="25"/>
      <c r="BI46" s="31">
        <f t="shared" si="837"/>
        <v>0</v>
      </c>
      <c r="BJ46" s="25"/>
      <c r="BK46" s="16"/>
      <c r="BL46" s="38">
        <f t="shared" si="835"/>
        <v>0</v>
      </c>
      <c r="BM46" s="39">
        <f t="shared" si="836"/>
        <v>0</v>
      </c>
    </row>
    <row r="47" spans="1:65">
      <c r="A47" s="20" t="s">
        <v>35</v>
      </c>
      <c r="B47" s="25"/>
      <c r="C47" s="31">
        <f t="shared" ref="C47:BI47" si="838">IF(OR(B47="",B47=0),0,IF(B47*24&gt;8,2.99,2.65))</f>
        <v>0</v>
      </c>
      <c r="D47" s="25"/>
      <c r="E47" s="31">
        <f t="shared" si="838"/>
        <v>0</v>
      </c>
      <c r="F47" s="25"/>
      <c r="G47" s="31">
        <f t="shared" si="838"/>
        <v>0</v>
      </c>
      <c r="H47" s="25"/>
      <c r="I47" s="31">
        <f t="shared" si="838"/>
        <v>0</v>
      </c>
      <c r="J47" s="25"/>
      <c r="K47" s="31">
        <f t="shared" si="838"/>
        <v>0</v>
      </c>
      <c r="L47" s="25"/>
      <c r="M47" s="31">
        <f t="shared" si="838"/>
        <v>0</v>
      </c>
      <c r="N47" s="25"/>
      <c r="O47" s="31">
        <f t="shared" si="838"/>
        <v>0</v>
      </c>
      <c r="P47" s="25"/>
      <c r="Q47" s="31">
        <f t="shared" si="838"/>
        <v>0</v>
      </c>
      <c r="R47" s="25"/>
      <c r="S47" s="31">
        <f t="shared" si="838"/>
        <v>0</v>
      </c>
      <c r="T47" s="25"/>
      <c r="U47" s="31">
        <f t="shared" si="838"/>
        <v>0</v>
      </c>
      <c r="V47" s="25"/>
      <c r="W47" s="31">
        <f t="shared" si="838"/>
        <v>0</v>
      </c>
      <c r="X47" s="25"/>
      <c r="Y47" s="31">
        <f t="shared" si="838"/>
        <v>0</v>
      </c>
      <c r="Z47" s="25"/>
      <c r="AA47" s="31">
        <f t="shared" si="838"/>
        <v>0</v>
      </c>
      <c r="AB47" s="25"/>
      <c r="AC47" s="31">
        <f t="shared" si="838"/>
        <v>0</v>
      </c>
      <c r="AD47" s="25"/>
      <c r="AE47" s="31">
        <f t="shared" si="838"/>
        <v>0</v>
      </c>
      <c r="AF47" s="25"/>
      <c r="AG47" s="31">
        <f t="shared" si="838"/>
        <v>0</v>
      </c>
      <c r="AH47" s="25"/>
      <c r="AI47" s="31">
        <f t="shared" si="838"/>
        <v>0</v>
      </c>
      <c r="AJ47" s="25"/>
      <c r="AK47" s="31">
        <f t="shared" si="838"/>
        <v>0</v>
      </c>
      <c r="AL47" s="25"/>
      <c r="AM47" s="31">
        <f t="shared" si="838"/>
        <v>0</v>
      </c>
      <c r="AN47" s="25"/>
      <c r="AO47" s="31">
        <f t="shared" si="838"/>
        <v>0</v>
      </c>
      <c r="AP47" s="25"/>
      <c r="AQ47" s="31">
        <f t="shared" si="838"/>
        <v>0</v>
      </c>
      <c r="AR47" s="25"/>
      <c r="AS47" s="31">
        <f t="shared" si="838"/>
        <v>0</v>
      </c>
      <c r="AT47" s="25"/>
      <c r="AU47" s="31">
        <f t="shared" si="838"/>
        <v>0</v>
      </c>
      <c r="AV47" s="25"/>
      <c r="AW47" s="31">
        <f t="shared" si="838"/>
        <v>0</v>
      </c>
      <c r="AX47" s="25"/>
      <c r="AY47" s="31">
        <f t="shared" si="838"/>
        <v>0</v>
      </c>
      <c r="AZ47" s="25"/>
      <c r="BA47" s="31">
        <f t="shared" si="838"/>
        <v>0</v>
      </c>
      <c r="BB47" s="25"/>
      <c r="BC47" s="31">
        <f t="shared" si="838"/>
        <v>0</v>
      </c>
      <c r="BD47" s="25"/>
      <c r="BE47" s="31">
        <f t="shared" si="838"/>
        <v>0</v>
      </c>
      <c r="BF47" s="25"/>
      <c r="BG47" s="31">
        <f t="shared" si="838"/>
        <v>0</v>
      </c>
      <c r="BH47" s="25"/>
      <c r="BI47" s="31">
        <f t="shared" si="838"/>
        <v>0</v>
      </c>
      <c r="BJ47" s="25"/>
      <c r="BK47" s="16"/>
      <c r="BL47" s="38">
        <f t="shared" si="835"/>
        <v>0</v>
      </c>
      <c r="BM47" s="39">
        <f t="shared" si="836"/>
        <v>0</v>
      </c>
    </row>
    <row r="48" spans="1:65">
      <c r="A48" s="20" t="s">
        <v>0</v>
      </c>
      <c r="B48" s="25"/>
      <c r="C48" s="31">
        <f t="shared" ref="C48:BI48" si="839">IF(OR(B48="",B48=0),0,IF(B48*24&gt;8,2.99,2.65))</f>
        <v>0</v>
      </c>
      <c r="D48" s="25"/>
      <c r="E48" s="31">
        <f t="shared" si="839"/>
        <v>0</v>
      </c>
      <c r="F48" s="25"/>
      <c r="G48" s="31">
        <f t="shared" si="839"/>
        <v>0</v>
      </c>
      <c r="H48" s="25"/>
      <c r="I48" s="31">
        <f t="shared" si="839"/>
        <v>0</v>
      </c>
      <c r="J48" s="25"/>
      <c r="K48" s="31">
        <f t="shared" si="839"/>
        <v>0</v>
      </c>
      <c r="L48" s="25"/>
      <c r="M48" s="31">
        <f t="shared" si="839"/>
        <v>0</v>
      </c>
      <c r="N48" s="25"/>
      <c r="O48" s="31">
        <f t="shared" si="839"/>
        <v>0</v>
      </c>
      <c r="P48" s="25"/>
      <c r="Q48" s="31">
        <f t="shared" si="839"/>
        <v>0</v>
      </c>
      <c r="R48" s="25"/>
      <c r="S48" s="31">
        <f t="shared" si="839"/>
        <v>0</v>
      </c>
      <c r="T48" s="25"/>
      <c r="U48" s="31">
        <f t="shared" si="839"/>
        <v>0</v>
      </c>
      <c r="V48" s="25"/>
      <c r="W48" s="31">
        <f t="shared" si="839"/>
        <v>0</v>
      </c>
      <c r="X48" s="25"/>
      <c r="Y48" s="31">
        <f t="shared" si="839"/>
        <v>0</v>
      </c>
      <c r="Z48" s="25"/>
      <c r="AA48" s="31">
        <f t="shared" si="839"/>
        <v>0</v>
      </c>
      <c r="AB48" s="25"/>
      <c r="AC48" s="31">
        <f t="shared" si="839"/>
        <v>0</v>
      </c>
      <c r="AD48" s="25"/>
      <c r="AE48" s="31">
        <f t="shared" si="839"/>
        <v>0</v>
      </c>
      <c r="AF48" s="25"/>
      <c r="AG48" s="31">
        <f t="shared" si="839"/>
        <v>0</v>
      </c>
      <c r="AH48" s="25"/>
      <c r="AI48" s="31">
        <f t="shared" si="839"/>
        <v>0</v>
      </c>
      <c r="AJ48" s="25"/>
      <c r="AK48" s="31">
        <f t="shared" si="839"/>
        <v>0</v>
      </c>
      <c r="AL48" s="25"/>
      <c r="AM48" s="31">
        <f t="shared" si="839"/>
        <v>0</v>
      </c>
      <c r="AN48" s="25"/>
      <c r="AO48" s="31">
        <f t="shared" si="839"/>
        <v>0</v>
      </c>
      <c r="AP48" s="25"/>
      <c r="AQ48" s="31">
        <f t="shared" si="839"/>
        <v>0</v>
      </c>
      <c r="AR48" s="25"/>
      <c r="AS48" s="31">
        <f t="shared" si="839"/>
        <v>0</v>
      </c>
      <c r="AT48" s="25"/>
      <c r="AU48" s="31">
        <f t="shared" si="839"/>
        <v>0</v>
      </c>
      <c r="AV48" s="25"/>
      <c r="AW48" s="31">
        <f t="shared" si="839"/>
        <v>0</v>
      </c>
      <c r="AX48" s="25"/>
      <c r="AY48" s="31">
        <f t="shared" si="839"/>
        <v>0</v>
      </c>
      <c r="AZ48" s="25"/>
      <c r="BA48" s="31">
        <f t="shared" si="839"/>
        <v>0</v>
      </c>
      <c r="BB48" s="25"/>
      <c r="BC48" s="31">
        <f t="shared" si="839"/>
        <v>0</v>
      </c>
      <c r="BD48" s="25"/>
      <c r="BE48" s="31">
        <f t="shared" si="839"/>
        <v>0</v>
      </c>
      <c r="BF48" s="25"/>
      <c r="BG48" s="31">
        <f t="shared" si="839"/>
        <v>0</v>
      </c>
      <c r="BH48" s="25"/>
      <c r="BI48" s="31">
        <f t="shared" si="839"/>
        <v>0</v>
      </c>
      <c r="BJ48" s="25"/>
      <c r="BK48" s="16"/>
      <c r="BL48" s="38">
        <f t="shared" si="835"/>
        <v>0</v>
      </c>
      <c r="BM48" s="39">
        <f t="shared" si="836"/>
        <v>0</v>
      </c>
    </row>
    <row r="49" spans="1:65">
      <c r="A49" s="20"/>
      <c r="B49" s="25">
        <f>SUM(B44:B48)</f>
        <v>0</v>
      </c>
      <c r="C49" s="21">
        <f>SUM(C44:C48)</f>
        <v>0</v>
      </c>
      <c r="D49" s="25">
        <f>SUM(D44:D48)</f>
        <v>0</v>
      </c>
      <c r="E49" s="21">
        <f>SUM(E44:E48)</f>
        <v>0</v>
      </c>
      <c r="F49" s="25">
        <f t="shared" ref="F49" si="840">SUM(F44:F48)</f>
        <v>0</v>
      </c>
      <c r="G49" s="21">
        <f t="shared" ref="G49" si="841">SUM(G44:G48)</f>
        <v>0</v>
      </c>
      <c r="H49" s="25">
        <f t="shared" ref="H49" si="842">SUM(H44:H48)</f>
        <v>0</v>
      </c>
      <c r="I49" s="21">
        <f t="shared" ref="I49" si="843">SUM(I44:I48)</f>
        <v>0</v>
      </c>
      <c r="J49" s="25">
        <f t="shared" ref="J49" si="844">SUM(J44:J48)</f>
        <v>0</v>
      </c>
      <c r="K49" s="21">
        <f t="shared" ref="K49" si="845">SUM(K44:K48)</f>
        <v>0</v>
      </c>
      <c r="L49" s="25">
        <f t="shared" ref="L49" si="846">SUM(L44:L48)</f>
        <v>0</v>
      </c>
      <c r="M49" s="21">
        <f t="shared" ref="M49" si="847">SUM(M44:M48)</f>
        <v>0</v>
      </c>
      <c r="N49" s="25">
        <f t="shared" ref="N49" si="848">SUM(N44:N48)</f>
        <v>0</v>
      </c>
      <c r="O49" s="21">
        <f t="shared" ref="O49" si="849">SUM(O44:O48)</f>
        <v>0</v>
      </c>
      <c r="P49" s="25">
        <f t="shared" ref="P49" si="850">SUM(P44:P48)</f>
        <v>0</v>
      </c>
      <c r="Q49" s="21">
        <f t="shared" ref="Q49" si="851">SUM(Q44:Q48)</f>
        <v>0</v>
      </c>
      <c r="R49" s="25">
        <f t="shared" ref="R49" si="852">SUM(R44:R48)</f>
        <v>0</v>
      </c>
      <c r="S49" s="21">
        <f t="shared" ref="S49" si="853">SUM(S44:S48)</f>
        <v>0</v>
      </c>
      <c r="T49" s="25">
        <f t="shared" ref="T49" si="854">SUM(T44:T48)</f>
        <v>0</v>
      </c>
      <c r="U49" s="21">
        <f t="shared" ref="U49" si="855">SUM(U44:U48)</f>
        <v>0</v>
      </c>
      <c r="V49" s="25">
        <f t="shared" ref="V49" si="856">SUM(V44:V48)</f>
        <v>0</v>
      </c>
      <c r="W49" s="21">
        <f t="shared" ref="W49" si="857">SUM(W44:W48)</f>
        <v>0</v>
      </c>
      <c r="X49" s="25">
        <f t="shared" ref="X49" si="858">SUM(X44:X48)</f>
        <v>0</v>
      </c>
      <c r="Y49" s="21">
        <f t="shared" ref="Y49" si="859">SUM(Y44:Y48)</f>
        <v>0</v>
      </c>
      <c r="Z49" s="25">
        <f t="shared" ref="Z49" si="860">SUM(Z44:Z48)</f>
        <v>0</v>
      </c>
      <c r="AA49" s="21">
        <f t="shared" ref="AA49" si="861">SUM(AA44:AA48)</f>
        <v>0</v>
      </c>
      <c r="AB49" s="25">
        <f t="shared" ref="AB49" si="862">SUM(AB44:AB48)</f>
        <v>0</v>
      </c>
      <c r="AC49" s="21">
        <f t="shared" ref="AC49" si="863">SUM(AC44:AC48)</f>
        <v>0</v>
      </c>
      <c r="AD49" s="25">
        <f t="shared" ref="AD49" si="864">SUM(AD44:AD48)</f>
        <v>0</v>
      </c>
      <c r="AE49" s="21">
        <f t="shared" ref="AE49" si="865">SUM(AE44:AE48)</f>
        <v>0</v>
      </c>
      <c r="AF49" s="25">
        <f t="shared" ref="AF49" si="866">SUM(AF44:AF48)</f>
        <v>0</v>
      </c>
      <c r="AG49" s="21">
        <f t="shared" ref="AG49" si="867">SUM(AG44:AG48)</f>
        <v>0</v>
      </c>
      <c r="AH49" s="25">
        <f t="shared" ref="AH49" si="868">SUM(AH44:AH48)</f>
        <v>0</v>
      </c>
      <c r="AI49" s="21">
        <f t="shared" ref="AI49" si="869">SUM(AI44:AI48)</f>
        <v>0</v>
      </c>
      <c r="AJ49" s="25">
        <f t="shared" ref="AJ49" si="870">SUM(AJ44:AJ48)</f>
        <v>0</v>
      </c>
      <c r="AK49" s="21">
        <f t="shared" ref="AK49" si="871">SUM(AK44:AK48)</f>
        <v>0</v>
      </c>
      <c r="AL49" s="25">
        <f t="shared" ref="AL49" si="872">SUM(AL44:AL48)</f>
        <v>0</v>
      </c>
      <c r="AM49" s="21">
        <f t="shared" ref="AM49" si="873">SUM(AM44:AM48)</f>
        <v>0</v>
      </c>
      <c r="AN49" s="25">
        <f t="shared" ref="AN49" si="874">SUM(AN44:AN48)</f>
        <v>0</v>
      </c>
      <c r="AO49" s="21">
        <f t="shared" ref="AO49" si="875">SUM(AO44:AO48)</f>
        <v>0</v>
      </c>
      <c r="AP49" s="25">
        <f t="shared" ref="AP49" si="876">SUM(AP44:AP48)</f>
        <v>0</v>
      </c>
      <c r="AQ49" s="21">
        <f t="shared" ref="AQ49" si="877">SUM(AQ44:AQ48)</f>
        <v>0</v>
      </c>
      <c r="AR49" s="25">
        <f t="shared" ref="AR49" si="878">SUM(AR44:AR48)</f>
        <v>0</v>
      </c>
      <c r="AS49" s="21">
        <f t="shared" ref="AS49" si="879">SUM(AS44:AS48)</f>
        <v>0</v>
      </c>
      <c r="AT49" s="25">
        <f t="shared" ref="AT49" si="880">SUM(AT44:AT48)</f>
        <v>0</v>
      </c>
      <c r="AU49" s="21">
        <f t="shared" ref="AU49" si="881">SUM(AU44:AU48)</f>
        <v>0</v>
      </c>
      <c r="AV49" s="25">
        <f t="shared" ref="AV49" si="882">SUM(AV44:AV48)</f>
        <v>0</v>
      </c>
      <c r="AW49" s="21">
        <f t="shared" ref="AW49" si="883">SUM(AW44:AW48)</f>
        <v>0</v>
      </c>
      <c r="AX49" s="25">
        <f t="shared" ref="AX49" si="884">SUM(AX44:AX48)</f>
        <v>0</v>
      </c>
      <c r="AY49" s="21">
        <f t="shared" ref="AY49" si="885">SUM(AY44:AY48)</f>
        <v>0</v>
      </c>
      <c r="AZ49" s="25">
        <f t="shared" ref="AZ49" si="886">SUM(AZ44:AZ48)</f>
        <v>0</v>
      </c>
      <c r="BA49" s="21">
        <f t="shared" ref="BA49" si="887">SUM(BA44:BA48)</f>
        <v>0</v>
      </c>
      <c r="BB49" s="25">
        <f t="shared" ref="BB49" si="888">SUM(BB44:BB48)</f>
        <v>0</v>
      </c>
      <c r="BC49" s="21">
        <f t="shared" ref="BC49" si="889">SUM(BC44:BC48)</f>
        <v>0</v>
      </c>
      <c r="BD49" s="25">
        <f t="shared" ref="BD49" si="890">SUM(BD44:BD48)</f>
        <v>0</v>
      </c>
      <c r="BE49" s="21">
        <f t="shared" ref="BE49" si="891">SUM(BE44:BE48)</f>
        <v>0</v>
      </c>
      <c r="BF49" s="25">
        <f t="shared" ref="BF49" si="892">SUM(BF44:BF48)</f>
        <v>0</v>
      </c>
      <c r="BG49" s="21">
        <f t="shared" ref="BG49" si="893">SUM(BG44:BG48)</f>
        <v>0</v>
      </c>
      <c r="BH49" s="25">
        <f t="shared" ref="BH49" si="894">SUM(BH44:BH48)</f>
        <v>0</v>
      </c>
      <c r="BI49" s="21">
        <f t="shared" ref="BI49:BJ49" si="895">SUM(BI44:BI48)</f>
        <v>0</v>
      </c>
      <c r="BJ49" s="25"/>
      <c r="BK49" s="21"/>
      <c r="BL49" s="38">
        <f t="shared" si="835"/>
        <v>0</v>
      </c>
      <c r="BM49" s="39">
        <f t="shared" si="836"/>
        <v>0</v>
      </c>
    </row>
    <row r="50" spans="1:65" ht="22.5">
      <c r="A50" s="42" t="s">
        <v>23</v>
      </c>
      <c r="B50" s="42"/>
      <c r="C50" s="42"/>
      <c r="D50" s="42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22"/>
      <c r="BM50" s="35"/>
    </row>
    <row r="51" spans="1:65" s="2" customFormat="1">
      <c r="A51" s="23"/>
      <c r="B51" s="41">
        <f>DATE($A$1,7,1)</f>
        <v>42552</v>
      </c>
      <c r="C51" s="41"/>
      <c r="D51" s="43">
        <f>B51+1</f>
        <v>42553</v>
      </c>
      <c r="E51" s="44"/>
      <c r="F51" s="43">
        <f t="shared" ref="F51" si="896">D51+1</f>
        <v>42554</v>
      </c>
      <c r="G51" s="44"/>
      <c r="H51" s="43">
        <f t="shared" ref="H51" si="897">F51+1</f>
        <v>42555</v>
      </c>
      <c r="I51" s="44"/>
      <c r="J51" s="43">
        <f t="shared" ref="J51" si="898">H51+1</f>
        <v>42556</v>
      </c>
      <c r="K51" s="44"/>
      <c r="L51" s="43">
        <f t="shared" ref="L51" si="899">J51+1</f>
        <v>42557</v>
      </c>
      <c r="M51" s="44"/>
      <c r="N51" s="43">
        <f t="shared" ref="N51" si="900">L51+1</f>
        <v>42558</v>
      </c>
      <c r="O51" s="44"/>
      <c r="P51" s="43">
        <f t="shared" ref="P51" si="901">N51+1</f>
        <v>42559</v>
      </c>
      <c r="Q51" s="44"/>
      <c r="R51" s="43">
        <f t="shared" ref="R51" si="902">P51+1</f>
        <v>42560</v>
      </c>
      <c r="S51" s="44"/>
      <c r="T51" s="43">
        <f t="shared" ref="T51" si="903">R51+1</f>
        <v>42561</v>
      </c>
      <c r="U51" s="44"/>
      <c r="V51" s="43">
        <f t="shared" ref="V51" si="904">T51+1</f>
        <v>42562</v>
      </c>
      <c r="W51" s="44"/>
      <c r="X51" s="43">
        <f t="shared" ref="X51" si="905">V51+1</f>
        <v>42563</v>
      </c>
      <c r="Y51" s="44"/>
      <c r="Z51" s="43">
        <f t="shared" ref="Z51" si="906">X51+1</f>
        <v>42564</v>
      </c>
      <c r="AA51" s="44"/>
      <c r="AB51" s="43">
        <f t="shared" ref="AB51" si="907">Z51+1</f>
        <v>42565</v>
      </c>
      <c r="AC51" s="44"/>
      <c r="AD51" s="43">
        <f t="shared" ref="AD51" si="908">AB51+1</f>
        <v>42566</v>
      </c>
      <c r="AE51" s="44"/>
      <c r="AF51" s="43">
        <f t="shared" ref="AF51" si="909">AD51+1</f>
        <v>42567</v>
      </c>
      <c r="AG51" s="44"/>
      <c r="AH51" s="43">
        <f t="shared" ref="AH51" si="910">AF51+1</f>
        <v>42568</v>
      </c>
      <c r="AI51" s="44"/>
      <c r="AJ51" s="43">
        <f t="shared" ref="AJ51" si="911">AH51+1</f>
        <v>42569</v>
      </c>
      <c r="AK51" s="44"/>
      <c r="AL51" s="43">
        <f t="shared" ref="AL51" si="912">AJ51+1</f>
        <v>42570</v>
      </c>
      <c r="AM51" s="44"/>
      <c r="AN51" s="43">
        <f t="shared" ref="AN51" si="913">AL51+1</f>
        <v>42571</v>
      </c>
      <c r="AO51" s="44"/>
      <c r="AP51" s="43">
        <f t="shared" ref="AP51" si="914">AN51+1</f>
        <v>42572</v>
      </c>
      <c r="AQ51" s="44"/>
      <c r="AR51" s="43">
        <f t="shared" ref="AR51" si="915">AP51+1</f>
        <v>42573</v>
      </c>
      <c r="AS51" s="44"/>
      <c r="AT51" s="43">
        <f t="shared" ref="AT51" si="916">AR51+1</f>
        <v>42574</v>
      </c>
      <c r="AU51" s="44"/>
      <c r="AV51" s="43">
        <f t="shared" ref="AV51" si="917">AT51+1</f>
        <v>42575</v>
      </c>
      <c r="AW51" s="44"/>
      <c r="AX51" s="43">
        <f t="shared" ref="AX51" si="918">AV51+1</f>
        <v>42576</v>
      </c>
      <c r="AY51" s="44"/>
      <c r="AZ51" s="43">
        <f t="shared" ref="AZ51" si="919">AX51+1</f>
        <v>42577</v>
      </c>
      <c r="BA51" s="44"/>
      <c r="BB51" s="43">
        <f t="shared" ref="BB51" si="920">AZ51+1</f>
        <v>42578</v>
      </c>
      <c r="BC51" s="44"/>
      <c r="BD51" s="43">
        <f t="shared" ref="BD51" si="921">BB51+1</f>
        <v>42579</v>
      </c>
      <c r="BE51" s="44"/>
      <c r="BF51" s="43">
        <f t="shared" ref="BF51" si="922">BD51+1</f>
        <v>42580</v>
      </c>
      <c r="BG51" s="44"/>
      <c r="BH51" s="43">
        <f t="shared" ref="BH51" si="923">BF51+1</f>
        <v>42581</v>
      </c>
      <c r="BI51" s="44"/>
      <c r="BJ51" s="43">
        <f t="shared" ref="BJ51" si="924">BH51+1</f>
        <v>42582</v>
      </c>
      <c r="BK51" s="44"/>
      <c r="BL51" s="37" t="s">
        <v>29</v>
      </c>
      <c r="BM51" s="37" t="s">
        <v>30</v>
      </c>
    </row>
    <row r="52" spans="1:65">
      <c r="A52" s="20" t="s">
        <v>32</v>
      </c>
      <c r="B52" s="25"/>
      <c r="C52" s="31">
        <f>IF(OR(B52="",B52=0),0,IF(B52*24&gt;8,2.99,2.65))</f>
        <v>0</v>
      </c>
      <c r="D52" s="25"/>
      <c r="E52" s="31">
        <f t="shared" ref="E52:AJ52" si="925">IF(OR(D52="",D52=0),0,IF(D52*24&gt;8,2.99,2.65))</f>
        <v>0</v>
      </c>
      <c r="F52" s="25"/>
      <c r="G52" s="31">
        <f t="shared" ref="G52:AL52" si="926">IF(OR(F52="",F52=0),0,IF(F52*24&gt;8,2.99,2.65))</f>
        <v>0</v>
      </c>
      <c r="H52" s="25"/>
      <c r="I52" s="31">
        <f t="shared" ref="I52:AN52" si="927">IF(OR(H52="",H52=0),0,IF(H52*24&gt;8,2.99,2.65))</f>
        <v>0</v>
      </c>
      <c r="J52" s="25"/>
      <c r="K52" s="31">
        <f t="shared" ref="K52:AP52" si="928">IF(OR(J52="",J52=0),0,IF(J52*24&gt;8,2.99,2.65))</f>
        <v>0</v>
      </c>
      <c r="L52" s="25"/>
      <c r="M52" s="31">
        <f t="shared" ref="M52:AR52" si="929">IF(OR(L52="",L52=0),0,IF(L52*24&gt;8,2.99,2.65))</f>
        <v>0</v>
      </c>
      <c r="N52" s="25"/>
      <c r="O52" s="31">
        <f t="shared" ref="O52:AT52" si="930">IF(OR(N52="",N52=0),0,IF(N52*24&gt;8,2.99,2.65))</f>
        <v>0</v>
      </c>
      <c r="P52" s="25"/>
      <c r="Q52" s="31">
        <f t="shared" ref="Q52:BK52" si="931">IF(OR(P52="",P52=0),0,IF(P52*24&gt;8,2.99,2.65))</f>
        <v>0</v>
      </c>
      <c r="R52" s="25"/>
      <c r="S52" s="31">
        <f t="shared" ref="S52:BK52" si="932">IF(OR(R52="",R52=0),0,IF(R52*24&gt;8,2.99,2.65))</f>
        <v>0</v>
      </c>
      <c r="T52" s="25"/>
      <c r="U52" s="31">
        <f t="shared" ref="U52:BK52" si="933">IF(OR(T52="",T52=0),0,IF(T52*24&gt;8,2.99,2.65))</f>
        <v>0</v>
      </c>
      <c r="V52" s="25"/>
      <c r="W52" s="31">
        <f t="shared" ref="W52:BK52" si="934">IF(OR(V52="",V52=0),0,IF(V52*24&gt;8,2.99,2.65))</f>
        <v>0</v>
      </c>
      <c r="X52" s="25"/>
      <c r="Y52" s="31">
        <f t="shared" ref="Y52:BK52" si="935">IF(OR(X52="",X52=0),0,IF(X52*24&gt;8,2.99,2.65))</f>
        <v>0</v>
      </c>
      <c r="Z52" s="25"/>
      <c r="AA52" s="31">
        <f t="shared" ref="AA52:BK52" si="936">IF(OR(Z52="",Z52=0),0,IF(Z52*24&gt;8,2.99,2.65))</f>
        <v>0</v>
      </c>
      <c r="AB52" s="25"/>
      <c r="AC52" s="31">
        <f t="shared" ref="AC52:BK52" si="937">IF(OR(AB52="",AB52=0),0,IF(AB52*24&gt;8,2.99,2.65))</f>
        <v>0</v>
      </c>
      <c r="AD52" s="25"/>
      <c r="AE52" s="31">
        <f t="shared" ref="AE52:BK52" si="938">IF(OR(AD52="",AD52=0),0,IF(AD52*24&gt;8,2.99,2.65))</f>
        <v>0</v>
      </c>
      <c r="AF52" s="25"/>
      <c r="AG52" s="31">
        <f t="shared" ref="AG52:BK52" si="939">IF(OR(AF52="",AF52=0),0,IF(AF52*24&gt;8,2.99,2.65))</f>
        <v>0</v>
      </c>
      <c r="AH52" s="25"/>
      <c r="AI52" s="31">
        <f t="shared" ref="AI52:BK52" si="940">IF(OR(AH52="",AH52=0),0,IF(AH52*24&gt;8,2.99,2.65))</f>
        <v>0</v>
      </c>
      <c r="AJ52" s="25"/>
      <c r="AK52" s="31">
        <f t="shared" ref="AK52:BK52" si="941">IF(OR(AJ52="",AJ52=0),0,IF(AJ52*24&gt;8,2.99,2.65))</f>
        <v>0</v>
      </c>
      <c r="AL52" s="25"/>
      <c r="AM52" s="31">
        <f t="shared" ref="AM52:BK52" si="942">IF(OR(AL52="",AL52=0),0,IF(AL52*24&gt;8,2.99,2.65))</f>
        <v>0</v>
      </c>
      <c r="AN52" s="25"/>
      <c r="AO52" s="31">
        <f t="shared" ref="AO52:BK52" si="943">IF(OR(AN52="",AN52=0),0,IF(AN52*24&gt;8,2.99,2.65))</f>
        <v>0</v>
      </c>
      <c r="AP52" s="25"/>
      <c r="AQ52" s="31">
        <f t="shared" ref="AQ52:BK52" si="944">IF(OR(AP52="",AP52=0),0,IF(AP52*24&gt;8,2.99,2.65))</f>
        <v>0</v>
      </c>
      <c r="AR52" s="25"/>
      <c r="AS52" s="31">
        <f t="shared" ref="AS52:BK52" si="945">IF(OR(AR52="",AR52=0),0,IF(AR52*24&gt;8,2.99,2.65))</f>
        <v>0</v>
      </c>
      <c r="AT52" s="25"/>
      <c r="AU52" s="31">
        <f t="shared" ref="AU52:BK52" si="946">IF(OR(AT52="",AT52=0),0,IF(AT52*24&gt;8,2.99,2.65))</f>
        <v>0</v>
      </c>
      <c r="AV52" s="25"/>
      <c r="AW52" s="31">
        <f t="shared" ref="AW52:BK52" si="947">IF(OR(AV52="",AV52=0),0,IF(AV52*24&gt;8,2.99,2.65))</f>
        <v>0</v>
      </c>
      <c r="AX52" s="25"/>
      <c r="AY52" s="31">
        <f t="shared" ref="AY52:BK52" si="948">IF(OR(AX52="",AX52=0),0,IF(AX52*24&gt;8,2.99,2.65))</f>
        <v>0</v>
      </c>
      <c r="AZ52" s="25"/>
      <c r="BA52" s="31">
        <f t="shared" ref="BA52:BK52" si="949">IF(OR(AZ52="",AZ52=0),0,IF(AZ52*24&gt;8,2.99,2.65))</f>
        <v>0</v>
      </c>
      <c r="BB52" s="25"/>
      <c r="BC52" s="31">
        <f t="shared" ref="BC52:BK52" si="950">IF(OR(BB52="",BB52=0),0,IF(BB52*24&gt;8,2.99,2.65))</f>
        <v>0</v>
      </c>
      <c r="BD52" s="25"/>
      <c r="BE52" s="31">
        <f t="shared" ref="BE52:BK52" si="951">IF(OR(BD52="",BD52=0),0,IF(BD52*24&gt;8,2.99,2.65))</f>
        <v>0</v>
      </c>
      <c r="BF52" s="25"/>
      <c r="BG52" s="31">
        <f t="shared" ref="BG52:BK52" si="952">IF(OR(BF52="",BF52=0),0,IF(BF52*24&gt;8,2.99,2.65))</f>
        <v>0</v>
      </c>
      <c r="BH52" s="25"/>
      <c r="BI52" s="31">
        <f t="shared" ref="BI52:BK52" si="953">IF(OR(BH52="",BH52=0),0,IF(BH52*24&gt;8,2.99,2.65))</f>
        <v>0</v>
      </c>
      <c r="BJ52" s="25"/>
      <c r="BK52" s="31">
        <f t="shared" ref="BK52" si="954">IF(OR(BJ52="",BJ52=0),0,IF(BJ52*24&gt;8,2.99,2.65))</f>
        <v>0</v>
      </c>
      <c r="BL52" s="38">
        <f>IFERROR(SUMPRODUCT((MOD(COLUMN(B52:BK52),2)=0)*(B52:BK52)),"")</f>
        <v>0</v>
      </c>
      <c r="BM52" s="39">
        <f>IFERROR(SUMPRODUCT((MOD(COLUMN(B52:BK52),2)&lt;&gt;0)*(B52:BK52)),"")</f>
        <v>0</v>
      </c>
    </row>
    <row r="53" spans="1:65">
      <c r="A53" s="20" t="s">
        <v>33</v>
      </c>
      <c r="B53" s="25"/>
      <c r="C53" s="31">
        <f t="shared" ref="C53:BK53" si="955">IF(OR(B53="",B53=0),0,IF(B53*24&gt;8,2.99,2.65))</f>
        <v>0</v>
      </c>
      <c r="D53" s="25"/>
      <c r="E53" s="31">
        <f t="shared" si="955"/>
        <v>0</v>
      </c>
      <c r="F53" s="25"/>
      <c r="G53" s="31">
        <f t="shared" si="955"/>
        <v>0</v>
      </c>
      <c r="H53" s="25"/>
      <c r="I53" s="31">
        <f t="shared" si="955"/>
        <v>0</v>
      </c>
      <c r="J53" s="25"/>
      <c r="K53" s="31">
        <f t="shared" si="955"/>
        <v>0</v>
      </c>
      <c r="L53" s="25"/>
      <c r="M53" s="31">
        <f t="shared" si="955"/>
        <v>0</v>
      </c>
      <c r="N53" s="25"/>
      <c r="O53" s="31">
        <f t="shared" si="955"/>
        <v>0</v>
      </c>
      <c r="P53" s="25"/>
      <c r="Q53" s="31">
        <f t="shared" si="955"/>
        <v>0</v>
      </c>
      <c r="R53" s="25"/>
      <c r="S53" s="31">
        <f t="shared" si="955"/>
        <v>0</v>
      </c>
      <c r="T53" s="25"/>
      <c r="U53" s="31">
        <f t="shared" si="955"/>
        <v>0</v>
      </c>
      <c r="V53" s="25"/>
      <c r="W53" s="31">
        <f t="shared" si="955"/>
        <v>0</v>
      </c>
      <c r="X53" s="25"/>
      <c r="Y53" s="31">
        <f t="shared" si="955"/>
        <v>0</v>
      </c>
      <c r="Z53" s="25"/>
      <c r="AA53" s="31">
        <f t="shared" si="955"/>
        <v>0</v>
      </c>
      <c r="AB53" s="25"/>
      <c r="AC53" s="31">
        <f t="shared" si="955"/>
        <v>0</v>
      </c>
      <c r="AD53" s="25"/>
      <c r="AE53" s="31">
        <f t="shared" si="955"/>
        <v>0</v>
      </c>
      <c r="AF53" s="25"/>
      <c r="AG53" s="31">
        <f t="shared" si="955"/>
        <v>0</v>
      </c>
      <c r="AH53" s="25"/>
      <c r="AI53" s="31">
        <f t="shared" si="955"/>
        <v>0</v>
      </c>
      <c r="AJ53" s="25"/>
      <c r="AK53" s="31">
        <f t="shared" si="955"/>
        <v>0</v>
      </c>
      <c r="AL53" s="25"/>
      <c r="AM53" s="31">
        <f t="shared" si="955"/>
        <v>0</v>
      </c>
      <c r="AN53" s="25"/>
      <c r="AO53" s="31">
        <f t="shared" si="955"/>
        <v>0</v>
      </c>
      <c r="AP53" s="25"/>
      <c r="AQ53" s="31">
        <f t="shared" si="955"/>
        <v>0</v>
      </c>
      <c r="AR53" s="25"/>
      <c r="AS53" s="31">
        <f t="shared" si="955"/>
        <v>0</v>
      </c>
      <c r="AT53" s="25"/>
      <c r="AU53" s="31">
        <f t="shared" si="955"/>
        <v>0</v>
      </c>
      <c r="AV53" s="25"/>
      <c r="AW53" s="31">
        <f t="shared" si="955"/>
        <v>0</v>
      </c>
      <c r="AX53" s="25"/>
      <c r="AY53" s="31">
        <f t="shared" si="955"/>
        <v>0</v>
      </c>
      <c r="AZ53" s="25"/>
      <c r="BA53" s="31">
        <f t="shared" si="955"/>
        <v>0</v>
      </c>
      <c r="BB53" s="25"/>
      <c r="BC53" s="31">
        <f t="shared" si="955"/>
        <v>0</v>
      </c>
      <c r="BD53" s="25"/>
      <c r="BE53" s="31">
        <f t="shared" si="955"/>
        <v>0</v>
      </c>
      <c r="BF53" s="25"/>
      <c r="BG53" s="31">
        <f t="shared" si="955"/>
        <v>0</v>
      </c>
      <c r="BH53" s="25"/>
      <c r="BI53" s="31">
        <f t="shared" si="955"/>
        <v>0</v>
      </c>
      <c r="BJ53" s="25"/>
      <c r="BK53" s="31">
        <f t="shared" si="955"/>
        <v>0</v>
      </c>
      <c r="BL53" s="38">
        <f t="shared" ref="BL53:BL57" si="956">IFERROR(SUMPRODUCT((MOD(COLUMN(B53:BK53),2)=0)*(B53:BK53)),"")</f>
        <v>0</v>
      </c>
      <c r="BM53" s="39">
        <f t="shared" ref="BM53:BM57" si="957">IFERROR(SUMPRODUCT((MOD(COLUMN(B53:BK53),2)&lt;&gt;0)*(B53:BK53)),"")</f>
        <v>0</v>
      </c>
    </row>
    <row r="54" spans="1:65">
      <c r="A54" s="20" t="s">
        <v>34</v>
      </c>
      <c r="B54" s="25"/>
      <c r="C54" s="31">
        <f t="shared" ref="C54:BK54" si="958">IF(OR(B54="",B54=0),0,IF(B54*24&gt;8,2.99,2.65))</f>
        <v>0</v>
      </c>
      <c r="D54" s="25"/>
      <c r="E54" s="31">
        <f t="shared" si="958"/>
        <v>0</v>
      </c>
      <c r="F54" s="25"/>
      <c r="G54" s="31">
        <f t="shared" si="958"/>
        <v>0</v>
      </c>
      <c r="H54" s="25"/>
      <c r="I54" s="31">
        <f t="shared" si="958"/>
        <v>0</v>
      </c>
      <c r="J54" s="25"/>
      <c r="K54" s="31">
        <f t="shared" si="958"/>
        <v>0</v>
      </c>
      <c r="L54" s="25"/>
      <c r="M54" s="31">
        <f t="shared" si="958"/>
        <v>0</v>
      </c>
      <c r="N54" s="25"/>
      <c r="O54" s="31">
        <f t="shared" si="958"/>
        <v>0</v>
      </c>
      <c r="P54" s="25"/>
      <c r="Q54" s="31">
        <f t="shared" si="958"/>
        <v>0</v>
      </c>
      <c r="R54" s="25"/>
      <c r="S54" s="31">
        <f t="shared" si="958"/>
        <v>0</v>
      </c>
      <c r="T54" s="25"/>
      <c r="U54" s="31">
        <f t="shared" si="958"/>
        <v>0</v>
      </c>
      <c r="V54" s="25"/>
      <c r="W54" s="31">
        <f t="shared" si="958"/>
        <v>0</v>
      </c>
      <c r="X54" s="25"/>
      <c r="Y54" s="31">
        <f t="shared" si="958"/>
        <v>0</v>
      </c>
      <c r="Z54" s="25"/>
      <c r="AA54" s="31">
        <f t="shared" si="958"/>
        <v>0</v>
      </c>
      <c r="AB54" s="25"/>
      <c r="AC54" s="31">
        <f t="shared" si="958"/>
        <v>0</v>
      </c>
      <c r="AD54" s="25"/>
      <c r="AE54" s="31">
        <f t="shared" si="958"/>
        <v>0</v>
      </c>
      <c r="AF54" s="25"/>
      <c r="AG54" s="31">
        <f t="shared" si="958"/>
        <v>0</v>
      </c>
      <c r="AH54" s="25"/>
      <c r="AI54" s="31">
        <f t="shared" si="958"/>
        <v>0</v>
      </c>
      <c r="AJ54" s="25"/>
      <c r="AK54" s="31">
        <f t="shared" si="958"/>
        <v>0</v>
      </c>
      <c r="AL54" s="25"/>
      <c r="AM54" s="31">
        <f t="shared" si="958"/>
        <v>0</v>
      </c>
      <c r="AN54" s="25"/>
      <c r="AO54" s="31">
        <f t="shared" si="958"/>
        <v>0</v>
      </c>
      <c r="AP54" s="25"/>
      <c r="AQ54" s="31">
        <f t="shared" si="958"/>
        <v>0</v>
      </c>
      <c r="AR54" s="25"/>
      <c r="AS54" s="31">
        <f t="shared" si="958"/>
        <v>0</v>
      </c>
      <c r="AT54" s="25"/>
      <c r="AU54" s="31">
        <f t="shared" si="958"/>
        <v>0</v>
      </c>
      <c r="AV54" s="25"/>
      <c r="AW54" s="31">
        <f t="shared" si="958"/>
        <v>0</v>
      </c>
      <c r="AX54" s="25"/>
      <c r="AY54" s="31">
        <f t="shared" si="958"/>
        <v>0</v>
      </c>
      <c r="AZ54" s="25"/>
      <c r="BA54" s="31">
        <f t="shared" si="958"/>
        <v>0</v>
      </c>
      <c r="BB54" s="25"/>
      <c r="BC54" s="31">
        <f t="shared" si="958"/>
        <v>0</v>
      </c>
      <c r="BD54" s="25"/>
      <c r="BE54" s="31">
        <f t="shared" si="958"/>
        <v>0</v>
      </c>
      <c r="BF54" s="25"/>
      <c r="BG54" s="31">
        <f t="shared" si="958"/>
        <v>0</v>
      </c>
      <c r="BH54" s="25"/>
      <c r="BI54" s="31">
        <f t="shared" si="958"/>
        <v>0</v>
      </c>
      <c r="BJ54" s="25"/>
      <c r="BK54" s="31">
        <f t="shared" si="958"/>
        <v>0</v>
      </c>
      <c r="BL54" s="38">
        <f t="shared" si="956"/>
        <v>0</v>
      </c>
      <c r="BM54" s="39">
        <f t="shared" si="957"/>
        <v>0</v>
      </c>
    </row>
    <row r="55" spans="1:65">
      <c r="A55" s="20" t="s">
        <v>35</v>
      </c>
      <c r="B55" s="25"/>
      <c r="C55" s="31">
        <f t="shared" ref="C55:BK55" si="959">IF(OR(B55="",B55=0),0,IF(B55*24&gt;8,2.99,2.65))</f>
        <v>0</v>
      </c>
      <c r="D55" s="25"/>
      <c r="E55" s="31">
        <f t="shared" si="959"/>
        <v>0</v>
      </c>
      <c r="F55" s="25"/>
      <c r="G55" s="31">
        <f t="shared" si="959"/>
        <v>0</v>
      </c>
      <c r="H55" s="25"/>
      <c r="I55" s="31">
        <f t="shared" si="959"/>
        <v>0</v>
      </c>
      <c r="J55" s="25"/>
      <c r="K55" s="31">
        <f t="shared" si="959"/>
        <v>0</v>
      </c>
      <c r="L55" s="25"/>
      <c r="M55" s="31">
        <f t="shared" si="959"/>
        <v>0</v>
      </c>
      <c r="N55" s="25"/>
      <c r="O55" s="31">
        <f t="shared" si="959"/>
        <v>0</v>
      </c>
      <c r="P55" s="25"/>
      <c r="Q55" s="31">
        <f t="shared" si="959"/>
        <v>0</v>
      </c>
      <c r="R55" s="25"/>
      <c r="S55" s="31">
        <f t="shared" si="959"/>
        <v>0</v>
      </c>
      <c r="T55" s="25"/>
      <c r="U55" s="31">
        <f t="shared" si="959"/>
        <v>0</v>
      </c>
      <c r="V55" s="25"/>
      <c r="W55" s="31">
        <f t="shared" si="959"/>
        <v>0</v>
      </c>
      <c r="X55" s="25"/>
      <c r="Y55" s="31">
        <f t="shared" si="959"/>
        <v>0</v>
      </c>
      <c r="Z55" s="25"/>
      <c r="AA55" s="31">
        <f t="shared" si="959"/>
        <v>0</v>
      </c>
      <c r="AB55" s="25"/>
      <c r="AC55" s="31">
        <f t="shared" si="959"/>
        <v>0</v>
      </c>
      <c r="AD55" s="25"/>
      <c r="AE55" s="31">
        <f t="shared" si="959"/>
        <v>0</v>
      </c>
      <c r="AF55" s="25"/>
      <c r="AG55" s="31">
        <f t="shared" si="959"/>
        <v>0</v>
      </c>
      <c r="AH55" s="25"/>
      <c r="AI55" s="31">
        <f t="shared" si="959"/>
        <v>0</v>
      </c>
      <c r="AJ55" s="25"/>
      <c r="AK55" s="31">
        <f t="shared" si="959"/>
        <v>0</v>
      </c>
      <c r="AL55" s="25"/>
      <c r="AM55" s="31">
        <f t="shared" si="959"/>
        <v>0</v>
      </c>
      <c r="AN55" s="25"/>
      <c r="AO55" s="31">
        <f t="shared" si="959"/>
        <v>0</v>
      </c>
      <c r="AP55" s="25"/>
      <c r="AQ55" s="31">
        <f t="shared" si="959"/>
        <v>0</v>
      </c>
      <c r="AR55" s="25"/>
      <c r="AS55" s="31">
        <f t="shared" si="959"/>
        <v>0</v>
      </c>
      <c r="AT55" s="25"/>
      <c r="AU55" s="31">
        <f t="shared" si="959"/>
        <v>0</v>
      </c>
      <c r="AV55" s="25"/>
      <c r="AW55" s="31">
        <f t="shared" si="959"/>
        <v>0</v>
      </c>
      <c r="AX55" s="25"/>
      <c r="AY55" s="31">
        <f t="shared" si="959"/>
        <v>0</v>
      </c>
      <c r="AZ55" s="25"/>
      <c r="BA55" s="31">
        <f t="shared" si="959"/>
        <v>0</v>
      </c>
      <c r="BB55" s="25"/>
      <c r="BC55" s="31">
        <f t="shared" si="959"/>
        <v>0</v>
      </c>
      <c r="BD55" s="25"/>
      <c r="BE55" s="31">
        <f t="shared" si="959"/>
        <v>0</v>
      </c>
      <c r="BF55" s="25"/>
      <c r="BG55" s="31">
        <f t="shared" si="959"/>
        <v>0</v>
      </c>
      <c r="BH55" s="25"/>
      <c r="BI55" s="31">
        <f t="shared" si="959"/>
        <v>0</v>
      </c>
      <c r="BJ55" s="25"/>
      <c r="BK55" s="31">
        <f t="shared" si="959"/>
        <v>0</v>
      </c>
      <c r="BL55" s="38">
        <f t="shared" si="956"/>
        <v>0</v>
      </c>
      <c r="BM55" s="39">
        <f t="shared" si="957"/>
        <v>0</v>
      </c>
    </row>
    <row r="56" spans="1:65">
      <c r="A56" s="20" t="s">
        <v>0</v>
      </c>
      <c r="B56" s="25"/>
      <c r="C56" s="31">
        <f t="shared" ref="C56:BK56" si="960">IF(OR(B56="",B56=0),0,IF(B56*24&gt;8,2.99,2.65))</f>
        <v>0</v>
      </c>
      <c r="D56" s="25"/>
      <c r="E56" s="31">
        <f t="shared" si="960"/>
        <v>0</v>
      </c>
      <c r="F56" s="25"/>
      <c r="G56" s="31">
        <f t="shared" si="960"/>
        <v>0</v>
      </c>
      <c r="H56" s="25"/>
      <c r="I56" s="31">
        <f t="shared" si="960"/>
        <v>0</v>
      </c>
      <c r="J56" s="25"/>
      <c r="K56" s="31">
        <f t="shared" si="960"/>
        <v>0</v>
      </c>
      <c r="L56" s="25"/>
      <c r="M56" s="31">
        <f t="shared" si="960"/>
        <v>0</v>
      </c>
      <c r="N56" s="25"/>
      <c r="O56" s="31">
        <f t="shared" si="960"/>
        <v>0</v>
      </c>
      <c r="P56" s="25"/>
      <c r="Q56" s="31">
        <f t="shared" si="960"/>
        <v>0</v>
      </c>
      <c r="R56" s="25"/>
      <c r="S56" s="31">
        <f t="shared" si="960"/>
        <v>0</v>
      </c>
      <c r="T56" s="25"/>
      <c r="U56" s="31">
        <f t="shared" si="960"/>
        <v>0</v>
      </c>
      <c r="V56" s="25"/>
      <c r="W56" s="31">
        <f t="shared" si="960"/>
        <v>0</v>
      </c>
      <c r="X56" s="25"/>
      <c r="Y56" s="31">
        <f t="shared" si="960"/>
        <v>0</v>
      </c>
      <c r="Z56" s="25"/>
      <c r="AA56" s="31">
        <f t="shared" si="960"/>
        <v>0</v>
      </c>
      <c r="AB56" s="25"/>
      <c r="AC56" s="31">
        <f t="shared" si="960"/>
        <v>0</v>
      </c>
      <c r="AD56" s="25"/>
      <c r="AE56" s="31">
        <f t="shared" si="960"/>
        <v>0</v>
      </c>
      <c r="AF56" s="25"/>
      <c r="AG56" s="31">
        <f t="shared" si="960"/>
        <v>0</v>
      </c>
      <c r="AH56" s="25"/>
      <c r="AI56" s="31">
        <f t="shared" si="960"/>
        <v>0</v>
      </c>
      <c r="AJ56" s="25"/>
      <c r="AK56" s="31">
        <f t="shared" si="960"/>
        <v>0</v>
      </c>
      <c r="AL56" s="25"/>
      <c r="AM56" s="31">
        <f t="shared" si="960"/>
        <v>0</v>
      </c>
      <c r="AN56" s="25"/>
      <c r="AO56" s="31">
        <f t="shared" si="960"/>
        <v>0</v>
      </c>
      <c r="AP56" s="25"/>
      <c r="AQ56" s="31">
        <f t="shared" si="960"/>
        <v>0</v>
      </c>
      <c r="AR56" s="25"/>
      <c r="AS56" s="31">
        <f t="shared" si="960"/>
        <v>0</v>
      </c>
      <c r="AT56" s="25"/>
      <c r="AU56" s="31">
        <f t="shared" si="960"/>
        <v>0</v>
      </c>
      <c r="AV56" s="25"/>
      <c r="AW56" s="31">
        <f t="shared" si="960"/>
        <v>0</v>
      </c>
      <c r="AX56" s="25"/>
      <c r="AY56" s="31">
        <f t="shared" si="960"/>
        <v>0</v>
      </c>
      <c r="AZ56" s="25"/>
      <c r="BA56" s="31">
        <f t="shared" si="960"/>
        <v>0</v>
      </c>
      <c r="BB56" s="25"/>
      <c r="BC56" s="31">
        <f t="shared" si="960"/>
        <v>0</v>
      </c>
      <c r="BD56" s="25"/>
      <c r="BE56" s="31">
        <f t="shared" si="960"/>
        <v>0</v>
      </c>
      <c r="BF56" s="25"/>
      <c r="BG56" s="31">
        <f t="shared" si="960"/>
        <v>0</v>
      </c>
      <c r="BH56" s="25"/>
      <c r="BI56" s="31">
        <f t="shared" si="960"/>
        <v>0</v>
      </c>
      <c r="BJ56" s="25"/>
      <c r="BK56" s="31">
        <f t="shared" si="960"/>
        <v>0</v>
      </c>
      <c r="BL56" s="38">
        <f t="shared" si="956"/>
        <v>0</v>
      </c>
      <c r="BM56" s="39">
        <f t="shared" si="957"/>
        <v>0</v>
      </c>
    </row>
    <row r="57" spans="1:65">
      <c r="A57" s="20"/>
      <c r="B57" s="25">
        <f>SUM(B52:B56)</f>
        <v>0</v>
      </c>
      <c r="C57" s="21">
        <f>SUM(C52:C56)</f>
        <v>0</v>
      </c>
      <c r="D57" s="25">
        <f>SUM(D52:D56)</f>
        <v>0</v>
      </c>
      <c r="E57" s="21">
        <f>SUM(E52:E56)</f>
        <v>0</v>
      </c>
      <c r="F57" s="25">
        <f t="shared" ref="F57:BK57" si="961">SUM(F52:F56)</f>
        <v>0</v>
      </c>
      <c r="G57" s="21">
        <f t="shared" si="961"/>
        <v>0</v>
      </c>
      <c r="H57" s="25">
        <f t="shared" si="961"/>
        <v>0</v>
      </c>
      <c r="I57" s="21">
        <f t="shared" si="961"/>
        <v>0</v>
      </c>
      <c r="J57" s="25">
        <f t="shared" si="961"/>
        <v>0</v>
      </c>
      <c r="K57" s="21">
        <f t="shared" si="961"/>
        <v>0</v>
      </c>
      <c r="L57" s="25">
        <f t="shared" si="961"/>
        <v>0</v>
      </c>
      <c r="M57" s="21">
        <f t="shared" si="961"/>
        <v>0</v>
      </c>
      <c r="N57" s="25">
        <f t="shared" si="961"/>
        <v>0</v>
      </c>
      <c r="O57" s="21">
        <f t="shared" si="961"/>
        <v>0</v>
      </c>
      <c r="P57" s="25">
        <f t="shared" si="961"/>
        <v>0</v>
      </c>
      <c r="Q57" s="21">
        <f t="shared" si="961"/>
        <v>0</v>
      </c>
      <c r="R57" s="25">
        <f t="shared" si="961"/>
        <v>0</v>
      </c>
      <c r="S57" s="21">
        <f t="shared" si="961"/>
        <v>0</v>
      </c>
      <c r="T57" s="25">
        <f t="shared" si="961"/>
        <v>0</v>
      </c>
      <c r="U57" s="21">
        <f t="shared" si="961"/>
        <v>0</v>
      </c>
      <c r="V57" s="25">
        <f t="shared" si="961"/>
        <v>0</v>
      </c>
      <c r="W57" s="21">
        <f t="shared" si="961"/>
        <v>0</v>
      </c>
      <c r="X57" s="25">
        <f t="shared" si="961"/>
        <v>0</v>
      </c>
      <c r="Y57" s="21">
        <f t="shared" si="961"/>
        <v>0</v>
      </c>
      <c r="Z57" s="25">
        <f t="shared" si="961"/>
        <v>0</v>
      </c>
      <c r="AA57" s="21">
        <f t="shared" si="961"/>
        <v>0</v>
      </c>
      <c r="AB57" s="25">
        <f t="shared" si="961"/>
        <v>0</v>
      </c>
      <c r="AC57" s="21">
        <f t="shared" si="961"/>
        <v>0</v>
      </c>
      <c r="AD57" s="25">
        <f t="shared" si="961"/>
        <v>0</v>
      </c>
      <c r="AE57" s="21">
        <f t="shared" si="961"/>
        <v>0</v>
      </c>
      <c r="AF57" s="25">
        <f t="shared" si="961"/>
        <v>0</v>
      </c>
      <c r="AG57" s="21">
        <f t="shared" si="961"/>
        <v>0</v>
      </c>
      <c r="AH57" s="25">
        <f t="shared" si="961"/>
        <v>0</v>
      </c>
      <c r="AI57" s="21">
        <f t="shared" si="961"/>
        <v>0</v>
      </c>
      <c r="AJ57" s="25">
        <f t="shared" si="961"/>
        <v>0</v>
      </c>
      <c r="AK57" s="21">
        <f t="shared" si="961"/>
        <v>0</v>
      </c>
      <c r="AL57" s="25">
        <f t="shared" si="961"/>
        <v>0</v>
      </c>
      <c r="AM57" s="21">
        <f t="shared" si="961"/>
        <v>0</v>
      </c>
      <c r="AN57" s="25">
        <f t="shared" si="961"/>
        <v>0</v>
      </c>
      <c r="AO57" s="21">
        <f t="shared" si="961"/>
        <v>0</v>
      </c>
      <c r="AP57" s="25">
        <f t="shared" si="961"/>
        <v>0</v>
      </c>
      <c r="AQ57" s="21">
        <f t="shared" si="961"/>
        <v>0</v>
      </c>
      <c r="AR57" s="25">
        <f t="shared" si="961"/>
        <v>0</v>
      </c>
      <c r="AS57" s="21">
        <f t="shared" si="961"/>
        <v>0</v>
      </c>
      <c r="AT57" s="25">
        <f t="shared" si="961"/>
        <v>0</v>
      </c>
      <c r="AU57" s="21">
        <f t="shared" si="961"/>
        <v>0</v>
      </c>
      <c r="AV57" s="25">
        <f t="shared" si="961"/>
        <v>0</v>
      </c>
      <c r="AW57" s="21">
        <f t="shared" si="961"/>
        <v>0</v>
      </c>
      <c r="AX57" s="25">
        <f t="shared" si="961"/>
        <v>0</v>
      </c>
      <c r="AY57" s="21">
        <f t="shared" si="961"/>
        <v>0</v>
      </c>
      <c r="AZ57" s="25">
        <f t="shared" si="961"/>
        <v>0</v>
      </c>
      <c r="BA57" s="21">
        <f t="shared" si="961"/>
        <v>0</v>
      </c>
      <c r="BB57" s="25">
        <f t="shared" si="961"/>
        <v>0</v>
      </c>
      <c r="BC57" s="21">
        <f t="shared" si="961"/>
        <v>0</v>
      </c>
      <c r="BD57" s="25">
        <f t="shared" si="961"/>
        <v>0</v>
      </c>
      <c r="BE57" s="21">
        <f t="shared" si="961"/>
        <v>0</v>
      </c>
      <c r="BF57" s="25">
        <f t="shared" si="961"/>
        <v>0</v>
      </c>
      <c r="BG57" s="21">
        <f t="shared" si="961"/>
        <v>0</v>
      </c>
      <c r="BH57" s="25">
        <f t="shared" si="961"/>
        <v>0</v>
      </c>
      <c r="BI57" s="21">
        <f t="shared" si="961"/>
        <v>0</v>
      </c>
      <c r="BJ57" s="25">
        <f t="shared" si="961"/>
        <v>0</v>
      </c>
      <c r="BK57" s="21">
        <f t="shared" si="961"/>
        <v>0</v>
      </c>
      <c r="BL57" s="38">
        <f t="shared" si="956"/>
        <v>0</v>
      </c>
      <c r="BM57" s="39">
        <f t="shared" si="957"/>
        <v>0</v>
      </c>
    </row>
    <row r="58" spans="1:65" ht="22.5">
      <c r="A58" s="42" t="s">
        <v>24</v>
      </c>
      <c r="B58" s="42"/>
      <c r="C58" s="42"/>
      <c r="D58" s="42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22"/>
      <c r="BM58" s="35"/>
    </row>
    <row r="59" spans="1:65" s="2" customFormat="1">
      <c r="A59" s="23"/>
      <c r="B59" s="41">
        <f>DATE($A$1,8,1)</f>
        <v>42583</v>
      </c>
      <c r="C59" s="41"/>
      <c r="D59" s="43">
        <f>B59+1</f>
        <v>42584</v>
      </c>
      <c r="E59" s="44"/>
      <c r="F59" s="43">
        <f t="shared" ref="F59" si="962">D59+1</f>
        <v>42585</v>
      </c>
      <c r="G59" s="44"/>
      <c r="H59" s="43">
        <f t="shared" ref="H59" si="963">F59+1</f>
        <v>42586</v>
      </c>
      <c r="I59" s="44"/>
      <c r="J59" s="43">
        <f t="shared" ref="J59" si="964">H59+1</f>
        <v>42587</v>
      </c>
      <c r="K59" s="44"/>
      <c r="L59" s="43">
        <f t="shared" ref="L59" si="965">J59+1</f>
        <v>42588</v>
      </c>
      <c r="M59" s="44"/>
      <c r="N59" s="43">
        <f t="shared" ref="N59" si="966">L59+1</f>
        <v>42589</v>
      </c>
      <c r="O59" s="44"/>
      <c r="P59" s="43">
        <f t="shared" ref="P59" si="967">N59+1</f>
        <v>42590</v>
      </c>
      <c r="Q59" s="44"/>
      <c r="R59" s="43">
        <f t="shared" ref="R59" si="968">P59+1</f>
        <v>42591</v>
      </c>
      <c r="S59" s="44"/>
      <c r="T59" s="43">
        <f t="shared" ref="T59" si="969">R59+1</f>
        <v>42592</v>
      </c>
      <c r="U59" s="44"/>
      <c r="V59" s="43">
        <f t="shared" ref="V59" si="970">T59+1</f>
        <v>42593</v>
      </c>
      <c r="W59" s="44"/>
      <c r="X59" s="43">
        <f t="shared" ref="X59" si="971">V59+1</f>
        <v>42594</v>
      </c>
      <c r="Y59" s="44"/>
      <c r="Z59" s="43">
        <f t="shared" ref="Z59" si="972">X59+1</f>
        <v>42595</v>
      </c>
      <c r="AA59" s="44"/>
      <c r="AB59" s="43">
        <f t="shared" ref="AB59" si="973">Z59+1</f>
        <v>42596</v>
      </c>
      <c r="AC59" s="44"/>
      <c r="AD59" s="43">
        <f t="shared" ref="AD59" si="974">AB59+1</f>
        <v>42597</v>
      </c>
      <c r="AE59" s="44"/>
      <c r="AF59" s="43">
        <f t="shared" ref="AF59" si="975">AD59+1</f>
        <v>42598</v>
      </c>
      <c r="AG59" s="44"/>
      <c r="AH59" s="43">
        <f t="shared" ref="AH59" si="976">AF59+1</f>
        <v>42599</v>
      </c>
      <c r="AI59" s="44"/>
      <c r="AJ59" s="43">
        <f t="shared" ref="AJ59" si="977">AH59+1</f>
        <v>42600</v>
      </c>
      <c r="AK59" s="44"/>
      <c r="AL59" s="43">
        <f t="shared" ref="AL59" si="978">AJ59+1</f>
        <v>42601</v>
      </c>
      <c r="AM59" s="44"/>
      <c r="AN59" s="43">
        <f t="shared" ref="AN59" si="979">AL59+1</f>
        <v>42602</v>
      </c>
      <c r="AO59" s="44"/>
      <c r="AP59" s="43">
        <f t="shared" ref="AP59" si="980">AN59+1</f>
        <v>42603</v>
      </c>
      <c r="AQ59" s="44"/>
      <c r="AR59" s="43">
        <f t="shared" ref="AR59" si="981">AP59+1</f>
        <v>42604</v>
      </c>
      <c r="AS59" s="44"/>
      <c r="AT59" s="43">
        <f t="shared" ref="AT59" si="982">AR59+1</f>
        <v>42605</v>
      </c>
      <c r="AU59" s="44"/>
      <c r="AV59" s="43">
        <f t="shared" ref="AV59" si="983">AT59+1</f>
        <v>42606</v>
      </c>
      <c r="AW59" s="44"/>
      <c r="AX59" s="43">
        <f t="shared" ref="AX59" si="984">AV59+1</f>
        <v>42607</v>
      </c>
      <c r="AY59" s="44"/>
      <c r="AZ59" s="43">
        <f t="shared" ref="AZ59" si="985">AX59+1</f>
        <v>42608</v>
      </c>
      <c r="BA59" s="44"/>
      <c r="BB59" s="43">
        <f t="shared" ref="BB59" si="986">AZ59+1</f>
        <v>42609</v>
      </c>
      <c r="BC59" s="44"/>
      <c r="BD59" s="43">
        <f t="shared" ref="BD59" si="987">BB59+1</f>
        <v>42610</v>
      </c>
      <c r="BE59" s="44"/>
      <c r="BF59" s="43">
        <f t="shared" ref="BF59" si="988">BD59+1</f>
        <v>42611</v>
      </c>
      <c r="BG59" s="44"/>
      <c r="BH59" s="43">
        <f t="shared" ref="BH59" si="989">BF59+1</f>
        <v>42612</v>
      </c>
      <c r="BI59" s="44"/>
      <c r="BJ59" s="43">
        <f t="shared" ref="BJ59" si="990">BH59+1</f>
        <v>42613</v>
      </c>
      <c r="BK59" s="44"/>
      <c r="BL59" s="37" t="s">
        <v>29</v>
      </c>
      <c r="BM59" s="37" t="s">
        <v>30</v>
      </c>
    </row>
    <row r="60" spans="1:65">
      <c r="A60" s="20" t="s">
        <v>32</v>
      </c>
      <c r="B60" s="25"/>
      <c r="C60" s="31">
        <f>IF(OR(B60="",B60=0),0,IF(B60*24&gt;8,2.99,2.65))</f>
        <v>0</v>
      </c>
      <c r="D60" s="25"/>
      <c r="E60" s="31">
        <f t="shared" ref="E60:AJ60" si="991">IF(OR(D60="",D60=0),0,IF(D60*24&gt;8,2.99,2.65))</f>
        <v>0</v>
      </c>
      <c r="F60" s="25"/>
      <c r="G60" s="31">
        <f t="shared" ref="G60:AL60" si="992">IF(OR(F60="",F60=0),0,IF(F60*24&gt;8,2.99,2.65))</f>
        <v>0</v>
      </c>
      <c r="H60" s="25"/>
      <c r="I60" s="31">
        <f t="shared" ref="I60:AN60" si="993">IF(OR(H60="",H60=0),0,IF(H60*24&gt;8,2.99,2.65))</f>
        <v>0</v>
      </c>
      <c r="J60" s="25"/>
      <c r="K60" s="31">
        <f t="shared" ref="K60:AP60" si="994">IF(OR(J60="",J60=0),0,IF(J60*24&gt;8,2.99,2.65))</f>
        <v>0</v>
      </c>
      <c r="L60" s="25"/>
      <c r="M60" s="31">
        <f t="shared" ref="M60:AR60" si="995">IF(OR(L60="",L60=0),0,IF(L60*24&gt;8,2.99,2.65))</f>
        <v>0</v>
      </c>
      <c r="N60" s="25"/>
      <c r="O60" s="31">
        <f t="shared" ref="O60:AT60" si="996">IF(OR(N60="",N60=0),0,IF(N60*24&gt;8,2.99,2.65))</f>
        <v>0</v>
      </c>
      <c r="P60" s="25"/>
      <c r="Q60" s="31">
        <f t="shared" ref="Q60:BK60" si="997">IF(OR(P60="",P60=0),0,IF(P60*24&gt;8,2.99,2.65))</f>
        <v>0</v>
      </c>
      <c r="R60" s="25"/>
      <c r="S60" s="31">
        <f t="shared" ref="S60:BK60" si="998">IF(OR(R60="",R60=0),0,IF(R60*24&gt;8,2.99,2.65))</f>
        <v>0</v>
      </c>
      <c r="T60" s="25"/>
      <c r="U60" s="31">
        <f t="shared" ref="U60:BK60" si="999">IF(OR(T60="",T60=0),0,IF(T60*24&gt;8,2.99,2.65))</f>
        <v>0</v>
      </c>
      <c r="V60" s="25"/>
      <c r="W60" s="31">
        <f t="shared" ref="W60:BK60" si="1000">IF(OR(V60="",V60=0),0,IF(V60*24&gt;8,2.99,2.65))</f>
        <v>0</v>
      </c>
      <c r="X60" s="25"/>
      <c r="Y60" s="31">
        <f t="shared" ref="Y60:BK60" si="1001">IF(OR(X60="",X60=0),0,IF(X60*24&gt;8,2.99,2.65))</f>
        <v>0</v>
      </c>
      <c r="Z60" s="25"/>
      <c r="AA60" s="31">
        <f t="shared" ref="AA60:BK60" si="1002">IF(OR(Z60="",Z60=0),0,IF(Z60*24&gt;8,2.99,2.65))</f>
        <v>0</v>
      </c>
      <c r="AB60" s="25"/>
      <c r="AC60" s="31">
        <f t="shared" ref="AC60:BK60" si="1003">IF(OR(AB60="",AB60=0),0,IF(AB60*24&gt;8,2.99,2.65))</f>
        <v>0</v>
      </c>
      <c r="AD60" s="25"/>
      <c r="AE60" s="31">
        <f t="shared" ref="AE60:BK60" si="1004">IF(OR(AD60="",AD60=0),0,IF(AD60*24&gt;8,2.99,2.65))</f>
        <v>0</v>
      </c>
      <c r="AF60" s="25"/>
      <c r="AG60" s="31">
        <f t="shared" ref="AG60:BK60" si="1005">IF(OR(AF60="",AF60=0),0,IF(AF60*24&gt;8,2.99,2.65))</f>
        <v>0</v>
      </c>
      <c r="AH60" s="25"/>
      <c r="AI60" s="31">
        <f t="shared" ref="AI60:BK60" si="1006">IF(OR(AH60="",AH60=0),0,IF(AH60*24&gt;8,2.99,2.65))</f>
        <v>0</v>
      </c>
      <c r="AJ60" s="25"/>
      <c r="AK60" s="31">
        <f t="shared" ref="AK60:BK60" si="1007">IF(OR(AJ60="",AJ60=0),0,IF(AJ60*24&gt;8,2.99,2.65))</f>
        <v>0</v>
      </c>
      <c r="AL60" s="25"/>
      <c r="AM60" s="31">
        <f t="shared" ref="AM60:BK60" si="1008">IF(OR(AL60="",AL60=0),0,IF(AL60*24&gt;8,2.99,2.65))</f>
        <v>0</v>
      </c>
      <c r="AN60" s="25"/>
      <c r="AO60" s="31">
        <f t="shared" ref="AO60:BK60" si="1009">IF(OR(AN60="",AN60=0),0,IF(AN60*24&gt;8,2.99,2.65))</f>
        <v>0</v>
      </c>
      <c r="AP60" s="25"/>
      <c r="AQ60" s="31">
        <f t="shared" ref="AQ60:BK60" si="1010">IF(OR(AP60="",AP60=0),0,IF(AP60*24&gt;8,2.99,2.65))</f>
        <v>0</v>
      </c>
      <c r="AR60" s="25"/>
      <c r="AS60" s="31">
        <f t="shared" ref="AS60:BK60" si="1011">IF(OR(AR60="",AR60=0),0,IF(AR60*24&gt;8,2.99,2.65))</f>
        <v>0</v>
      </c>
      <c r="AT60" s="25"/>
      <c r="AU60" s="31">
        <f t="shared" ref="AU60:BK60" si="1012">IF(OR(AT60="",AT60=0),0,IF(AT60*24&gt;8,2.99,2.65))</f>
        <v>0</v>
      </c>
      <c r="AV60" s="25"/>
      <c r="AW60" s="31">
        <f t="shared" ref="AW60:BK60" si="1013">IF(OR(AV60="",AV60=0),0,IF(AV60*24&gt;8,2.99,2.65))</f>
        <v>0</v>
      </c>
      <c r="AX60" s="25"/>
      <c r="AY60" s="31">
        <f t="shared" ref="AY60:BK60" si="1014">IF(OR(AX60="",AX60=0),0,IF(AX60*24&gt;8,2.99,2.65))</f>
        <v>0</v>
      </c>
      <c r="AZ60" s="25"/>
      <c r="BA60" s="31">
        <f t="shared" ref="BA60:BK60" si="1015">IF(OR(AZ60="",AZ60=0),0,IF(AZ60*24&gt;8,2.99,2.65))</f>
        <v>0</v>
      </c>
      <c r="BB60" s="25"/>
      <c r="BC60" s="31">
        <f t="shared" ref="BC60:BK60" si="1016">IF(OR(BB60="",BB60=0),0,IF(BB60*24&gt;8,2.99,2.65))</f>
        <v>0</v>
      </c>
      <c r="BD60" s="25"/>
      <c r="BE60" s="31">
        <f t="shared" ref="BE60:BK60" si="1017">IF(OR(BD60="",BD60=0),0,IF(BD60*24&gt;8,2.99,2.65))</f>
        <v>0</v>
      </c>
      <c r="BF60" s="25"/>
      <c r="BG60" s="31">
        <f t="shared" ref="BG60:BK60" si="1018">IF(OR(BF60="",BF60=0),0,IF(BF60*24&gt;8,2.99,2.65))</f>
        <v>0</v>
      </c>
      <c r="BH60" s="25"/>
      <c r="BI60" s="31">
        <f t="shared" ref="BI60:BK60" si="1019">IF(OR(BH60="",BH60=0),0,IF(BH60*24&gt;8,2.99,2.65))</f>
        <v>0</v>
      </c>
      <c r="BJ60" s="25"/>
      <c r="BK60" s="31">
        <f t="shared" ref="BK60" si="1020">IF(OR(BJ60="",BJ60=0),0,IF(BJ60*24&gt;8,2.99,2.65))</f>
        <v>0</v>
      </c>
      <c r="BL60" s="38">
        <f>IFERROR(SUMPRODUCT((MOD(COLUMN(B60:BK60),2)=0)*(B60:BK60)),"")</f>
        <v>0</v>
      </c>
      <c r="BM60" s="39">
        <f>IFERROR(SUMPRODUCT((MOD(COLUMN(B60:BK60),2)&lt;&gt;0)*(B60:BK60)),"")</f>
        <v>0</v>
      </c>
    </row>
    <row r="61" spans="1:65">
      <c r="A61" s="20" t="s">
        <v>33</v>
      </c>
      <c r="B61" s="25"/>
      <c r="C61" s="31">
        <f t="shared" ref="C61:BK61" si="1021">IF(OR(B61="",B61=0),0,IF(B61*24&gt;8,2.99,2.65))</f>
        <v>0</v>
      </c>
      <c r="D61" s="25"/>
      <c r="E61" s="31">
        <f t="shared" si="1021"/>
        <v>0</v>
      </c>
      <c r="F61" s="25"/>
      <c r="G61" s="31">
        <f t="shared" si="1021"/>
        <v>0</v>
      </c>
      <c r="H61" s="25"/>
      <c r="I61" s="31">
        <f t="shared" si="1021"/>
        <v>0</v>
      </c>
      <c r="J61" s="25"/>
      <c r="K61" s="31">
        <f t="shared" si="1021"/>
        <v>0</v>
      </c>
      <c r="L61" s="25"/>
      <c r="M61" s="31">
        <f t="shared" si="1021"/>
        <v>0</v>
      </c>
      <c r="N61" s="25"/>
      <c r="O61" s="31">
        <f t="shared" si="1021"/>
        <v>0</v>
      </c>
      <c r="P61" s="25"/>
      <c r="Q61" s="31">
        <f t="shared" si="1021"/>
        <v>0</v>
      </c>
      <c r="R61" s="25"/>
      <c r="S61" s="31">
        <f t="shared" si="1021"/>
        <v>0</v>
      </c>
      <c r="T61" s="25"/>
      <c r="U61" s="31">
        <f t="shared" si="1021"/>
        <v>0</v>
      </c>
      <c r="V61" s="25"/>
      <c r="W61" s="31">
        <f t="shared" si="1021"/>
        <v>0</v>
      </c>
      <c r="X61" s="25"/>
      <c r="Y61" s="31">
        <f t="shared" si="1021"/>
        <v>0</v>
      </c>
      <c r="Z61" s="25"/>
      <c r="AA61" s="31">
        <f t="shared" si="1021"/>
        <v>0</v>
      </c>
      <c r="AB61" s="25"/>
      <c r="AC61" s="31">
        <f t="shared" si="1021"/>
        <v>0</v>
      </c>
      <c r="AD61" s="25"/>
      <c r="AE61" s="31">
        <f t="shared" si="1021"/>
        <v>0</v>
      </c>
      <c r="AF61" s="25"/>
      <c r="AG61" s="31">
        <f t="shared" si="1021"/>
        <v>0</v>
      </c>
      <c r="AH61" s="25"/>
      <c r="AI61" s="31">
        <f t="shared" si="1021"/>
        <v>0</v>
      </c>
      <c r="AJ61" s="25"/>
      <c r="AK61" s="31">
        <f t="shared" si="1021"/>
        <v>0</v>
      </c>
      <c r="AL61" s="25"/>
      <c r="AM61" s="31">
        <f t="shared" si="1021"/>
        <v>0</v>
      </c>
      <c r="AN61" s="25"/>
      <c r="AO61" s="31">
        <f t="shared" si="1021"/>
        <v>0</v>
      </c>
      <c r="AP61" s="25"/>
      <c r="AQ61" s="31">
        <f t="shared" si="1021"/>
        <v>0</v>
      </c>
      <c r="AR61" s="25"/>
      <c r="AS61" s="31">
        <f t="shared" si="1021"/>
        <v>0</v>
      </c>
      <c r="AT61" s="25"/>
      <c r="AU61" s="31">
        <f t="shared" si="1021"/>
        <v>0</v>
      </c>
      <c r="AV61" s="25"/>
      <c r="AW61" s="31">
        <f t="shared" si="1021"/>
        <v>0</v>
      </c>
      <c r="AX61" s="25"/>
      <c r="AY61" s="31">
        <f t="shared" si="1021"/>
        <v>0</v>
      </c>
      <c r="AZ61" s="25"/>
      <c r="BA61" s="31">
        <f t="shared" si="1021"/>
        <v>0</v>
      </c>
      <c r="BB61" s="25"/>
      <c r="BC61" s="31">
        <f t="shared" si="1021"/>
        <v>0</v>
      </c>
      <c r="BD61" s="25"/>
      <c r="BE61" s="31">
        <f t="shared" si="1021"/>
        <v>0</v>
      </c>
      <c r="BF61" s="25"/>
      <c r="BG61" s="31">
        <f t="shared" si="1021"/>
        <v>0</v>
      </c>
      <c r="BH61" s="25"/>
      <c r="BI61" s="31">
        <f t="shared" si="1021"/>
        <v>0</v>
      </c>
      <c r="BJ61" s="25"/>
      <c r="BK61" s="31">
        <f t="shared" si="1021"/>
        <v>0</v>
      </c>
      <c r="BL61" s="38">
        <f t="shared" ref="BL61:BL65" si="1022">IFERROR(SUMPRODUCT((MOD(COLUMN(B61:BK61),2)=0)*(B61:BK61)),"")</f>
        <v>0</v>
      </c>
      <c r="BM61" s="39">
        <f t="shared" ref="BM61:BM65" si="1023">IFERROR(SUMPRODUCT((MOD(COLUMN(B61:BK61),2)&lt;&gt;0)*(B61:BK61)),"")</f>
        <v>0</v>
      </c>
    </row>
    <row r="62" spans="1:65">
      <c r="A62" s="20" t="s">
        <v>34</v>
      </c>
      <c r="B62" s="25"/>
      <c r="C62" s="31">
        <f t="shared" ref="C62:BK62" si="1024">IF(OR(B62="",B62=0),0,IF(B62*24&gt;8,2.99,2.65))</f>
        <v>0</v>
      </c>
      <c r="D62" s="25"/>
      <c r="E62" s="31">
        <f t="shared" si="1024"/>
        <v>0</v>
      </c>
      <c r="F62" s="25"/>
      <c r="G62" s="31">
        <f t="shared" si="1024"/>
        <v>0</v>
      </c>
      <c r="H62" s="25"/>
      <c r="I62" s="31">
        <f t="shared" si="1024"/>
        <v>0</v>
      </c>
      <c r="J62" s="25"/>
      <c r="K62" s="31">
        <f t="shared" si="1024"/>
        <v>0</v>
      </c>
      <c r="L62" s="25"/>
      <c r="M62" s="31">
        <f t="shared" si="1024"/>
        <v>0</v>
      </c>
      <c r="N62" s="25"/>
      <c r="O62" s="31">
        <f t="shared" si="1024"/>
        <v>0</v>
      </c>
      <c r="P62" s="25"/>
      <c r="Q62" s="31">
        <f t="shared" si="1024"/>
        <v>0</v>
      </c>
      <c r="R62" s="25"/>
      <c r="S62" s="31">
        <f t="shared" si="1024"/>
        <v>0</v>
      </c>
      <c r="T62" s="25"/>
      <c r="U62" s="31">
        <f t="shared" si="1024"/>
        <v>0</v>
      </c>
      <c r="V62" s="25"/>
      <c r="W62" s="31">
        <f t="shared" si="1024"/>
        <v>0</v>
      </c>
      <c r="X62" s="25"/>
      <c r="Y62" s="31">
        <f t="shared" si="1024"/>
        <v>0</v>
      </c>
      <c r="Z62" s="25"/>
      <c r="AA62" s="31">
        <f t="shared" si="1024"/>
        <v>0</v>
      </c>
      <c r="AB62" s="25"/>
      <c r="AC62" s="31">
        <f t="shared" si="1024"/>
        <v>0</v>
      </c>
      <c r="AD62" s="25"/>
      <c r="AE62" s="31">
        <f t="shared" si="1024"/>
        <v>0</v>
      </c>
      <c r="AF62" s="25"/>
      <c r="AG62" s="31">
        <f t="shared" si="1024"/>
        <v>0</v>
      </c>
      <c r="AH62" s="25"/>
      <c r="AI62" s="31">
        <f t="shared" si="1024"/>
        <v>0</v>
      </c>
      <c r="AJ62" s="25"/>
      <c r="AK62" s="31">
        <f t="shared" si="1024"/>
        <v>0</v>
      </c>
      <c r="AL62" s="25"/>
      <c r="AM62" s="31">
        <f t="shared" si="1024"/>
        <v>0</v>
      </c>
      <c r="AN62" s="25"/>
      <c r="AO62" s="31">
        <f t="shared" si="1024"/>
        <v>0</v>
      </c>
      <c r="AP62" s="25"/>
      <c r="AQ62" s="31">
        <f t="shared" si="1024"/>
        <v>0</v>
      </c>
      <c r="AR62" s="25"/>
      <c r="AS62" s="31">
        <f t="shared" si="1024"/>
        <v>0</v>
      </c>
      <c r="AT62" s="25"/>
      <c r="AU62" s="31">
        <f t="shared" si="1024"/>
        <v>0</v>
      </c>
      <c r="AV62" s="25"/>
      <c r="AW62" s="31">
        <f t="shared" si="1024"/>
        <v>0</v>
      </c>
      <c r="AX62" s="25"/>
      <c r="AY62" s="31">
        <f t="shared" si="1024"/>
        <v>0</v>
      </c>
      <c r="AZ62" s="25"/>
      <c r="BA62" s="31">
        <f t="shared" si="1024"/>
        <v>0</v>
      </c>
      <c r="BB62" s="25"/>
      <c r="BC62" s="31">
        <f t="shared" si="1024"/>
        <v>0</v>
      </c>
      <c r="BD62" s="25"/>
      <c r="BE62" s="31">
        <f t="shared" si="1024"/>
        <v>0</v>
      </c>
      <c r="BF62" s="25"/>
      <c r="BG62" s="31">
        <f t="shared" si="1024"/>
        <v>0</v>
      </c>
      <c r="BH62" s="25"/>
      <c r="BI62" s="31">
        <f t="shared" si="1024"/>
        <v>0</v>
      </c>
      <c r="BJ62" s="25"/>
      <c r="BK62" s="31">
        <f t="shared" si="1024"/>
        <v>0</v>
      </c>
      <c r="BL62" s="38">
        <f t="shared" si="1022"/>
        <v>0</v>
      </c>
      <c r="BM62" s="39">
        <f t="shared" si="1023"/>
        <v>0</v>
      </c>
    </row>
    <row r="63" spans="1:65">
      <c r="A63" s="20" t="s">
        <v>35</v>
      </c>
      <c r="B63" s="25"/>
      <c r="C63" s="31">
        <f t="shared" ref="C63:BK63" si="1025">IF(OR(B63="",B63=0),0,IF(B63*24&gt;8,2.99,2.65))</f>
        <v>0</v>
      </c>
      <c r="D63" s="25"/>
      <c r="E63" s="31">
        <f t="shared" si="1025"/>
        <v>0</v>
      </c>
      <c r="F63" s="25"/>
      <c r="G63" s="31">
        <f t="shared" si="1025"/>
        <v>0</v>
      </c>
      <c r="H63" s="25"/>
      <c r="I63" s="31">
        <f t="shared" si="1025"/>
        <v>0</v>
      </c>
      <c r="J63" s="25"/>
      <c r="K63" s="31">
        <f t="shared" si="1025"/>
        <v>0</v>
      </c>
      <c r="L63" s="25"/>
      <c r="M63" s="31">
        <f t="shared" si="1025"/>
        <v>0</v>
      </c>
      <c r="N63" s="25"/>
      <c r="O63" s="31">
        <f t="shared" si="1025"/>
        <v>0</v>
      </c>
      <c r="P63" s="25"/>
      <c r="Q63" s="31">
        <f t="shared" si="1025"/>
        <v>0</v>
      </c>
      <c r="R63" s="25"/>
      <c r="S63" s="31">
        <f t="shared" si="1025"/>
        <v>0</v>
      </c>
      <c r="T63" s="25"/>
      <c r="U63" s="31">
        <f t="shared" si="1025"/>
        <v>0</v>
      </c>
      <c r="V63" s="25"/>
      <c r="W63" s="31">
        <f t="shared" si="1025"/>
        <v>0</v>
      </c>
      <c r="X63" s="25"/>
      <c r="Y63" s="31">
        <f t="shared" si="1025"/>
        <v>0</v>
      </c>
      <c r="Z63" s="25"/>
      <c r="AA63" s="31">
        <f t="shared" si="1025"/>
        <v>0</v>
      </c>
      <c r="AB63" s="25"/>
      <c r="AC63" s="31">
        <f t="shared" si="1025"/>
        <v>0</v>
      </c>
      <c r="AD63" s="25"/>
      <c r="AE63" s="31">
        <f t="shared" si="1025"/>
        <v>0</v>
      </c>
      <c r="AF63" s="25"/>
      <c r="AG63" s="31">
        <f t="shared" si="1025"/>
        <v>0</v>
      </c>
      <c r="AH63" s="25"/>
      <c r="AI63" s="31">
        <f t="shared" si="1025"/>
        <v>0</v>
      </c>
      <c r="AJ63" s="25"/>
      <c r="AK63" s="31">
        <f t="shared" si="1025"/>
        <v>0</v>
      </c>
      <c r="AL63" s="25"/>
      <c r="AM63" s="31">
        <f t="shared" si="1025"/>
        <v>0</v>
      </c>
      <c r="AN63" s="25"/>
      <c r="AO63" s="31">
        <f t="shared" si="1025"/>
        <v>0</v>
      </c>
      <c r="AP63" s="25"/>
      <c r="AQ63" s="31">
        <f t="shared" si="1025"/>
        <v>0</v>
      </c>
      <c r="AR63" s="25"/>
      <c r="AS63" s="31">
        <f t="shared" si="1025"/>
        <v>0</v>
      </c>
      <c r="AT63" s="25"/>
      <c r="AU63" s="31">
        <f t="shared" si="1025"/>
        <v>0</v>
      </c>
      <c r="AV63" s="25"/>
      <c r="AW63" s="31">
        <f t="shared" si="1025"/>
        <v>0</v>
      </c>
      <c r="AX63" s="25"/>
      <c r="AY63" s="31">
        <f t="shared" si="1025"/>
        <v>0</v>
      </c>
      <c r="AZ63" s="25"/>
      <c r="BA63" s="31">
        <f t="shared" si="1025"/>
        <v>0</v>
      </c>
      <c r="BB63" s="25"/>
      <c r="BC63" s="31">
        <f t="shared" si="1025"/>
        <v>0</v>
      </c>
      <c r="BD63" s="25"/>
      <c r="BE63" s="31">
        <f t="shared" si="1025"/>
        <v>0</v>
      </c>
      <c r="BF63" s="25"/>
      <c r="BG63" s="31">
        <f t="shared" si="1025"/>
        <v>0</v>
      </c>
      <c r="BH63" s="25"/>
      <c r="BI63" s="31">
        <f t="shared" si="1025"/>
        <v>0</v>
      </c>
      <c r="BJ63" s="25"/>
      <c r="BK63" s="31">
        <f t="shared" si="1025"/>
        <v>0</v>
      </c>
      <c r="BL63" s="38">
        <f t="shared" si="1022"/>
        <v>0</v>
      </c>
      <c r="BM63" s="39">
        <f t="shared" si="1023"/>
        <v>0</v>
      </c>
    </row>
    <row r="64" spans="1:65">
      <c r="A64" s="20" t="s">
        <v>0</v>
      </c>
      <c r="B64" s="25"/>
      <c r="C64" s="31">
        <f t="shared" ref="C64:BK64" si="1026">IF(OR(B64="",B64=0),0,IF(B64*24&gt;8,2.99,2.65))</f>
        <v>0</v>
      </c>
      <c r="D64" s="25"/>
      <c r="E64" s="31">
        <f t="shared" si="1026"/>
        <v>0</v>
      </c>
      <c r="F64" s="25"/>
      <c r="G64" s="31">
        <f t="shared" si="1026"/>
        <v>0</v>
      </c>
      <c r="H64" s="25"/>
      <c r="I64" s="31">
        <f t="shared" si="1026"/>
        <v>0</v>
      </c>
      <c r="J64" s="25"/>
      <c r="K64" s="31">
        <f t="shared" si="1026"/>
        <v>0</v>
      </c>
      <c r="L64" s="25"/>
      <c r="M64" s="31">
        <f t="shared" si="1026"/>
        <v>0</v>
      </c>
      <c r="N64" s="25"/>
      <c r="O64" s="31">
        <f t="shared" si="1026"/>
        <v>0</v>
      </c>
      <c r="P64" s="25"/>
      <c r="Q64" s="31">
        <f t="shared" si="1026"/>
        <v>0</v>
      </c>
      <c r="R64" s="25"/>
      <c r="S64" s="31">
        <f t="shared" si="1026"/>
        <v>0</v>
      </c>
      <c r="T64" s="25"/>
      <c r="U64" s="31">
        <f t="shared" si="1026"/>
        <v>0</v>
      </c>
      <c r="V64" s="25"/>
      <c r="W64" s="31">
        <f t="shared" si="1026"/>
        <v>0</v>
      </c>
      <c r="X64" s="25"/>
      <c r="Y64" s="31">
        <f t="shared" si="1026"/>
        <v>0</v>
      </c>
      <c r="Z64" s="25"/>
      <c r="AA64" s="31">
        <f t="shared" si="1026"/>
        <v>0</v>
      </c>
      <c r="AB64" s="25"/>
      <c r="AC64" s="31">
        <f t="shared" si="1026"/>
        <v>0</v>
      </c>
      <c r="AD64" s="25"/>
      <c r="AE64" s="31">
        <f t="shared" si="1026"/>
        <v>0</v>
      </c>
      <c r="AF64" s="25"/>
      <c r="AG64" s="31">
        <f t="shared" si="1026"/>
        <v>0</v>
      </c>
      <c r="AH64" s="25"/>
      <c r="AI64" s="31">
        <f t="shared" si="1026"/>
        <v>0</v>
      </c>
      <c r="AJ64" s="25"/>
      <c r="AK64" s="31">
        <f t="shared" si="1026"/>
        <v>0</v>
      </c>
      <c r="AL64" s="25"/>
      <c r="AM64" s="31">
        <f t="shared" si="1026"/>
        <v>0</v>
      </c>
      <c r="AN64" s="25"/>
      <c r="AO64" s="31">
        <f t="shared" si="1026"/>
        <v>0</v>
      </c>
      <c r="AP64" s="25"/>
      <c r="AQ64" s="31">
        <f t="shared" si="1026"/>
        <v>0</v>
      </c>
      <c r="AR64" s="25"/>
      <c r="AS64" s="31">
        <f t="shared" si="1026"/>
        <v>0</v>
      </c>
      <c r="AT64" s="25"/>
      <c r="AU64" s="31">
        <f t="shared" si="1026"/>
        <v>0</v>
      </c>
      <c r="AV64" s="25"/>
      <c r="AW64" s="31">
        <f t="shared" si="1026"/>
        <v>0</v>
      </c>
      <c r="AX64" s="25"/>
      <c r="AY64" s="31">
        <f t="shared" si="1026"/>
        <v>0</v>
      </c>
      <c r="AZ64" s="25"/>
      <c r="BA64" s="31">
        <f t="shared" si="1026"/>
        <v>0</v>
      </c>
      <c r="BB64" s="25"/>
      <c r="BC64" s="31">
        <f t="shared" si="1026"/>
        <v>0</v>
      </c>
      <c r="BD64" s="25"/>
      <c r="BE64" s="31">
        <f t="shared" si="1026"/>
        <v>0</v>
      </c>
      <c r="BF64" s="25"/>
      <c r="BG64" s="31">
        <f t="shared" si="1026"/>
        <v>0</v>
      </c>
      <c r="BH64" s="25"/>
      <c r="BI64" s="31">
        <f t="shared" si="1026"/>
        <v>0</v>
      </c>
      <c r="BJ64" s="25"/>
      <c r="BK64" s="31">
        <f t="shared" si="1026"/>
        <v>0</v>
      </c>
      <c r="BL64" s="38">
        <f t="shared" si="1022"/>
        <v>0</v>
      </c>
      <c r="BM64" s="39">
        <f t="shared" si="1023"/>
        <v>0</v>
      </c>
    </row>
    <row r="65" spans="1:65">
      <c r="A65" s="20"/>
      <c r="B65" s="25">
        <f>SUM(B60:B64)</f>
        <v>0</v>
      </c>
      <c r="C65" s="21">
        <f>SUM(C60:C64)</f>
        <v>0</v>
      </c>
      <c r="D65" s="25">
        <f>SUM(D60:D64)</f>
        <v>0</v>
      </c>
      <c r="E65" s="21">
        <f>SUM(E60:E64)</f>
        <v>0</v>
      </c>
      <c r="F65" s="25">
        <f t="shared" ref="F65" si="1027">SUM(F60:F64)</f>
        <v>0</v>
      </c>
      <c r="G65" s="21">
        <f t="shared" ref="G65" si="1028">SUM(G60:G64)</f>
        <v>0</v>
      </c>
      <c r="H65" s="25">
        <f t="shared" ref="H65" si="1029">SUM(H60:H64)</f>
        <v>0</v>
      </c>
      <c r="I65" s="21">
        <f t="shared" ref="I65" si="1030">SUM(I60:I64)</f>
        <v>0</v>
      </c>
      <c r="J65" s="25">
        <f t="shared" ref="J65" si="1031">SUM(J60:J64)</f>
        <v>0</v>
      </c>
      <c r="K65" s="21">
        <f t="shared" ref="K65" si="1032">SUM(K60:K64)</f>
        <v>0</v>
      </c>
      <c r="L65" s="25">
        <f t="shared" ref="L65" si="1033">SUM(L60:L64)</f>
        <v>0</v>
      </c>
      <c r="M65" s="21">
        <f t="shared" ref="M65" si="1034">SUM(M60:M64)</f>
        <v>0</v>
      </c>
      <c r="N65" s="25">
        <f t="shared" ref="N65" si="1035">SUM(N60:N64)</f>
        <v>0</v>
      </c>
      <c r="O65" s="21">
        <f t="shared" ref="O65" si="1036">SUM(O60:O64)</f>
        <v>0</v>
      </c>
      <c r="P65" s="25">
        <f t="shared" ref="P65" si="1037">SUM(P60:P64)</f>
        <v>0</v>
      </c>
      <c r="Q65" s="21">
        <f t="shared" ref="Q65" si="1038">SUM(Q60:Q64)</f>
        <v>0</v>
      </c>
      <c r="R65" s="25">
        <f t="shared" ref="R65" si="1039">SUM(R60:R64)</f>
        <v>0</v>
      </c>
      <c r="S65" s="21">
        <f t="shared" ref="S65" si="1040">SUM(S60:S64)</f>
        <v>0</v>
      </c>
      <c r="T65" s="25">
        <f t="shared" ref="T65" si="1041">SUM(T60:T64)</f>
        <v>0</v>
      </c>
      <c r="U65" s="21">
        <f t="shared" ref="U65" si="1042">SUM(U60:U64)</f>
        <v>0</v>
      </c>
      <c r="V65" s="25">
        <f t="shared" ref="V65" si="1043">SUM(V60:V64)</f>
        <v>0</v>
      </c>
      <c r="W65" s="21">
        <f t="shared" ref="W65" si="1044">SUM(W60:W64)</f>
        <v>0</v>
      </c>
      <c r="X65" s="25">
        <f t="shared" ref="X65" si="1045">SUM(X60:X64)</f>
        <v>0</v>
      </c>
      <c r="Y65" s="21">
        <f t="shared" ref="Y65" si="1046">SUM(Y60:Y64)</f>
        <v>0</v>
      </c>
      <c r="Z65" s="25">
        <f t="shared" ref="Z65" si="1047">SUM(Z60:Z64)</f>
        <v>0</v>
      </c>
      <c r="AA65" s="21">
        <f t="shared" ref="AA65" si="1048">SUM(AA60:AA64)</f>
        <v>0</v>
      </c>
      <c r="AB65" s="25">
        <f t="shared" ref="AB65" si="1049">SUM(AB60:AB64)</f>
        <v>0</v>
      </c>
      <c r="AC65" s="21">
        <f t="shared" ref="AC65" si="1050">SUM(AC60:AC64)</f>
        <v>0</v>
      </c>
      <c r="AD65" s="25">
        <f t="shared" ref="AD65" si="1051">SUM(AD60:AD64)</f>
        <v>0</v>
      </c>
      <c r="AE65" s="21">
        <f t="shared" ref="AE65" si="1052">SUM(AE60:AE64)</f>
        <v>0</v>
      </c>
      <c r="AF65" s="25">
        <f t="shared" ref="AF65" si="1053">SUM(AF60:AF64)</f>
        <v>0</v>
      </c>
      <c r="AG65" s="21">
        <f t="shared" ref="AG65" si="1054">SUM(AG60:AG64)</f>
        <v>0</v>
      </c>
      <c r="AH65" s="25">
        <f t="shared" ref="AH65" si="1055">SUM(AH60:AH64)</f>
        <v>0</v>
      </c>
      <c r="AI65" s="21">
        <f t="shared" ref="AI65" si="1056">SUM(AI60:AI64)</f>
        <v>0</v>
      </c>
      <c r="AJ65" s="25">
        <f t="shared" ref="AJ65" si="1057">SUM(AJ60:AJ64)</f>
        <v>0</v>
      </c>
      <c r="AK65" s="21">
        <f t="shared" ref="AK65" si="1058">SUM(AK60:AK64)</f>
        <v>0</v>
      </c>
      <c r="AL65" s="25">
        <f t="shared" ref="AL65" si="1059">SUM(AL60:AL64)</f>
        <v>0</v>
      </c>
      <c r="AM65" s="21">
        <f t="shared" ref="AM65" si="1060">SUM(AM60:AM64)</f>
        <v>0</v>
      </c>
      <c r="AN65" s="25">
        <f t="shared" ref="AN65" si="1061">SUM(AN60:AN64)</f>
        <v>0</v>
      </c>
      <c r="AO65" s="21">
        <f t="shared" ref="AO65" si="1062">SUM(AO60:AO64)</f>
        <v>0</v>
      </c>
      <c r="AP65" s="25">
        <f t="shared" ref="AP65" si="1063">SUM(AP60:AP64)</f>
        <v>0</v>
      </c>
      <c r="AQ65" s="21">
        <f t="shared" ref="AQ65" si="1064">SUM(AQ60:AQ64)</f>
        <v>0</v>
      </c>
      <c r="AR65" s="25">
        <f t="shared" ref="AR65" si="1065">SUM(AR60:AR64)</f>
        <v>0</v>
      </c>
      <c r="AS65" s="21">
        <f t="shared" ref="AS65" si="1066">SUM(AS60:AS64)</f>
        <v>0</v>
      </c>
      <c r="AT65" s="25">
        <f t="shared" ref="AT65" si="1067">SUM(AT60:AT64)</f>
        <v>0</v>
      </c>
      <c r="AU65" s="21">
        <f t="shared" ref="AU65" si="1068">SUM(AU60:AU64)</f>
        <v>0</v>
      </c>
      <c r="AV65" s="25">
        <f t="shared" ref="AV65" si="1069">SUM(AV60:AV64)</f>
        <v>0</v>
      </c>
      <c r="AW65" s="21">
        <f t="shared" ref="AW65" si="1070">SUM(AW60:AW64)</f>
        <v>0</v>
      </c>
      <c r="AX65" s="25">
        <f t="shared" ref="AX65" si="1071">SUM(AX60:AX64)</f>
        <v>0</v>
      </c>
      <c r="AY65" s="21">
        <f t="shared" ref="AY65" si="1072">SUM(AY60:AY64)</f>
        <v>0</v>
      </c>
      <c r="AZ65" s="25">
        <f t="shared" ref="AZ65" si="1073">SUM(AZ60:AZ64)</f>
        <v>0</v>
      </c>
      <c r="BA65" s="21">
        <f t="shared" ref="BA65" si="1074">SUM(BA60:BA64)</f>
        <v>0</v>
      </c>
      <c r="BB65" s="25">
        <f t="shared" ref="BB65" si="1075">SUM(BB60:BB64)</f>
        <v>0</v>
      </c>
      <c r="BC65" s="21">
        <f t="shared" ref="BC65" si="1076">SUM(BC60:BC64)</f>
        <v>0</v>
      </c>
      <c r="BD65" s="25">
        <f t="shared" ref="BD65" si="1077">SUM(BD60:BD64)</f>
        <v>0</v>
      </c>
      <c r="BE65" s="21">
        <f t="shared" ref="BE65" si="1078">SUM(BE60:BE64)</f>
        <v>0</v>
      </c>
      <c r="BF65" s="25">
        <f t="shared" ref="BF65" si="1079">SUM(BF60:BF64)</f>
        <v>0</v>
      </c>
      <c r="BG65" s="21">
        <f t="shared" ref="BG65" si="1080">SUM(BG60:BG64)</f>
        <v>0</v>
      </c>
      <c r="BH65" s="25">
        <f t="shared" ref="BH65" si="1081">SUM(BH60:BH64)</f>
        <v>0</v>
      </c>
      <c r="BI65" s="21">
        <f t="shared" ref="BI65" si="1082">SUM(BI60:BI64)</f>
        <v>0</v>
      </c>
      <c r="BJ65" s="25">
        <f t="shared" ref="BJ65" si="1083">SUM(BJ60:BJ64)</f>
        <v>0</v>
      </c>
      <c r="BK65" s="21">
        <f t="shared" ref="BK65" si="1084">SUM(BK60:BK64)</f>
        <v>0</v>
      </c>
      <c r="BL65" s="38">
        <f t="shared" si="1022"/>
        <v>0</v>
      </c>
      <c r="BM65" s="39">
        <f t="shared" si="1023"/>
        <v>0</v>
      </c>
    </row>
    <row r="66" spans="1:65" ht="22.5">
      <c r="A66" s="42" t="s">
        <v>25</v>
      </c>
      <c r="B66" s="42"/>
      <c r="C66" s="42"/>
      <c r="D66" s="42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22"/>
      <c r="BM66" s="35"/>
    </row>
    <row r="67" spans="1:65" s="2" customFormat="1">
      <c r="A67" s="23"/>
      <c r="B67" s="41">
        <f>DATE($A$1,9,1)</f>
        <v>42614</v>
      </c>
      <c r="C67" s="41"/>
      <c r="D67" s="43">
        <f>B67+1</f>
        <v>42615</v>
      </c>
      <c r="E67" s="44"/>
      <c r="F67" s="43">
        <f t="shared" ref="F67" si="1085">D67+1</f>
        <v>42616</v>
      </c>
      <c r="G67" s="44"/>
      <c r="H67" s="43">
        <f t="shared" ref="H67" si="1086">F67+1</f>
        <v>42617</v>
      </c>
      <c r="I67" s="44"/>
      <c r="J67" s="43">
        <f t="shared" ref="J67" si="1087">H67+1</f>
        <v>42618</v>
      </c>
      <c r="K67" s="44"/>
      <c r="L67" s="43">
        <f t="shared" ref="L67" si="1088">J67+1</f>
        <v>42619</v>
      </c>
      <c r="M67" s="44"/>
      <c r="N67" s="43">
        <f t="shared" ref="N67" si="1089">L67+1</f>
        <v>42620</v>
      </c>
      <c r="O67" s="44"/>
      <c r="P67" s="43">
        <f t="shared" ref="P67" si="1090">N67+1</f>
        <v>42621</v>
      </c>
      <c r="Q67" s="44"/>
      <c r="R67" s="43">
        <f t="shared" ref="R67" si="1091">P67+1</f>
        <v>42622</v>
      </c>
      <c r="S67" s="44"/>
      <c r="T67" s="43">
        <f t="shared" ref="T67" si="1092">R67+1</f>
        <v>42623</v>
      </c>
      <c r="U67" s="44"/>
      <c r="V67" s="43">
        <f t="shared" ref="V67" si="1093">T67+1</f>
        <v>42624</v>
      </c>
      <c r="W67" s="44"/>
      <c r="X67" s="43">
        <f t="shared" ref="X67" si="1094">V67+1</f>
        <v>42625</v>
      </c>
      <c r="Y67" s="44"/>
      <c r="Z67" s="43">
        <f t="shared" ref="Z67" si="1095">X67+1</f>
        <v>42626</v>
      </c>
      <c r="AA67" s="44"/>
      <c r="AB67" s="43">
        <f t="shared" ref="AB67" si="1096">Z67+1</f>
        <v>42627</v>
      </c>
      <c r="AC67" s="44"/>
      <c r="AD67" s="43">
        <f t="shared" ref="AD67" si="1097">AB67+1</f>
        <v>42628</v>
      </c>
      <c r="AE67" s="44"/>
      <c r="AF67" s="43">
        <f t="shared" ref="AF67" si="1098">AD67+1</f>
        <v>42629</v>
      </c>
      <c r="AG67" s="44"/>
      <c r="AH67" s="43">
        <f t="shared" ref="AH67" si="1099">AF67+1</f>
        <v>42630</v>
      </c>
      <c r="AI67" s="44"/>
      <c r="AJ67" s="43">
        <f t="shared" ref="AJ67" si="1100">AH67+1</f>
        <v>42631</v>
      </c>
      <c r="AK67" s="44"/>
      <c r="AL67" s="43">
        <f t="shared" ref="AL67" si="1101">AJ67+1</f>
        <v>42632</v>
      </c>
      <c r="AM67" s="44"/>
      <c r="AN67" s="43">
        <f t="shared" ref="AN67" si="1102">AL67+1</f>
        <v>42633</v>
      </c>
      <c r="AO67" s="44"/>
      <c r="AP67" s="43">
        <f t="shared" ref="AP67" si="1103">AN67+1</f>
        <v>42634</v>
      </c>
      <c r="AQ67" s="44"/>
      <c r="AR67" s="43">
        <f t="shared" ref="AR67" si="1104">AP67+1</f>
        <v>42635</v>
      </c>
      <c r="AS67" s="44"/>
      <c r="AT67" s="43">
        <f t="shared" ref="AT67" si="1105">AR67+1</f>
        <v>42636</v>
      </c>
      <c r="AU67" s="44"/>
      <c r="AV67" s="43">
        <f t="shared" ref="AV67" si="1106">AT67+1</f>
        <v>42637</v>
      </c>
      <c r="AW67" s="44"/>
      <c r="AX67" s="43">
        <f t="shared" ref="AX67" si="1107">AV67+1</f>
        <v>42638</v>
      </c>
      <c r="AY67" s="44"/>
      <c r="AZ67" s="43">
        <f t="shared" ref="AZ67" si="1108">AX67+1</f>
        <v>42639</v>
      </c>
      <c r="BA67" s="44"/>
      <c r="BB67" s="43">
        <f t="shared" ref="BB67" si="1109">AZ67+1</f>
        <v>42640</v>
      </c>
      <c r="BC67" s="44"/>
      <c r="BD67" s="43">
        <f t="shared" ref="BD67" si="1110">BB67+1</f>
        <v>42641</v>
      </c>
      <c r="BE67" s="44"/>
      <c r="BF67" s="43">
        <f t="shared" ref="BF67" si="1111">BD67+1</f>
        <v>42642</v>
      </c>
      <c r="BG67" s="44"/>
      <c r="BH67" s="43">
        <f t="shared" ref="BH67" si="1112">BF67+1</f>
        <v>42643</v>
      </c>
      <c r="BI67" s="44"/>
      <c r="BJ67" s="24"/>
      <c r="BK67" s="24"/>
      <c r="BL67" s="37" t="s">
        <v>29</v>
      </c>
      <c r="BM67" s="37" t="s">
        <v>30</v>
      </c>
    </row>
    <row r="68" spans="1:65">
      <c r="A68" s="20" t="s">
        <v>32</v>
      </c>
      <c r="B68" s="25"/>
      <c r="C68" s="31">
        <f>IF(OR(B68="",B68=0),0,IF(B68*24&gt;8,2.99,2.65))</f>
        <v>0</v>
      </c>
      <c r="D68" s="25"/>
      <c r="E68" s="31">
        <f t="shared" ref="E68:AJ68" si="1113">IF(OR(D68="",D68=0),0,IF(D68*24&gt;8,2.99,2.65))</f>
        <v>0</v>
      </c>
      <c r="F68" s="25"/>
      <c r="G68" s="31">
        <f t="shared" ref="G68:AL68" si="1114">IF(OR(F68="",F68=0),0,IF(F68*24&gt;8,2.99,2.65))</f>
        <v>0</v>
      </c>
      <c r="H68" s="25"/>
      <c r="I68" s="31">
        <f t="shared" ref="I68:AN68" si="1115">IF(OR(H68="",H68=0),0,IF(H68*24&gt;8,2.99,2.65))</f>
        <v>0</v>
      </c>
      <c r="J68" s="25"/>
      <c r="K68" s="31">
        <f t="shared" ref="K68:AP68" si="1116">IF(OR(J68="",J68=0),0,IF(J68*24&gt;8,2.99,2.65))</f>
        <v>0</v>
      </c>
      <c r="L68" s="25"/>
      <c r="M68" s="31">
        <f t="shared" ref="M68:AR68" si="1117">IF(OR(L68="",L68=0),0,IF(L68*24&gt;8,2.99,2.65))</f>
        <v>0</v>
      </c>
      <c r="N68" s="25"/>
      <c r="O68" s="31">
        <f t="shared" ref="O68:BI68" si="1118">IF(OR(N68="",N68=0),0,IF(N68*24&gt;8,2.99,2.65))</f>
        <v>0</v>
      </c>
      <c r="P68" s="25"/>
      <c r="Q68" s="31">
        <f t="shared" ref="Q68:BI68" si="1119">IF(OR(P68="",P68=0),0,IF(P68*24&gt;8,2.99,2.65))</f>
        <v>0</v>
      </c>
      <c r="R68" s="25"/>
      <c r="S68" s="31">
        <f t="shared" ref="S68:BI68" si="1120">IF(OR(R68="",R68=0),0,IF(R68*24&gt;8,2.99,2.65))</f>
        <v>0</v>
      </c>
      <c r="T68" s="25"/>
      <c r="U68" s="31">
        <f t="shared" ref="U68:BI68" si="1121">IF(OR(T68="",T68=0),0,IF(T68*24&gt;8,2.99,2.65))</f>
        <v>0</v>
      </c>
      <c r="V68" s="25"/>
      <c r="W68" s="31">
        <f t="shared" ref="W68:BI68" si="1122">IF(OR(V68="",V68=0),0,IF(V68*24&gt;8,2.99,2.65))</f>
        <v>0</v>
      </c>
      <c r="X68" s="25"/>
      <c r="Y68" s="31">
        <f t="shared" ref="Y68:BI68" si="1123">IF(OR(X68="",X68=0),0,IF(X68*24&gt;8,2.99,2.65))</f>
        <v>0</v>
      </c>
      <c r="Z68" s="25"/>
      <c r="AA68" s="31">
        <f t="shared" ref="AA68:BI68" si="1124">IF(OR(Z68="",Z68=0),0,IF(Z68*24&gt;8,2.99,2.65))</f>
        <v>0</v>
      </c>
      <c r="AB68" s="25"/>
      <c r="AC68" s="31">
        <f t="shared" ref="AC68:BI68" si="1125">IF(OR(AB68="",AB68=0),0,IF(AB68*24&gt;8,2.99,2.65))</f>
        <v>0</v>
      </c>
      <c r="AD68" s="25"/>
      <c r="AE68" s="31">
        <f t="shared" ref="AE68:BI68" si="1126">IF(OR(AD68="",AD68=0),0,IF(AD68*24&gt;8,2.99,2.65))</f>
        <v>0</v>
      </c>
      <c r="AF68" s="25"/>
      <c r="AG68" s="31">
        <f t="shared" ref="AG68:BI68" si="1127">IF(OR(AF68="",AF68=0),0,IF(AF68*24&gt;8,2.99,2.65))</f>
        <v>0</v>
      </c>
      <c r="AH68" s="25"/>
      <c r="AI68" s="31">
        <f t="shared" ref="AI68:BI68" si="1128">IF(OR(AH68="",AH68=0),0,IF(AH68*24&gt;8,2.99,2.65))</f>
        <v>0</v>
      </c>
      <c r="AJ68" s="25"/>
      <c r="AK68" s="31">
        <f t="shared" ref="AK68:BI68" si="1129">IF(OR(AJ68="",AJ68=0),0,IF(AJ68*24&gt;8,2.99,2.65))</f>
        <v>0</v>
      </c>
      <c r="AL68" s="25"/>
      <c r="AM68" s="31">
        <f t="shared" ref="AM68:BI68" si="1130">IF(OR(AL68="",AL68=0),0,IF(AL68*24&gt;8,2.99,2.65))</f>
        <v>0</v>
      </c>
      <c r="AN68" s="25"/>
      <c r="AO68" s="31">
        <f t="shared" ref="AO68:BI68" si="1131">IF(OR(AN68="",AN68=0),0,IF(AN68*24&gt;8,2.99,2.65))</f>
        <v>0</v>
      </c>
      <c r="AP68" s="25"/>
      <c r="AQ68" s="31">
        <f t="shared" ref="AQ68:BI68" si="1132">IF(OR(AP68="",AP68=0),0,IF(AP68*24&gt;8,2.99,2.65))</f>
        <v>0</v>
      </c>
      <c r="AR68" s="25"/>
      <c r="AS68" s="31">
        <f t="shared" ref="AS68:BI68" si="1133">IF(OR(AR68="",AR68=0),0,IF(AR68*24&gt;8,2.99,2.65))</f>
        <v>0</v>
      </c>
      <c r="AT68" s="25"/>
      <c r="AU68" s="31">
        <f t="shared" ref="AU68:BI68" si="1134">IF(OR(AT68="",AT68=0),0,IF(AT68*24&gt;8,2.99,2.65))</f>
        <v>0</v>
      </c>
      <c r="AV68" s="25"/>
      <c r="AW68" s="31">
        <f t="shared" ref="AW68:BI68" si="1135">IF(OR(AV68="",AV68=0),0,IF(AV68*24&gt;8,2.99,2.65))</f>
        <v>0</v>
      </c>
      <c r="AX68" s="25"/>
      <c r="AY68" s="31">
        <f t="shared" ref="AY68:BI68" si="1136">IF(OR(AX68="",AX68=0),0,IF(AX68*24&gt;8,2.99,2.65))</f>
        <v>0</v>
      </c>
      <c r="AZ68" s="25"/>
      <c r="BA68" s="31">
        <f t="shared" ref="BA68:BI68" si="1137">IF(OR(AZ68="",AZ68=0),0,IF(AZ68*24&gt;8,2.99,2.65))</f>
        <v>0</v>
      </c>
      <c r="BB68" s="25"/>
      <c r="BC68" s="31">
        <f t="shared" ref="BC68:BI68" si="1138">IF(OR(BB68="",BB68=0),0,IF(BB68*24&gt;8,2.99,2.65))</f>
        <v>0</v>
      </c>
      <c r="BD68" s="25"/>
      <c r="BE68" s="31">
        <f t="shared" ref="BE68:BI68" si="1139">IF(OR(BD68="",BD68=0),0,IF(BD68*24&gt;8,2.99,2.65))</f>
        <v>0</v>
      </c>
      <c r="BF68" s="25"/>
      <c r="BG68" s="31">
        <f t="shared" ref="BG68:BI68" si="1140">IF(OR(BF68="",BF68=0),0,IF(BF68*24&gt;8,2.99,2.65))</f>
        <v>0</v>
      </c>
      <c r="BH68" s="25"/>
      <c r="BI68" s="31">
        <f t="shared" ref="BI68" si="1141">IF(OR(BH68="",BH68=0),0,IF(BH68*24&gt;8,2.99,2.65))</f>
        <v>0</v>
      </c>
      <c r="BJ68" s="25"/>
      <c r="BK68" s="16"/>
      <c r="BL68" s="38">
        <f>IFERROR(SUMPRODUCT((MOD(COLUMN(B68:BK68),2)=0)*(B68:BK68)),"")</f>
        <v>0</v>
      </c>
      <c r="BM68" s="39">
        <f>IFERROR(SUMPRODUCT((MOD(COLUMN(B68:BK68),2)&lt;&gt;0)*(B68:BK68)),"")</f>
        <v>0</v>
      </c>
    </row>
    <row r="69" spans="1:65">
      <c r="A69" s="20" t="s">
        <v>33</v>
      </c>
      <c r="B69" s="25"/>
      <c r="C69" s="31">
        <f t="shared" ref="C69:BI69" si="1142">IF(OR(B69="",B69=0),0,IF(B69*24&gt;8,2.99,2.65))</f>
        <v>0</v>
      </c>
      <c r="D69" s="25"/>
      <c r="E69" s="31">
        <f t="shared" si="1142"/>
        <v>0</v>
      </c>
      <c r="F69" s="25"/>
      <c r="G69" s="31">
        <f t="shared" si="1142"/>
        <v>0</v>
      </c>
      <c r="H69" s="25"/>
      <c r="I69" s="31">
        <f t="shared" si="1142"/>
        <v>0</v>
      </c>
      <c r="J69" s="25"/>
      <c r="K69" s="31">
        <f t="shared" si="1142"/>
        <v>0</v>
      </c>
      <c r="L69" s="25"/>
      <c r="M69" s="31">
        <f t="shared" si="1142"/>
        <v>0</v>
      </c>
      <c r="N69" s="25"/>
      <c r="O69" s="31">
        <f t="shared" si="1142"/>
        <v>0</v>
      </c>
      <c r="P69" s="25"/>
      <c r="Q69" s="31">
        <f t="shared" si="1142"/>
        <v>0</v>
      </c>
      <c r="R69" s="25"/>
      <c r="S69" s="31">
        <f t="shared" si="1142"/>
        <v>0</v>
      </c>
      <c r="T69" s="25"/>
      <c r="U69" s="31">
        <f t="shared" si="1142"/>
        <v>0</v>
      </c>
      <c r="V69" s="25"/>
      <c r="W69" s="31">
        <f t="shared" si="1142"/>
        <v>0</v>
      </c>
      <c r="X69" s="25"/>
      <c r="Y69" s="31">
        <f t="shared" si="1142"/>
        <v>0</v>
      </c>
      <c r="Z69" s="25"/>
      <c r="AA69" s="31">
        <f t="shared" si="1142"/>
        <v>0</v>
      </c>
      <c r="AB69" s="25"/>
      <c r="AC69" s="31">
        <f t="shared" si="1142"/>
        <v>0</v>
      </c>
      <c r="AD69" s="25"/>
      <c r="AE69" s="31">
        <f t="shared" si="1142"/>
        <v>0</v>
      </c>
      <c r="AF69" s="25"/>
      <c r="AG69" s="31">
        <f t="shared" si="1142"/>
        <v>0</v>
      </c>
      <c r="AH69" s="25"/>
      <c r="AI69" s="31">
        <f t="shared" si="1142"/>
        <v>0</v>
      </c>
      <c r="AJ69" s="25"/>
      <c r="AK69" s="31">
        <f t="shared" si="1142"/>
        <v>0</v>
      </c>
      <c r="AL69" s="25"/>
      <c r="AM69" s="31">
        <f t="shared" si="1142"/>
        <v>0</v>
      </c>
      <c r="AN69" s="25"/>
      <c r="AO69" s="31">
        <f t="shared" si="1142"/>
        <v>0</v>
      </c>
      <c r="AP69" s="25"/>
      <c r="AQ69" s="31">
        <f t="shared" si="1142"/>
        <v>0</v>
      </c>
      <c r="AR69" s="25"/>
      <c r="AS69" s="31">
        <f t="shared" si="1142"/>
        <v>0</v>
      </c>
      <c r="AT69" s="25"/>
      <c r="AU69" s="31">
        <f t="shared" si="1142"/>
        <v>0</v>
      </c>
      <c r="AV69" s="25"/>
      <c r="AW69" s="31">
        <f t="shared" si="1142"/>
        <v>0</v>
      </c>
      <c r="AX69" s="25"/>
      <c r="AY69" s="31">
        <f t="shared" si="1142"/>
        <v>0</v>
      </c>
      <c r="AZ69" s="25"/>
      <c r="BA69" s="31">
        <f t="shared" si="1142"/>
        <v>0</v>
      </c>
      <c r="BB69" s="25"/>
      <c r="BC69" s="31">
        <f t="shared" si="1142"/>
        <v>0</v>
      </c>
      <c r="BD69" s="25"/>
      <c r="BE69" s="31">
        <f t="shared" si="1142"/>
        <v>0</v>
      </c>
      <c r="BF69" s="25"/>
      <c r="BG69" s="31">
        <f t="shared" si="1142"/>
        <v>0</v>
      </c>
      <c r="BH69" s="25"/>
      <c r="BI69" s="31">
        <f t="shared" si="1142"/>
        <v>0</v>
      </c>
      <c r="BJ69" s="25"/>
      <c r="BK69" s="16"/>
      <c r="BL69" s="38">
        <f t="shared" ref="BL69:BL73" si="1143">IFERROR(SUMPRODUCT((MOD(COLUMN(B69:BK69),2)=0)*(B69:BK69)),"")</f>
        <v>0</v>
      </c>
      <c r="BM69" s="39">
        <f t="shared" ref="BM69:BM73" si="1144">IFERROR(SUMPRODUCT((MOD(COLUMN(B69:BK69),2)&lt;&gt;0)*(B69:BK69)),"")</f>
        <v>0</v>
      </c>
    </row>
    <row r="70" spans="1:65">
      <c r="A70" s="20" t="s">
        <v>34</v>
      </c>
      <c r="B70" s="25"/>
      <c r="C70" s="31">
        <f t="shared" ref="C70:BI70" si="1145">IF(OR(B70="",B70=0),0,IF(B70*24&gt;8,2.99,2.65))</f>
        <v>0</v>
      </c>
      <c r="D70" s="25"/>
      <c r="E70" s="31">
        <f t="shared" si="1145"/>
        <v>0</v>
      </c>
      <c r="F70" s="25"/>
      <c r="G70" s="31">
        <f t="shared" si="1145"/>
        <v>0</v>
      </c>
      <c r="H70" s="25"/>
      <c r="I70" s="31">
        <f t="shared" si="1145"/>
        <v>0</v>
      </c>
      <c r="J70" s="25"/>
      <c r="K70" s="31">
        <f t="shared" si="1145"/>
        <v>0</v>
      </c>
      <c r="L70" s="25"/>
      <c r="M70" s="31">
        <f t="shared" si="1145"/>
        <v>0</v>
      </c>
      <c r="N70" s="25"/>
      <c r="O70" s="31">
        <f t="shared" si="1145"/>
        <v>0</v>
      </c>
      <c r="P70" s="25"/>
      <c r="Q70" s="31">
        <f t="shared" si="1145"/>
        <v>0</v>
      </c>
      <c r="R70" s="25"/>
      <c r="S70" s="31">
        <f t="shared" si="1145"/>
        <v>0</v>
      </c>
      <c r="T70" s="25"/>
      <c r="U70" s="31">
        <f t="shared" si="1145"/>
        <v>0</v>
      </c>
      <c r="V70" s="25"/>
      <c r="W70" s="31">
        <f t="shared" si="1145"/>
        <v>0</v>
      </c>
      <c r="X70" s="25"/>
      <c r="Y70" s="31">
        <f t="shared" si="1145"/>
        <v>0</v>
      </c>
      <c r="Z70" s="25"/>
      <c r="AA70" s="31">
        <f t="shared" si="1145"/>
        <v>0</v>
      </c>
      <c r="AB70" s="25"/>
      <c r="AC70" s="31">
        <f t="shared" si="1145"/>
        <v>0</v>
      </c>
      <c r="AD70" s="25"/>
      <c r="AE70" s="31">
        <f t="shared" si="1145"/>
        <v>0</v>
      </c>
      <c r="AF70" s="25"/>
      <c r="AG70" s="31">
        <f t="shared" si="1145"/>
        <v>0</v>
      </c>
      <c r="AH70" s="25"/>
      <c r="AI70" s="31">
        <f t="shared" si="1145"/>
        <v>0</v>
      </c>
      <c r="AJ70" s="25"/>
      <c r="AK70" s="31">
        <f t="shared" si="1145"/>
        <v>0</v>
      </c>
      <c r="AL70" s="25"/>
      <c r="AM70" s="31">
        <f t="shared" si="1145"/>
        <v>0</v>
      </c>
      <c r="AN70" s="25"/>
      <c r="AO70" s="31">
        <f t="shared" si="1145"/>
        <v>0</v>
      </c>
      <c r="AP70" s="25"/>
      <c r="AQ70" s="31">
        <f t="shared" si="1145"/>
        <v>0</v>
      </c>
      <c r="AR70" s="25"/>
      <c r="AS70" s="31">
        <f t="shared" si="1145"/>
        <v>0</v>
      </c>
      <c r="AT70" s="25"/>
      <c r="AU70" s="31">
        <f t="shared" si="1145"/>
        <v>0</v>
      </c>
      <c r="AV70" s="25"/>
      <c r="AW70" s="31">
        <f t="shared" si="1145"/>
        <v>0</v>
      </c>
      <c r="AX70" s="25"/>
      <c r="AY70" s="31">
        <f t="shared" si="1145"/>
        <v>0</v>
      </c>
      <c r="AZ70" s="25"/>
      <c r="BA70" s="31">
        <f t="shared" si="1145"/>
        <v>0</v>
      </c>
      <c r="BB70" s="25"/>
      <c r="BC70" s="31">
        <f t="shared" si="1145"/>
        <v>0</v>
      </c>
      <c r="BD70" s="25"/>
      <c r="BE70" s="31">
        <f t="shared" si="1145"/>
        <v>0</v>
      </c>
      <c r="BF70" s="25"/>
      <c r="BG70" s="31">
        <f t="shared" si="1145"/>
        <v>0</v>
      </c>
      <c r="BH70" s="25"/>
      <c r="BI70" s="31">
        <f t="shared" si="1145"/>
        <v>0</v>
      </c>
      <c r="BJ70" s="25"/>
      <c r="BK70" s="16"/>
      <c r="BL70" s="38">
        <f t="shared" si="1143"/>
        <v>0</v>
      </c>
      <c r="BM70" s="39">
        <f t="shared" si="1144"/>
        <v>0</v>
      </c>
    </row>
    <row r="71" spans="1:65">
      <c r="A71" s="20" t="s">
        <v>35</v>
      </c>
      <c r="B71" s="25"/>
      <c r="C71" s="31">
        <f t="shared" ref="C71:BI71" si="1146">IF(OR(B71="",B71=0),0,IF(B71*24&gt;8,2.99,2.65))</f>
        <v>0</v>
      </c>
      <c r="D71" s="25"/>
      <c r="E71" s="31">
        <f t="shared" si="1146"/>
        <v>0</v>
      </c>
      <c r="F71" s="25"/>
      <c r="G71" s="31">
        <f t="shared" si="1146"/>
        <v>0</v>
      </c>
      <c r="H71" s="25"/>
      <c r="I71" s="31">
        <f t="shared" si="1146"/>
        <v>0</v>
      </c>
      <c r="J71" s="25"/>
      <c r="K71" s="31">
        <f t="shared" si="1146"/>
        <v>0</v>
      </c>
      <c r="L71" s="25"/>
      <c r="M71" s="31">
        <f t="shared" si="1146"/>
        <v>0</v>
      </c>
      <c r="N71" s="25"/>
      <c r="O71" s="31">
        <f t="shared" si="1146"/>
        <v>0</v>
      </c>
      <c r="P71" s="25"/>
      <c r="Q71" s="31">
        <f t="shared" si="1146"/>
        <v>0</v>
      </c>
      <c r="R71" s="25"/>
      <c r="S71" s="31">
        <f t="shared" si="1146"/>
        <v>0</v>
      </c>
      <c r="T71" s="25"/>
      <c r="U71" s="31">
        <f t="shared" si="1146"/>
        <v>0</v>
      </c>
      <c r="V71" s="25"/>
      <c r="W71" s="31">
        <f t="shared" si="1146"/>
        <v>0</v>
      </c>
      <c r="X71" s="25"/>
      <c r="Y71" s="31">
        <f t="shared" si="1146"/>
        <v>0</v>
      </c>
      <c r="Z71" s="25"/>
      <c r="AA71" s="31">
        <f t="shared" si="1146"/>
        <v>0</v>
      </c>
      <c r="AB71" s="25"/>
      <c r="AC71" s="31">
        <f t="shared" si="1146"/>
        <v>0</v>
      </c>
      <c r="AD71" s="25"/>
      <c r="AE71" s="31">
        <f t="shared" si="1146"/>
        <v>0</v>
      </c>
      <c r="AF71" s="25"/>
      <c r="AG71" s="31">
        <f t="shared" si="1146"/>
        <v>0</v>
      </c>
      <c r="AH71" s="25"/>
      <c r="AI71" s="31">
        <f t="shared" si="1146"/>
        <v>0</v>
      </c>
      <c r="AJ71" s="25"/>
      <c r="AK71" s="31">
        <f t="shared" si="1146"/>
        <v>0</v>
      </c>
      <c r="AL71" s="25"/>
      <c r="AM71" s="31">
        <f t="shared" si="1146"/>
        <v>0</v>
      </c>
      <c r="AN71" s="25"/>
      <c r="AO71" s="31">
        <f t="shared" si="1146"/>
        <v>0</v>
      </c>
      <c r="AP71" s="25"/>
      <c r="AQ71" s="31">
        <f t="shared" si="1146"/>
        <v>0</v>
      </c>
      <c r="AR71" s="25"/>
      <c r="AS71" s="31">
        <f t="shared" si="1146"/>
        <v>0</v>
      </c>
      <c r="AT71" s="25"/>
      <c r="AU71" s="31">
        <f t="shared" si="1146"/>
        <v>0</v>
      </c>
      <c r="AV71" s="25"/>
      <c r="AW71" s="31">
        <f t="shared" si="1146"/>
        <v>0</v>
      </c>
      <c r="AX71" s="25"/>
      <c r="AY71" s="31">
        <f t="shared" si="1146"/>
        <v>0</v>
      </c>
      <c r="AZ71" s="25"/>
      <c r="BA71" s="31">
        <f t="shared" si="1146"/>
        <v>0</v>
      </c>
      <c r="BB71" s="25"/>
      <c r="BC71" s="31">
        <f t="shared" si="1146"/>
        <v>0</v>
      </c>
      <c r="BD71" s="25"/>
      <c r="BE71" s="31">
        <f t="shared" si="1146"/>
        <v>0</v>
      </c>
      <c r="BF71" s="25"/>
      <c r="BG71" s="31">
        <f t="shared" si="1146"/>
        <v>0</v>
      </c>
      <c r="BH71" s="25"/>
      <c r="BI71" s="31">
        <f t="shared" si="1146"/>
        <v>0</v>
      </c>
      <c r="BJ71" s="25"/>
      <c r="BK71" s="16"/>
      <c r="BL71" s="38">
        <f t="shared" si="1143"/>
        <v>0</v>
      </c>
      <c r="BM71" s="39">
        <f t="shared" si="1144"/>
        <v>0</v>
      </c>
    </row>
    <row r="72" spans="1:65">
      <c r="A72" s="20" t="s">
        <v>0</v>
      </c>
      <c r="B72" s="25"/>
      <c r="C72" s="31">
        <f t="shared" ref="C72:BI72" si="1147">IF(OR(B72="",B72=0),0,IF(B72*24&gt;8,2.99,2.65))</f>
        <v>0</v>
      </c>
      <c r="D72" s="25"/>
      <c r="E72" s="31">
        <f t="shared" si="1147"/>
        <v>0</v>
      </c>
      <c r="F72" s="25"/>
      <c r="G72" s="31">
        <f t="shared" si="1147"/>
        <v>0</v>
      </c>
      <c r="H72" s="25"/>
      <c r="I72" s="31">
        <f t="shared" si="1147"/>
        <v>0</v>
      </c>
      <c r="J72" s="25"/>
      <c r="K72" s="31">
        <f t="shared" si="1147"/>
        <v>0</v>
      </c>
      <c r="L72" s="25"/>
      <c r="M72" s="31">
        <f t="shared" si="1147"/>
        <v>0</v>
      </c>
      <c r="N72" s="25"/>
      <c r="O72" s="31">
        <f t="shared" si="1147"/>
        <v>0</v>
      </c>
      <c r="P72" s="25"/>
      <c r="Q72" s="31">
        <f t="shared" si="1147"/>
        <v>0</v>
      </c>
      <c r="R72" s="25"/>
      <c r="S72" s="31">
        <f t="shared" si="1147"/>
        <v>0</v>
      </c>
      <c r="T72" s="25"/>
      <c r="U72" s="31">
        <f t="shared" si="1147"/>
        <v>0</v>
      </c>
      <c r="V72" s="25"/>
      <c r="W72" s="31">
        <f t="shared" si="1147"/>
        <v>0</v>
      </c>
      <c r="X72" s="25"/>
      <c r="Y72" s="31">
        <f t="shared" si="1147"/>
        <v>0</v>
      </c>
      <c r="Z72" s="25"/>
      <c r="AA72" s="31">
        <f t="shared" si="1147"/>
        <v>0</v>
      </c>
      <c r="AB72" s="25"/>
      <c r="AC72" s="31">
        <f t="shared" si="1147"/>
        <v>0</v>
      </c>
      <c r="AD72" s="25"/>
      <c r="AE72" s="31">
        <f t="shared" si="1147"/>
        <v>0</v>
      </c>
      <c r="AF72" s="25"/>
      <c r="AG72" s="31">
        <f t="shared" si="1147"/>
        <v>0</v>
      </c>
      <c r="AH72" s="25"/>
      <c r="AI72" s="31">
        <f t="shared" si="1147"/>
        <v>0</v>
      </c>
      <c r="AJ72" s="25"/>
      <c r="AK72" s="31">
        <f t="shared" si="1147"/>
        <v>0</v>
      </c>
      <c r="AL72" s="25"/>
      <c r="AM72" s="31">
        <f t="shared" si="1147"/>
        <v>0</v>
      </c>
      <c r="AN72" s="25"/>
      <c r="AO72" s="31">
        <f t="shared" si="1147"/>
        <v>0</v>
      </c>
      <c r="AP72" s="25"/>
      <c r="AQ72" s="31">
        <f t="shared" si="1147"/>
        <v>0</v>
      </c>
      <c r="AR72" s="25"/>
      <c r="AS72" s="31">
        <f t="shared" si="1147"/>
        <v>0</v>
      </c>
      <c r="AT72" s="25"/>
      <c r="AU72" s="31">
        <f t="shared" si="1147"/>
        <v>0</v>
      </c>
      <c r="AV72" s="25"/>
      <c r="AW72" s="31">
        <f t="shared" si="1147"/>
        <v>0</v>
      </c>
      <c r="AX72" s="25"/>
      <c r="AY72" s="31">
        <f t="shared" si="1147"/>
        <v>0</v>
      </c>
      <c r="AZ72" s="25"/>
      <c r="BA72" s="31">
        <f t="shared" si="1147"/>
        <v>0</v>
      </c>
      <c r="BB72" s="25"/>
      <c r="BC72" s="31">
        <f t="shared" si="1147"/>
        <v>0</v>
      </c>
      <c r="BD72" s="25"/>
      <c r="BE72" s="31">
        <f t="shared" si="1147"/>
        <v>0</v>
      </c>
      <c r="BF72" s="25"/>
      <c r="BG72" s="31">
        <f t="shared" si="1147"/>
        <v>0</v>
      </c>
      <c r="BH72" s="25"/>
      <c r="BI72" s="31">
        <f t="shared" si="1147"/>
        <v>0</v>
      </c>
      <c r="BJ72" s="25"/>
      <c r="BK72" s="16"/>
      <c r="BL72" s="38">
        <f t="shared" si="1143"/>
        <v>0</v>
      </c>
      <c r="BM72" s="39">
        <f t="shared" si="1144"/>
        <v>0</v>
      </c>
    </row>
    <row r="73" spans="1:65">
      <c r="A73" s="20"/>
      <c r="B73" s="25">
        <f>SUM(B68:B72)</f>
        <v>0</v>
      </c>
      <c r="C73" s="21">
        <f>SUM(C68:C72)</f>
        <v>0</v>
      </c>
      <c r="D73" s="25">
        <f>SUM(D68:D72)</f>
        <v>0</v>
      </c>
      <c r="E73" s="21">
        <f>SUM(E68:E72)</f>
        <v>0</v>
      </c>
      <c r="F73" s="25">
        <f t="shared" ref="F73" si="1148">SUM(F68:F72)</f>
        <v>0</v>
      </c>
      <c r="G73" s="21">
        <f t="shared" ref="G73" si="1149">SUM(G68:G72)</f>
        <v>0</v>
      </c>
      <c r="H73" s="25">
        <f t="shared" ref="H73" si="1150">SUM(H68:H72)</f>
        <v>0</v>
      </c>
      <c r="I73" s="21">
        <f t="shared" ref="I73" si="1151">SUM(I68:I72)</f>
        <v>0</v>
      </c>
      <c r="J73" s="25">
        <f t="shared" ref="J73" si="1152">SUM(J68:J72)</f>
        <v>0</v>
      </c>
      <c r="K73" s="21">
        <f t="shared" ref="K73" si="1153">SUM(K68:K72)</f>
        <v>0</v>
      </c>
      <c r="L73" s="25">
        <f t="shared" ref="L73" si="1154">SUM(L68:L72)</f>
        <v>0</v>
      </c>
      <c r="M73" s="21">
        <f t="shared" ref="M73" si="1155">SUM(M68:M72)</f>
        <v>0</v>
      </c>
      <c r="N73" s="25">
        <f t="shared" ref="N73" si="1156">SUM(N68:N72)</f>
        <v>0</v>
      </c>
      <c r="O73" s="21">
        <f t="shared" ref="O73" si="1157">SUM(O68:O72)</f>
        <v>0</v>
      </c>
      <c r="P73" s="25">
        <f t="shared" ref="P73" si="1158">SUM(P68:P72)</f>
        <v>0</v>
      </c>
      <c r="Q73" s="21">
        <f t="shared" ref="Q73" si="1159">SUM(Q68:Q72)</f>
        <v>0</v>
      </c>
      <c r="R73" s="25">
        <f t="shared" ref="R73" si="1160">SUM(R68:R72)</f>
        <v>0</v>
      </c>
      <c r="S73" s="21">
        <f t="shared" ref="S73" si="1161">SUM(S68:S72)</f>
        <v>0</v>
      </c>
      <c r="T73" s="25">
        <f t="shared" ref="T73" si="1162">SUM(T68:T72)</f>
        <v>0</v>
      </c>
      <c r="U73" s="21">
        <f t="shared" ref="U73" si="1163">SUM(U68:U72)</f>
        <v>0</v>
      </c>
      <c r="V73" s="25">
        <f t="shared" ref="V73" si="1164">SUM(V68:V72)</f>
        <v>0</v>
      </c>
      <c r="W73" s="21">
        <f t="shared" ref="W73" si="1165">SUM(W68:W72)</f>
        <v>0</v>
      </c>
      <c r="X73" s="25">
        <f t="shared" ref="X73" si="1166">SUM(X68:X72)</f>
        <v>0</v>
      </c>
      <c r="Y73" s="21">
        <f t="shared" ref="Y73" si="1167">SUM(Y68:Y72)</f>
        <v>0</v>
      </c>
      <c r="Z73" s="25">
        <f t="shared" ref="Z73" si="1168">SUM(Z68:Z72)</f>
        <v>0</v>
      </c>
      <c r="AA73" s="21">
        <f t="shared" ref="AA73" si="1169">SUM(AA68:AA72)</f>
        <v>0</v>
      </c>
      <c r="AB73" s="25">
        <f t="shared" ref="AB73" si="1170">SUM(AB68:AB72)</f>
        <v>0</v>
      </c>
      <c r="AC73" s="21">
        <f t="shared" ref="AC73" si="1171">SUM(AC68:AC72)</f>
        <v>0</v>
      </c>
      <c r="AD73" s="25">
        <f t="shared" ref="AD73" si="1172">SUM(AD68:AD72)</f>
        <v>0</v>
      </c>
      <c r="AE73" s="21">
        <f t="shared" ref="AE73" si="1173">SUM(AE68:AE72)</f>
        <v>0</v>
      </c>
      <c r="AF73" s="25">
        <f t="shared" ref="AF73" si="1174">SUM(AF68:AF72)</f>
        <v>0</v>
      </c>
      <c r="AG73" s="21">
        <f t="shared" ref="AG73" si="1175">SUM(AG68:AG72)</f>
        <v>0</v>
      </c>
      <c r="AH73" s="25">
        <f t="shared" ref="AH73" si="1176">SUM(AH68:AH72)</f>
        <v>0</v>
      </c>
      <c r="AI73" s="21">
        <f t="shared" ref="AI73" si="1177">SUM(AI68:AI72)</f>
        <v>0</v>
      </c>
      <c r="AJ73" s="25">
        <f t="shared" ref="AJ73" si="1178">SUM(AJ68:AJ72)</f>
        <v>0</v>
      </c>
      <c r="AK73" s="21">
        <f t="shared" ref="AK73" si="1179">SUM(AK68:AK72)</f>
        <v>0</v>
      </c>
      <c r="AL73" s="25">
        <f t="shared" ref="AL73" si="1180">SUM(AL68:AL72)</f>
        <v>0</v>
      </c>
      <c r="AM73" s="21">
        <f t="shared" ref="AM73" si="1181">SUM(AM68:AM72)</f>
        <v>0</v>
      </c>
      <c r="AN73" s="25">
        <f t="shared" ref="AN73" si="1182">SUM(AN68:AN72)</f>
        <v>0</v>
      </c>
      <c r="AO73" s="21">
        <f t="shared" ref="AO73" si="1183">SUM(AO68:AO72)</f>
        <v>0</v>
      </c>
      <c r="AP73" s="25">
        <f t="shared" ref="AP73" si="1184">SUM(AP68:AP72)</f>
        <v>0</v>
      </c>
      <c r="AQ73" s="21">
        <f t="shared" ref="AQ73" si="1185">SUM(AQ68:AQ72)</f>
        <v>0</v>
      </c>
      <c r="AR73" s="25">
        <f t="shared" ref="AR73" si="1186">SUM(AR68:AR72)</f>
        <v>0</v>
      </c>
      <c r="AS73" s="21">
        <f t="shared" ref="AS73" si="1187">SUM(AS68:AS72)</f>
        <v>0</v>
      </c>
      <c r="AT73" s="25">
        <f t="shared" ref="AT73" si="1188">SUM(AT68:AT72)</f>
        <v>0</v>
      </c>
      <c r="AU73" s="21">
        <f t="shared" ref="AU73" si="1189">SUM(AU68:AU72)</f>
        <v>0</v>
      </c>
      <c r="AV73" s="25">
        <f t="shared" ref="AV73" si="1190">SUM(AV68:AV72)</f>
        <v>0</v>
      </c>
      <c r="AW73" s="21">
        <f t="shared" ref="AW73" si="1191">SUM(AW68:AW72)</f>
        <v>0</v>
      </c>
      <c r="AX73" s="25">
        <f t="shared" ref="AX73" si="1192">SUM(AX68:AX72)</f>
        <v>0</v>
      </c>
      <c r="AY73" s="21">
        <f t="shared" ref="AY73" si="1193">SUM(AY68:AY72)</f>
        <v>0</v>
      </c>
      <c r="AZ73" s="25">
        <f t="shared" ref="AZ73" si="1194">SUM(AZ68:AZ72)</f>
        <v>0</v>
      </c>
      <c r="BA73" s="21">
        <f t="shared" ref="BA73" si="1195">SUM(BA68:BA72)</f>
        <v>0</v>
      </c>
      <c r="BB73" s="25">
        <f t="shared" ref="BB73" si="1196">SUM(BB68:BB72)</f>
        <v>0</v>
      </c>
      <c r="BC73" s="21">
        <f t="shared" ref="BC73" si="1197">SUM(BC68:BC72)</f>
        <v>0</v>
      </c>
      <c r="BD73" s="25">
        <f t="shared" ref="BD73" si="1198">SUM(BD68:BD72)</f>
        <v>0</v>
      </c>
      <c r="BE73" s="21">
        <f t="shared" ref="BE73" si="1199">SUM(BE68:BE72)</f>
        <v>0</v>
      </c>
      <c r="BF73" s="25">
        <f t="shared" ref="BF73" si="1200">SUM(BF68:BF72)</f>
        <v>0</v>
      </c>
      <c r="BG73" s="21">
        <f t="shared" ref="BG73" si="1201">SUM(BG68:BG72)</f>
        <v>0</v>
      </c>
      <c r="BH73" s="25">
        <f t="shared" ref="BH73" si="1202">SUM(BH68:BH72)</f>
        <v>0</v>
      </c>
      <c r="BI73" s="21">
        <f t="shared" ref="BI73:BJ73" si="1203">SUM(BI68:BI72)</f>
        <v>0</v>
      </c>
      <c r="BJ73" s="25"/>
      <c r="BK73" s="21"/>
      <c r="BL73" s="38">
        <f t="shared" si="1143"/>
        <v>0</v>
      </c>
      <c r="BM73" s="39">
        <f t="shared" si="1144"/>
        <v>0</v>
      </c>
    </row>
    <row r="74" spans="1:65" ht="22.5">
      <c r="A74" s="42" t="s">
        <v>26</v>
      </c>
      <c r="B74" s="42"/>
      <c r="C74" s="42"/>
      <c r="D74" s="42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22"/>
      <c r="BM74" s="35"/>
    </row>
    <row r="75" spans="1:65" s="2" customFormat="1">
      <c r="A75" s="23"/>
      <c r="B75" s="41">
        <f>DATE($A$1,10,1)</f>
        <v>42644</v>
      </c>
      <c r="C75" s="41"/>
      <c r="D75" s="43">
        <f>B75+1</f>
        <v>42645</v>
      </c>
      <c r="E75" s="44"/>
      <c r="F75" s="43">
        <f t="shared" ref="F75" si="1204">D75+1</f>
        <v>42646</v>
      </c>
      <c r="G75" s="44"/>
      <c r="H75" s="43">
        <f t="shared" ref="H75" si="1205">F75+1</f>
        <v>42647</v>
      </c>
      <c r="I75" s="44"/>
      <c r="J75" s="43">
        <f t="shared" ref="J75" si="1206">H75+1</f>
        <v>42648</v>
      </c>
      <c r="K75" s="44"/>
      <c r="L75" s="43">
        <f t="shared" ref="L75" si="1207">J75+1</f>
        <v>42649</v>
      </c>
      <c r="M75" s="44"/>
      <c r="N75" s="43">
        <f t="shared" ref="N75" si="1208">L75+1</f>
        <v>42650</v>
      </c>
      <c r="O75" s="44"/>
      <c r="P75" s="43">
        <f t="shared" ref="P75" si="1209">N75+1</f>
        <v>42651</v>
      </c>
      <c r="Q75" s="44"/>
      <c r="R75" s="43">
        <f t="shared" ref="R75" si="1210">P75+1</f>
        <v>42652</v>
      </c>
      <c r="S75" s="44"/>
      <c r="T75" s="43">
        <f t="shared" ref="T75" si="1211">R75+1</f>
        <v>42653</v>
      </c>
      <c r="U75" s="44"/>
      <c r="V75" s="43">
        <f t="shared" ref="V75" si="1212">T75+1</f>
        <v>42654</v>
      </c>
      <c r="W75" s="44"/>
      <c r="X75" s="43">
        <f t="shared" ref="X75" si="1213">V75+1</f>
        <v>42655</v>
      </c>
      <c r="Y75" s="44"/>
      <c r="Z75" s="43">
        <f t="shared" ref="Z75" si="1214">X75+1</f>
        <v>42656</v>
      </c>
      <c r="AA75" s="44"/>
      <c r="AB75" s="43">
        <f t="shared" ref="AB75" si="1215">Z75+1</f>
        <v>42657</v>
      </c>
      <c r="AC75" s="44"/>
      <c r="AD75" s="43">
        <f t="shared" ref="AD75" si="1216">AB75+1</f>
        <v>42658</v>
      </c>
      <c r="AE75" s="44"/>
      <c r="AF75" s="43">
        <f t="shared" ref="AF75" si="1217">AD75+1</f>
        <v>42659</v>
      </c>
      <c r="AG75" s="44"/>
      <c r="AH75" s="43">
        <f t="shared" ref="AH75" si="1218">AF75+1</f>
        <v>42660</v>
      </c>
      <c r="AI75" s="44"/>
      <c r="AJ75" s="43">
        <f t="shared" ref="AJ75" si="1219">AH75+1</f>
        <v>42661</v>
      </c>
      <c r="AK75" s="44"/>
      <c r="AL75" s="43">
        <f t="shared" ref="AL75" si="1220">AJ75+1</f>
        <v>42662</v>
      </c>
      <c r="AM75" s="44"/>
      <c r="AN75" s="43">
        <f t="shared" ref="AN75" si="1221">AL75+1</f>
        <v>42663</v>
      </c>
      <c r="AO75" s="44"/>
      <c r="AP75" s="43">
        <f t="shared" ref="AP75" si="1222">AN75+1</f>
        <v>42664</v>
      </c>
      <c r="AQ75" s="44"/>
      <c r="AR75" s="43">
        <f t="shared" ref="AR75" si="1223">AP75+1</f>
        <v>42665</v>
      </c>
      <c r="AS75" s="44"/>
      <c r="AT75" s="43">
        <f t="shared" ref="AT75" si="1224">AR75+1</f>
        <v>42666</v>
      </c>
      <c r="AU75" s="44"/>
      <c r="AV75" s="43">
        <f t="shared" ref="AV75" si="1225">AT75+1</f>
        <v>42667</v>
      </c>
      <c r="AW75" s="44"/>
      <c r="AX75" s="43">
        <f t="shared" ref="AX75" si="1226">AV75+1</f>
        <v>42668</v>
      </c>
      <c r="AY75" s="44"/>
      <c r="AZ75" s="43">
        <f t="shared" ref="AZ75" si="1227">AX75+1</f>
        <v>42669</v>
      </c>
      <c r="BA75" s="44"/>
      <c r="BB75" s="43">
        <f t="shared" ref="BB75" si="1228">AZ75+1</f>
        <v>42670</v>
      </c>
      <c r="BC75" s="44"/>
      <c r="BD75" s="43">
        <f t="shared" ref="BD75" si="1229">BB75+1</f>
        <v>42671</v>
      </c>
      <c r="BE75" s="44"/>
      <c r="BF75" s="43">
        <f t="shared" ref="BF75" si="1230">BD75+1</f>
        <v>42672</v>
      </c>
      <c r="BG75" s="44"/>
      <c r="BH75" s="43">
        <f t="shared" ref="BH75" si="1231">BF75+1</f>
        <v>42673</v>
      </c>
      <c r="BI75" s="44"/>
      <c r="BJ75" s="43">
        <f t="shared" ref="BJ75" si="1232">BH75+1</f>
        <v>42674</v>
      </c>
      <c r="BK75" s="44"/>
      <c r="BL75" s="37" t="s">
        <v>29</v>
      </c>
      <c r="BM75" s="37" t="s">
        <v>30</v>
      </c>
    </row>
    <row r="76" spans="1:65">
      <c r="A76" s="20" t="s">
        <v>32</v>
      </c>
      <c r="B76" s="25"/>
      <c r="C76" s="31">
        <f>IF(OR(B76="",B76=0),0,IF(B76*24&gt;8,2.99,2.65))</f>
        <v>0</v>
      </c>
      <c r="D76" s="25"/>
      <c r="E76" s="31">
        <f t="shared" ref="E76:AJ76" si="1233">IF(OR(D76="",D76=0),0,IF(D76*24&gt;8,2.99,2.65))</f>
        <v>0</v>
      </c>
      <c r="F76" s="25"/>
      <c r="G76" s="31">
        <f t="shared" ref="G76:AL76" si="1234">IF(OR(F76="",F76=0),0,IF(F76*24&gt;8,2.99,2.65))</f>
        <v>0</v>
      </c>
      <c r="H76" s="25"/>
      <c r="I76" s="31">
        <f t="shared" ref="I76:AN76" si="1235">IF(OR(H76="",H76=0),0,IF(H76*24&gt;8,2.99,2.65))</f>
        <v>0</v>
      </c>
      <c r="J76" s="25"/>
      <c r="K76" s="31">
        <f t="shared" ref="K76:AP76" si="1236">IF(OR(J76="",J76=0),0,IF(J76*24&gt;8,2.99,2.65))</f>
        <v>0</v>
      </c>
      <c r="L76" s="25"/>
      <c r="M76" s="31">
        <f t="shared" ref="M76:AR76" si="1237">IF(OR(L76="",L76=0),0,IF(L76*24&gt;8,2.99,2.65))</f>
        <v>0</v>
      </c>
      <c r="N76" s="25"/>
      <c r="O76" s="31">
        <f t="shared" ref="O76:AT76" si="1238">IF(OR(N76="",N76=0),0,IF(N76*24&gt;8,2.99,2.65))</f>
        <v>0</v>
      </c>
      <c r="P76" s="25"/>
      <c r="Q76" s="31">
        <f t="shared" ref="Q76:BK76" si="1239">IF(OR(P76="",P76=0),0,IF(P76*24&gt;8,2.99,2.65))</f>
        <v>0</v>
      </c>
      <c r="R76" s="25"/>
      <c r="S76" s="31">
        <f t="shared" ref="S76:BK76" si="1240">IF(OR(R76="",R76=0),0,IF(R76*24&gt;8,2.99,2.65))</f>
        <v>0</v>
      </c>
      <c r="T76" s="25"/>
      <c r="U76" s="31">
        <f t="shared" ref="U76:BK76" si="1241">IF(OR(T76="",T76=0),0,IF(T76*24&gt;8,2.99,2.65))</f>
        <v>0</v>
      </c>
      <c r="V76" s="25"/>
      <c r="W76" s="31">
        <f t="shared" ref="W76:BK76" si="1242">IF(OR(V76="",V76=0),0,IF(V76*24&gt;8,2.99,2.65))</f>
        <v>0</v>
      </c>
      <c r="X76" s="25"/>
      <c r="Y76" s="31">
        <f t="shared" ref="Y76:BK76" si="1243">IF(OR(X76="",X76=0),0,IF(X76*24&gt;8,2.99,2.65))</f>
        <v>0</v>
      </c>
      <c r="Z76" s="25"/>
      <c r="AA76" s="31">
        <f t="shared" ref="AA76:BK76" si="1244">IF(OR(Z76="",Z76=0),0,IF(Z76*24&gt;8,2.99,2.65))</f>
        <v>0</v>
      </c>
      <c r="AB76" s="25"/>
      <c r="AC76" s="31">
        <f t="shared" ref="AC76:BK76" si="1245">IF(OR(AB76="",AB76=0),0,IF(AB76*24&gt;8,2.99,2.65))</f>
        <v>0</v>
      </c>
      <c r="AD76" s="25"/>
      <c r="AE76" s="31">
        <f t="shared" ref="AE76:BK76" si="1246">IF(OR(AD76="",AD76=0),0,IF(AD76*24&gt;8,2.99,2.65))</f>
        <v>0</v>
      </c>
      <c r="AF76" s="25"/>
      <c r="AG76" s="31">
        <f t="shared" ref="AG76:BK76" si="1247">IF(OR(AF76="",AF76=0),0,IF(AF76*24&gt;8,2.99,2.65))</f>
        <v>0</v>
      </c>
      <c r="AH76" s="25"/>
      <c r="AI76" s="31">
        <f t="shared" ref="AI76:BK76" si="1248">IF(OR(AH76="",AH76=0),0,IF(AH76*24&gt;8,2.99,2.65))</f>
        <v>0</v>
      </c>
      <c r="AJ76" s="25"/>
      <c r="AK76" s="31">
        <f t="shared" ref="AK76:BK76" si="1249">IF(OR(AJ76="",AJ76=0),0,IF(AJ76*24&gt;8,2.99,2.65))</f>
        <v>0</v>
      </c>
      <c r="AL76" s="25"/>
      <c r="AM76" s="31">
        <f t="shared" ref="AM76:BK76" si="1250">IF(OR(AL76="",AL76=0),0,IF(AL76*24&gt;8,2.99,2.65))</f>
        <v>0</v>
      </c>
      <c r="AN76" s="25"/>
      <c r="AO76" s="31">
        <f t="shared" ref="AO76:BK76" si="1251">IF(OR(AN76="",AN76=0),0,IF(AN76*24&gt;8,2.99,2.65))</f>
        <v>0</v>
      </c>
      <c r="AP76" s="25"/>
      <c r="AQ76" s="31">
        <f t="shared" ref="AQ76:BK76" si="1252">IF(OR(AP76="",AP76=0),0,IF(AP76*24&gt;8,2.99,2.65))</f>
        <v>0</v>
      </c>
      <c r="AR76" s="25"/>
      <c r="AS76" s="31">
        <f t="shared" ref="AS76:BK76" si="1253">IF(OR(AR76="",AR76=0),0,IF(AR76*24&gt;8,2.99,2.65))</f>
        <v>0</v>
      </c>
      <c r="AT76" s="25"/>
      <c r="AU76" s="31">
        <f t="shared" ref="AU76:BK76" si="1254">IF(OR(AT76="",AT76=0),0,IF(AT76*24&gt;8,2.99,2.65))</f>
        <v>0</v>
      </c>
      <c r="AV76" s="25"/>
      <c r="AW76" s="31">
        <f t="shared" ref="AW76:BK76" si="1255">IF(OR(AV76="",AV76=0),0,IF(AV76*24&gt;8,2.99,2.65))</f>
        <v>0</v>
      </c>
      <c r="AX76" s="25"/>
      <c r="AY76" s="31">
        <f t="shared" ref="AY76:BK76" si="1256">IF(OR(AX76="",AX76=0),0,IF(AX76*24&gt;8,2.99,2.65))</f>
        <v>0</v>
      </c>
      <c r="AZ76" s="25"/>
      <c r="BA76" s="31">
        <f t="shared" ref="BA76:BK76" si="1257">IF(OR(AZ76="",AZ76=0),0,IF(AZ76*24&gt;8,2.99,2.65))</f>
        <v>0</v>
      </c>
      <c r="BB76" s="25"/>
      <c r="BC76" s="31">
        <f t="shared" ref="BC76:BK76" si="1258">IF(OR(BB76="",BB76=0),0,IF(BB76*24&gt;8,2.99,2.65))</f>
        <v>0</v>
      </c>
      <c r="BD76" s="25"/>
      <c r="BE76" s="31">
        <f t="shared" ref="BE76:BK76" si="1259">IF(OR(BD76="",BD76=0),0,IF(BD76*24&gt;8,2.99,2.65))</f>
        <v>0</v>
      </c>
      <c r="BF76" s="25"/>
      <c r="BG76" s="31">
        <f t="shared" ref="BG76:BK76" si="1260">IF(OR(BF76="",BF76=0),0,IF(BF76*24&gt;8,2.99,2.65))</f>
        <v>0</v>
      </c>
      <c r="BH76" s="25"/>
      <c r="BI76" s="31">
        <f t="shared" ref="BI76:BK76" si="1261">IF(OR(BH76="",BH76=0),0,IF(BH76*24&gt;8,2.99,2.65))</f>
        <v>0</v>
      </c>
      <c r="BJ76" s="25"/>
      <c r="BK76" s="31">
        <f t="shared" ref="BK76" si="1262">IF(OR(BJ76="",BJ76=0),0,IF(BJ76*24&gt;8,2.99,2.65))</f>
        <v>0</v>
      </c>
      <c r="BL76" s="38">
        <f>IFERROR(SUMPRODUCT((MOD(COLUMN(B76:BK76),2)=0)*(B76:BK76)),"")</f>
        <v>0</v>
      </c>
      <c r="BM76" s="39">
        <f>IFERROR(SUMPRODUCT((MOD(COLUMN(B76:BK76),2)&lt;&gt;0)*(B76:BK76)),"")</f>
        <v>0</v>
      </c>
    </row>
    <row r="77" spans="1:65">
      <c r="A77" s="20" t="s">
        <v>33</v>
      </c>
      <c r="B77" s="25"/>
      <c r="C77" s="31">
        <f t="shared" ref="C77:BK77" si="1263">IF(OR(B77="",B77=0),0,IF(B77*24&gt;8,2.99,2.65))</f>
        <v>0</v>
      </c>
      <c r="D77" s="25"/>
      <c r="E77" s="31">
        <f t="shared" si="1263"/>
        <v>0</v>
      </c>
      <c r="F77" s="25"/>
      <c r="G77" s="31">
        <f t="shared" si="1263"/>
        <v>0</v>
      </c>
      <c r="H77" s="25"/>
      <c r="I77" s="31">
        <f t="shared" si="1263"/>
        <v>0</v>
      </c>
      <c r="J77" s="25"/>
      <c r="K77" s="31">
        <f t="shared" si="1263"/>
        <v>0</v>
      </c>
      <c r="L77" s="25"/>
      <c r="M77" s="31">
        <f t="shared" si="1263"/>
        <v>0</v>
      </c>
      <c r="N77" s="25"/>
      <c r="O77" s="31">
        <f t="shared" si="1263"/>
        <v>0</v>
      </c>
      <c r="P77" s="25"/>
      <c r="Q77" s="31">
        <f t="shared" si="1263"/>
        <v>0</v>
      </c>
      <c r="R77" s="25"/>
      <c r="S77" s="31">
        <f t="shared" si="1263"/>
        <v>0</v>
      </c>
      <c r="T77" s="25"/>
      <c r="U77" s="31">
        <f t="shared" si="1263"/>
        <v>0</v>
      </c>
      <c r="V77" s="25"/>
      <c r="W77" s="31">
        <f t="shared" si="1263"/>
        <v>0</v>
      </c>
      <c r="X77" s="25"/>
      <c r="Y77" s="31">
        <f t="shared" si="1263"/>
        <v>0</v>
      </c>
      <c r="Z77" s="25"/>
      <c r="AA77" s="31">
        <f t="shared" si="1263"/>
        <v>0</v>
      </c>
      <c r="AB77" s="25"/>
      <c r="AC77" s="31">
        <f t="shared" si="1263"/>
        <v>0</v>
      </c>
      <c r="AD77" s="25"/>
      <c r="AE77" s="31">
        <f t="shared" si="1263"/>
        <v>0</v>
      </c>
      <c r="AF77" s="25"/>
      <c r="AG77" s="31">
        <f t="shared" si="1263"/>
        <v>0</v>
      </c>
      <c r="AH77" s="25"/>
      <c r="AI77" s="31">
        <f t="shared" si="1263"/>
        <v>0</v>
      </c>
      <c r="AJ77" s="25"/>
      <c r="AK77" s="31">
        <f t="shared" si="1263"/>
        <v>0</v>
      </c>
      <c r="AL77" s="25"/>
      <c r="AM77" s="31">
        <f t="shared" si="1263"/>
        <v>0</v>
      </c>
      <c r="AN77" s="25"/>
      <c r="AO77" s="31">
        <f t="shared" si="1263"/>
        <v>0</v>
      </c>
      <c r="AP77" s="25"/>
      <c r="AQ77" s="31">
        <f t="shared" si="1263"/>
        <v>0</v>
      </c>
      <c r="AR77" s="25"/>
      <c r="AS77" s="31">
        <f t="shared" si="1263"/>
        <v>0</v>
      </c>
      <c r="AT77" s="25"/>
      <c r="AU77" s="31">
        <f t="shared" si="1263"/>
        <v>0</v>
      </c>
      <c r="AV77" s="25"/>
      <c r="AW77" s="31">
        <f t="shared" si="1263"/>
        <v>0</v>
      </c>
      <c r="AX77" s="25"/>
      <c r="AY77" s="31">
        <f t="shared" si="1263"/>
        <v>0</v>
      </c>
      <c r="AZ77" s="25"/>
      <c r="BA77" s="31">
        <f t="shared" si="1263"/>
        <v>0</v>
      </c>
      <c r="BB77" s="25"/>
      <c r="BC77" s="31">
        <f t="shared" si="1263"/>
        <v>0</v>
      </c>
      <c r="BD77" s="25"/>
      <c r="BE77" s="31">
        <f t="shared" si="1263"/>
        <v>0</v>
      </c>
      <c r="BF77" s="25"/>
      <c r="BG77" s="31">
        <f t="shared" si="1263"/>
        <v>0</v>
      </c>
      <c r="BH77" s="25"/>
      <c r="BI77" s="31">
        <f t="shared" si="1263"/>
        <v>0</v>
      </c>
      <c r="BJ77" s="25"/>
      <c r="BK77" s="31">
        <f t="shared" si="1263"/>
        <v>0</v>
      </c>
      <c r="BL77" s="38">
        <f t="shared" ref="BL77:BL81" si="1264">IFERROR(SUMPRODUCT((MOD(COLUMN(B77:BK77),2)=0)*(B77:BK77)),"")</f>
        <v>0</v>
      </c>
      <c r="BM77" s="39">
        <f t="shared" ref="BM77:BM81" si="1265">IFERROR(SUMPRODUCT((MOD(COLUMN(B77:BK77),2)&lt;&gt;0)*(B77:BK77)),"")</f>
        <v>0</v>
      </c>
    </row>
    <row r="78" spans="1:65">
      <c r="A78" s="20" t="s">
        <v>34</v>
      </c>
      <c r="B78" s="25"/>
      <c r="C78" s="31">
        <f t="shared" ref="C78:BK78" si="1266">IF(OR(B78="",B78=0),0,IF(B78*24&gt;8,2.99,2.65))</f>
        <v>0</v>
      </c>
      <c r="D78" s="25"/>
      <c r="E78" s="31">
        <f t="shared" si="1266"/>
        <v>0</v>
      </c>
      <c r="F78" s="25"/>
      <c r="G78" s="31">
        <f t="shared" si="1266"/>
        <v>0</v>
      </c>
      <c r="H78" s="25"/>
      <c r="I78" s="31">
        <f t="shared" si="1266"/>
        <v>0</v>
      </c>
      <c r="J78" s="25"/>
      <c r="K78" s="31">
        <f t="shared" si="1266"/>
        <v>0</v>
      </c>
      <c r="L78" s="25"/>
      <c r="M78" s="31">
        <f t="shared" si="1266"/>
        <v>0</v>
      </c>
      <c r="N78" s="25"/>
      <c r="O78" s="31">
        <f t="shared" si="1266"/>
        <v>0</v>
      </c>
      <c r="P78" s="25"/>
      <c r="Q78" s="31">
        <f t="shared" si="1266"/>
        <v>0</v>
      </c>
      <c r="R78" s="25"/>
      <c r="S78" s="31">
        <f t="shared" si="1266"/>
        <v>0</v>
      </c>
      <c r="T78" s="25"/>
      <c r="U78" s="31">
        <f t="shared" si="1266"/>
        <v>0</v>
      </c>
      <c r="V78" s="25"/>
      <c r="W78" s="31">
        <f t="shared" si="1266"/>
        <v>0</v>
      </c>
      <c r="X78" s="25"/>
      <c r="Y78" s="31">
        <f t="shared" si="1266"/>
        <v>0</v>
      </c>
      <c r="Z78" s="25"/>
      <c r="AA78" s="31">
        <f t="shared" si="1266"/>
        <v>0</v>
      </c>
      <c r="AB78" s="25"/>
      <c r="AC78" s="31">
        <f t="shared" si="1266"/>
        <v>0</v>
      </c>
      <c r="AD78" s="25"/>
      <c r="AE78" s="31">
        <f t="shared" si="1266"/>
        <v>0</v>
      </c>
      <c r="AF78" s="25"/>
      <c r="AG78" s="31">
        <f t="shared" si="1266"/>
        <v>0</v>
      </c>
      <c r="AH78" s="25"/>
      <c r="AI78" s="31">
        <f t="shared" si="1266"/>
        <v>0</v>
      </c>
      <c r="AJ78" s="25"/>
      <c r="AK78" s="31">
        <f t="shared" si="1266"/>
        <v>0</v>
      </c>
      <c r="AL78" s="25"/>
      <c r="AM78" s="31">
        <f t="shared" si="1266"/>
        <v>0</v>
      </c>
      <c r="AN78" s="25"/>
      <c r="AO78" s="31">
        <f t="shared" si="1266"/>
        <v>0</v>
      </c>
      <c r="AP78" s="25"/>
      <c r="AQ78" s="31">
        <f t="shared" si="1266"/>
        <v>0</v>
      </c>
      <c r="AR78" s="25"/>
      <c r="AS78" s="31">
        <f t="shared" si="1266"/>
        <v>0</v>
      </c>
      <c r="AT78" s="25"/>
      <c r="AU78" s="31">
        <f t="shared" si="1266"/>
        <v>0</v>
      </c>
      <c r="AV78" s="25"/>
      <c r="AW78" s="31">
        <f t="shared" si="1266"/>
        <v>0</v>
      </c>
      <c r="AX78" s="25"/>
      <c r="AY78" s="31">
        <f t="shared" si="1266"/>
        <v>0</v>
      </c>
      <c r="AZ78" s="25"/>
      <c r="BA78" s="31">
        <f t="shared" si="1266"/>
        <v>0</v>
      </c>
      <c r="BB78" s="25"/>
      <c r="BC78" s="31">
        <f t="shared" si="1266"/>
        <v>0</v>
      </c>
      <c r="BD78" s="25"/>
      <c r="BE78" s="31">
        <f t="shared" si="1266"/>
        <v>0</v>
      </c>
      <c r="BF78" s="25"/>
      <c r="BG78" s="31">
        <f t="shared" si="1266"/>
        <v>0</v>
      </c>
      <c r="BH78" s="25"/>
      <c r="BI78" s="31">
        <f t="shared" si="1266"/>
        <v>0</v>
      </c>
      <c r="BJ78" s="25"/>
      <c r="BK78" s="31">
        <f t="shared" si="1266"/>
        <v>0</v>
      </c>
      <c r="BL78" s="38">
        <f t="shared" si="1264"/>
        <v>0</v>
      </c>
      <c r="BM78" s="39">
        <f t="shared" si="1265"/>
        <v>0</v>
      </c>
    </row>
    <row r="79" spans="1:65">
      <c r="A79" s="20" t="s">
        <v>35</v>
      </c>
      <c r="B79" s="25"/>
      <c r="C79" s="31">
        <f t="shared" ref="C79:BK79" si="1267">IF(OR(B79="",B79=0),0,IF(B79*24&gt;8,2.99,2.65))</f>
        <v>0</v>
      </c>
      <c r="D79" s="25"/>
      <c r="E79" s="31">
        <f t="shared" si="1267"/>
        <v>0</v>
      </c>
      <c r="F79" s="25"/>
      <c r="G79" s="31">
        <f t="shared" si="1267"/>
        <v>0</v>
      </c>
      <c r="H79" s="25"/>
      <c r="I79" s="31">
        <f t="shared" si="1267"/>
        <v>0</v>
      </c>
      <c r="J79" s="25"/>
      <c r="K79" s="31">
        <f t="shared" si="1267"/>
        <v>0</v>
      </c>
      <c r="L79" s="25"/>
      <c r="M79" s="31">
        <f t="shared" si="1267"/>
        <v>0</v>
      </c>
      <c r="N79" s="25"/>
      <c r="O79" s="31">
        <f t="shared" si="1267"/>
        <v>0</v>
      </c>
      <c r="P79" s="25"/>
      <c r="Q79" s="31">
        <f t="shared" si="1267"/>
        <v>0</v>
      </c>
      <c r="R79" s="25"/>
      <c r="S79" s="31">
        <f t="shared" si="1267"/>
        <v>0</v>
      </c>
      <c r="T79" s="25"/>
      <c r="U79" s="31">
        <f t="shared" si="1267"/>
        <v>0</v>
      </c>
      <c r="V79" s="25"/>
      <c r="W79" s="31">
        <f t="shared" si="1267"/>
        <v>0</v>
      </c>
      <c r="X79" s="25"/>
      <c r="Y79" s="31">
        <f t="shared" si="1267"/>
        <v>0</v>
      </c>
      <c r="Z79" s="25"/>
      <c r="AA79" s="31">
        <f t="shared" si="1267"/>
        <v>0</v>
      </c>
      <c r="AB79" s="25"/>
      <c r="AC79" s="31">
        <f t="shared" si="1267"/>
        <v>0</v>
      </c>
      <c r="AD79" s="25"/>
      <c r="AE79" s="31">
        <f t="shared" si="1267"/>
        <v>0</v>
      </c>
      <c r="AF79" s="25"/>
      <c r="AG79" s="31">
        <f t="shared" si="1267"/>
        <v>0</v>
      </c>
      <c r="AH79" s="25"/>
      <c r="AI79" s="31">
        <f t="shared" si="1267"/>
        <v>0</v>
      </c>
      <c r="AJ79" s="25"/>
      <c r="AK79" s="31">
        <f t="shared" si="1267"/>
        <v>0</v>
      </c>
      <c r="AL79" s="25"/>
      <c r="AM79" s="31">
        <f t="shared" si="1267"/>
        <v>0</v>
      </c>
      <c r="AN79" s="25"/>
      <c r="AO79" s="31">
        <f t="shared" si="1267"/>
        <v>0</v>
      </c>
      <c r="AP79" s="25"/>
      <c r="AQ79" s="31">
        <f t="shared" si="1267"/>
        <v>0</v>
      </c>
      <c r="AR79" s="25"/>
      <c r="AS79" s="31">
        <f t="shared" si="1267"/>
        <v>0</v>
      </c>
      <c r="AT79" s="25"/>
      <c r="AU79" s="31">
        <f t="shared" si="1267"/>
        <v>0</v>
      </c>
      <c r="AV79" s="25"/>
      <c r="AW79" s="31">
        <f t="shared" si="1267"/>
        <v>0</v>
      </c>
      <c r="AX79" s="25"/>
      <c r="AY79" s="31">
        <f t="shared" si="1267"/>
        <v>0</v>
      </c>
      <c r="AZ79" s="25"/>
      <c r="BA79" s="31">
        <f t="shared" si="1267"/>
        <v>0</v>
      </c>
      <c r="BB79" s="25"/>
      <c r="BC79" s="31">
        <f t="shared" si="1267"/>
        <v>0</v>
      </c>
      <c r="BD79" s="25"/>
      <c r="BE79" s="31">
        <f t="shared" si="1267"/>
        <v>0</v>
      </c>
      <c r="BF79" s="25"/>
      <c r="BG79" s="31">
        <f t="shared" si="1267"/>
        <v>0</v>
      </c>
      <c r="BH79" s="25"/>
      <c r="BI79" s="31">
        <f t="shared" si="1267"/>
        <v>0</v>
      </c>
      <c r="BJ79" s="25"/>
      <c r="BK79" s="31">
        <f t="shared" si="1267"/>
        <v>0</v>
      </c>
      <c r="BL79" s="38">
        <f t="shared" si="1264"/>
        <v>0</v>
      </c>
      <c r="BM79" s="39">
        <f t="shared" si="1265"/>
        <v>0</v>
      </c>
    </row>
    <row r="80" spans="1:65">
      <c r="A80" s="20" t="s">
        <v>0</v>
      </c>
      <c r="B80" s="25"/>
      <c r="C80" s="31">
        <f t="shared" ref="C80:BK80" si="1268">IF(OR(B80="",B80=0),0,IF(B80*24&gt;8,2.99,2.65))</f>
        <v>0</v>
      </c>
      <c r="D80" s="25"/>
      <c r="E80" s="31">
        <f t="shared" si="1268"/>
        <v>0</v>
      </c>
      <c r="F80" s="25"/>
      <c r="G80" s="31">
        <f t="shared" si="1268"/>
        <v>0</v>
      </c>
      <c r="H80" s="25"/>
      <c r="I80" s="31">
        <f t="shared" si="1268"/>
        <v>0</v>
      </c>
      <c r="J80" s="25"/>
      <c r="K80" s="31">
        <f t="shared" si="1268"/>
        <v>0</v>
      </c>
      <c r="L80" s="25"/>
      <c r="M80" s="31">
        <f t="shared" si="1268"/>
        <v>0</v>
      </c>
      <c r="N80" s="25"/>
      <c r="O80" s="31">
        <f t="shared" si="1268"/>
        <v>0</v>
      </c>
      <c r="P80" s="25"/>
      <c r="Q80" s="31">
        <f t="shared" si="1268"/>
        <v>0</v>
      </c>
      <c r="R80" s="25"/>
      <c r="S80" s="31">
        <f t="shared" si="1268"/>
        <v>0</v>
      </c>
      <c r="T80" s="25"/>
      <c r="U80" s="31">
        <f t="shared" si="1268"/>
        <v>0</v>
      </c>
      <c r="V80" s="25"/>
      <c r="W80" s="31">
        <f t="shared" si="1268"/>
        <v>0</v>
      </c>
      <c r="X80" s="25"/>
      <c r="Y80" s="31">
        <f t="shared" si="1268"/>
        <v>0</v>
      </c>
      <c r="Z80" s="25"/>
      <c r="AA80" s="31">
        <f t="shared" si="1268"/>
        <v>0</v>
      </c>
      <c r="AB80" s="25"/>
      <c r="AC80" s="31">
        <f t="shared" si="1268"/>
        <v>0</v>
      </c>
      <c r="AD80" s="25"/>
      <c r="AE80" s="31">
        <f t="shared" si="1268"/>
        <v>0</v>
      </c>
      <c r="AF80" s="25"/>
      <c r="AG80" s="31">
        <f t="shared" si="1268"/>
        <v>0</v>
      </c>
      <c r="AH80" s="25"/>
      <c r="AI80" s="31">
        <f t="shared" si="1268"/>
        <v>0</v>
      </c>
      <c r="AJ80" s="25"/>
      <c r="AK80" s="31">
        <f t="shared" si="1268"/>
        <v>0</v>
      </c>
      <c r="AL80" s="25"/>
      <c r="AM80" s="31">
        <f t="shared" si="1268"/>
        <v>0</v>
      </c>
      <c r="AN80" s="25"/>
      <c r="AO80" s="31">
        <f t="shared" si="1268"/>
        <v>0</v>
      </c>
      <c r="AP80" s="25"/>
      <c r="AQ80" s="31">
        <f t="shared" si="1268"/>
        <v>0</v>
      </c>
      <c r="AR80" s="25"/>
      <c r="AS80" s="31">
        <f t="shared" si="1268"/>
        <v>0</v>
      </c>
      <c r="AT80" s="25"/>
      <c r="AU80" s="31">
        <f t="shared" si="1268"/>
        <v>0</v>
      </c>
      <c r="AV80" s="25"/>
      <c r="AW80" s="31">
        <f t="shared" si="1268"/>
        <v>0</v>
      </c>
      <c r="AX80" s="25"/>
      <c r="AY80" s="31">
        <f t="shared" si="1268"/>
        <v>0</v>
      </c>
      <c r="AZ80" s="25"/>
      <c r="BA80" s="31">
        <f t="shared" si="1268"/>
        <v>0</v>
      </c>
      <c r="BB80" s="25"/>
      <c r="BC80" s="31">
        <f t="shared" si="1268"/>
        <v>0</v>
      </c>
      <c r="BD80" s="25"/>
      <c r="BE80" s="31">
        <f t="shared" si="1268"/>
        <v>0</v>
      </c>
      <c r="BF80" s="25"/>
      <c r="BG80" s="31">
        <f t="shared" si="1268"/>
        <v>0</v>
      </c>
      <c r="BH80" s="25"/>
      <c r="BI80" s="31">
        <f t="shared" si="1268"/>
        <v>0</v>
      </c>
      <c r="BJ80" s="25"/>
      <c r="BK80" s="31">
        <f t="shared" si="1268"/>
        <v>0</v>
      </c>
      <c r="BL80" s="38">
        <f t="shared" si="1264"/>
        <v>0</v>
      </c>
      <c r="BM80" s="39">
        <f t="shared" si="1265"/>
        <v>0</v>
      </c>
    </row>
    <row r="81" spans="1:65">
      <c r="A81" s="20"/>
      <c r="B81" s="25">
        <f>SUM(B76:B80)</f>
        <v>0</v>
      </c>
      <c r="C81" s="21">
        <f>SUM(C76:C80)</f>
        <v>0</v>
      </c>
      <c r="D81" s="25">
        <f>SUM(D76:D80)</f>
        <v>0</v>
      </c>
      <c r="E81" s="21">
        <f>SUM(E76:E80)</f>
        <v>0</v>
      </c>
      <c r="F81" s="25">
        <f t="shared" ref="F81" si="1269">SUM(F76:F80)</f>
        <v>0</v>
      </c>
      <c r="G81" s="21">
        <f t="shared" ref="G81" si="1270">SUM(G76:G80)</f>
        <v>0</v>
      </c>
      <c r="H81" s="25">
        <f t="shared" ref="H81" si="1271">SUM(H76:H80)</f>
        <v>0</v>
      </c>
      <c r="I81" s="21">
        <f t="shared" ref="I81" si="1272">SUM(I76:I80)</f>
        <v>0</v>
      </c>
      <c r="J81" s="25">
        <f t="shared" ref="J81" si="1273">SUM(J76:J80)</f>
        <v>0</v>
      </c>
      <c r="K81" s="21">
        <f t="shared" ref="K81" si="1274">SUM(K76:K80)</f>
        <v>0</v>
      </c>
      <c r="L81" s="25">
        <f t="shared" ref="L81" si="1275">SUM(L76:L80)</f>
        <v>0</v>
      </c>
      <c r="M81" s="21">
        <f t="shared" ref="M81" si="1276">SUM(M76:M80)</f>
        <v>0</v>
      </c>
      <c r="N81" s="25">
        <f t="shared" ref="N81" si="1277">SUM(N76:N80)</f>
        <v>0</v>
      </c>
      <c r="O81" s="21">
        <f t="shared" ref="O81" si="1278">SUM(O76:O80)</f>
        <v>0</v>
      </c>
      <c r="P81" s="25">
        <f t="shared" ref="P81" si="1279">SUM(P76:P80)</f>
        <v>0</v>
      </c>
      <c r="Q81" s="21">
        <f t="shared" ref="Q81" si="1280">SUM(Q76:Q80)</f>
        <v>0</v>
      </c>
      <c r="R81" s="25">
        <f t="shared" ref="R81" si="1281">SUM(R76:R80)</f>
        <v>0</v>
      </c>
      <c r="S81" s="21">
        <f t="shared" ref="S81" si="1282">SUM(S76:S80)</f>
        <v>0</v>
      </c>
      <c r="T81" s="25">
        <f t="shared" ref="T81" si="1283">SUM(T76:T80)</f>
        <v>0</v>
      </c>
      <c r="U81" s="21">
        <f t="shared" ref="U81" si="1284">SUM(U76:U80)</f>
        <v>0</v>
      </c>
      <c r="V81" s="25">
        <f t="shared" ref="V81" si="1285">SUM(V76:V80)</f>
        <v>0</v>
      </c>
      <c r="W81" s="21">
        <f t="shared" ref="W81" si="1286">SUM(W76:W80)</f>
        <v>0</v>
      </c>
      <c r="X81" s="25">
        <f t="shared" ref="X81" si="1287">SUM(X76:X80)</f>
        <v>0</v>
      </c>
      <c r="Y81" s="21">
        <f t="shared" ref="Y81" si="1288">SUM(Y76:Y80)</f>
        <v>0</v>
      </c>
      <c r="Z81" s="25">
        <f t="shared" ref="Z81" si="1289">SUM(Z76:Z80)</f>
        <v>0</v>
      </c>
      <c r="AA81" s="21">
        <f t="shared" ref="AA81" si="1290">SUM(AA76:AA80)</f>
        <v>0</v>
      </c>
      <c r="AB81" s="25">
        <f t="shared" ref="AB81" si="1291">SUM(AB76:AB80)</f>
        <v>0</v>
      </c>
      <c r="AC81" s="21">
        <f t="shared" ref="AC81" si="1292">SUM(AC76:AC80)</f>
        <v>0</v>
      </c>
      <c r="AD81" s="25">
        <f t="shared" ref="AD81" si="1293">SUM(AD76:AD80)</f>
        <v>0</v>
      </c>
      <c r="AE81" s="21">
        <f t="shared" ref="AE81" si="1294">SUM(AE76:AE80)</f>
        <v>0</v>
      </c>
      <c r="AF81" s="25">
        <f t="shared" ref="AF81" si="1295">SUM(AF76:AF80)</f>
        <v>0</v>
      </c>
      <c r="AG81" s="21">
        <f t="shared" ref="AG81" si="1296">SUM(AG76:AG80)</f>
        <v>0</v>
      </c>
      <c r="AH81" s="25">
        <f t="shared" ref="AH81" si="1297">SUM(AH76:AH80)</f>
        <v>0</v>
      </c>
      <c r="AI81" s="21">
        <f t="shared" ref="AI81" si="1298">SUM(AI76:AI80)</f>
        <v>0</v>
      </c>
      <c r="AJ81" s="25">
        <f t="shared" ref="AJ81" si="1299">SUM(AJ76:AJ80)</f>
        <v>0</v>
      </c>
      <c r="AK81" s="21">
        <f t="shared" ref="AK81" si="1300">SUM(AK76:AK80)</f>
        <v>0</v>
      </c>
      <c r="AL81" s="25">
        <f t="shared" ref="AL81" si="1301">SUM(AL76:AL80)</f>
        <v>0</v>
      </c>
      <c r="AM81" s="21">
        <f t="shared" ref="AM81" si="1302">SUM(AM76:AM80)</f>
        <v>0</v>
      </c>
      <c r="AN81" s="25">
        <f t="shared" ref="AN81" si="1303">SUM(AN76:AN80)</f>
        <v>0</v>
      </c>
      <c r="AO81" s="21">
        <f t="shared" ref="AO81" si="1304">SUM(AO76:AO80)</f>
        <v>0</v>
      </c>
      <c r="AP81" s="25">
        <f t="shared" ref="AP81" si="1305">SUM(AP76:AP80)</f>
        <v>0</v>
      </c>
      <c r="AQ81" s="21">
        <f t="shared" ref="AQ81" si="1306">SUM(AQ76:AQ80)</f>
        <v>0</v>
      </c>
      <c r="AR81" s="25">
        <f t="shared" ref="AR81" si="1307">SUM(AR76:AR80)</f>
        <v>0</v>
      </c>
      <c r="AS81" s="21">
        <f t="shared" ref="AS81" si="1308">SUM(AS76:AS80)</f>
        <v>0</v>
      </c>
      <c r="AT81" s="25">
        <f t="shared" ref="AT81" si="1309">SUM(AT76:AT80)</f>
        <v>0</v>
      </c>
      <c r="AU81" s="21">
        <f t="shared" ref="AU81" si="1310">SUM(AU76:AU80)</f>
        <v>0</v>
      </c>
      <c r="AV81" s="25">
        <f t="shared" ref="AV81" si="1311">SUM(AV76:AV80)</f>
        <v>0</v>
      </c>
      <c r="AW81" s="21">
        <f t="shared" ref="AW81" si="1312">SUM(AW76:AW80)</f>
        <v>0</v>
      </c>
      <c r="AX81" s="25">
        <f t="shared" ref="AX81" si="1313">SUM(AX76:AX80)</f>
        <v>0</v>
      </c>
      <c r="AY81" s="21">
        <f t="shared" ref="AY81" si="1314">SUM(AY76:AY80)</f>
        <v>0</v>
      </c>
      <c r="AZ81" s="25">
        <f t="shared" ref="AZ81" si="1315">SUM(AZ76:AZ80)</f>
        <v>0</v>
      </c>
      <c r="BA81" s="21">
        <f t="shared" ref="BA81" si="1316">SUM(BA76:BA80)</f>
        <v>0</v>
      </c>
      <c r="BB81" s="25">
        <f t="shared" ref="BB81" si="1317">SUM(BB76:BB80)</f>
        <v>0</v>
      </c>
      <c r="BC81" s="21">
        <f t="shared" ref="BC81" si="1318">SUM(BC76:BC80)</f>
        <v>0</v>
      </c>
      <c r="BD81" s="25">
        <f t="shared" ref="BD81" si="1319">SUM(BD76:BD80)</f>
        <v>0</v>
      </c>
      <c r="BE81" s="21">
        <f t="shared" ref="BE81" si="1320">SUM(BE76:BE80)</f>
        <v>0</v>
      </c>
      <c r="BF81" s="25">
        <f t="shared" ref="BF81" si="1321">SUM(BF76:BF80)</f>
        <v>0</v>
      </c>
      <c r="BG81" s="21">
        <f t="shared" ref="BG81" si="1322">SUM(BG76:BG80)</f>
        <v>0</v>
      </c>
      <c r="BH81" s="25">
        <f t="shared" ref="BH81" si="1323">SUM(BH76:BH80)</f>
        <v>0</v>
      </c>
      <c r="BI81" s="21">
        <f t="shared" ref="BI81" si="1324">SUM(BI76:BI80)</f>
        <v>0</v>
      </c>
      <c r="BJ81" s="25">
        <f t="shared" ref="BJ81" si="1325">SUM(BJ76:BJ80)</f>
        <v>0</v>
      </c>
      <c r="BK81" s="21">
        <f t="shared" ref="BK81" si="1326">SUM(BK76:BK80)</f>
        <v>0</v>
      </c>
      <c r="BL81" s="38">
        <f t="shared" si="1264"/>
        <v>0</v>
      </c>
      <c r="BM81" s="39">
        <f t="shared" si="1265"/>
        <v>0</v>
      </c>
    </row>
    <row r="82" spans="1:65" ht="22.5">
      <c r="A82" s="42" t="s">
        <v>27</v>
      </c>
      <c r="B82" s="42"/>
      <c r="C82" s="42"/>
      <c r="D82" s="42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22"/>
      <c r="BM82" s="35"/>
    </row>
    <row r="83" spans="1:65" s="2" customFormat="1">
      <c r="A83" s="23"/>
      <c r="B83" s="41">
        <f>DATE($A$1,11,1)</f>
        <v>42675</v>
      </c>
      <c r="C83" s="41"/>
      <c r="D83" s="43">
        <f>B83+1</f>
        <v>42676</v>
      </c>
      <c r="E83" s="44"/>
      <c r="F83" s="43">
        <f t="shared" ref="F83" si="1327">D83+1</f>
        <v>42677</v>
      </c>
      <c r="G83" s="44"/>
      <c r="H83" s="43">
        <f t="shared" ref="H83" si="1328">F83+1</f>
        <v>42678</v>
      </c>
      <c r="I83" s="44"/>
      <c r="J83" s="43">
        <f t="shared" ref="J83" si="1329">H83+1</f>
        <v>42679</v>
      </c>
      <c r="K83" s="44"/>
      <c r="L83" s="43">
        <f t="shared" ref="L83" si="1330">J83+1</f>
        <v>42680</v>
      </c>
      <c r="M83" s="44"/>
      <c r="N83" s="43">
        <f t="shared" ref="N83" si="1331">L83+1</f>
        <v>42681</v>
      </c>
      <c r="O83" s="44"/>
      <c r="P83" s="43">
        <f t="shared" ref="P83" si="1332">N83+1</f>
        <v>42682</v>
      </c>
      <c r="Q83" s="44"/>
      <c r="R83" s="43">
        <f t="shared" ref="R83" si="1333">P83+1</f>
        <v>42683</v>
      </c>
      <c r="S83" s="44"/>
      <c r="T83" s="43">
        <f t="shared" ref="T83" si="1334">R83+1</f>
        <v>42684</v>
      </c>
      <c r="U83" s="44"/>
      <c r="V83" s="43">
        <f t="shared" ref="V83" si="1335">T83+1</f>
        <v>42685</v>
      </c>
      <c r="W83" s="44"/>
      <c r="X83" s="43">
        <f t="shared" ref="X83" si="1336">V83+1</f>
        <v>42686</v>
      </c>
      <c r="Y83" s="44"/>
      <c r="Z83" s="43">
        <f t="shared" ref="Z83" si="1337">X83+1</f>
        <v>42687</v>
      </c>
      <c r="AA83" s="44"/>
      <c r="AB83" s="43">
        <f t="shared" ref="AB83" si="1338">Z83+1</f>
        <v>42688</v>
      </c>
      <c r="AC83" s="44"/>
      <c r="AD83" s="43">
        <f t="shared" ref="AD83" si="1339">AB83+1</f>
        <v>42689</v>
      </c>
      <c r="AE83" s="44"/>
      <c r="AF83" s="43">
        <f t="shared" ref="AF83" si="1340">AD83+1</f>
        <v>42690</v>
      </c>
      <c r="AG83" s="44"/>
      <c r="AH83" s="43">
        <f t="shared" ref="AH83" si="1341">AF83+1</f>
        <v>42691</v>
      </c>
      <c r="AI83" s="44"/>
      <c r="AJ83" s="43">
        <f t="shared" ref="AJ83" si="1342">AH83+1</f>
        <v>42692</v>
      </c>
      <c r="AK83" s="44"/>
      <c r="AL83" s="43">
        <f t="shared" ref="AL83" si="1343">AJ83+1</f>
        <v>42693</v>
      </c>
      <c r="AM83" s="44"/>
      <c r="AN83" s="43">
        <f t="shared" ref="AN83" si="1344">AL83+1</f>
        <v>42694</v>
      </c>
      <c r="AO83" s="44"/>
      <c r="AP83" s="43">
        <f t="shared" ref="AP83" si="1345">AN83+1</f>
        <v>42695</v>
      </c>
      <c r="AQ83" s="44"/>
      <c r="AR83" s="43">
        <f t="shared" ref="AR83" si="1346">AP83+1</f>
        <v>42696</v>
      </c>
      <c r="AS83" s="44"/>
      <c r="AT83" s="43">
        <f t="shared" ref="AT83" si="1347">AR83+1</f>
        <v>42697</v>
      </c>
      <c r="AU83" s="44"/>
      <c r="AV83" s="43">
        <f t="shared" ref="AV83" si="1348">AT83+1</f>
        <v>42698</v>
      </c>
      <c r="AW83" s="44"/>
      <c r="AX83" s="43">
        <f t="shared" ref="AX83" si="1349">AV83+1</f>
        <v>42699</v>
      </c>
      <c r="AY83" s="44"/>
      <c r="AZ83" s="43">
        <f t="shared" ref="AZ83" si="1350">AX83+1</f>
        <v>42700</v>
      </c>
      <c r="BA83" s="44"/>
      <c r="BB83" s="43">
        <f t="shared" ref="BB83" si="1351">AZ83+1</f>
        <v>42701</v>
      </c>
      <c r="BC83" s="44"/>
      <c r="BD83" s="43">
        <f t="shared" ref="BD83" si="1352">BB83+1</f>
        <v>42702</v>
      </c>
      <c r="BE83" s="44"/>
      <c r="BF83" s="43">
        <f t="shared" ref="BF83" si="1353">BD83+1</f>
        <v>42703</v>
      </c>
      <c r="BG83" s="44"/>
      <c r="BH83" s="43">
        <f t="shared" ref="BH83" si="1354">BF83+1</f>
        <v>42704</v>
      </c>
      <c r="BI83" s="44"/>
      <c r="BJ83" s="24"/>
      <c r="BK83" s="24"/>
      <c r="BL83" s="37" t="s">
        <v>29</v>
      </c>
      <c r="BM83" s="37" t="s">
        <v>30</v>
      </c>
    </row>
    <row r="84" spans="1:65">
      <c r="A84" s="20" t="s">
        <v>32</v>
      </c>
      <c r="B84" s="25"/>
      <c r="C84" s="31">
        <f>IF(OR(B84="",B84=0),0,IF(B84*24&gt;8,2.99,2.65))</f>
        <v>0</v>
      </c>
      <c r="D84" s="25"/>
      <c r="E84" s="31">
        <f t="shared" ref="E84:AJ84" si="1355">IF(OR(D84="",D84=0),0,IF(D84*24&gt;8,2.99,2.65))</f>
        <v>0</v>
      </c>
      <c r="F84" s="25"/>
      <c r="G84" s="31">
        <f t="shared" ref="G84:AL84" si="1356">IF(OR(F84="",F84=0),0,IF(F84*24&gt;8,2.99,2.65))</f>
        <v>0</v>
      </c>
      <c r="H84" s="25"/>
      <c r="I84" s="31">
        <f t="shared" ref="I84:AN84" si="1357">IF(OR(H84="",H84=0),0,IF(H84*24&gt;8,2.99,2.65))</f>
        <v>0</v>
      </c>
      <c r="J84" s="25"/>
      <c r="K84" s="31">
        <f t="shared" ref="K84:AP84" si="1358">IF(OR(J84="",J84=0),0,IF(J84*24&gt;8,2.99,2.65))</f>
        <v>0</v>
      </c>
      <c r="L84" s="25"/>
      <c r="M84" s="31">
        <f t="shared" ref="M84:AR84" si="1359">IF(OR(L84="",L84=0),0,IF(L84*24&gt;8,2.99,2.65))</f>
        <v>0</v>
      </c>
      <c r="N84" s="25"/>
      <c r="O84" s="31">
        <f t="shared" ref="O84:BI84" si="1360">IF(OR(N84="",N84=0),0,IF(N84*24&gt;8,2.99,2.65))</f>
        <v>0</v>
      </c>
      <c r="P84" s="25"/>
      <c r="Q84" s="31">
        <f t="shared" ref="Q84:BI84" si="1361">IF(OR(P84="",P84=0),0,IF(P84*24&gt;8,2.99,2.65))</f>
        <v>0</v>
      </c>
      <c r="R84" s="25"/>
      <c r="S84" s="31">
        <f t="shared" ref="S84:BI84" si="1362">IF(OR(R84="",R84=0),0,IF(R84*24&gt;8,2.99,2.65))</f>
        <v>0</v>
      </c>
      <c r="T84" s="25"/>
      <c r="U84" s="31">
        <f t="shared" ref="U84:BI84" si="1363">IF(OR(T84="",T84=0),0,IF(T84*24&gt;8,2.99,2.65))</f>
        <v>0</v>
      </c>
      <c r="V84" s="25"/>
      <c r="W84" s="31">
        <f t="shared" ref="W84:BI84" si="1364">IF(OR(V84="",V84=0),0,IF(V84*24&gt;8,2.99,2.65))</f>
        <v>0</v>
      </c>
      <c r="X84" s="25"/>
      <c r="Y84" s="31">
        <f t="shared" ref="Y84:BI84" si="1365">IF(OR(X84="",X84=0),0,IF(X84*24&gt;8,2.99,2.65))</f>
        <v>0</v>
      </c>
      <c r="Z84" s="25"/>
      <c r="AA84" s="31">
        <f t="shared" ref="AA84:BI84" si="1366">IF(OR(Z84="",Z84=0),0,IF(Z84*24&gt;8,2.99,2.65))</f>
        <v>0</v>
      </c>
      <c r="AB84" s="25"/>
      <c r="AC84" s="31">
        <f t="shared" ref="AC84:BI84" si="1367">IF(OR(AB84="",AB84=0),0,IF(AB84*24&gt;8,2.99,2.65))</f>
        <v>0</v>
      </c>
      <c r="AD84" s="25"/>
      <c r="AE84" s="31">
        <f t="shared" ref="AE84:BI84" si="1368">IF(OR(AD84="",AD84=0),0,IF(AD84*24&gt;8,2.99,2.65))</f>
        <v>0</v>
      </c>
      <c r="AF84" s="25"/>
      <c r="AG84" s="31">
        <f t="shared" ref="AG84:BI84" si="1369">IF(OR(AF84="",AF84=0),0,IF(AF84*24&gt;8,2.99,2.65))</f>
        <v>0</v>
      </c>
      <c r="AH84" s="25"/>
      <c r="AI84" s="31">
        <f t="shared" ref="AI84:BI84" si="1370">IF(OR(AH84="",AH84=0),0,IF(AH84*24&gt;8,2.99,2.65))</f>
        <v>0</v>
      </c>
      <c r="AJ84" s="25"/>
      <c r="AK84" s="31">
        <f t="shared" ref="AK84:BI84" si="1371">IF(OR(AJ84="",AJ84=0),0,IF(AJ84*24&gt;8,2.99,2.65))</f>
        <v>0</v>
      </c>
      <c r="AL84" s="25"/>
      <c r="AM84" s="31">
        <f t="shared" ref="AM84:BI84" si="1372">IF(OR(AL84="",AL84=0),0,IF(AL84*24&gt;8,2.99,2.65))</f>
        <v>0</v>
      </c>
      <c r="AN84" s="25"/>
      <c r="AO84" s="31">
        <f t="shared" ref="AO84:BI84" si="1373">IF(OR(AN84="",AN84=0),0,IF(AN84*24&gt;8,2.99,2.65))</f>
        <v>0</v>
      </c>
      <c r="AP84" s="25"/>
      <c r="AQ84" s="31">
        <f t="shared" ref="AQ84:BI84" si="1374">IF(OR(AP84="",AP84=0),0,IF(AP84*24&gt;8,2.99,2.65))</f>
        <v>0</v>
      </c>
      <c r="AR84" s="25"/>
      <c r="AS84" s="31">
        <f t="shared" ref="AS84:BI84" si="1375">IF(OR(AR84="",AR84=0),0,IF(AR84*24&gt;8,2.99,2.65))</f>
        <v>0</v>
      </c>
      <c r="AT84" s="25"/>
      <c r="AU84" s="31">
        <f t="shared" ref="AU84:BI84" si="1376">IF(OR(AT84="",AT84=0),0,IF(AT84*24&gt;8,2.99,2.65))</f>
        <v>0</v>
      </c>
      <c r="AV84" s="25"/>
      <c r="AW84" s="31">
        <f t="shared" ref="AW84:BI84" si="1377">IF(OR(AV84="",AV84=0),0,IF(AV84*24&gt;8,2.99,2.65))</f>
        <v>0</v>
      </c>
      <c r="AX84" s="25"/>
      <c r="AY84" s="31">
        <f t="shared" ref="AY84:BI84" si="1378">IF(OR(AX84="",AX84=0),0,IF(AX84*24&gt;8,2.99,2.65))</f>
        <v>0</v>
      </c>
      <c r="AZ84" s="25"/>
      <c r="BA84" s="31">
        <f t="shared" ref="BA84:BI84" si="1379">IF(OR(AZ84="",AZ84=0),0,IF(AZ84*24&gt;8,2.99,2.65))</f>
        <v>0</v>
      </c>
      <c r="BB84" s="25"/>
      <c r="BC84" s="31">
        <f t="shared" ref="BC84:BI84" si="1380">IF(OR(BB84="",BB84=0),0,IF(BB84*24&gt;8,2.99,2.65))</f>
        <v>0</v>
      </c>
      <c r="BD84" s="25"/>
      <c r="BE84" s="31">
        <f t="shared" ref="BE84:BI84" si="1381">IF(OR(BD84="",BD84=0),0,IF(BD84*24&gt;8,2.99,2.65))</f>
        <v>0</v>
      </c>
      <c r="BF84" s="25"/>
      <c r="BG84" s="31">
        <f t="shared" ref="BG84:BI84" si="1382">IF(OR(BF84="",BF84=0),0,IF(BF84*24&gt;8,2.99,2.65))</f>
        <v>0</v>
      </c>
      <c r="BH84" s="25"/>
      <c r="BI84" s="31">
        <f t="shared" ref="BI84" si="1383">IF(OR(BH84="",BH84=0),0,IF(BH84*24&gt;8,2.99,2.65))</f>
        <v>0</v>
      </c>
      <c r="BJ84" s="25"/>
      <c r="BK84" s="16"/>
      <c r="BL84" s="38">
        <f>IFERROR(SUMPRODUCT((MOD(COLUMN(B84:BK84),2)=0)*(B84:BK84)),"")</f>
        <v>0</v>
      </c>
      <c r="BM84" s="39">
        <f>IFERROR(SUMPRODUCT((MOD(COLUMN(B84:BK84),2)&lt;&gt;0)*(B84:BK84)),"")</f>
        <v>0</v>
      </c>
    </row>
    <row r="85" spans="1:65">
      <c r="A85" s="20" t="s">
        <v>33</v>
      </c>
      <c r="B85" s="25"/>
      <c r="C85" s="31">
        <f t="shared" ref="C85:BI85" si="1384">IF(OR(B85="",B85=0),0,IF(B85*24&gt;8,2.99,2.65))</f>
        <v>0</v>
      </c>
      <c r="D85" s="25"/>
      <c r="E85" s="31">
        <f t="shared" si="1384"/>
        <v>0</v>
      </c>
      <c r="F85" s="25"/>
      <c r="G85" s="31">
        <f t="shared" si="1384"/>
        <v>0</v>
      </c>
      <c r="H85" s="25"/>
      <c r="I85" s="31">
        <f t="shared" si="1384"/>
        <v>0</v>
      </c>
      <c r="J85" s="25"/>
      <c r="K85" s="31">
        <f t="shared" si="1384"/>
        <v>0</v>
      </c>
      <c r="L85" s="25"/>
      <c r="M85" s="31">
        <f t="shared" si="1384"/>
        <v>0</v>
      </c>
      <c r="N85" s="25"/>
      <c r="O85" s="31">
        <f t="shared" si="1384"/>
        <v>0</v>
      </c>
      <c r="P85" s="25"/>
      <c r="Q85" s="31">
        <f t="shared" si="1384"/>
        <v>0</v>
      </c>
      <c r="R85" s="25"/>
      <c r="S85" s="31">
        <f t="shared" si="1384"/>
        <v>0</v>
      </c>
      <c r="T85" s="25"/>
      <c r="U85" s="31">
        <f t="shared" si="1384"/>
        <v>0</v>
      </c>
      <c r="V85" s="25"/>
      <c r="W85" s="31">
        <f t="shared" si="1384"/>
        <v>0</v>
      </c>
      <c r="X85" s="25"/>
      <c r="Y85" s="31">
        <f t="shared" si="1384"/>
        <v>0</v>
      </c>
      <c r="Z85" s="25"/>
      <c r="AA85" s="31">
        <f t="shared" si="1384"/>
        <v>0</v>
      </c>
      <c r="AB85" s="25"/>
      <c r="AC85" s="31">
        <f t="shared" si="1384"/>
        <v>0</v>
      </c>
      <c r="AD85" s="25"/>
      <c r="AE85" s="31">
        <f t="shared" si="1384"/>
        <v>0</v>
      </c>
      <c r="AF85" s="25"/>
      <c r="AG85" s="31">
        <f t="shared" si="1384"/>
        <v>0</v>
      </c>
      <c r="AH85" s="25"/>
      <c r="AI85" s="31">
        <f t="shared" si="1384"/>
        <v>0</v>
      </c>
      <c r="AJ85" s="25"/>
      <c r="AK85" s="31">
        <f t="shared" si="1384"/>
        <v>0</v>
      </c>
      <c r="AL85" s="25"/>
      <c r="AM85" s="31">
        <f t="shared" si="1384"/>
        <v>0</v>
      </c>
      <c r="AN85" s="25"/>
      <c r="AO85" s="31">
        <f t="shared" si="1384"/>
        <v>0</v>
      </c>
      <c r="AP85" s="25"/>
      <c r="AQ85" s="31">
        <f t="shared" si="1384"/>
        <v>0</v>
      </c>
      <c r="AR85" s="25"/>
      <c r="AS85" s="31">
        <f t="shared" si="1384"/>
        <v>0</v>
      </c>
      <c r="AT85" s="25"/>
      <c r="AU85" s="31">
        <f t="shared" si="1384"/>
        <v>0</v>
      </c>
      <c r="AV85" s="25"/>
      <c r="AW85" s="31">
        <f t="shared" si="1384"/>
        <v>0</v>
      </c>
      <c r="AX85" s="25"/>
      <c r="AY85" s="31">
        <f t="shared" si="1384"/>
        <v>0</v>
      </c>
      <c r="AZ85" s="25"/>
      <c r="BA85" s="31">
        <f t="shared" si="1384"/>
        <v>0</v>
      </c>
      <c r="BB85" s="25"/>
      <c r="BC85" s="31">
        <f t="shared" si="1384"/>
        <v>0</v>
      </c>
      <c r="BD85" s="25"/>
      <c r="BE85" s="31">
        <f t="shared" si="1384"/>
        <v>0</v>
      </c>
      <c r="BF85" s="25"/>
      <c r="BG85" s="31">
        <f t="shared" si="1384"/>
        <v>0</v>
      </c>
      <c r="BH85" s="25"/>
      <c r="BI85" s="31">
        <f t="shared" si="1384"/>
        <v>0</v>
      </c>
      <c r="BJ85" s="25"/>
      <c r="BK85" s="16"/>
      <c r="BL85" s="38">
        <f t="shared" ref="BL85:BL89" si="1385">IFERROR(SUMPRODUCT((MOD(COLUMN(B85:BK85),2)=0)*(B85:BK85)),"")</f>
        <v>0</v>
      </c>
      <c r="BM85" s="39">
        <f t="shared" ref="BM85:BM89" si="1386">IFERROR(SUMPRODUCT((MOD(COLUMN(B85:BK85),2)&lt;&gt;0)*(B85:BK85)),"")</f>
        <v>0</v>
      </c>
    </row>
    <row r="86" spans="1:65">
      <c r="A86" s="20" t="s">
        <v>34</v>
      </c>
      <c r="B86" s="25"/>
      <c r="C86" s="31">
        <f t="shared" ref="C86:BI86" si="1387">IF(OR(B86="",B86=0),0,IF(B86*24&gt;8,2.99,2.65))</f>
        <v>0</v>
      </c>
      <c r="D86" s="25"/>
      <c r="E86" s="31">
        <f t="shared" si="1387"/>
        <v>0</v>
      </c>
      <c r="F86" s="25"/>
      <c r="G86" s="31">
        <f t="shared" si="1387"/>
        <v>0</v>
      </c>
      <c r="H86" s="25"/>
      <c r="I86" s="31">
        <f t="shared" si="1387"/>
        <v>0</v>
      </c>
      <c r="J86" s="25"/>
      <c r="K86" s="31">
        <f t="shared" si="1387"/>
        <v>0</v>
      </c>
      <c r="L86" s="25"/>
      <c r="M86" s="31">
        <f t="shared" si="1387"/>
        <v>0</v>
      </c>
      <c r="N86" s="25"/>
      <c r="O86" s="31">
        <f t="shared" si="1387"/>
        <v>0</v>
      </c>
      <c r="P86" s="25"/>
      <c r="Q86" s="31">
        <f t="shared" si="1387"/>
        <v>0</v>
      </c>
      <c r="R86" s="25"/>
      <c r="S86" s="31">
        <f t="shared" si="1387"/>
        <v>0</v>
      </c>
      <c r="T86" s="25"/>
      <c r="U86" s="31">
        <f t="shared" si="1387"/>
        <v>0</v>
      </c>
      <c r="V86" s="25"/>
      <c r="W86" s="31">
        <f t="shared" si="1387"/>
        <v>0</v>
      </c>
      <c r="X86" s="25"/>
      <c r="Y86" s="31">
        <f t="shared" si="1387"/>
        <v>0</v>
      </c>
      <c r="Z86" s="25"/>
      <c r="AA86" s="31">
        <f t="shared" si="1387"/>
        <v>0</v>
      </c>
      <c r="AB86" s="25"/>
      <c r="AC86" s="31">
        <f t="shared" si="1387"/>
        <v>0</v>
      </c>
      <c r="AD86" s="25"/>
      <c r="AE86" s="31">
        <f t="shared" si="1387"/>
        <v>0</v>
      </c>
      <c r="AF86" s="25"/>
      <c r="AG86" s="31">
        <f t="shared" si="1387"/>
        <v>0</v>
      </c>
      <c r="AH86" s="25"/>
      <c r="AI86" s="31">
        <f t="shared" si="1387"/>
        <v>0</v>
      </c>
      <c r="AJ86" s="25"/>
      <c r="AK86" s="31">
        <f t="shared" si="1387"/>
        <v>0</v>
      </c>
      <c r="AL86" s="25"/>
      <c r="AM86" s="31">
        <f t="shared" si="1387"/>
        <v>0</v>
      </c>
      <c r="AN86" s="25"/>
      <c r="AO86" s="31">
        <f t="shared" si="1387"/>
        <v>0</v>
      </c>
      <c r="AP86" s="25"/>
      <c r="AQ86" s="31">
        <f t="shared" si="1387"/>
        <v>0</v>
      </c>
      <c r="AR86" s="25"/>
      <c r="AS86" s="31">
        <f t="shared" si="1387"/>
        <v>0</v>
      </c>
      <c r="AT86" s="25"/>
      <c r="AU86" s="31">
        <f t="shared" si="1387"/>
        <v>0</v>
      </c>
      <c r="AV86" s="25"/>
      <c r="AW86" s="31">
        <f t="shared" si="1387"/>
        <v>0</v>
      </c>
      <c r="AX86" s="25"/>
      <c r="AY86" s="31">
        <f t="shared" si="1387"/>
        <v>0</v>
      </c>
      <c r="AZ86" s="25"/>
      <c r="BA86" s="31">
        <f t="shared" si="1387"/>
        <v>0</v>
      </c>
      <c r="BB86" s="25"/>
      <c r="BC86" s="31">
        <f t="shared" si="1387"/>
        <v>0</v>
      </c>
      <c r="BD86" s="25"/>
      <c r="BE86" s="31">
        <f t="shared" si="1387"/>
        <v>0</v>
      </c>
      <c r="BF86" s="25"/>
      <c r="BG86" s="31">
        <f t="shared" si="1387"/>
        <v>0</v>
      </c>
      <c r="BH86" s="25"/>
      <c r="BI86" s="31">
        <f t="shared" si="1387"/>
        <v>0</v>
      </c>
      <c r="BJ86" s="25"/>
      <c r="BK86" s="16"/>
      <c r="BL86" s="38">
        <f t="shared" si="1385"/>
        <v>0</v>
      </c>
      <c r="BM86" s="39">
        <f t="shared" si="1386"/>
        <v>0</v>
      </c>
    </row>
    <row r="87" spans="1:65">
      <c r="A87" s="20" t="s">
        <v>35</v>
      </c>
      <c r="B87" s="25"/>
      <c r="C87" s="31">
        <f t="shared" ref="C87:BI87" si="1388">IF(OR(B87="",B87=0),0,IF(B87*24&gt;8,2.99,2.65))</f>
        <v>0</v>
      </c>
      <c r="D87" s="25"/>
      <c r="E87" s="31">
        <f t="shared" si="1388"/>
        <v>0</v>
      </c>
      <c r="F87" s="25"/>
      <c r="G87" s="31">
        <f t="shared" si="1388"/>
        <v>0</v>
      </c>
      <c r="H87" s="25"/>
      <c r="I87" s="31">
        <f t="shared" si="1388"/>
        <v>0</v>
      </c>
      <c r="J87" s="25"/>
      <c r="K87" s="31">
        <f t="shared" si="1388"/>
        <v>0</v>
      </c>
      <c r="L87" s="25"/>
      <c r="M87" s="31">
        <f t="shared" si="1388"/>
        <v>0</v>
      </c>
      <c r="N87" s="25"/>
      <c r="O87" s="31">
        <f t="shared" si="1388"/>
        <v>0</v>
      </c>
      <c r="P87" s="25"/>
      <c r="Q87" s="31">
        <f t="shared" si="1388"/>
        <v>0</v>
      </c>
      <c r="R87" s="25"/>
      <c r="S87" s="31">
        <f t="shared" si="1388"/>
        <v>0</v>
      </c>
      <c r="T87" s="25"/>
      <c r="U87" s="31">
        <f t="shared" si="1388"/>
        <v>0</v>
      </c>
      <c r="V87" s="25"/>
      <c r="W87" s="31">
        <f t="shared" si="1388"/>
        <v>0</v>
      </c>
      <c r="X87" s="25"/>
      <c r="Y87" s="31">
        <f t="shared" si="1388"/>
        <v>0</v>
      </c>
      <c r="Z87" s="25"/>
      <c r="AA87" s="31">
        <f t="shared" si="1388"/>
        <v>0</v>
      </c>
      <c r="AB87" s="25"/>
      <c r="AC87" s="31">
        <f t="shared" si="1388"/>
        <v>0</v>
      </c>
      <c r="AD87" s="25"/>
      <c r="AE87" s="31">
        <f t="shared" si="1388"/>
        <v>0</v>
      </c>
      <c r="AF87" s="25"/>
      <c r="AG87" s="31">
        <f t="shared" si="1388"/>
        <v>0</v>
      </c>
      <c r="AH87" s="25"/>
      <c r="AI87" s="31">
        <f t="shared" si="1388"/>
        <v>0</v>
      </c>
      <c r="AJ87" s="25"/>
      <c r="AK87" s="31">
        <f t="shared" si="1388"/>
        <v>0</v>
      </c>
      <c r="AL87" s="25"/>
      <c r="AM87" s="31">
        <f t="shared" si="1388"/>
        <v>0</v>
      </c>
      <c r="AN87" s="25"/>
      <c r="AO87" s="31">
        <f t="shared" si="1388"/>
        <v>0</v>
      </c>
      <c r="AP87" s="25"/>
      <c r="AQ87" s="31">
        <f t="shared" si="1388"/>
        <v>0</v>
      </c>
      <c r="AR87" s="25"/>
      <c r="AS87" s="31">
        <f t="shared" si="1388"/>
        <v>0</v>
      </c>
      <c r="AT87" s="25"/>
      <c r="AU87" s="31">
        <f t="shared" si="1388"/>
        <v>0</v>
      </c>
      <c r="AV87" s="25"/>
      <c r="AW87" s="31">
        <f t="shared" si="1388"/>
        <v>0</v>
      </c>
      <c r="AX87" s="25"/>
      <c r="AY87" s="31">
        <f t="shared" si="1388"/>
        <v>0</v>
      </c>
      <c r="AZ87" s="25"/>
      <c r="BA87" s="31">
        <f t="shared" si="1388"/>
        <v>0</v>
      </c>
      <c r="BB87" s="25"/>
      <c r="BC87" s="31">
        <f t="shared" si="1388"/>
        <v>0</v>
      </c>
      <c r="BD87" s="25"/>
      <c r="BE87" s="31">
        <f t="shared" si="1388"/>
        <v>0</v>
      </c>
      <c r="BF87" s="25"/>
      <c r="BG87" s="31">
        <f t="shared" si="1388"/>
        <v>0</v>
      </c>
      <c r="BH87" s="25"/>
      <c r="BI87" s="31">
        <f t="shared" si="1388"/>
        <v>0</v>
      </c>
      <c r="BJ87" s="25"/>
      <c r="BK87" s="16"/>
      <c r="BL87" s="38">
        <f t="shared" si="1385"/>
        <v>0</v>
      </c>
      <c r="BM87" s="39">
        <f t="shared" si="1386"/>
        <v>0</v>
      </c>
    </row>
    <row r="88" spans="1:65">
      <c r="A88" s="20" t="s">
        <v>0</v>
      </c>
      <c r="B88" s="25"/>
      <c r="C88" s="31">
        <f t="shared" ref="C88:BI88" si="1389">IF(OR(B88="",B88=0),0,IF(B88*24&gt;8,2.99,2.65))</f>
        <v>0</v>
      </c>
      <c r="D88" s="25"/>
      <c r="E88" s="31">
        <f t="shared" si="1389"/>
        <v>0</v>
      </c>
      <c r="F88" s="25"/>
      <c r="G88" s="31">
        <f t="shared" si="1389"/>
        <v>0</v>
      </c>
      <c r="H88" s="25"/>
      <c r="I88" s="31">
        <f t="shared" si="1389"/>
        <v>0</v>
      </c>
      <c r="J88" s="25"/>
      <c r="K88" s="31">
        <f t="shared" si="1389"/>
        <v>0</v>
      </c>
      <c r="L88" s="25"/>
      <c r="M88" s="31">
        <f t="shared" si="1389"/>
        <v>0</v>
      </c>
      <c r="N88" s="25"/>
      <c r="O88" s="31">
        <f t="shared" si="1389"/>
        <v>0</v>
      </c>
      <c r="P88" s="25"/>
      <c r="Q88" s="31">
        <f t="shared" si="1389"/>
        <v>0</v>
      </c>
      <c r="R88" s="25"/>
      <c r="S88" s="31">
        <f t="shared" si="1389"/>
        <v>0</v>
      </c>
      <c r="T88" s="25"/>
      <c r="U88" s="31">
        <f t="shared" si="1389"/>
        <v>0</v>
      </c>
      <c r="V88" s="25"/>
      <c r="W88" s="31">
        <f t="shared" si="1389"/>
        <v>0</v>
      </c>
      <c r="X88" s="25"/>
      <c r="Y88" s="31">
        <f t="shared" si="1389"/>
        <v>0</v>
      </c>
      <c r="Z88" s="25"/>
      <c r="AA88" s="31">
        <f t="shared" si="1389"/>
        <v>0</v>
      </c>
      <c r="AB88" s="25"/>
      <c r="AC88" s="31">
        <f t="shared" si="1389"/>
        <v>0</v>
      </c>
      <c r="AD88" s="25"/>
      <c r="AE88" s="31">
        <f t="shared" si="1389"/>
        <v>0</v>
      </c>
      <c r="AF88" s="25"/>
      <c r="AG88" s="31">
        <f t="shared" si="1389"/>
        <v>0</v>
      </c>
      <c r="AH88" s="25"/>
      <c r="AI88" s="31">
        <f t="shared" si="1389"/>
        <v>0</v>
      </c>
      <c r="AJ88" s="25"/>
      <c r="AK88" s="31">
        <f t="shared" si="1389"/>
        <v>0</v>
      </c>
      <c r="AL88" s="25"/>
      <c r="AM88" s="31">
        <f t="shared" si="1389"/>
        <v>0</v>
      </c>
      <c r="AN88" s="25"/>
      <c r="AO88" s="31">
        <f t="shared" si="1389"/>
        <v>0</v>
      </c>
      <c r="AP88" s="25"/>
      <c r="AQ88" s="31">
        <f t="shared" si="1389"/>
        <v>0</v>
      </c>
      <c r="AR88" s="25"/>
      <c r="AS88" s="31">
        <f t="shared" si="1389"/>
        <v>0</v>
      </c>
      <c r="AT88" s="25"/>
      <c r="AU88" s="31">
        <f t="shared" si="1389"/>
        <v>0</v>
      </c>
      <c r="AV88" s="25"/>
      <c r="AW88" s="31">
        <f t="shared" si="1389"/>
        <v>0</v>
      </c>
      <c r="AX88" s="25"/>
      <c r="AY88" s="31">
        <f t="shared" si="1389"/>
        <v>0</v>
      </c>
      <c r="AZ88" s="25"/>
      <c r="BA88" s="31">
        <f t="shared" si="1389"/>
        <v>0</v>
      </c>
      <c r="BB88" s="25"/>
      <c r="BC88" s="31">
        <f t="shared" si="1389"/>
        <v>0</v>
      </c>
      <c r="BD88" s="25"/>
      <c r="BE88" s="31">
        <f t="shared" si="1389"/>
        <v>0</v>
      </c>
      <c r="BF88" s="25"/>
      <c r="BG88" s="31">
        <f t="shared" si="1389"/>
        <v>0</v>
      </c>
      <c r="BH88" s="25"/>
      <c r="BI88" s="31">
        <f t="shared" si="1389"/>
        <v>0</v>
      </c>
      <c r="BJ88" s="25"/>
      <c r="BK88" s="16"/>
      <c r="BL88" s="38">
        <f t="shared" si="1385"/>
        <v>0</v>
      </c>
      <c r="BM88" s="39">
        <f t="shared" si="1386"/>
        <v>0</v>
      </c>
    </row>
    <row r="89" spans="1:65">
      <c r="A89" s="20"/>
      <c r="B89" s="25">
        <f>SUM(B84:B88)</f>
        <v>0</v>
      </c>
      <c r="C89" s="21">
        <f>SUM(C84:C88)</f>
        <v>0</v>
      </c>
      <c r="D89" s="25">
        <f>SUM(D84:D88)</f>
        <v>0</v>
      </c>
      <c r="E89" s="21">
        <f>SUM(E84:E88)</f>
        <v>0</v>
      </c>
      <c r="F89" s="25">
        <f t="shared" ref="F89" si="1390">SUM(F84:F88)</f>
        <v>0</v>
      </c>
      <c r="G89" s="21">
        <f t="shared" ref="G89" si="1391">SUM(G84:G88)</f>
        <v>0</v>
      </c>
      <c r="H89" s="25">
        <f t="shared" ref="H89" si="1392">SUM(H84:H88)</f>
        <v>0</v>
      </c>
      <c r="I89" s="21">
        <f t="shared" ref="I89" si="1393">SUM(I84:I88)</f>
        <v>0</v>
      </c>
      <c r="J89" s="25">
        <f t="shared" ref="J89" si="1394">SUM(J84:J88)</f>
        <v>0</v>
      </c>
      <c r="K89" s="21">
        <f t="shared" ref="K89" si="1395">SUM(K84:K88)</f>
        <v>0</v>
      </c>
      <c r="L89" s="25">
        <f t="shared" ref="L89" si="1396">SUM(L84:L88)</f>
        <v>0</v>
      </c>
      <c r="M89" s="21">
        <f t="shared" ref="M89" si="1397">SUM(M84:M88)</f>
        <v>0</v>
      </c>
      <c r="N89" s="25">
        <f t="shared" ref="N89" si="1398">SUM(N84:N88)</f>
        <v>0</v>
      </c>
      <c r="O89" s="21">
        <f t="shared" ref="O89" si="1399">SUM(O84:O88)</f>
        <v>0</v>
      </c>
      <c r="P89" s="25">
        <f t="shared" ref="P89" si="1400">SUM(P84:P88)</f>
        <v>0</v>
      </c>
      <c r="Q89" s="21">
        <f t="shared" ref="Q89" si="1401">SUM(Q84:Q88)</f>
        <v>0</v>
      </c>
      <c r="R89" s="25">
        <f t="shared" ref="R89" si="1402">SUM(R84:R88)</f>
        <v>0</v>
      </c>
      <c r="S89" s="21">
        <f t="shared" ref="S89" si="1403">SUM(S84:S88)</f>
        <v>0</v>
      </c>
      <c r="T89" s="25">
        <f t="shared" ref="T89" si="1404">SUM(T84:T88)</f>
        <v>0</v>
      </c>
      <c r="U89" s="21">
        <f t="shared" ref="U89" si="1405">SUM(U84:U88)</f>
        <v>0</v>
      </c>
      <c r="V89" s="25">
        <f t="shared" ref="V89" si="1406">SUM(V84:V88)</f>
        <v>0</v>
      </c>
      <c r="W89" s="21">
        <f t="shared" ref="W89" si="1407">SUM(W84:W88)</f>
        <v>0</v>
      </c>
      <c r="X89" s="25">
        <f t="shared" ref="X89" si="1408">SUM(X84:X88)</f>
        <v>0</v>
      </c>
      <c r="Y89" s="21">
        <f t="shared" ref="Y89" si="1409">SUM(Y84:Y88)</f>
        <v>0</v>
      </c>
      <c r="Z89" s="25">
        <f t="shared" ref="Z89" si="1410">SUM(Z84:Z88)</f>
        <v>0</v>
      </c>
      <c r="AA89" s="21">
        <f t="shared" ref="AA89" si="1411">SUM(AA84:AA88)</f>
        <v>0</v>
      </c>
      <c r="AB89" s="25">
        <f t="shared" ref="AB89" si="1412">SUM(AB84:AB88)</f>
        <v>0</v>
      </c>
      <c r="AC89" s="21">
        <f t="shared" ref="AC89" si="1413">SUM(AC84:AC88)</f>
        <v>0</v>
      </c>
      <c r="AD89" s="25">
        <f t="shared" ref="AD89" si="1414">SUM(AD84:AD88)</f>
        <v>0</v>
      </c>
      <c r="AE89" s="21">
        <f t="shared" ref="AE89" si="1415">SUM(AE84:AE88)</f>
        <v>0</v>
      </c>
      <c r="AF89" s="25">
        <f t="shared" ref="AF89" si="1416">SUM(AF84:AF88)</f>
        <v>0</v>
      </c>
      <c r="AG89" s="21">
        <f t="shared" ref="AG89" si="1417">SUM(AG84:AG88)</f>
        <v>0</v>
      </c>
      <c r="AH89" s="25">
        <f t="shared" ref="AH89" si="1418">SUM(AH84:AH88)</f>
        <v>0</v>
      </c>
      <c r="AI89" s="21">
        <f t="shared" ref="AI89" si="1419">SUM(AI84:AI88)</f>
        <v>0</v>
      </c>
      <c r="AJ89" s="25">
        <f t="shared" ref="AJ89" si="1420">SUM(AJ84:AJ88)</f>
        <v>0</v>
      </c>
      <c r="AK89" s="21">
        <f t="shared" ref="AK89" si="1421">SUM(AK84:AK88)</f>
        <v>0</v>
      </c>
      <c r="AL89" s="25">
        <f t="shared" ref="AL89" si="1422">SUM(AL84:AL88)</f>
        <v>0</v>
      </c>
      <c r="AM89" s="21">
        <f t="shared" ref="AM89" si="1423">SUM(AM84:AM88)</f>
        <v>0</v>
      </c>
      <c r="AN89" s="25">
        <f t="shared" ref="AN89" si="1424">SUM(AN84:AN88)</f>
        <v>0</v>
      </c>
      <c r="AO89" s="21">
        <f t="shared" ref="AO89" si="1425">SUM(AO84:AO88)</f>
        <v>0</v>
      </c>
      <c r="AP89" s="25">
        <f t="shared" ref="AP89" si="1426">SUM(AP84:AP88)</f>
        <v>0</v>
      </c>
      <c r="AQ89" s="21">
        <f t="shared" ref="AQ89" si="1427">SUM(AQ84:AQ88)</f>
        <v>0</v>
      </c>
      <c r="AR89" s="25">
        <f t="shared" ref="AR89" si="1428">SUM(AR84:AR88)</f>
        <v>0</v>
      </c>
      <c r="AS89" s="21">
        <f t="shared" ref="AS89" si="1429">SUM(AS84:AS88)</f>
        <v>0</v>
      </c>
      <c r="AT89" s="25">
        <f t="shared" ref="AT89" si="1430">SUM(AT84:AT88)</f>
        <v>0</v>
      </c>
      <c r="AU89" s="21">
        <f t="shared" ref="AU89" si="1431">SUM(AU84:AU88)</f>
        <v>0</v>
      </c>
      <c r="AV89" s="25">
        <f t="shared" ref="AV89" si="1432">SUM(AV84:AV88)</f>
        <v>0</v>
      </c>
      <c r="AW89" s="21">
        <f t="shared" ref="AW89" si="1433">SUM(AW84:AW88)</f>
        <v>0</v>
      </c>
      <c r="AX89" s="25">
        <f t="shared" ref="AX89" si="1434">SUM(AX84:AX88)</f>
        <v>0</v>
      </c>
      <c r="AY89" s="21">
        <f t="shared" ref="AY89" si="1435">SUM(AY84:AY88)</f>
        <v>0</v>
      </c>
      <c r="AZ89" s="25">
        <f t="shared" ref="AZ89" si="1436">SUM(AZ84:AZ88)</f>
        <v>0</v>
      </c>
      <c r="BA89" s="21">
        <f t="shared" ref="BA89" si="1437">SUM(BA84:BA88)</f>
        <v>0</v>
      </c>
      <c r="BB89" s="25">
        <f t="shared" ref="BB89" si="1438">SUM(BB84:BB88)</f>
        <v>0</v>
      </c>
      <c r="BC89" s="21">
        <f t="shared" ref="BC89" si="1439">SUM(BC84:BC88)</f>
        <v>0</v>
      </c>
      <c r="BD89" s="25">
        <f t="shared" ref="BD89" si="1440">SUM(BD84:BD88)</f>
        <v>0</v>
      </c>
      <c r="BE89" s="21">
        <f t="shared" ref="BE89" si="1441">SUM(BE84:BE88)</f>
        <v>0</v>
      </c>
      <c r="BF89" s="25">
        <f t="shared" ref="BF89" si="1442">SUM(BF84:BF88)</f>
        <v>0</v>
      </c>
      <c r="BG89" s="21">
        <f t="shared" ref="BG89" si="1443">SUM(BG84:BG88)</f>
        <v>0</v>
      </c>
      <c r="BH89" s="25">
        <f t="shared" ref="BH89:BJ89" si="1444">SUM(BH84:BH88)</f>
        <v>0</v>
      </c>
      <c r="BI89" s="21">
        <f t="shared" ref="BI89:BK89" si="1445">SUM(BI84:BI88)</f>
        <v>0</v>
      </c>
      <c r="BJ89" s="25"/>
      <c r="BK89" s="21"/>
      <c r="BL89" s="38">
        <f t="shared" si="1385"/>
        <v>0</v>
      </c>
      <c r="BM89" s="39">
        <f t="shared" si="1386"/>
        <v>0</v>
      </c>
    </row>
    <row r="90" spans="1:65" ht="22.5">
      <c r="A90" s="42" t="s">
        <v>28</v>
      </c>
      <c r="B90" s="42"/>
      <c r="C90" s="42"/>
      <c r="D90" s="42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22"/>
      <c r="BM90" s="35"/>
    </row>
    <row r="91" spans="1:65" s="2" customFormat="1">
      <c r="A91" s="23"/>
      <c r="B91" s="41">
        <f>DATE($A$1,12,1)</f>
        <v>42705</v>
      </c>
      <c r="C91" s="41"/>
      <c r="D91" s="43">
        <f>B91+1</f>
        <v>42706</v>
      </c>
      <c r="E91" s="44"/>
      <c r="F91" s="43">
        <f t="shared" ref="F91" si="1446">D91+1</f>
        <v>42707</v>
      </c>
      <c r="G91" s="44"/>
      <c r="H91" s="43">
        <f t="shared" ref="H91" si="1447">F91+1</f>
        <v>42708</v>
      </c>
      <c r="I91" s="44"/>
      <c r="J91" s="43">
        <f t="shared" ref="J91" si="1448">H91+1</f>
        <v>42709</v>
      </c>
      <c r="K91" s="44"/>
      <c r="L91" s="43">
        <f t="shared" ref="L91" si="1449">J91+1</f>
        <v>42710</v>
      </c>
      <c r="M91" s="44"/>
      <c r="N91" s="43">
        <f t="shared" ref="N91" si="1450">L91+1</f>
        <v>42711</v>
      </c>
      <c r="O91" s="44"/>
      <c r="P91" s="43">
        <f t="shared" ref="P91" si="1451">N91+1</f>
        <v>42712</v>
      </c>
      <c r="Q91" s="44"/>
      <c r="R91" s="43">
        <f t="shared" ref="R91" si="1452">P91+1</f>
        <v>42713</v>
      </c>
      <c r="S91" s="44"/>
      <c r="T91" s="43">
        <f t="shared" ref="T91" si="1453">R91+1</f>
        <v>42714</v>
      </c>
      <c r="U91" s="44"/>
      <c r="V91" s="43">
        <f t="shared" ref="V91" si="1454">T91+1</f>
        <v>42715</v>
      </c>
      <c r="W91" s="44"/>
      <c r="X91" s="43">
        <f t="shared" ref="X91" si="1455">V91+1</f>
        <v>42716</v>
      </c>
      <c r="Y91" s="44"/>
      <c r="Z91" s="43">
        <f t="shared" ref="Z91" si="1456">X91+1</f>
        <v>42717</v>
      </c>
      <c r="AA91" s="44"/>
      <c r="AB91" s="43">
        <f t="shared" ref="AB91" si="1457">Z91+1</f>
        <v>42718</v>
      </c>
      <c r="AC91" s="44"/>
      <c r="AD91" s="43">
        <f t="shared" ref="AD91" si="1458">AB91+1</f>
        <v>42719</v>
      </c>
      <c r="AE91" s="44"/>
      <c r="AF91" s="43">
        <f t="shared" ref="AF91" si="1459">AD91+1</f>
        <v>42720</v>
      </c>
      <c r="AG91" s="44"/>
      <c r="AH91" s="43">
        <f t="shared" ref="AH91" si="1460">AF91+1</f>
        <v>42721</v>
      </c>
      <c r="AI91" s="44"/>
      <c r="AJ91" s="43">
        <f t="shared" ref="AJ91" si="1461">AH91+1</f>
        <v>42722</v>
      </c>
      <c r="AK91" s="44"/>
      <c r="AL91" s="43">
        <f t="shared" ref="AL91" si="1462">AJ91+1</f>
        <v>42723</v>
      </c>
      <c r="AM91" s="44"/>
      <c r="AN91" s="43">
        <f t="shared" ref="AN91" si="1463">AL91+1</f>
        <v>42724</v>
      </c>
      <c r="AO91" s="44"/>
      <c r="AP91" s="43">
        <f t="shared" ref="AP91" si="1464">AN91+1</f>
        <v>42725</v>
      </c>
      <c r="AQ91" s="44"/>
      <c r="AR91" s="43">
        <f t="shared" ref="AR91" si="1465">AP91+1</f>
        <v>42726</v>
      </c>
      <c r="AS91" s="44"/>
      <c r="AT91" s="43">
        <f t="shared" ref="AT91" si="1466">AR91+1</f>
        <v>42727</v>
      </c>
      <c r="AU91" s="44"/>
      <c r="AV91" s="43">
        <f t="shared" ref="AV91" si="1467">AT91+1</f>
        <v>42728</v>
      </c>
      <c r="AW91" s="44"/>
      <c r="AX91" s="43">
        <f t="shared" ref="AX91" si="1468">AV91+1</f>
        <v>42729</v>
      </c>
      <c r="AY91" s="44"/>
      <c r="AZ91" s="43">
        <f t="shared" ref="AZ91" si="1469">AX91+1</f>
        <v>42730</v>
      </c>
      <c r="BA91" s="44"/>
      <c r="BB91" s="43">
        <f t="shared" ref="BB91" si="1470">AZ91+1</f>
        <v>42731</v>
      </c>
      <c r="BC91" s="44"/>
      <c r="BD91" s="43">
        <f t="shared" ref="BD91" si="1471">BB91+1</f>
        <v>42732</v>
      </c>
      <c r="BE91" s="44"/>
      <c r="BF91" s="43">
        <f t="shared" ref="BF91" si="1472">BD91+1</f>
        <v>42733</v>
      </c>
      <c r="BG91" s="44"/>
      <c r="BH91" s="43">
        <f t="shared" ref="BH91" si="1473">BF91+1</f>
        <v>42734</v>
      </c>
      <c r="BI91" s="44"/>
      <c r="BJ91" s="43">
        <f t="shared" ref="BJ91" si="1474">BH91+1</f>
        <v>42735</v>
      </c>
      <c r="BK91" s="44"/>
      <c r="BL91" s="37" t="s">
        <v>29</v>
      </c>
      <c r="BM91" s="37" t="s">
        <v>30</v>
      </c>
    </row>
    <row r="92" spans="1:65">
      <c r="A92" s="20" t="s">
        <v>32</v>
      </c>
      <c r="B92" s="25"/>
      <c r="C92" s="31">
        <f>IF(OR(B92="",B92=0),0,IF(B92*24&gt;8,2.99,2.65))</f>
        <v>0</v>
      </c>
      <c r="D92" s="25"/>
      <c r="E92" s="31">
        <f t="shared" ref="E92:AJ92" si="1475">IF(OR(D92="",D92=0),0,IF(D92*24&gt;8,2.99,2.65))</f>
        <v>0</v>
      </c>
      <c r="F92" s="25"/>
      <c r="G92" s="31">
        <f t="shared" ref="G92:AL92" si="1476">IF(OR(F92="",F92=0),0,IF(F92*24&gt;8,2.99,2.65))</f>
        <v>0</v>
      </c>
      <c r="H92" s="25"/>
      <c r="I92" s="31">
        <f t="shared" ref="I92:AN92" si="1477">IF(OR(H92="",H92=0),0,IF(H92*24&gt;8,2.99,2.65))</f>
        <v>0</v>
      </c>
      <c r="J92" s="25"/>
      <c r="K92" s="31">
        <f t="shared" ref="K92:AP92" si="1478">IF(OR(J92="",J92=0),0,IF(J92*24&gt;8,2.99,2.65))</f>
        <v>0</v>
      </c>
      <c r="L92" s="25"/>
      <c r="M92" s="31">
        <f t="shared" ref="M92:AR92" si="1479">IF(OR(L92="",L92=0),0,IF(L92*24&gt;8,2.99,2.65))</f>
        <v>0</v>
      </c>
      <c r="N92" s="25"/>
      <c r="O92" s="31">
        <f t="shared" ref="O92:AT92" si="1480">IF(OR(N92="",N92=0),0,IF(N92*24&gt;8,2.99,2.65))</f>
        <v>0</v>
      </c>
      <c r="P92" s="25"/>
      <c r="Q92" s="31">
        <f t="shared" ref="Q92:BK92" si="1481">IF(OR(P92="",P92=0),0,IF(P92*24&gt;8,2.99,2.65))</f>
        <v>0</v>
      </c>
      <c r="R92" s="25"/>
      <c r="S92" s="31">
        <f t="shared" ref="S92:BK92" si="1482">IF(OR(R92="",R92=0),0,IF(R92*24&gt;8,2.99,2.65))</f>
        <v>0</v>
      </c>
      <c r="T92" s="25"/>
      <c r="U92" s="31">
        <f t="shared" ref="U92:BK92" si="1483">IF(OR(T92="",T92=0),0,IF(T92*24&gt;8,2.99,2.65))</f>
        <v>0</v>
      </c>
      <c r="V92" s="25"/>
      <c r="W92" s="31">
        <f t="shared" ref="W92:BK92" si="1484">IF(OR(V92="",V92=0),0,IF(V92*24&gt;8,2.99,2.65))</f>
        <v>0</v>
      </c>
      <c r="X92" s="25"/>
      <c r="Y92" s="31">
        <f t="shared" ref="Y92:BK92" si="1485">IF(OR(X92="",X92=0),0,IF(X92*24&gt;8,2.99,2.65))</f>
        <v>0</v>
      </c>
      <c r="Z92" s="25"/>
      <c r="AA92" s="31">
        <f t="shared" ref="AA92:BK92" si="1486">IF(OR(Z92="",Z92=0),0,IF(Z92*24&gt;8,2.99,2.65))</f>
        <v>0</v>
      </c>
      <c r="AB92" s="25"/>
      <c r="AC92" s="31">
        <f t="shared" ref="AC92:BK92" si="1487">IF(OR(AB92="",AB92=0),0,IF(AB92*24&gt;8,2.99,2.65))</f>
        <v>0</v>
      </c>
      <c r="AD92" s="25"/>
      <c r="AE92" s="31">
        <f t="shared" ref="AE92:BK92" si="1488">IF(OR(AD92="",AD92=0),0,IF(AD92*24&gt;8,2.99,2.65))</f>
        <v>0</v>
      </c>
      <c r="AF92" s="25"/>
      <c r="AG92" s="31">
        <f t="shared" ref="AG92:BK92" si="1489">IF(OR(AF92="",AF92=0),0,IF(AF92*24&gt;8,2.99,2.65))</f>
        <v>0</v>
      </c>
      <c r="AH92" s="25"/>
      <c r="AI92" s="31">
        <f t="shared" ref="AI92:BK92" si="1490">IF(OR(AH92="",AH92=0),0,IF(AH92*24&gt;8,2.99,2.65))</f>
        <v>0</v>
      </c>
      <c r="AJ92" s="25"/>
      <c r="AK92" s="31">
        <f t="shared" ref="AK92:BK92" si="1491">IF(OR(AJ92="",AJ92=0),0,IF(AJ92*24&gt;8,2.99,2.65))</f>
        <v>0</v>
      </c>
      <c r="AL92" s="25"/>
      <c r="AM92" s="31">
        <f t="shared" ref="AM92:BK92" si="1492">IF(OR(AL92="",AL92=0),0,IF(AL92*24&gt;8,2.99,2.65))</f>
        <v>0</v>
      </c>
      <c r="AN92" s="25"/>
      <c r="AO92" s="31">
        <f t="shared" ref="AO92:BK92" si="1493">IF(OR(AN92="",AN92=0),0,IF(AN92*24&gt;8,2.99,2.65))</f>
        <v>0</v>
      </c>
      <c r="AP92" s="25"/>
      <c r="AQ92" s="31">
        <f t="shared" ref="AQ92:BK92" si="1494">IF(OR(AP92="",AP92=0),0,IF(AP92*24&gt;8,2.99,2.65))</f>
        <v>0</v>
      </c>
      <c r="AR92" s="25"/>
      <c r="AS92" s="31">
        <f t="shared" ref="AS92:BK92" si="1495">IF(OR(AR92="",AR92=0),0,IF(AR92*24&gt;8,2.99,2.65))</f>
        <v>0</v>
      </c>
      <c r="AT92" s="25"/>
      <c r="AU92" s="31">
        <f t="shared" ref="AU92:BK92" si="1496">IF(OR(AT92="",AT92=0),0,IF(AT92*24&gt;8,2.99,2.65))</f>
        <v>0</v>
      </c>
      <c r="AV92" s="25"/>
      <c r="AW92" s="31">
        <f t="shared" ref="AW92:BK92" si="1497">IF(OR(AV92="",AV92=0),0,IF(AV92*24&gt;8,2.99,2.65))</f>
        <v>0</v>
      </c>
      <c r="AX92" s="25"/>
      <c r="AY92" s="31">
        <f t="shared" ref="AY92:BK92" si="1498">IF(OR(AX92="",AX92=0),0,IF(AX92*24&gt;8,2.99,2.65))</f>
        <v>0</v>
      </c>
      <c r="AZ92" s="25"/>
      <c r="BA92" s="31">
        <f t="shared" ref="BA92:BK92" si="1499">IF(OR(AZ92="",AZ92=0),0,IF(AZ92*24&gt;8,2.99,2.65))</f>
        <v>0</v>
      </c>
      <c r="BB92" s="25"/>
      <c r="BC92" s="31">
        <f t="shared" ref="BC92:BK92" si="1500">IF(OR(BB92="",BB92=0),0,IF(BB92*24&gt;8,2.99,2.65))</f>
        <v>0</v>
      </c>
      <c r="BD92" s="25"/>
      <c r="BE92" s="31">
        <f t="shared" ref="BE92:BK92" si="1501">IF(OR(BD92="",BD92=0),0,IF(BD92*24&gt;8,2.99,2.65))</f>
        <v>0</v>
      </c>
      <c r="BF92" s="25"/>
      <c r="BG92" s="31">
        <f t="shared" ref="BG92:BK92" si="1502">IF(OR(BF92="",BF92=0),0,IF(BF92*24&gt;8,2.99,2.65))</f>
        <v>0</v>
      </c>
      <c r="BH92" s="25"/>
      <c r="BI92" s="31">
        <f t="shared" ref="BI92:BK92" si="1503">IF(OR(BH92="",BH92=0),0,IF(BH92*24&gt;8,2.99,2.65))</f>
        <v>0</v>
      </c>
      <c r="BJ92" s="25"/>
      <c r="BK92" s="31">
        <f t="shared" ref="BK92" si="1504">IF(OR(BJ92="",BJ92=0),0,IF(BJ92*24&gt;8,2.99,2.65))</f>
        <v>0</v>
      </c>
      <c r="BL92" s="38">
        <f>IFERROR(SUMPRODUCT((MOD(COLUMN(B92:BK92),2)=0)*(B92:BK92)),"")</f>
        <v>0</v>
      </c>
      <c r="BM92" s="39">
        <f>IFERROR(SUMPRODUCT((MOD(COLUMN(B92:BK92),2)&lt;&gt;0)*(B92:BK92)),"")</f>
        <v>0</v>
      </c>
    </row>
    <row r="93" spans="1:65">
      <c r="A93" s="20" t="s">
        <v>33</v>
      </c>
      <c r="B93" s="25"/>
      <c r="C93" s="31">
        <f t="shared" ref="C93:BK93" si="1505">IF(OR(B93="",B93=0),0,IF(B93*24&gt;8,2.99,2.65))</f>
        <v>0</v>
      </c>
      <c r="D93" s="25"/>
      <c r="E93" s="31">
        <f t="shared" si="1505"/>
        <v>0</v>
      </c>
      <c r="F93" s="25"/>
      <c r="G93" s="31">
        <f t="shared" si="1505"/>
        <v>0</v>
      </c>
      <c r="H93" s="25"/>
      <c r="I93" s="31">
        <f t="shared" si="1505"/>
        <v>0</v>
      </c>
      <c r="J93" s="25"/>
      <c r="K93" s="31">
        <f t="shared" si="1505"/>
        <v>0</v>
      </c>
      <c r="L93" s="25"/>
      <c r="M93" s="31">
        <f t="shared" si="1505"/>
        <v>0</v>
      </c>
      <c r="N93" s="25"/>
      <c r="O93" s="31">
        <f t="shared" si="1505"/>
        <v>0</v>
      </c>
      <c r="P93" s="25"/>
      <c r="Q93" s="31">
        <f t="shared" si="1505"/>
        <v>0</v>
      </c>
      <c r="R93" s="25"/>
      <c r="S93" s="31">
        <f t="shared" si="1505"/>
        <v>0</v>
      </c>
      <c r="T93" s="25"/>
      <c r="U93" s="31">
        <f t="shared" si="1505"/>
        <v>0</v>
      </c>
      <c r="V93" s="25"/>
      <c r="W93" s="31">
        <f t="shared" si="1505"/>
        <v>0</v>
      </c>
      <c r="X93" s="25"/>
      <c r="Y93" s="31">
        <f t="shared" si="1505"/>
        <v>0</v>
      </c>
      <c r="Z93" s="25"/>
      <c r="AA93" s="31">
        <f t="shared" si="1505"/>
        <v>0</v>
      </c>
      <c r="AB93" s="25"/>
      <c r="AC93" s="31">
        <f t="shared" si="1505"/>
        <v>0</v>
      </c>
      <c r="AD93" s="25"/>
      <c r="AE93" s="31">
        <f t="shared" si="1505"/>
        <v>0</v>
      </c>
      <c r="AF93" s="25"/>
      <c r="AG93" s="31">
        <f t="shared" si="1505"/>
        <v>0</v>
      </c>
      <c r="AH93" s="25"/>
      <c r="AI93" s="31">
        <f t="shared" si="1505"/>
        <v>0</v>
      </c>
      <c r="AJ93" s="25"/>
      <c r="AK93" s="31">
        <f t="shared" si="1505"/>
        <v>0</v>
      </c>
      <c r="AL93" s="25"/>
      <c r="AM93" s="31">
        <f t="shared" si="1505"/>
        <v>0</v>
      </c>
      <c r="AN93" s="25"/>
      <c r="AO93" s="31">
        <f t="shared" si="1505"/>
        <v>0</v>
      </c>
      <c r="AP93" s="25"/>
      <c r="AQ93" s="31">
        <f t="shared" si="1505"/>
        <v>0</v>
      </c>
      <c r="AR93" s="25"/>
      <c r="AS93" s="31">
        <f t="shared" si="1505"/>
        <v>0</v>
      </c>
      <c r="AT93" s="25"/>
      <c r="AU93" s="31">
        <f t="shared" si="1505"/>
        <v>0</v>
      </c>
      <c r="AV93" s="25"/>
      <c r="AW93" s="31">
        <f t="shared" si="1505"/>
        <v>0</v>
      </c>
      <c r="AX93" s="25"/>
      <c r="AY93" s="31">
        <f t="shared" si="1505"/>
        <v>0</v>
      </c>
      <c r="AZ93" s="25"/>
      <c r="BA93" s="31">
        <f t="shared" si="1505"/>
        <v>0</v>
      </c>
      <c r="BB93" s="25"/>
      <c r="BC93" s="31">
        <f t="shared" si="1505"/>
        <v>0</v>
      </c>
      <c r="BD93" s="25"/>
      <c r="BE93" s="31">
        <f t="shared" si="1505"/>
        <v>0</v>
      </c>
      <c r="BF93" s="25"/>
      <c r="BG93" s="31">
        <f t="shared" si="1505"/>
        <v>0</v>
      </c>
      <c r="BH93" s="25"/>
      <c r="BI93" s="31">
        <f t="shared" si="1505"/>
        <v>0</v>
      </c>
      <c r="BJ93" s="25"/>
      <c r="BK93" s="31">
        <f t="shared" si="1505"/>
        <v>0</v>
      </c>
      <c r="BL93" s="38">
        <f t="shared" ref="BL93:BL97" si="1506">IFERROR(SUMPRODUCT((MOD(COLUMN(B93:BK93),2)=0)*(B93:BK93)),"")</f>
        <v>0</v>
      </c>
      <c r="BM93" s="39">
        <f t="shared" ref="BM93:BM97" si="1507">IFERROR(SUMPRODUCT((MOD(COLUMN(B93:BK93),2)&lt;&gt;0)*(B93:BK93)),"")</f>
        <v>0</v>
      </c>
    </row>
    <row r="94" spans="1:65">
      <c r="A94" s="20" t="s">
        <v>34</v>
      </c>
      <c r="B94" s="25"/>
      <c r="C94" s="31">
        <f t="shared" ref="C94:BK94" si="1508">IF(OR(B94="",B94=0),0,IF(B94*24&gt;8,2.99,2.65))</f>
        <v>0</v>
      </c>
      <c r="D94" s="25"/>
      <c r="E94" s="31">
        <f t="shared" si="1508"/>
        <v>0</v>
      </c>
      <c r="F94" s="25"/>
      <c r="G94" s="31">
        <f t="shared" si="1508"/>
        <v>0</v>
      </c>
      <c r="H94" s="25"/>
      <c r="I94" s="31">
        <f t="shared" si="1508"/>
        <v>0</v>
      </c>
      <c r="J94" s="25"/>
      <c r="K94" s="31">
        <f t="shared" si="1508"/>
        <v>0</v>
      </c>
      <c r="L94" s="25"/>
      <c r="M94" s="31">
        <f t="shared" si="1508"/>
        <v>0</v>
      </c>
      <c r="N94" s="25"/>
      <c r="O94" s="31">
        <f t="shared" si="1508"/>
        <v>0</v>
      </c>
      <c r="P94" s="25"/>
      <c r="Q94" s="31">
        <f t="shared" si="1508"/>
        <v>0</v>
      </c>
      <c r="R94" s="25"/>
      <c r="S94" s="31">
        <f t="shared" si="1508"/>
        <v>0</v>
      </c>
      <c r="T94" s="25"/>
      <c r="U94" s="31">
        <f t="shared" si="1508"/>
        <v>0</v>
      </c>
      <c r="V94" s="25"/>
      <c r="W94" s="31">
        <f t="shared" si="1508"/>
        <v>0</v>
      </c>
      <c r="X94" s="25"/>
      <c r="Y94" s="31">
        <f t="shared" si="1508"/>
        <v>0</v>
      </c>
      <c r="Z94" s="25"/>
      <c r="AA94" s="31">
        <f t="shared" si="1508"/>
        <v>0</v>
      </c>
      <c r="AB94" s="25"/>
      <c r="AC94" s="31">
        <f t="shared" si="1508"/>
        <v>0</v>
      </c>
      <c r="AD94" s="25"/>
      <c r="AE94" s="31">
        <f t="shared" si="1508"/>
        <v>0</v>
      </c>
      <c r="AF94" s="25"/>
      <c r="AG94" s="31">
        <f t="shared" si="1508"/>
        <v>0</v>
      </c>
      <c r="AH94" s="25"/>
      <c r="AI94" s="31">
        <f t="shared" si="1508"/>
        <v>0</v>
      </c>
      <c r="AJ94" s="25"/>
      <c r="AK94" s="31">
        <f t="shared" si="1508"/>
        <v>0</v>
      </c>
      <c r="AL94" s="25"/>
      <c r="AM94" s="31">
        <f t="shared" si="1508"/>
        <v>0</v>
      </c>
      <c r="AN94" s="25"/>
      <c r="AO94" s="31">
        <f t="shared" si="1508"/>
        <v>0</v>
      </c>
      <c r="AP94" s="25"/>
      <c r="AQ94" s="31">
        <f t="shared" si="1508"/>
        <v>0</v>
      </c>
      <c r="AR94" s="25"/>
      <c r="AS94" s="31">
        <f t="shared" si="1508"/>
        <v>0</v>
      </c>
      <c r="AT94" s="25"/>
      <c r="AU94" s="31">
        <f t="shared" si="1508"/>
        <v>0</v>
      </c>
      <c r="AV94" s="25"/>
      <c r="AW94" s="31">
        <f t="shared" si="1508"/>
        <v>0</v>
      </c>
      <c r="AX94" s="25"/>
      <c r="AY94" s="31">
        <f t="shared" si="1508"/>
        <v>0</v>
      </c>
      <c r="AZ94" s="25"/>
      <c r="BA94" s="31">
        <f t="shared" si="1508"/>
        <v>0</v>
      </c>
      <c r="BB94" s="25"/>
      <c r="BC94" s="31">
        <f t="shared" si="1508"/>
        <v>0</v>
      </c>
      <c r="BD94" s="25"/>
      <c r="BE94" s="31">
        <f t="shared" si="1508"/>
        <v>0</v>
      </c>
      <c r="BF94" s="25"/>
      <c r="BG94" s="31">
        <f t="shared" si="1508"/>
        <v>0</v>
      </c>
      <c r="BH94" s="25"/>
      <c r="BI94" s="31">
        <f t="shared" si="1508"/>
        <v>0</v>
      </c>
      <c r="BJ94" s="25"/>
      <c r="BK94" s="31">
        <f t="shared" si="1508"/>
        <v>0</v>
      </c>
      <c r="BL94" s="38">
        <f t="shared" si="1506"/>
        <v>0</v>
      </c>
      <c r="BM94" s="39">
        <f t="shared" si="1507"/>
        <v>0</v>
      </c>
    </row>
    <row r="95" spans="1:65">
      <c r="A95" s="20" t="s">
        <v>35</v>
      </c>
      <c r="B95" s="25"/>
      <c r="C95" s="31">
        <f t="shared" ref="C95:BK95" si="1509">IF(OR(B95="",B95=0),0,IF(B95*24&gt;8,2.99,2.65))</f>
        <v>0</v>
      </c>
      <c r="D95" s="25"/>
      <c r="E95" s="31">
        <f t="shared" si="1509"/>
        <v>0</v>
      </c>
      <c r="F95" s="25"/>
      <c r="G95" s="31">
        <f t="shared" si="1509"/>
        <v>0</v>
      </c>
      <c r="H95" s="25"/>
      <c r="I95" s="31">
        <f t="shared" si="1509"/>
        <v>0</v>
      </c>
      <c r="J95" s="25"/>
      <c r="K95" s="31">
        <f t="shared" si="1509"/>
        <v>0</v>
      </c>
      <c r="L95" s="25"/>
      <c r="M95" s="31">
        <f t="shared" si="1509"/>
        <v>0</v>
      </c>
      <c r="N95" s="25"/>
      <c r="O95" s="31">
        <f t="shared" si="1509"/>
        <v>0</v>
      </c>
      <c r="P95" s="25"/>
      <c r="Q95" s="31">
        <f t="shared" si="1509"/>
        <v>0</v>
      </c>
      <c r="R95" s="25"/>
      <c r="S95" s="31">
        <f t="shared" si="1509"/>
        <v>0</v>
      </c>
      <c r="T95" s="25"/>
      <c r="U95" s="31">
        <f t="shared" si="1509"/>
        <v>0</v>
      </c>
      <c r="V95" s="25"/>
      <c r="W95" s="31">
        <f t="shared" si="1509"/>
        <v>0</v>
      </c>
      <c r="X95" s="25"/>
      <c r="Y95" s="31">
        <f t="shared" si="1509"/>
        <v>0</v>
      </c>
      <c r="Z95" s="25"/>
      <c r="AA95" s="31">
        <f t="shared" si="1509"/>
        <v>0</v>
      </c>
      <c r="AB95" s="25"/>
      <c r="AC95" s="31">
        <f t="shared" si="1509"/>
        <v>0</v>
      </c>
      <c r="AD95" s="25"/>
      <c r="AE95" s="31">
        <f t="shared" si="1509"/>
        <v>0</v>
      </c>
      <c r="AF95" s="25"/>
      <c r="AG95" s="31">
        <f t="shared" si="1509"/>
        <v>0</v>
      </c>
      <c r="AH95" s="25"/>
      <c r="AI95" s="31">
        <f t="shared" si="1509"/>
        <v>0</v>
      </c>
      <c r="AJ95" s="25"/>
      <c r="AK95" s="31">
        <f t="shared" si="1509"/>
        <v>0</v>
      </c>
      <c r="AL95" s="25"/>
      <c r="AM95" s="31">
        <f t="shared" si="1509"/>
        <v>0</v>
      </c>
      <c r="AN95" s="25"/>
      <c r="AO95" s="31">
        <f t="shared" si="1509"/>
        <v>0</v>
      </c>
      <c r="AP95" s="25"/>
      <c r="AQ95" s="31">
        <f t="shared" si="1509"/>
        <v>0</v>
      </c>
      <c r="AR95" s="25"/>
      <c r="AS95" s="31">
        <f t="shared" si="1509"/>
        <v>0</v>
      </c>
      <c r="AT95" s="25"/>
      <c r="AU95" s="31">
        <f t="shared" si="1509"/>
        <v>0</v>
      </c>
      <c r="AV95" s="25"/>
      <c r="AW95" s="31">
        <f t="shared" si="1509"/>
        <v>0</v>
      </c>
      <c r="AX95" s="25"/>
      <c r="AY95" s="31">
        <f t="shared" si="1509"/>
        <v>0</v>
      </c>
      <c r="AZ95" s="25"/>
      <c r="BA95" s="31">
        <f t="shared" si="1509"/>
        <v>0</v>
      </c>
      <c r="BB95" s="25"/>
      <c r="BC95" s="31">
        <f t="shared" si="1509"/>
        <v>0</v>
      </c>
      <c r="BD95" s="25"/>
      <c r="BE95" s="31">
        <f t="shared" si="1509"/>
        <v>0</v>
      </c>
      <c r="BF95" s="25"/>
      <c r="BG95" s="31">
        <f t="shared" si="1509"/>
        <v>0</v>
      </c>
      <c r="BH95" s="25"/>
      <c r="BI95" s="31">
        <f t="shared" si="1509"/>
        <v>0</v>
      </c>
      <c r="BJ95" s="25"/>
      <c r="BK95" s="31">
        <f t="shared" si="1509"/>
        <v>0</v>
      </c>
      <c r="BL95" s="38">
        <f t="shared" si="1506"/>
        <v>0</v>
      </c>
      <c r="BM95" s="39">
        <f t="shared" si="1507"/>
        <v>0</v>
      </c>
    </row>
    <row r="96" spans="1:65">
      <c r="A96" s="20" t="s">
        <v>0</v>
      </c>
      <c r="B96" s="25"/>
      <c r="C96" s="31">
        <f t="shared" ref="C96:BK96" si="1510">IF(OR(B96="",B96=0),0,IF(B96*24&gt;8,2.99,2.65))</f>
        <v>0</v>
      </c>
      <c r="D96" s="25"/>
      <c r="E96" s="31">
        <f t="shared" si="1510"/>
        <v>0</v>
      </c>
      <c r="F96" s="25"/>
      <c r="G96" s="31">
        <f t="shared" si="1510"/>
        <v>0</v>
      </c>
      <c r="H96" s="25"/>
      <c r="I96" s="31">
        <f t="shared" si="1510"/>
        <v>0</v>
      </c>
      <c r="J96" s="25"/>
      <c r="K96" s="31">
        <f t="shared" si="1510"/>
        <v>0</v>
      </c>
      <c r="L96" s="25"/>
      <c r="M96" s="31">
        <f t="shared" si="1510"/>
        <v>0</v>
      </c>
      <c r="N96" s="25"/>
      <c r="O96" s="31">
        <f t="shared" si="1510"/>
        <v>0</v>
      </c>
      <c r="P96" s="25"/>
      <c r="Q96" s="31">
        <f t="shared" si="1510"/>
        <v>0</v>
      </c>
      <c r="R96" s="25"/>
      <c r="S96" s="31">
        <f t="shared" si="1510"/>
        <v>0</v>
      </c>
      <c r="T96" s="25"/>
      <c r="U96" s="31">
        <f t="shared" si="1510"/>
        <v>0</v>
      </c>
      <c r="V96" s="25"/>
      <c r="W96" s="31">
        <f t="shared" si="1510"/>
        <v>0</v>
      </c>
      <c r="X96" s="25"/>
      <c r="Y96" s="31">
        <f t="shared" si="1510"/>
        <v>0</v>
      </c>
      <c r="Z96" s="25"/>
      <c r="AA96" s="31">
        <f t="shared" si="1510"/>
        <v>0</v>
      </c>
      <c r="AB96" s="25"/>
      <c r="AC96" s="31">
        <f t="shared" si="1510"/>
        <v>0</v>
      </c>
      <c r="AD96" s="25"/>
      <c r="AE96" s="31">
        <f t="shared" si="1510"/>
        <v>0</v>
      </c>
      <c r="AF96" s="25"/>
      <c r="AG96" s="31">
        <f t="shared" si="1510"/>
        <v>0</v>
      </c>
      <c r="AH96" s="25"/>
      <c r="AI96" s="31">
        <f t="shared" si="1510"/>
        <v>0</v>
      </c>
      <c r="AJ96" s="25"/>
      <c r="AK96" s="31">
        <f t="shared" si="1510"/>
        <v>0</v>
      </c>
      <c r="AL96" s="25"/>
      <c r="AM96" s="31">
        <f t="shared" si="1510"/>
        <v>0</v>
      </c>
      <c r="AN96" s="25"/>
      <c r="AO96" s="31">
        <f t="shared" si="1510"/>
        <v>0</v>
      </c>
      <c r="AP96" s="25"/>
      <c r="AQ96" s="31">
        <f t="shared" si="1510"/>
        <v>0</v>
      </c>
      <c r="AR96" s="25"/>
      <c r="AS96" s="31">
        <f t="shared" si="1510"/>
        <v>0</v>
      </c>
      <c r="AT96" s="25"/>
      <c r="AU96" s="31">
        <f t="shared" si="1510"/>
        <v>0</v>
      </c>
      <c r="AV96" s="25"/>
      <c r="AW96" s="31">
        <f t="shared" si="1510"/>
        <v>0</v>
      </c>
      <c r="AX96" s="25"/>
      <c r="AY96" s="31">
        <f t="shared" si="1510"/>
        <v>0</v>
      </c>
      <c r="AZ96" s="25"/>
      <c r="BA96" s="31">
        <f t="shared" si="1510"/>
        <v>0</v>
      </c>
      <c r="BB96" s="25"/>
      <c r="BC96" s="31">
        <f t="shared" si="1510"/>
        <v>0</v>
      </c>
      <c r="BD96" s="25"/>
      <c r="BE96" s="31">
        <f t="shared" si="1510"/>
        <v>0</v>
      </c>
      <c r="BF96" s="25"/>
      <c r="BG96" s="31">
        <f t="shared" si="1510"/>
        <v>0</v>
      </c>
      <c r="BH96" s="25"/>
      <c r="BI96" s="31">
        <f t="shared" si="1510"/>
        <v>0</v>
      </c>
      <c r="BJ96" s="25"/>
      <c r="BK96" s="31">
        <f t="shared" si="1510"/>
        <v>0</v>
      </c>
      <c r="BL96" s="38">
        <f t="shared" si="1506"/>
        <v>0</v>
      </c>
      <c r="BM96" s="39">
        <f t="shared" si="1507"/>
        <v>0</v>
      </c>
    </row>
    <row r="97" spans="1:65">
      <c r="A97" s="20"/>
      <c r="B97" s="25">
        <f>SUM(B92:B96)</f>
        <v>0</v>
      </c>
      <c r="C97" s="21">
        <f>SUM(C92:C96)</f>
        <v>0</v>
      </c>
      <c r="D97" s="25">
        <f>SUM(D92:D96)</f>
        <v>0</v>
      </c>
      <c r="E97" s="21">
        <f>SUM(E92:E96)</f>
        <v>0</v>
      </c>
      <c r="F97" s="25">
        <f t="shared" ref="F97" si="1511">SUM(F92:F96)</f>
        <v>0</v>
      </c>
      <c r="G97" s="21">
        <f t="shared" ref="G97" si="1512">SUM(G92:G96)</f>
        <v>0</v>
      </c>
      <c r="H97" s="25">
        <f t="shared" ref="H97" si="1513">SUM(H92:H96)</f>
        <v>0</v>
      </c>
      <c r="I97" s="21">
        <f t="shared" ref="I97" si="1514">SUM(I92:I96)</f>
        <v>0</v>
      </c>
      <c r="J97" s="25">
        <f t="shared" ref="J97" si="1515">SUM(J92:J96)</f>
        <v>0</v>
      </c>
      <c r="K97" s="21">
        <f t="shared" ref="K97" si="1516">SUM(K92:K96)</f>
        <v>0</v>
      </c>
      <c r="L97" s="25">
        <f t="shared" ref="L97" si="1517">SUM(L92:L96)</f>
        <v>0</v>
      </c>
      <c r="M97" s="21">
        <f t="shared" ref="M97" si="1518">SUM(M92:M96)</f>
        <v>0</v>
      </c>
      <c r="N97" s="25">
        <f t="shared" ref="N97" si="1519">SUM(N92:N96)</f>
        <v>0</v>
      </c>
      <c r="O97" s="21">
        <f t="shared" ref="O97" si="1520">SUM(O92:O96)</f>
        <v>0</v>
      </c>
      <c r="P97" s="25">
        <f t="shared" ref="P97" si="1521">SUM(P92:P96)</f>
        <v>0</v>
      </c>
      <c r="Q97" s="21">
        <f t="shared" ref="Q97" si="1522">SUM(Q92:Q96)</f>
        <v>0</v>
      </c>
      <c r="R97" s="25">
        <f t="shared" ref="R97" si="1523">SUM(R92:R96)</f>
        <v>0</v>
      </c>
      <c r="S97" s="21">
        <f t="shared" ref="S97" si="1524">SUM(S92:S96)</f>
        <v>0</v>
      </c>
      <c r="T97" s="25">
        <f t="shared" ref="T97" si="1525">SUM(T92:T96)</f>
        <v>0</v>
      </c>
      <c r="U97" s="21">
        <f t="shared" ref="U97" si="1526">SUM(U92:U96)</f>
        <v>0</v>
      </c>
      <c r="V97" s="25">
        <f t="shared" ref="V97" si="1527">SUM(V92:V96)</f>
        <v>0</v>
      </c>
      <c r="W97" s="21">
        <f t="shared" ref="W97" si="1528">SUM(W92:W96)</f>
        <v>0</v>
      </c>
      <c r="X97" s="25">
        <f t="shared" ref="X97" si="1529">SUM(X92:X96)</f>
        <v>0</v>
      </c>
      <c r="Y97" s="21">
        <f t="shared" ref="Y97" si="1530">SUM(Y92:Y96)</f>
        <v>0</v>
      </c>
      <c r="Z97" s="25">
        <f t="shared" ref="Z97" si="1531">SUM(Z92:Z96)</f>
        <v>0</v>
      </c>
      <c r="AA97" s="21">
        <f t="shared" ref="AA97" si="1532">SUM(AA92:AA96)</f>
        <v>0</v>
      </c>
      <c r="AB97" s="25">
        <f t="shared" ref="AB97" si="1533">SUM(AB92:AB96)</f>
        <v>0</v>
      </c>
      <c r="AC97" s="21">
        <f t="shared" ref="AC97" si="1534">SUM(AC92:AC96)</f>
        <v>0</v>
      </c>
      <c r="AD97" s="25">
        <f t="shared" ref="AD97" si="1535">SUM(AD92:AD96)</f>
        <v>0</v>
      </c>
      <c r="AE97" s="21">
        <f t="shared" ref="AE97" si="1536">SUM(AE92:AE96)</f>
        <v>0</v>
      </c>
      <c r="AF97" s="25">
        <f t="shared" ref="AF97" si="1537">SUM(AF92:AF96)</f>
        <v>0</v>
      </c>
      <c r="AG97" s="21">
        <f t="shared" ref="AG97" si="1538">SUM(AG92:AG96)</f>
        <v>0</v>
      </c>
      <c r="AH97" s="25">
        <f t="shared" ref="AH97" si="1539">SUM(AH92:AH96)</f>
        <v>0</v>
      </c>
      <c r="AI97" s="21">
        <f t="shared" ref="AI97" si="1540">SUM(AI92:AI96)</f>
        <v>0</v>
      </c>
      <c r="AJ97" s="25">
        <f t="shared" ref="AJ97" si="1541">SUM(AJ92:AJ96)</f>
        <v>0</v>
      </c>
      <c r="AK97" s="21">
        <f t="shared" ref="AK97" si="1542">SUM(AK92:AK96)</f>
        <v>0</v>
      </c>
      <c r="AL97" s="25">
        <f t="shared" ref="AL97" si="1543">SUM(AL92:AL96)</f>
        <v>0</v>
      </c>
      <c r="AM97" s="21">
        <f t="shared" ref="AM97" si="1544">SUM(AM92:AM96)</f>
        <v>0</v>
      </c>
      <c r="AN97" s="25">
        <f t="shared" ref="AN97" si="1545">SUM(AN92:AN96)</f>
        <v>0</v>
      </c>
      <c r="AO97" s="21">
        <f t="shared" ref="AO97" si="1546">SUM(AO92:AO96)</f>
        <v>0</v>
      </c>
      <c r="AP97" s="25">
        <f t="shared" ref="AP97" si="1547">SUM(AP92:AP96)</f>
        <v>0</v>
      </c>
      <c r="AQ97" s="21">
        <f t="shared" ref="AQ97" si="1548">SUM(AQ92:AQ96)</f>
        <v>0</v>
      </c>
      <c r="AR97" s="25">
        <f t="shared" ref="AR97" si="1549">SUM(AR92:AR96)</f>
        <v>0</v>
      </c>
      <c r="AS97" s="21">
        <f t="shared" ref="AS97" si="1550">SUM(AS92:AS96)</f>
        <v>0</v>
      </c>
      <c r="AT97" s="25">
        <f t="shared" ref="AT97" si="1551">SUM(AT92:AT96)</f>
        <v>0</v>
      </c>
      <c r="AU97" s="21">
        <f t="shared" ref="AU97" si="1552">SUM(AU92:AU96)</f>
        <v>0</v>
      </c>
      <c r="AV97" s="25">
        <f t="shared" ref="AV97" si="1553">SUM(AV92:AV96)</f>
        <v>0</v>
      </c>
      <c r="AW97" s="21">
        <f t="shared" ref="AW97" si="1554">SUM(AW92:AW96)</f>
        <v>0</v>
      </c>
      <c r="AX97" s="25">
        <f t="shared" ref="AX97" si="1555">SUM(AX92:AX96)</f>
        <v>0</v>
      </c>
      <c r="AY97" s="21">
        <f t="shared" ref="AY97" si="1556">SUM(AY92:AY96)</f>
        <v>0</v>
      </c>
      <c r="AZ97" s="25">
        <f t="shared" ref="AZ97" si="1557">SUM(AZ92:AZ96)</f>
        <v>0</v>
      </c>
      <c r="BA97" s="21">
        <f t="shared" ref="BA97" si="1558">SUM(BA92:BA96)</f>
        <v>0</v>
      </c>
      <c r="BB97" s="25">
        <f t="shared" ref="BB97" si="1559">SUM(BB92:BB96)</f>
        <v>0</v>
      </c>
      <c r="BC97" s="21">
        <f t="shared" ref="BC97" si="1560">SUM(BC92:BC96)</f>
        <v>0</v>
      </c>
      <c r="BD97" s="25">
        <f t="shared" ref="BD97" si="1561">SUM(BD92:BD96)</f>
        <v>0</v>
      </c>
      <c r="BE97" s="21">
        <f t="shared" ref="BE97" si="1562">SUM(BE92:BE96)</f>
        <v>0</v>
      </c>
      <c r="BF97" s="25">
        <f t="shared" ref="BF97" si="1563">SUM(BF92:BF96)</f>
        <v>0</v>
      </c>
      <c r="BG97" s="21">
        <f t="shared" ref="BG97" si="1564">SUM(BG92:BG96)</f>
        <v>0</v>
      </c>
      <c r="BH97" s="25">
        <f t="shared" ref="BH97" si="1565">SUM(BH92:BH96)</f>
        <v>0</v>
      </c>
      <c r="BI97" s="21">
        <f t="shared" ref="BI97" si="1566">SUM(BI92:BI96)</f>
        <v>0</v>
      </c>
      <c r="BJ97" s="25">
        <f t="shared" ref="BJ97" si="1567">SUM(BJ92:BJ96)</f>
        <v>0</v>
      </c>
      <c r="BK97" s="21">
        <f t="shared" ref="BK97" si="1568">SUM(BK92:BK96)</f>
        <v>0</v>
      </c>
      <c r="BL97" s="38">
        <f t="shared" si="1506"/>
        <v>0</v>
      </c>
      <c r="BM97" s="39">
        <f t="shared" si="1507"/>
        <v>0</v>
      </c>
    </row>
  </sheetData>
  <mergeCells count="379">
    <mergeCell ref="AZ3:BA3"/>
    <mergeCell ref="BB3:BC3"/>
    <mergeCell ref="BD3:BE3"/>
    <mergeCell ref="BF3:BG3"/>
    <mergeCell ref="BH3:BI3"/>
    <mergeCell ref="BJ3:BK3"/>
    <mergeCell ref="BB11:BC11"/>
    <mergeCell ref="BD11:BE11"/>
    <mergeCell ref="BF11:BG11"/>
    <mergeCell ref="BB43:BC43"/>
    <mergeCell ref="AZ43:BA43"/>
    <mergeCell ref="AX43:AY43"/>
    <mergeCell ref="AV43:AW43"/>
    <mergeCell ref="AV35:AW35"/>
    <mergeCell ref="BH35:BI35"/>
    <mergeCell ref="BJ35:BK35"/>
    <mergeCell ref="BH43:BI43"/>
    <mergeCell ref="BF43:BG43"/>
    <mergeCell ref="BD43:BE43"/>
    <mergeCell ref="AH35:AI35"/>
    <mergeCell ref="AJ35:AK35"/>
    <mergeCell ref="AZ27:BA27"/>
    <mergeCell ref="AZ35:BA35"/>
    <mergeCell ref="BB35:BC35"/>
    <mergeCell ref="BD35:BE35"/>
    <mergeCell ref="BF35:BG35"/>
    <mergeCell ref="BJ19:BK19"/>
    <mergeCell ref="BH27:BI27"/>
    <mergeCell ref="BF27:BG27"/>
    <mergeCell ref="BD27:BE27"/>
    <mergeCell ref="BB27:BC27"/>
    <mergeCell ref="AZ19:BA19"/>
    <mergeCell ref="BB19:BC19"/>
    <mergeCell ref="BD19:BE19"/>
    <mergeCell ref="BF19:BG19"/>
    <mergeCell ref="BH19:BI19"/>
    <mergeCell ref="AX35:AY35"/>
    <mergeCell ref="AT35:AU35"/>
    <mergeCell ref="AH27:AI27"/>
    <mergeCell ref="AJ27:AK27"/>
    <mergeCell ref="AN19:AO19"/>
    <mergeCell ref="AP19:AQ19"/>
    <mergeCell ref="AR19:AS19"/>
    <mergeCell ref="AT27:AU27"/>
    <mergeCell ref="AV27:AW27"/>
    <mergeCell ref="AN51:AO51"/>
    <mergeCell ref="AP51:AQ51"/>
    <mergeCell ref="AP59:AQ59"/>
    <mergeCell ref="AN59:AO59"/>
    <mergeCell ref="AL35:AM35"/>
    <mergeCell ref="AN35:AO35"/>
    <mergeCell ref="AP35:AQ35"/>
    <mergeCell ref="AL27:AM27"/>
    <mergeCell ref="AN27:AO27"/>
    <mergeCell ref="AP27:AQ27"/>
    <mergeCell ref="X59:Y59"/>
    <mergeCell ref="Z59:AA59"/>
    <mergeCell ref="AB59:AC59"/>
    <mergeCell ref="AD59:AE59"/>
    <mergeCell ref="AJ59:AK59"/>
    <mergeCell ref="AH59:AI59"/>
    <mergeCell ref="AF59:AG59"/>
    <mergeCell ref="AL59:AM59"/>
    <mergeCell ref="AL43:AM43"/>
    <mergeCell ref="AJ43:AK43"/>
    <mergeCell ref="AH43:AI43"/>
    <mergeCell ref="AF43:AG43"/>
    <mergeCell ref="AF51:AG51"/>
    <mergeCell ref="AH51:AI51"/>
    <mergeCell ref="AJ51:AK51"/>
    <mergeCell ref="AL51:AM51"/>
    <mergeCell ref="AF27:AG27"/>
    <mergeCell ref="AF35:AG35"/>
    <mergeCell ref="X43:Y43"/>
    <mergeCell ref="Z43:AA43"/>
    <mergeCell ref="AB43:AC43"/>
    <mergeCell ref="AD43:AE43"/>
    <mergeCell ref="T51:U51"/>
    <mergeCell ref="V51:W51"/>
    <mergeCell ref="X51:Y51"/>
    <mergeCell ref="Z51:AA51"/>
    <mergeCell ref="AB51:AC51"/>
    <mergeCell ref="AD51:AE51"/>
    <mergeCell ref="X27:Y27"/>
    <mergeCell ref="Z27:AA27"/>
    <mergeCell ref="AB27:AC27"/>
    <mergeCell ref="AD27:AE27"/>
    <mergeCell ref="T35:U35"/>
    <mergeCell ref="V35:W35"/>
    <mergeCell ref="X35:Y35"/>
    <mergeCell ref="Z35:AA35"/>
    <mergeCell ref="AB35:AC35"/>
    <mergeCell ref="AD35:AE35"/>
    <mergeCell ref="T59:U59"/>
    <mergeCell ref="V59:W59"/>
    <mergeCell ref="T19:U19"/>
    <mergeCell ref="V19:W19"/>
    <mergeCell ref="T27:U27"/>
    <mergeCell ref="V27:W27"/>
    <mergeCell ref="T43:U43"/>
    <mergeCell ref="V43:W43"/>
    <mergeCell ref="P27:Q27"/>
    <mergeCell ref="R27:S27"/>
    <mergeCell ref="R19:S19"/>
    <mergeCell ref="P19:Q19"/>
    <mergeCell ref="P35:Q35"/>
    <mergeCell ref="R35:S35"/>
    <mergeCell ref="F59:G59"/>
    <mergeCell ref="H59:I59"/>
    <mergeCell ref="J59:K59"/>
    <mergeCell ref="L59:M59"/>
    <mergeCell ref="N59:O59"/>
    <mergeCell ref="P43:Q43"/>
    <mergeCell ref="R43:S43"/>
    <mergeCell ref="F43:G43"/>
    <mergeCell ref="H43:I43"/>
    <mergeCell ref="J43:K43"/>
    <mergeCell ref="L43:M43"/>
    <mergeCell ref="N43:O43"/>
    <mergeCell ref="P59:Q59"/>
    <mergeCell ref="R59:S59"/>
    <mergeCell ref="F51:G51"/>
    <mergeCell ref="H51:I51"/>
    <mergeCell ref="J51:K51"/>
    <mergeCell ref="L51:M51"/>
    <mergeCell ref="N51:O51"/>
    <mergeCell ref="P51:Q51"/>
    <mergeCell ref="R51:S51"/>
    <mergeCell ref="Z19:AA19"/>
    <mergeCell ref="AB19:AC19"/>
    <mergeCell ref="AD19:AE19"/>
    <mergeCell ref="AH19:AI19"/>
    <mergeCell ref="AJ19:AK19"/>
    <mergeCell ref="AL19:AM19"/>
    <mergeCell ref="P3:Q3"/>
    <mergeCell ref="R3:S3"/>
    <mergeCell ref="T3:U3"/>
    <mergeCell ref="AF19:AG19"/>
    <mergeCell ref="AF3:AG3"/>
    <mergeCell ref="AH3:AI3"/>
    <mergeCell ref="AH11:AI11"/>
    <mergeCell ref="AJ11:AK11"/>
    <mergeCell ref="AL11:AM11"/>
    <mergeCell ref="AD3:AE3"/>
    <mergeCell ref="AJ3:AK3"/>
    <mergeCell ref="AL3:AM3"/>
    <mergeCell ref="Z3:AA3"/>
    <mergeCell ref="AB3:AC3"/>
    <mergeCell ref="V3:W3"/>
    <mergeCell ref="X3:Y3"/>
    <mergeCell ref="X19:Y19"/>
    <mergeCell ref="AT19:AU19"/>
    <mergeCell ref="AX59:AY59"/>
    <mergeCell ref="AN3:AO3"/>
    <mergeCell ref="AP3:AQ3"/>
    <mergeCell ref="AR3:AS3"/>
    <mergeCell ref="AT3:AU3"/>
    <mergeCell ref="AV3:AW3"/>
    <mergeCell ref="AX3:AY3"/>
    <mergeCell ref="AV19:AW19"/>
    <mergeCell ref="AX19:AY19"/>
    <mergeCell ref="AR27:AS27"/>
    <mergeCell ref="AR35:AS35"/>
    <mergeCell ref="AR43:AS43"/>
    <mergeCell ref="AP43:AQ43"/>
    <mergeCell ref="AN43:AO43"/>
    <mergeCell ref="AT51:AU51"/>
    <mergeCell ref="AR51:AS51"/>
    <mergeCell ref="AR59:AS59"/>
    <mergeCell ref="AT59:AU59"/>
    <mergeCell ref="AV59:AW59"/>
    <mergeCell ref="AX27:AY27"/>
    <mergeCell ref="AN11:AO11"/>
    <mergeCell ref="AP11:AQ11"/>
    <mergeCell ref="AT43:AU43"/>
    <mergeCell ref="BF51:BG51"/>
    <mergeCell ref="BH51:BI51"/>
    <mergeCell ref="BJ51:BK51"/>
    <mergeCell ref="AX51:AY51"/>
    <mergeCell ref="AV51:AW51"/>
    <mergeCell ref="BB59:BC59"/>
    <mergeCell ref="AZ59:BA59"/>
    <mergeCell ref="AZ51:BA51"/>
    <mergeCell ref="BB51:BC51"/>
    <mergeCell ref="BD51:BE51"/>
    <mergeCell ref="BD67:BE67"/>
    <mergeCell ref="BF67:BG67"/>
    <mergeCell ref="BH67:BI67"/>
    <mergeCell ref="BJ59:BK59"/>
    <mergeCell ref="BH59:BI59"/>
    <mergeCell ref="BF59:BG59"/>
    <mergeCell ref="BD59:BE59"/>
    <mergeCell ref="AT67:AU67"/>
    <mergeCell ref="AV67:AW67"/>
    <mergeCell ref="AX67:AY67"/>
    <mergeCell ref="AZ67:BA67"/>
    <mergeCell ref="BB67:BC67"/>
    <mergeCell ref="AJ67:AK67"/>
    <mergeCell ref="AL67:AM67"/>
    <mergeCell ref="AN67:AO67"/>
    <mergeCell ref="AP67:AQ67"/>
    <mergeCell ref="AR67:AS67"/>
    <mergeCell ref="Z67:AA67"/>
    <mergeCell ref="AB67:AC67"/>
    <mergeCell ref="AD67:AE67"/>
    <mergeCell ref="AF67:AG67"/>
    <mergeCell ref="AH67:AI67"/>
    <mergeCell ref="P67:Q67"/>
    <mergeCell ref="R67:S67"/>
    <mergeCell ref="T67:U67"/>
    <mergeCell ref="V67:W67"/>
    <mergeCell ref="X67:Y67"/>
    <mergeCell ref="F67:G67"/>
    <mergeCell ref="H67:I67"/>
    <mergeCell ref="J67:K67"/>
    <mergeCell ref="L67:M67"/>
    <mergeCell ref="N67:O67"/>
    <mergeCell ref="H75:I75"/>
    <mergeCell ref="F75:G75"/>
    <mergeCell ref="J83:K83"/>
    <mergeCell ref="H83:I83"/>
    <mergeCell ref="F83:G83"/>
    <mergeCell ref="N75:O75"/>
    <mergeCell ref="L75:M75"/>
    <mergeCell ref="L83:M83"/>
    <mergeCell ref="N83:O83"/>
    <mergeCell ref="J75:K75"/>
    <mergeCell ref="AD75:AE75"/>
    <mergeCell ref="AB75:AC75"/>
    <mergeCell ref="AD83:AE83"/>
    <mergeCell ref="AB83:AC83"/>
    <mergeCell ref="Z83:AA83"/>
    <mergeCell ref="Z75:AA75"/>
    <mergeCell ref="AJ75:AK75"/>
    <mergeCell ref="AJ83:AK83"/>
    <mergeCell ref="AH83:AI83"/>
    <mergeCell ref="AH75:AI75"/>
    <mergeCell ref="AF75:AG75"/>
    <mergeCell ref="AF83:AG83"/>
    <mergeCell ref="AP83:AQ83"/>
    <mergeCell ref="AN83:AO83"/>
    <mergeCell ref="AL83:AM83"/>
    <mergeCell ref="AP75:AQ75"/>
    <mergeCell ref="AN75:AO75"/>
    <mergeCell ref="AL75:AM75"/>
    <mergeCell ref="AV75:AW75"/>
    <mergeCell ref="AX75:AY75"/>
    <mergeCell ref="AT75:AU75"/>
    <mergeCell ref="AR75:AS75"/>
    <mergeCell ref="AV83:AW83"/>
    <mergeCell ref="AT83:AU83"/>
    <mergeCell ref="AR83:AS83"/>
    <mergeCell ref="AX83:AY83"/>
    <mergeCell ref="BB83:BC83"/>
    <mergeCell ref="AZ83:BA83"/>
    <mergeCell ref="BJ75:BK75"/>
    <mergeCell ref="BH75:BI75"/>
    <mergeCell ref="BF75:BG75"/>
    <mergeCell ref="BD75:BE75"/>
    <mergeCell ref="BB75:BC75"/>
    <mergeCell ref="AZ75:BA75"/>
    <mergeCell ref="BD91:BE91"/>
    <mergeCell ref="BF91:BG91"/>
    <mergeCell ref="BH91:BI91"/>
    <mergeCell ref="BJ91:BK91"/>
    <mergeCell ref="BH83:BI83"/>
    <mergeCell ref="BF83:BG83"/>
    <mergeCell ref="BD83:BE83"/>
    <mergeCell ref="AV91:AW91"/>
    <mergeCell ref="AX91:AY91"/>
    <mergeCell ref="AZ91:BA91"/>
    <mergeCell ref="BB91:BC91"/>
    <mergeCell ref="AJ91:AK91"/>
    <mergeCell ref="AL91:AM91"/>
    <mergeCell ref="AN91:AO91"/>
    <mergeCell ref="AP91:AQ91"/>
    <mergeCell ref="AR91:AS91"/>
    <mergeCell ref="AD91:AE91"/>
    <mergeCell ref="AF91:AG91"/>
    <mergeCell ref="AH91:AI91"/>
    <mergeCell ref="P91:Q91"/>
    <mergeCell ref="R91:S91"/>
    <mergeCell ref="T91:U91"/>
    <mergeCell ref="V91:W91"/>
    <mergeCell ref="X91:Y91"/>
    <mergeCell ref="AT91:AU91"/>
    <mergeCell ref="Z91:AA91"/>
    <mergeCell ref="AB91:AC91"/>
    <mergeCell ref="A1:C1"/>
    <mergeCell ref="B91:C91"/>
    <mergeCell ref="D91:E91"/>
    <mergeCell ref="D75:E75"/>
    <mergeCell ref="B75:C75"/>
    <mergeCell ref="D83:E83"/>
    <mergeCell ref="B83:C83"/>
    <mergeCell ref="B67:C67"/>
    <mergeCell ref="D67:E67"/>
    <mergeCell ref="B19:C19"/>
    <mergeCell ref="B27:C27"/>
    <mergeCell ref="D27:E27"/>
    <mergeCell ref="B43:C43"/>
    <mergeCell ref="B3:C3"/>
    <mergeCell ref="B51:C51"/>
    <mergeCell ref="D51:E51"/>
    <mergeCell ref="A2:D2"/>
    <mergeCell ref="F91:G91"/>
    <mergeCell ref="H91:I91"/>
    <mergeCell ref="J91:K91"/>
    <mergeCell ref="L91:M91"/>
    <mergeCell ref="N91:O91"/>
    <mergeCell ref="A74:D74"/>
    <mergeCell ref="A82:D82"/>
    <mergeCell ref="A90:D90"/>
    <mergeCell ref="L3:M3"/>
    <mergeCell ref="N3:O3"/>
    <mergeCell ref="B35:C35"/>
    <mergeCell ref="D35:E35"/>
    <mergeCell ref="D3:E3"/>
    <mergeCell ref="F3:G3"/>
    <mergeCell ref="H3:I3"/>
    <mergeCell ref="J3:K3"/>
    <mergeCell ref="F35:G35"/>
    <mergeCell ref="H35:I35"/>
    <mergeCell ref="J35:K35"/>
    <mergeCell ref="L35:M35"/>
    <mergeCell ref="N35:O35"/>
    <mergeCell ref="H27:I27"/>
    <mergeCell ref="J27:K27"/>
    <mergeCell ref="L27:M27"/>
    <mergeCell ref="R83:S83"/>
    <mergeCell ref="T75:U75"/>
    <mergeCell ref="R75:S75"/>
    <mergeCell ref="P75:Q75"/>
    <mergeCell ref="P83:Q83"/>
    <mergeCell ref="X75:Y75"/>
    <mergeCell ref="X83:Y83"/>
    <mergeCell ref="V75:W75"/>
    <mergeCell ref="V83:W83"/>
    <mergeCell ref="T83:U83"/>
    <mergeCell ref="N27:O27"/>
    <mergeCell ref="N19:O19"/>
    <mergeCell ref="A10:D10"/>
    <mergeCell ref="A18:D18"/>
    <mergeCell ref="A26:D26"/>
    <mergeCell ref="B11:C11"/>
    <mergeCell ref="D11:E11"/>
    <mergeCell ref="F11:G11"/>
    <mergeCell ref="H11:I11"/>
    <mergeCell ref="J11:K11"/>
    <mergeCell ref="L11:M11"/>
    <mergeCell ref="D19:E19"/>
    <mergeCell ref="F19:G19"/>
    <mergeCell ref="H19:I19"/>
    <mergeCell ref="J19:K19"/>
    <mergeCell ref="L19:M19"/>
    <mergeCell ref="AR11:AS11"/>
    <mergeCell ref="AT11:AU11"/>
    <mergeCell ref="AV11:AW11"/>
    <mergeCell ref="AX11:AY11"/>
    <mergeCell ref="AZ11:BA11"/>
    <mergeCell ref="A66:D66"/>
    <mergeCell ref="D43:E43"/>
    <mergeCell ref="B59:C59"/>
    <mergeCell ref="D59:E59"/>
    <mergeCell ref="X11:Y11"/>
    <mergeCell ref="Z11:AA11"/>
    <mergeCell ref="AB11:AC11"/>
    <mergeCell ref="AD11:AE11"/>
    <mergeCell ref="AF11:AG11"/>
    <mergeCell ref="N11:O11"/>
    <mergeCell ref="P11:Q11"/>
    <mergeCell ref="R11:S11"/>
    <mergeCell ref="T11:U11"/>
    <mergeCell ref="V11:W11"/>
    <mergeCell ref="A34:D34"/>
    <mergeCell ref="A42:D42"/>
    <mergeCell ref="A50:D50"/>
    <mergeCell ref="A58:D58"/>
    <mergeCell ref="F27:G27"/>
  </mergeCells>
  <pageMargins left="0.31496062992125984" right="0.31496062992125984" top="0.35433070866141736" bottom="0.35433070866141736" header="0.31496062992125984" footer="0.31496062992125984"/>
  <pageSetup paperSize="9" orientation="landscape" r:id="rId1"/>
  <ignoredErrors>
    <ignoredError sqref="B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5"/>
  <sheetViews>
    <sheetView workbookViewId="0">
      <selection activeCell="E19" sqref="E19"/>
    </sheetView>
  </sheetViews>
  <sheetFormatPr baseColWidth="10" defaultRowHeight="16.5"/>
  <cols>
    <col min="1" max="1" width="9" style="3" bestFit="1" customWidth="1"/>
    <col min="2" max="2" width="13.25" style="3" customWidth="1"/>
    <col min="3" max="3" width="21.875" style="3" customWidth="1"/>
    <col min="4" max="4" width="13.875" style="3" customWidth="1"/>
    <col min="5" max="5" width="13.75" style="3" customWidth="1"/>
    <col min="6" max="6" width="16.75" style="3" customWidth="1"/>
    <col min="7" max="7" width="20.875" style="3" customWidth="1"/>
    <col min="8" max="8" width="22.375" style="3" customWidth="1"/>
    <col min="9" max="9" width="26.375" style="3" customWidth="1"/>
    <col min="10" max="10" width="21.125" style="3" bestFit="1" customWidth="1"/>
    <col min="11" max="11" width="6.375" style="3" bestFit="1" customWidth="1"/>
    <col min="12" max="12" width="9.25" style="3" bestFit="1" customWidth="1"/>
    <col min="13" max="13" width="6" style="3" bestFit="1" customWidth="1"/>
    <col min="14" max="16384" width="11" style="3"/>
  </cols>
  <sheetData>
    <row r="1" spans="1:9" ht="20.25">
      <c r="A1" s="48" t="s">
        <v>15</v>
      </c>
      <c r="B1" s="48"/>
      <c r="C1" s="48"/>
      <c r="D1" s="48"/>
      <c r="E1" s="48"/>
      <c r="F1" s="48"/>
      <c r="G1" s="48"/>
      <c r="H1" s="48"/>
      <c r="I1" s="48"/>
    </row>
    <row r="2" spans="1:9" s="5" customFormat="1" ht="33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</row>
    <row r="3" spans="1:9" s="5" customFormat="1" ht="117.75" customHeight="1">
      <c r="A3" s="4"/>
      <c r="B3" s="6" t="s">
        <v>16</v>
      </c>
      <c r="C3" s="6" t="s">
        <v>9</v>
      </c>
      <c r="D3" s="6" t="s">
        <v>10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</row>
    <row r="4" spans="1:9">
      <c r="A4" s="7" t="s">
        <v>32</v>
      </c>
      <c r="B4" s="8"/>
      <c r="C4" s="9">
        <f>B11</f>
        <v>0</v>
      </c>
      <c r="D4" s="8"/>
      <c r="E4" s="8"/>
      <c r="F4" s="9">
        <f>B4+C4+D4+E4</f>
        <v>0</v>
      </c>
      <c r="G4" s="26">
        <f>C11</f>
        <v>0</v>
      </c>
      <c r="H4" s="28">
        <f>G4*24*3.6</f>
        <v>0</v>
      </c>
      <c r="I4" s="9">
        <f>F4-H4</f>
        <v>0</v>
      </c>
    </row>
    <row r="5" spans="1:9">
      <c r="A5" s="10" t="s">
        <v>33</v>
      </c>
      <c r="B5" s="11"/>
      <c r="C5" s="12">
        <f>B12</f>
        <v>0</v>
      </c>
      <c r="D5" s="11"/>
      <c r="E5" s="11"/>
      <c r="F5" s="12">
        <f>B5+C5+D5+E5</f>
        <v>0</v>
      </c>
      <c r="G5" s="27">
        <f>C12</f>
        <v>0</v>
      </c>
      <c r="H5" s="29">
        <f t="shared" ref="H5:H8" si="0">G5*24*3.6</f>
        <v>0</v>
      </c>
      <c r="I5" s="12">
        <f t="shared" ref="I5:I8" si="1">F5-H5</f>
        <v>0</v>
      </c>
    </row>
    <row r="6" spans="1:9">
      <c r="A6" s="7" t="s">
        <v>34</v>
      </c>
      <c r="B6" s="8"/>
      <c r="C6" s="9">
        <f>B13</f>
        <v>0</v>
      </c>
      <c r="D6" s="8"/>
      <c r="E6" s="8"/>
      <c r="F6" s="9">
        <f>B6+C6+D6+E6</f>
        <v>0</v>
      </c>
      <c r="G6" s="26">
        <f>C13</f>
        <v>0</v>
      </c>
      <c r="H6" s="28">
        <f t="shared" si="0"/>
        <v>0</v>
      </c>
      <c r="I6" s="9">
        <f t="shared" si="1"/>
        <v>0</v>
      </c>
    </row>
    <row r="7" spans="1:9">
      <c r="A7" s="10" t="s">
        <v>35</v>
      </c>
      <c r="B7" s="11"/>
      <c r="C7" s="12">
        <f>B14</f>
        <v>0</v>
      </c>
      <c r="D7" s="11"/>
      <c r="E7" s="11"/>
      <c r="F7" s="12">
        <f>B7+C7+D7+E7</f>
        <v>0</v>
      </c>
      <c r="G7" s="27">
        <f>C14</f>
        <v>0</v>
      </c>
      <c r="H7" s="29">
        <f t="shared" si="0"/>
        <v>0</v>
      </c>
      <c r="I7" s="12">
        <f t="shared" si="1"/>
        <v>0</v>
      </c>
    </row>
    <row r="8" spans="1:9">
      <c r="A8" s="7" t="s">
        <v>0</v>
      </c>
      <c r="B8" s="8"/>
      <c r="C8" s="9">
        <f>B15</f>
        <v>0</v>
      </c>
      <c r="D8" s="8"/>
      <c r="E8" s="8"/>
      <c r="F8" s="9">
        <f>B8+C8+D8+E8</f>
        <v>0</v>
      </c>
      <c r="G8" s="26">
        <f>C15</f>
        <v>0</v>
      </c>
      <c r="H8" s="28">
        <f t="shared" si="0"/>
        <v>0</v>
      </c>
      <c r="I8" s="9">
        <f t="shared" si="1"/>
        <v>0</v>
      </c>
    </row>
    <row r="10" spans="1:9" s="5" customFormat="1" ht="33">
      <c r="A10" s="13" t="s">
        <v>36</v>
      </c>
      <c r="B10" s="13" t="s">
        <v>31</v>
      </c>
      <c r="C10" s="13" t="s">
        <v>37</v>
      </c>
    </row>
    <row r="11" spans="1:9">
      <c r="A11" s="14" t="s">
        <v>32</v>
      </c>
      <c r="B11" s="15">
        <f>'les mois'!BM4+'les mois'!BM12+'les mois'!BM20+'les mois'!BM28+'les mois'!BM36+'les mois'!BM44+'les mois'!BM52+'les mois'!BM60+'les mois'!BM68+'les mois'!BM76+'les mois'!BM84+'les mois'!BM92</f>
        <v>0</v>
      </c>
      <c r="C11" s="30">
        <f>'les mois'!BL4+'les mois'!BL12+'les mois'!BL20+'les mois'!BL28+'les mois'!BL36+'les mois'!BL44+'les mois'!BL52+'les mois'!BL60+'les mois'!BL68+'les mois'!BL76+'les mois'!BL84+'les mois'!BL92</f>
        <v>0</v>
      </c>
    </row>
    <row r="12" spans="1:9">
      <c r="A12" s="14" t="s">
        <v>33</v>
      </c>
      <c r="B12" s="15">
        <f>'les mois'!BM93+'les mois'!BM85+'les mois'!BM77+'les mois'!BM69+'les mois'!BM61+'les mois'!BM53+'les mois'!BM45+'les mois'!BM37+'les mois'!BM29+'les mois'!BM21+'les mois'!BM13+'les mois'!BM5</f>
        <v>0</v>
      </c>
      <c r="C12" s="30">
        <f>'les mois'!BL93+'les mois'!BL85+'les mois'!BL77+'les mois'!BL69+'les mois'!BL61+'les mois'!BL53+'les mois'!BL45+'les mois'!BL37+'les mois'!BL29+'les mois'!BL21+'les mois'!BL13+'les mois'!BL5</f>
        <v>0</v>
      </c>
    </row>
    <row r="13" spans="1:9">
      <c r="A13" s="14" t="s">
        <v>34</v>
      </c>
      <c r="B13" s="15">
        <f>'les mois'!BM6+'les mois'!BM14+'les mois'!BM22+'les mois'!BM30+'les mois'!BM38+'les mois'!BM46+'les mois'!BM54+'les mois'!BM62+'les mois'!BM70+'les mois'!BM78+'les mois'!BM86+'les mois'!BM94</f>
        <v>0</v>
      </c>
      <c r="C13" s="30">
        <f>'les mois'!BL6+'les mois'!BL14+'les mois'!BL22+'les mois'!BL30+'les mois'!BL38+'les mois'!BL46+'les mois'!BL54+'les mois'!BL62+'les mois'!BL70+'les mois'!BL78+'les mois'!BL86+'les mois'!BL94</f>
        <v>0</v>
      </c>
    </row>
    <row r="14" spans="1:9">
      <c r="A14" s="14" t="s">
        <v>35</v>
      </c>
      <c r="B14" s="15">
        <f>'les mois'!BM95+'les mois'!BM87+'les mois'!BM79+'les mois'!BM71+'les mois'!BM63+'les mois'!BM55+'les mois'!BM47+'les mois'!BM39+'les mois'!BM31+'les mois'!BM23+'les mois'!BM15+'les mois'!BM7</f>
        <v>0</v>
      </c>
      <c r="C14" s="30">
        <f>'les mois'!BL95+'les mois'!BL87+'les mois'!BL79+'les mois'!BL71+'les mois'!BL63+'les mois'!BL55+'les mois'!BL47+'les mois'!BL39+'les mois'!BL31+'les mois'!BL23+'les mois'!BL15+'les mois'!BL7</f>
        <v>0</v>
      </c>
    </row>
    <row r="15" spans="1:9">
      <c r="A15" s="14" t="s">
        <v>0</v>
      </c>
      <c r="B15" s="15">
        <f>'les mois'!BM96+'les mois'!BM88+'les mois'!BM80+'les mois'!BM72+'les mois'!BM64+'les mois'!BM56+'les mois'!BM48+'les mois'!BM40+'les mois'!BM32+'les mois'!BM24+'les mois'!BM16+'les mois'!BM8</f>
        <v>0</v>
      </c>
      <c r="C15" s="30">
        <f>'les mois'!BL8+'les mois'!BL16+'les mois'!BL24+'les mois'!BL32+'les mois'!BL40+'les mois'!BL48+'les mois'!BL56+'les mois'!BL64+'les mois'!BL72+'les mois'!BL80+'les mois'!BL88+'les mois'!BL96</f>
        <v>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mois</vt:lpstr>
      <vt:lpstr>récap annuelle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Juquin</dc:creator>
  <cp:lastModifiedBy>Caroline Juquin</cp:lastModifiedBy>
  <dcterms:created xsi:type="dcterms:W3CDTF">2016-05-04T14:28:43Z</dcterms:created>
  <dcterms:modified xsi:type="dcterms:W3CDTF">2016-05-19T13:59:02Z</dcterms:modified>
</cp:coreProperties>
</file>