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60" yWindow="120" windowWidth="23400" windowHeight="9780"/>
  </bookViews>
  <sheets>
    <sheet name="les mois" sheetId="1" r:id="rId1"/>
    <sheet name="récap annuelle" sheetId="2" r:id="rId2"/>
    <sheet name="Feuil3" sheetId="3" r:id="rId3"/>
  </sheets>
  <calcPr calcId="125725"/>
</workbook>
</file>

<file path=xl/calcChain.xml><?xml version="1.0" encoding="utf-8"?>
<calcChain xmlns="http://schemas.openxmlformats.org/spreadsheetml/2006/main">
  <c r="BL80" i="1"/>
  <c r="AS72"/>
  <c r="AS71"/>
  <c r="AS70"/>
  <c r="AS69"/>
  <c r="AS68"/>
  <c r="AS80"/>
  <c r="AS79"/>
  <c r="AS78"/>
  <c r="AS77"/>
  <c r="AS76"/>
  <c r="AQ79"/>
  <c r="AQ78"/>
  <c r="AQ77"/>
  <c r="AQ76"/>
  <c r="AO79"/>
  <c r="AO78"/>
  <c r="AO77"/>
  <c r="AO76"/>
  <c r="AM79"/>
  <c r="AM78"/>
  <c r="AM77"/>
  <c r="AM76"/>
  <c r="AK79"/>
  <c r="AK78"/>
  <c r="AK77"/>
  <c r="AK76"/>
  <c r="AI79"/>
  <c r="AI78"/>
  <c r="AI77"/>
  <c r="AI76"/>
  <c r="AG80"/>
  <c r="AG79"/>
  <c r="AG78"/>
  <c r="AG77"/>
  <c r="AG76"/>
  <c r="AQ72"/>
  <c r="AQ71"/>
  <c r="AQ70"/>
  <c r="AQ69"/>
  <c r="AQ68"/>
  <c r="AO72"/>
  <c r="AO71"/>
  <c r="AO70"/>
  <c r="AO69"/>
  <c r="AO68"/>
  <c r="AM72"/>
  <c r="AM71"/>
  <c r="AM70"/>
  <c r="AM69"/>
  <c r="AM68"/>
  <c r="AK72"/>
  <c r="AK71"/>
  <c r="AK70"/>
  <c r="AK69"/>
  <c r="AK68"/>
  <c r="AI72"/>
  <c r="AI71"/>
  <c r="AI70"/>
  <c r="AI69"/>
  <c r="AI68"/>
  <c r="AG72"/>
  <c r="AG71"/>
  <c r="AG70"/>
  <c r="AG69"/>
  <c r="AG68"/>
  <c r="AK56"/>
  <c r="AK55"/>
  <c r="AK54"/>
  <c r="AK53"/>
  <c r="AK52"/>
  <c r="AK48"/>
  <c r="AK47"/>
  <c r="AK46"/>
  <c r="AK45"/>
  <c r="AK44"/>
  <c r="AK40"/>
  <c r="AK39"/>
  <c r="AK38"/>
  <c r="AK37"/>
  <c r="AK36"/>
  <c r="AK32"/>
  <c r="AK31"/>
  <c r="AK30"/>
  <c r="AK29"/>
  <c r="AK28"/>
  <c r="AK24"/>
  <c r="AK23"/>
  <c r="AK22"/>
  <c r="AK21"/>
  <c r="AK20"/>
  <c r="AK16"/>
  <c r="AK15"/>
  <c r="AK14"/>
  <c r="AK13"/>
  <c r="AK12"/>
  <c r="AE56"/>
  <c r="AE55"/>
  <c r="AE54"/>
  <c r="AE53"/>
  <c r="AE52"/>
  <c r="AC56"/>
  <c r="AC55"/>
  <c r="AC54"/>
  <c r="AC53"/>
  <c r="AC52"/>
  <c r="AA56"/>
  <c r="AA55"/>
  <c r="AA54"/>
  <c r="AA53"/>
  <c r="AA52"/>
  <c r="Y56"/>
  <c r="Y55"/>
  <c r="Y54"/>
  <c r="Y53"/>
  <c r="Y52"/>
  <c r="W56"/>
  <c r="W55"/>
  <c r="W54"/>
  <c r="W53"/>
  <c r="W52"/>
  <c r="AE72"/>
  <c r="AE71"/>
  <c r="AE70"/>
  <c r="AE69"/>
  <c r="AE68"/>
  <c r="AC72"/>
  <c r="AC71"/>
  <c r="AC70"/>
  <c r="AC69"/>
  <c r="AC68"/>
  <c r="AA72"/>
  <c r="AA71"/>
  <c r="AA70"/>
  <c r="AA69"/>
  <c r="AA68"/>
  <c r="Y72"/>
  <c r="Y71"/>
  <c r="Y70"/>
  <c r="Y69"/>
  <c r="Y68"/>
  <c r="W72"/>
  <c r="W71"/>
  <c r="W70"/>
  <c r="W69"/>
  <c r="W68"/>
  <c r="U72"/>
  <c r="U71"/>
  <c r="U70"/>
  <c r="U69"/>
  <c r="U68"/>
  <c r="S72"/>
  <c r="S71"/>
  <c r="S70"/>
  <c r="S69"/>
  <c r="S68"/>
  <c r="Q79"/>
  <c r="Q78"/>
  <c r="Q77"/>
  <c r="Q76"/>
  <c r="S79"/>
  <c r="S78"/>
  <c r="S77"/>
  <c r="S76"/>
  <c r="U79"/>
  <c r="U78"/>
  <c r="U77"/>
  <c r="U76"/>
  <c r="W79"/>
  <c r="W78"/>
  <c r="W77"/>
  <c r="W76"/>
  <c r="Y79"/>
  <c r="Y78"/>
  <c r="Y77"/>
  <c r="Y76"/>
  <c r="AA79"/>
  <c r="AA78"/>
  <c r="AA77"/>
  <c r="AA76"/>
  <c r="AC79"/>
  <c r="AC78"/>
  <c r="AC77"/>
  <c r="AC76"/>
  <c r="AE79"/>
  <c r="AE78"/>
  <c r="AE77"/>
  <c r="AE76"/>
  <c r="AE88"/>
  <c r="AE87"/>
  <c r="AE86"/>
  <c r="AE85"/>
  <c r="AE84"/>
  <c r="AC88"/>
  <c r="AC87"/>
  <c r="AC86"/>
  <c r="AC85"/>
  <c r="AC84"/>
  <c r="AA88"/>
  <c r="AA87"/>
  <c r="AA86"/>
  <c r="AA85"/>
  <c r="AA84"/>
  <c r="Y88"/>
  <c r="Y87"/>
  <c r="Y86"/>
  <c r="Y85"/>
  <c r="Y84"/>
  <c r="W88"/>
  <c r="W87"/>
  <c r="W86"/>
  <c r="W85"/>
  <c r="W84"/>
  <c r="U88"/>
  <c r="U87"/>
  <c r="U86"/>
  <c r="U85"/>
  <c r="U84"/>
  <c r="S88"/>
  <c r="S87"/>
  <c r="S86"/>
  <c r="S85"/>
  <c r="S84"/>
  <c r="Q88"/>
  <c r="Q87"/>
  <c r="Q86"/>
  <c r="Q85"/>
  <c r="Q84"/>
  <c r="BE80"/>
  <c r="BE79"/>
  <c r="BE78"/>
  <c r="BE77"/>
  <c r="BE76"/>
  <c r="BC80"/>
  <c r="BC79"/>
  <c r="BC78"/>
  <c r="BC77"/>
  <c r="BC76"/>
  <c r="BA80"/>
  <c r="BA79"/>
  <c r="BA78"/>
  <c r="BA77"/>
  <c r="BA76"/>
  <c r="AY80"/>
  <c r="AY79"/>
  <c r="AY78"/>
  <c r="AY77"/>
  <c r="AY76"/>
  <c r="AW80"/>
  <c r="AW79"/>
  <c r="AW78"/>
  <c r="AW77"/>
  <c r="AW76"/>
  <c r="AU80"/>
  <c r="AU79"/>
  <c r="AU78"/>
  <c r="AU77"/>
  <c r="AU76"/>
  <c r="BK56"/>
  <c r="BK55"/>
  <c r="BK54"/>
  <c r="BK53"/>
  <c r="BK52"/>
  <c r="BI56"/>
  <c r="BI55"/>
  <c r="BI54"/>
  <c r="BI53"/>
  <c r="BI52"/>
  <c r="BG56"/>
  <c r="BG55"/>
  <c r="BG54"/>
  <c r="BG53"/>
  <c r="BG52"/>
  <c r="BE56"/>
  <c r="BE55"/>
  <c r="BE54"/>
  <c r="BE53"/>
  <c r="BE52"/>
  <c r="BC56"/>
  <c r="BC55"/>
  <c r="BC54"/>
  <c r="BC53"/>
  <c r="BC52"/>
  <c r="BA56"/>
  <c r="BA55"/>
  <c r="BA54"/>
  <c r="BA53"/>
  <c r="BA52"/>
  <c r="AY56"/>
  <c r="AY55"/>
  <c r="AY54"/>
  <c r="AY53"/>
  <c r="AY52"/>
  <c r="AW56"/>
  <c r="AW55"/>
  <c r="AW54"/>
  <c r="AW53"/>
  <c r="AW52"/>
  <c r="AU56"/>
  <c r="AU55"/>
  <c r="AU54"/>
  <c r="AU53"/>
  <c r="AU52"/>
  <c r="AU72"/>
  <c r="AU71"/>
  <c r="AU70"/>
  <c r="AU69"/>
  <c r="AU68"/>
  <c r="AW72"/>
  <c r="AW71"/>
  <c r="AW70"/>
  <c r="AW69"/>
  <c r="AW68"/>
  <c r="AY72"/>
  <c r="AY71"/>
  <c r="AY70"/>
  <c r="AY69"/>
  <c r="AY68"/>
  <c r="BA72"/>
  <c r="BA71"/>
  <c r="BA70"/>
  <c r="BA69"/>
  <c r="BA68"/>
  <c r="BC72"/>
  <c r="BC71"/>
  <c r="BC70"/>
  <c r="BC69"/>
  <c r="BC68"/>
  <c r="BE72"/>
  <c r="BE71"/>
  <c r="BE70"/>
  <c r="BE69"/>
  <c r="BE68"/>
  <c r="BG72"/>
  <c r="BG71"/>
  <c r="BG70"/>
  <c r="BG69"/>
  <c r="BG68"/>
  <c r="BI72"/>
  <c r="BI71"/>
  <c r="BI70"/>
  <c r="BI69"/>
  <c r="BI68"/>
  <c r="BK64"/>
  <c r="BK63"/>
  <c r="BK62"/>
  <c r="BK61"/>
  <c r="BK60"/>
  <c r="BI64"/>
  <c r="BI63"/>
  <c r="BI62"/>
  <c r="BI61"/>
  <c r="BI60"/>
  <c r="BG64"/>
  <c r="BG63"/>
  <c r="BG62"/>
  <c r="BG61"/>
  <c r="BG60"/>
  <c r="BE64"/>
  <c r="BE63"/>
  <c r="BE62"/>
  <c r="BE61"/>
  <c r="BE60"/>
  <c r="BC64"/>
  <c r="BC63"/>
  <c r="BC62"/>
  <c r="BC61"/>
  <c r="BC60"/>
  <c r="BA64"/>
  <c r="BA63"/>
  <c r="BA62"/>
  <c r="BA61"/>
  <c r="BA60"/>
  <c r="AY64"/>
  <c r="AY63"/>
  <c r="AY62"/>
  <c r="AY61"/>
  <c r="AY60"/>
  <c r="AW64"/>
  <c r="AW63"/>
  <c r="AW62"/>
  <c r="AW61"/>
  <c r="AW60"/>
  <c r="AU64"/>
  <c r="AU63"/>
  <c r="AU62"/>
  <c r="AU61"/>
  <c r="AU60"/>
  <c r="AS64"/>
  <c r="AS63"/>
  <c r="AS62"/>
  <c r="AS61"/>
  <c r="AS60"/>
  <c r="AQ64"/>
  <c r="AQ63"/>
  <c r="AQ62"/>
  <c r="AQ61"/>
  <c r="AQ60"/>
  <c r="AO64"/>
  <c r="AO63"/>
  <c r="AO62"/>
  <c r="AO61"/>
  <c r="AO60"/>
  <c r="AK64"/>
  <c r="AK63"/>
  <c r="AK62"/>
  <c r="AK61"/>
  <c r="AK60"/>
  <c r="AK96"/>
  <c r="AK95"/>
  <c r="AK94"/>
  <c r="AK93"/>
  <c r="AK92"/>
  <c r="E80"/>
  <c r="G80"/>
  <c r="I80"/>
  <c r="K80"/>
  <c r="M80"/>
  <c r="O80"/>
  <c r="Q80"/>
  <c r="S80" s="1"/>
  <c r="BG80"/>
  <c r="BI80"/>
  <c r="BK80"/>
  <c r="BL96"/>
  <c r="BL95"/>
  <c r="BL94"/>
  <c r="BL93"/>
  <c r="BL92"/>
  <c r="BL97" s="1"/>
  <c r="BL88"/>
  <c r="BL87"/>
  <c r="BL86"/>
  <c r="BL85"/>
  <c r="BL84"/>
  <c r="BL89" s="1"/>
  <c r="BL79"/>
  <c r="BL78"/>
  <c r="BL77"/>
  <c r="BL76"/>
  <c r="BL72"/>
  <c r="BL71"/>
  <c r="BL70"/>
  <c r="BL69"/>
  <c r="BL68"/>
  <c r="BL73" s="1"/>
  <c r="BL64"/>
  <c r="BL63"/>
  <c r="BL62"/>
  <c r="BL61"/>
  <c r="BL60"/>
  <c r="BL65" s="1"/>
  <c r="BL56"/>
  <c r="BL55"/>
  <c r="BL54"/>
  <c r="BL53"/>
  <c r="BL52"/>
  <c r="BL57" s="1"/>
  <c r="BL48"/>
  <c r="BL47"/>
  <c r="BL46"/>
  <c r="BL45"/>
  <c r="BL44"/>
  <c r="BL49" s="1"/>
  <c r="BL40"/>
  <c r="BL39"/>
  <c r="BL38"/>
  <c r="BL37"/>
  <c r="BL36"/>
  <c r="BL41" s="1"/>
  <c r="BL32"/>
  <c r="BL31"/>
  <c r="BL30"/>
  <c r="BL29"/>
  <c r="BL28"/>
  <c r="BL33" s="1"/>
  <c r="BL24"/>
  <c r="BL23"/>
  <c r="BL22"/>
  <c r="BL21"/>
  <c r="BL20"/>
  <c r="BL25" s="1"/>
  <c r="BL16"/>
  <c r="BL15"/>
  <c r="BL14"/>
  <c r="BL13"/>
  <c r="BL12"/>
  <c r="BL17" s="1"/>
  <c r="BL5"/>
  <c r="C12" i="2" s="1"/>
  <c r="G5" s="1"/>
  <c r="H5" s="1"/>
  <c r="BL6" i="1"/>
  <c r="C13" i="2" s="1"/>
  <c r="G6" s="1"/>
  <c r="H6" s="1"/>
  <c r="BL7" i="1"/>
  <c r="C14" i="2" s="1"/>
  <c r="G7" s="1"/>
  <c r="H7" s="1"/>
  <c r="BL8" i="1"/>
  <c r="C15" i="2" s="1"/>
  <c r="G8" s="1"/>
  <c r="H8" s="1"/>
  <c r="BL4" i="1"/>
  <c r="C11" i="2" s="1"/>
  <c r="G4" s="1"/>
  <c r="H4" s="1"/>
  <c r="BI48" i="1"/>
  <c r="BI47"/>
  <c r="BI46"/>
  <c r="BI45"/>
  <c r="BI44"/>
  <c r="AK8"/>
  <c r="AK7"/>
  <c r="AK6"/>
  <c r="AK5"/>
  <c r="AK4"/>
  <c r="C96"/>
  <c r="E96" s="1"/>
  <c r="G96" s="1"/>
  <c r="I96" s="1"/>
  <c r="K96" s="1"/>
  <c r="M96" s="1"/>
  <c r="O96" s="1"/>
  <c r="Q96" s="1"/>
  <c r="S96" s="1"/>
  <c r="U96" s="1"/>
  <c r="W96" s="1"/>
  <c r="Y96" s="1"/>
  <c r="AA96" s="1"/>
  <c r="AC96" s="1"/>
  <c r="AE96" s="1"/>
  <c r="AG96" s="1"/>
  <c r="AI96" s="1"/>
  <c r="AM96" s="1"/>
  <c r="AO96" s="1"/>
  <c r="AQ96" s="1"/>
  <c r="AS96" s="1"/>
  <c r="AU96" s="1"/>
  <c r="AW96" s="1"/>
  <c r="AY96" s="1"/>
  <c r="BA96" s="1"/>
  <c r="BC96" s="1"/>
  <c r="BE96" s="1"/>
  <c r="BG96" s="1"/>
  <c r="BI96" s="1"/>
  <c r="BK96" s="1"/>
  <c r="C95"/>
  <c r="E95" s="1"/>
  <c r="G95" s="1"/>
  <c r="I95" s="1"/>
  <c r="K95" s="1"/>
  <c r="M95" s="1"/>
  <c r="O95" s="1"/>
  <c r="Q95" s="1"/>
  <c r="S95" s="1"/>
  <c r="U95" s="1"/>
  <c r="W95" s="1"/>
  <c r="Y95" s="1"/>
  <c r="AA95" s="1"/>
  <c r="AC95" s="1"/>
  <c r="AE95" s="1"/>
  <c r="AG95" s="1"/>
  <c r="AI95" s="1"/>
  <c r="AM95" s="1"/>
  <c r="AO95" s="1"/>
  <c r="AQ95" s="1"/>
  <c r="AS95" s="1"/>
  <c r="AU95" s="1"/>
  <c r="AW95" s="1"/>
  <c r="AY95" s="1"/>
  <c r="BA95" s="1"/>
  <c r="BC95" s="1"/>
  <c r="BE95" s="1"/>
  <c r="BG95" s="1"/>
  <c r="BI95" s="1"/>
  <c r="BK95" s="1"/>
  <c r="C94"/>
  <c r="E94" s="1"/>
  <c r="G94" s="1"/>
  <c r="I94" s="1"/>
  <c r="K94" s="1"/>
  <c r="M94" s="1"/>
  <c r="O94" s="1"/>
  <c r="Q94" s="1"/>
  <c r="S94" s="1"/>
  <c r="U94" s="1"/>
  <c r="W94" s="1"/>
  <c r="Y94" s="1"/>
  <c r="AA94" s="1"/>
  <c r="AC94" s="1"/>
  <c r="AE94" s="1"/>
  <c r="AG94" s="1"/>
  <c r="AI94" s="1"/>
  <c r="AM94" s="1"/>
  <c r="AO94" s="1"/>
  <c r="AQ94" s="1"/>
  <c r="AS94" s="1"/>
  <c r="AU94" s="1"/>
  <c r="AW94" s="1"/>
  <c r="AY94" s="1"/>
  <c r="BA94" s="1"/>
  <c r="BC94" s="1"/>
  <c r="BE94" s="1"/>
  <c r="BG94" s="1"/>
  <c r="BI94" s="1"/>
  <c r="BK94" s="1"/>
  <c r="C93"/>
  <c r="E93" s="1"/>
  <c r="G93" s="1"/>
  <c r="I93" s="1"/>
  <c r="K93" s="1"/>
  <c r="M93" s="1"/>
  <c r="O93" s="1"/>
  <c r="Q93" s="1"/>
  <c r="S93" s="1"/>
  <c r="U93" s="1"/>
  <c r="W93" s="1"/>
  <c r="Y93" s="1"/>
  <c r="AA93" s="1"/>
  <c r="AC93" s="1"/>
  <c r="AE93" s="1"/>
  <c r="AG93" s="1"/>
  <c r="AI93" s="1"/>
  <c r="AM93" s="1"/>
  <c r="AO93" s="1"/>
  <c r="AQ93" s="1"/>
  <c r="AS93" s="1"/>
  <c r="AU93" s="1"/>
  <c r="AW93" s="1"/>
  <c r="AY93" s="1"/>
  <c r="BA93" s="1"/>
  <c r="BC93" s="1"/>
  <c r="BE93" s="1"/>
  <c r="BG93" s="1"/>
  <c r="BI93" s="1"/>
  <c r="BK93" s="1"/>
  <c r="C92"/>
  <c r="C88"/>
  <c r="E88" s="1"/>
  <c r="G88" s="1"/>
  <c r="I88" s="1"/>
  <c r="K88" s="1"/>
  <c r="M88" s="1"/>
  <c r="O88" s="1"/>
  <c r="AG88" s="1"/>
  <c r="AI88" s="1"/>
  <c r="AM88" s="1"/>
  <c r="AO88" s="1"/>
  <c r="AQ88" s="1"/>
  <c r="AS88" s="1"/>
  <c r="AU88" s="1"/>
  <c r="AW88" s="1"/>
  <c r="AY88" s="1"/>
  <c r="BA88" s="1"/>
  <c r="BC88" s="1"/>
  <c r="BE88" s="1"/>
  <c r="BG88" s="1"/>
  <c r="BI88" s="1"/>
  <c r="C87"/>
  <c r="E87" s="1"/>
  <c r="G87" s="1"/>
  <c r="I87" s="1"/>
  <c r="K87" s="1"/>
  <c r="M87" s="1"/>
  <c r="O87" s="1"/>
  <c r="AG87" s="1"/>
  <c r="AI87" s="1"/>
  <c r="AM87" s="1"/>
  <c r="AO87" s="1"/>
  <c r="AQ87" s="1"/>
  <c r="AS87" s="1"/>
  <c r="AU87" s="1"/>
  <c r="AW87" s="1"/>
  <c r="AY87" s="1"/>
  <c r="BA87" s="1"/>
  <c r="BC87" s="1"/>
  <c r="BE87" s="1"/>
  <c r="BG87" s="1"/>
  <c r="BI87" s="1"/>
  <c r="C86"/>
  <c r="E86" s="1"/>
  <c r="G86" s="1"/>
  <c r="I86" s="1"/>
  <c r="K86" s="1"/>
  <c r="M86" s="1"/>
  <c r="O86" s="1"/>
  <c r="AG86" s="1"/>
  <c r="AI86" s="1"/>
  <c r="AM86" s="1"/>
  <c r="AO86" s="1"/>
  <c r="AQ86" s="1"/>
  <c r="AS86" s="1"/>
  <c r="AU86" s="1"/>
  <c r="AW86" s="1"/>
  <c r="AY86" s="1"/>
  <c r="BA86" s="1"/>
  <c r="BC86" s="1"/>
  <c r="BE86" s="1"/>
  <c r="BG86" s="1"/>
  <c r="BI86" s="1"/>
  <c r="C85"/>
  <c r="E85" s="1"/>
  <c r="G85" s="1"/>
  <c r="I85" s="1"/>
  <c r="K85" s="1"/>
  <c r="M85" s="1"/>
  <c r="O85" s="1"/>
  <c r="AG85" s="1"/>
  <c r="AI85" s="1"/>
  <c r="AM85" s="1"/>
  <c r="AO85" s="1"/>
  <c r="AQ85" s="1"/>
  <c r="AS85" s="1"/>
  <c r="AU85" s="1"/>
  <c r="AW85" s="1"/>
  <c r="AY85" s="1"/>
  <c r="BA85" s="1"/>
  <c r="BC85" s="1"/>
  <c r="BE85" s="1"/>
  <c r="BG85" s="1"/>
  <c r="BI85" s="1"/>
  <c r="C84"/>
  <c r="C80"/>
  <c r="C79"/>
  <c r="E79" s="1"/>
  <c r="G79" s="1"/>
  <c r="I79" s="1"/>
  <c r="K79" s="1"/>
  <c r="M79" s="1"/>
  <c r="O79" s="1"/>
  <c r="BG79" s="1"/>
  <c r="BI79" s="1"/>
  <c r="BK79" s="1"/>
  <c r="C78"/>
  <c r="E78" s="1"/>
  <c r="G78" s="1"/>
  <c r="I78" s="1"/>
  <c r="K78" s="1"/>
  <c r="M78" s="1"/>
  <c r="O78" s="1"/>
  <c r="BG78" s="1"/>
  <c r="BI78" s="1"/>
  <c r="BK78" s="1"/>
  <c r="C77"/>
  <c r="E77" s="1"/>
  <c r="G77" s="1"/>
  <c r="I77" s="1"/>
  <c r="K77" s="1"/>
  <c r="M77" s="1"/>
  <c r="O77" s="1"/>
  <c r="BG77" s="1"/>
  <c r="BI77" s="1"/>
  <c r="BK77" s="1"/>
  <c r="C76"/>
  <c r="C72"/>
  <c r="E72" s="1"/>
  <c r="G72" s="1"/>
  <c r="I72" s="1"/>
  <c r="K72" s="1"/>
  <c r="M72" s="1"/>
  <c r="O72" s="1"/>
  <c r="Q72" s="1"/>
  <c r="C71"/>
  <c r="E71" s="1"/>
  <c r="G71" s="1"/>
  <c r="I71" s="1"/>
  <c r="K71" s="1"/>
  <c r="M71" s="1"/>
  <c r="O71" s="1"/>
  <c r="Q71" s="1"/>
  <c r="C70"/>
  <c r="E70" s="1"/>
  <c r="G70" s="1"/>
  <c r="I70" s="1"/>
  <c r="K70" s="1"/>
  <c r="M70" s="1"/>
  <c r="O70" s="1"/>
  <c r="Q70" s="1"/>
  <c r="C69"/>
  <c r="E69" s="1"/>
  <c r="G69" s="1"/>
  <c r="I69" s="1"/>
  <c r="K69" s="1"/>
  <c r="M69" s="1"/>
  <c r="O69" s="1"/>
  <c r="Q69" s="1"/>
  <c r="C68"/>
  <c r="E68" s="1"/>
  <c r="G68" s="1"/>
  <c r="I68" s="1"/>
  <c r="K68" s="1"/>
  <c r="M68" s="1"/>
  <c r="O68" s="1"/>
  <c r="Q68" s="1"/>
  <c r="C60"/>
  <c r="C64"/>
  <c r="E64" s="1"/>
  <c r="G64" s="1"/>
  <c r="I64" s="1"/>
  <c r="K64" s="1"/>
  <c r="M64" s="1"/>
  <c r="O64" s="1"/>
  <c r="Q64" s="1"/>
  <c r="S64" s="1"/>
  <c r="U64" s="1"/>
  <c r="W64" s="1"/>
  <c r="Y64" s="1"/>
  <c r="AA64" s="1"/>
  <c r="AC64" s="1"/>
  <c r="AE64" s="1"/>
  <c r="AG64" s="1"/>
  <c r="AI64" s="1"/>
  <c r="AM64" s="1"/>
  <c r="C63"/>
  <c r="E63" s="1"/>
  <c r="G63" s="1"/>
  <c r="I63" s="1"/>
  <c r="K63" s="1"/>
  <c r="M63" s="1"/>
  <c r="O63" s="1"/>
  <c r="Q63" s="1"/>
  <c r="S63" s="1"/>
  <c r="U63" s="1"/>
  <c r="W63" s="1"/>
  <c r="Y63" s="1"/>
  <c r="AA63" s="1"/>
  <c r="AC63" s="1"/>
  <c r="AE63" s="1"/>
  <c r="AG63" s="1"/>
  <c r="AI63" s="1"/>
  <c r="AM63" s="1"/>
  <c r="C62"/>
  <c r="E62" s="1"/>
  <c r="G62" s="1"/>
  <c r="I62" s="1"/>
  <c r="K62" s="1"/>
  <c r="M62" s="1"/>
  <c r="O62" s="1"/>
  <c r="Q62" s="1"/>
  <c r="S62" s="1"/>
  <c r="U62" s="1"/>
  <c r="W62" s="1"/>
  <c r="Y62" s="1"/>
  <c r="AA62" s="1"/>
  <c r="AC62" s="1"/>
  <c r="AE62" s="1"/>
  <c r="AG62" s="1"/>
  <c r="AI62" s="1"/>
  <c r="AM62" s="1"/>
  <c r="C61"/>
  <c r="E61" s="1"/>
  <c r="G61" s="1"/>
  <c r="I61" s="1"/>
  <c r="K61" s="1"/>
  <c r="M61" s="1"/>
  <c r="O61" s="1"/>
  <c r="Q61" s="1"/>
  <c r="S61" s="1"/>
  <c r="U61" s="1"/>
  <c r="W61" s="1"/>
  <c r="Y61" s="1"/>
  <c r="AA61" s="1"/>
  <c r="AC61" s="1"/>
  <c r="AE61" s="1"/>
  <c r="AG61" s="1"/>
  <c r="AI61" s="1"/>
  <c r="AM61" s="1"/>
  <c r="E60"/>
  <c r="G60" s="1"/>
  <c r="I60" s="1"/>
  <c r="K60" s="1"/>
  <c r="M60" s="1"/>
  <c r="O60" s="1"/>
  <c r="Q60" s="1"/>
  <c r="S60" s="1"/>
  <c r="U60" s="1"/>
  <c r="W60" s="1"/>
  <c r="Y60" s="1"/>
  <c r="AA60" s="1"/>
  <c r="AC60" s="1"/>
  <c r="AE60" s="1"/>
  <c r="AG60" s="1"/>
  <c r="AI60" s="1"/>
  <c r="AM60" s="1"/>
  <c r="C56"/>
  <c r="E56" s="1"/>
  <c r="G56" s="1"/>
  <c r="I56" s="1"/>
  <c r="K56" s="1"/>
  <c r="M56" s="1"/>
  <c r="O56" s="1"/>
  <c r="Q56" s="1"/>
  <c r="S56" s="1"/>
  <c r="U56" s="1"/>
  <c r="AG56" s="1"/>
  <c r="AI56" s="1"/>
  <c r="AM56" s="1"/>
  <c r="AO56" s="1"/>
  <c r="AQ56" s="1"/>
  <c r="AS56" s="1"/>
  <c r="C55"/>
  <c r="E55" s="1"/>
  <c r="G55" s="1"/>
  <c r="I55" s="1"/>
  <c r="K55" s="1"/>
  <c r="M55" s="1"/>
  <c r="O55" s="1"/>
  <c r="Q55" s="1"/>
  <c r="S55" s="1"/>
  <c r="U55" s="1"/>
  <c r="AG55" s="1"/>
  <c r="AI55" s="1"/>
  <c r="AM55" s="1"/>
  <c r="AO55" s="1"/>
  <c r="AQ55" s="1"/>
  <c r="AS55" s="1"/>
  <c r="C54"/>
  <c r="E54" s="1"/>
  <c r="G54" s="1"/>
  <c r="I54" s="1"/>
  <c r="K54" s="1"/>
  <c r="M54" s="1"/>
  <c r="O54" s="1"/>
  <c r="Q54" s="1"/>
  <c r="S54" s="1"/>
  <c r="U54" s="1"/>
  <c r="AG54" s="1"/>
  <c r="AI54" s="1"/>
  <c r="AM54" s="1"/>
  <c r="AO54" s="1"/>
  <c r="AQ54" s="1"/>
  <c r="AS54" s="1"/>
  <c r="C53"/>
  <c r="E53" s="1"/>
  <c r="G53" s="1"/>
  <c r="I53" s="1"/>
  <c r="K53" s="1"/>
  <c r="M53" s="1"/>
  <c r="O53" s="1"/>
  <c r="Q53" s="1"/>
  <c r="S53" s="1"/>
  <c r="U53" s="1"/>
  <c r="AG53" s="1"/>
  <c r="AI53" s="1"/>
  <c r="AM53" s="1"/>
  <c r="AO53" s="1"/>
  <c r="AQ53" s="1"/>
  <c r="AS53" s="1"/>
  <c r="C52"/>
  <c r="E52" s="1"/>
  <c r="G52" s="1"/>
  <c r="I52" s="1"/>
  <c r="K52" s="1"/>
  <c r="M52" s="1"/>
  <c r="O52" s="1"/>
  <c r="Q52" s="1"/>
  <c r="S52" s="1"/>
  <c r="U52" s="1"/>
  <c r="AG52" s="1"/>
  <c r="AI52" s="1"/>
  <c r="AM52" s="1"/>
  <c r="AO52" s="1"/>
  <c r="AQ52" s="1"/>
  <c r="AS52" s="1"/>
  <c r="C48"/>
  <c r="E48" s="1"/>
  <c r="G48" s="1"/>
  <c r="I48" s="1"/>
  <c r="K48" s="1"/>
  <c r="M48" s="1"/>
  <c r="O48" s="1"/>
  <c r="Q48" s="1"/>
  <c r="S48" s="1"/>
  <c r="U48" s="1"/>
  <c r="W48" s="1"/>
  <c r="Y48" s="1"/>
  <c r="AA48" s="1"/>
  <c r="AC48" s="1"/>
  <c r="AE48" s="1"/>
  <c r="AG48" s="1"/>
  <c r="AI48" s="1"/>
  <c r="AM48" s="1"/>
  <c r="AO48" s="1"/>
  <c r="AQ48" s="1"/>
  <c r="AS48" s="1"/>
  <c r="AU48" s="1"/>
  <c r="AW48" s="1"/>
  <c r="AY48" s="1"/>
  <c r="BA48" s="1"/>
  <c r="BC48" s="1"/>
  <c r="BE48" s="1"/>
  <c r="BG48" s="1"/>
  <c r="C47"/>
  <c r="E47" s="1"/>
  <c r="G47" s="1"/>
  <c r="I47" s="1"/>
  <c r="K47" s="1"/>
  <c r="M47" s="1"/>
  <c r="O47" s="1"/>
  <c r="Q47" s="1"/>
  <c r="S47" s="1"/>
  <c r="U47" s="1"/>
  <c r="W47" s="1"/>
  <c r="Y47" s="1"/>
  <c r="AA47" s="1"/>
  <c r="AC47" s="1"/>
  <c r="AE47" s="1"/>
  <c r="AG47" s="1"/>
  <c r="AI47" s="1"/>
  <c r="AM47" s="1"/>
  <c r="AO47" s="1"/>
  <c r="AQ47" s="1"/>
  <c r="AS47" s="1"/>
  <c r="AU47" s="1"/>
  <c r="AW47" s="1"/>
  <c r="AY47" s="1"/>
  <c r="BA47" s="1"/>
  <c r="BC47" s="1"/>
  <c r="BE47" s="1"/>
  <c r="BG47" s="1"/>
  <c r="C46"/>
  <c r="C45"/>
  <c r="C44"/>
  <c r="C40"/>
  <c r="C39"/>
  <c r="C38"/>
  <c r="C37"/>
  <c r="C36"/>
  <c r="C32"/>
  <c r="C31"/>
  <c r="C30"/>
  <c r="C29"/>
  <c r="C28"/>
  <c r="E20"/>
  <c r="G20"/>
  <c r="I20"/>
  <c r="K20"/>
  <c r="M20"/>
  <c r="O20"/>
  <c r="Q20"/>
  <c r="S20"/>
  <c r="U20"/>
  <c r="W20"/>
  <c r="Y20"/>
  <c r="AA20"/>
  <c r="AC20"/>
  <c r="AE20"/>
  <c r="AG20"/>
  <c r="AI20"/>
  <c r="AM20"/>
  <c r="AO20"/>
  <c r="AQ20"/>
  <c r="AS20"/>
  <c r="AU20"/>
  <c r="AW20"/>
  <c r="AY20"/>
  <c r="BA20"/>
  <c r="BC20"/>
  <c r="BE20"/>
  <c r="BG20"/>
  <c r="BI20"/>
  <c r="BK20"/>
  <c r="E21"/>
  <c r="G21"/>
  <c r="I21"/>
  <c r="K21"/>
  <c r="M21"/>
  <c r="O21"/>
  <c r="Q21"/>
  <c r="S21"/>
  <c r="U21"/>
  <c r="W21"/>
  <c r="Y21"/>
  <c r="AA21"/>
  <c r="AC21"/>
  <c r="AE21"/>
  <c r="AG21"/>
  <c r="AI21"/>
  <c r="AM21"/>
  <c r="AO21"/>
  <c r="AQ21"/>
  <c r="AS21"/>
  <c r="AU21"/>
  <c r="AW21"/>
  <c r="AY21"/>
  <c r="BA21"/>
  <c r="BC21"/>
  <c r="BE21"/>
  <c r="BG21"/>
  <c r="BI21"/>
  <c r="BK21"/>
  <c r="E22"/>
  <c r="G22"/>
  <c r="I22"/>
  <c r="K22"/>
  <c r="M22"/>
  <c r="O22"/>
  <c r="Q22"/>
  <c r="S22"/>
  <c r="U22"/>
  <c r="W22"/>
  <c r="Y22"/>
  <c r="AA22"/>
  <c r="AC22"/>
  <c r="AE22"/>
  <c r="AG22"/>
  <c r="AI22"/>
  <c r="AM22"/>
  <c r="AO22"/>
  <c r="AQ22"/>
  <c r="AS22"/>
  <c r="AU22"/>
  <c r="AW22"/>
  <c r="AY22"/>
  <c r="BA22"/>
  <c r="BC22"/>
  <c r="BE22"/>
  <c r="BG22"/>
  <c r="BI22"/>
  <c r="BK22"/>
  <c r="E23"/>
  <c r="G23"/>
  <c r="I23"/>
  <c r="K23"/>
  <c r="M23"/>
  <c r="O23"/>
  <c r="Q23"/>
  <c r="S23"/>
  <c r="U23"/>
  <c r="W23"/>
  <c r="Y23"/>
  <c r="AA23"/>
  <c r="AC23"/>
  <c r="AE23"/>
  <c r="AG23"/>
  <c r="AI23"/>
  <c r="AM23"/>
  <c r="AO23"/>
  <c r="AQ23"/>
  <c r="AS23"/>
  <c r="AU23"/>
  <c r="AW23"/>
  <c r="AY23"/>
  <c r="BA23"/>
  <c r="BC23"/>
  <c r="BE23"/>
  <c r="BG23"/>
  <c r="BI23"/>
  <c r="BK23"/>
  <c r="E24"/>
  <c r="G24"/>
  <c r="I24"/>
  <c r="K24"/>
  <c r="M24"/>
  <c r="O24"/>
  <c r="Q24"/>
  <c r="S24"/>
  <c r="U24"/>
  <c r="W24"/>
  <c r="Y24"/>
  <c r="AA24"/>
  <c r="AC24"/>
  <c r="AE24"/>
  <c r="AG24"/>
  <c r="AI24"/>
  <c r="AM24"/>
  <c r="AO24"/>
  <c r="AQ24"/>
  <c r="AS24"/>
  <c r="AU24"/>
  <c r="AW24"/>
  <c r="AY24"/>
  <c r="BA24"/>
  <c r="BC24"/>
  <c r="BE24"/>
  <c r="BG24"/>
  <c r="BI24"/>
  <c r="BK24"/>
  <c r="C24"/>
  <c r="BM24" s="1"/>
  <c r="C23"/>
  <c r="BM23" s="1"/>
  <c r="C22"/>
  <c r="BM22" s="1"/>
  <c r="C21"/>
  <c r="BM21" s="1"/>
  <c r="C20"/>
  <c r="BM20" s="1"/>
  <c r="BM25" s="1"/>
  <c r="E12"/>
  <c r="G12"/>
  <c r="I12"/>
  <c r="K12"/>
  <c r="M12"/>
  <c r="O12"/>
  <c r="Q12"/>
  <c r="S12"/>
  <c r="U12"/>
  <c r="W12"/>
  <c r="Y12"/>
  <c r="AA12"/>
  <c r="AC12"/>
  <c r="AE12"/>
  <c r="AG12"/>
  <c r="AI12"/>
  <c r="AM12"/>
  <c r="AO12"/>
  <c r="AQ12"/>
  <c r="AS12"/>
  <c r="AU12"/>
  <c r="AW12"/>
  <c r="AY12"/>
  <c r="BA12"/>
  <c r="BC12"/>
  <c r="BE12"/>
  <c r="BG12"/>
  <c r="E13"/>
  <c r="G13"/>
  <c r="I13"/>
  <c r="K13"/>
  <c r="M13"/>
  <c r="O13"/>
  <c r="Q13"/>
  <c r="S13"/>
  <c r="U13"/>
  <c r="W13"/>
  <c r="Y13"/>
  <c r="AA13"/>
  <c r="AC13"/>
  <c r="AE13"/>
  <c r="AG13"/>
  <c r="AI13"/>
  <c r="AM13"/>
  <c r="AO13"/>
  <c r="AQ13"/>
  <c r="AS13"/>
  <c r="AU13"/>
  <c r="AW13"/>
  <c r="AY13"/>
  <c r="BA13"/>
  <c r="BC13"/>
  <c r="BE13"/>
  <c r="BG13"/>
  <c r="E14"/>
  <c r="G14"/>
  <c r="I14"/>
  <c r="K14"/>
  <c r="M14"/>
  <c r="O14"/>
  <c r="Q14"/>
  <c r="S14"/>
  <c r="U14"/>
  <c r="W14"/>
  <c r="Y14"/>
  <c r="AA14"/>
  <c r="AC14"/>
  <c r="AE14"/>
  <c r="AG14"/>
  <c r="AI14"/>
  <c r="AM14"/>
  <c r="AO14"/>
  <c r="AQ14"/>
  <c r="AS14"/>
  <c r="AU14"/>
  <c r="AW14"/>
  <c r="AY14"/>
  <c r="BA14"/>
  <c r="BC14"/>
  <c r="BE14"/>
  <c r="BG14"/>
  <c r="E15"/>
  <c r="G15"/>
  <c r="I15"/>
  <c r="K15"/>
  <c r="M15"/>
  <c r="O15"/>
  <c r="Q15"/>
  <c r="S15"/>
  <c r="U15"/>
  <c r="W15"/>
  <c r="Y15"/>
  <c r="AA15"/>
  <c r="AC15"/>
  <c r="AE15"/>
  <c r="AG15"/>
  <c r="AI15"/>
  <c r="AM15"/>
  <c r="AO15"/>
  <c r="AQ15"/>
  <c r="AS15"/>
  <c r="AU15"/>
  <c r="AW15"/>
  <c r="AY15"/>
  <c r="BA15"/>
  <c r="BC15"/>
  <c r="BE15"/>
  <c r="BG15"/>
  <c r="E16"/>
  <c r="G16"/>
  <c r="I16"/>
  <c r="K16"/>
  <c r="M16"/>
  <c r="O16"/>
  <c r="Q16"/>
  <c r="S16"/>
  <c r="U16"/>
  <c r="W16"/>
  <c r="Y16"/>
  <c r="AA16"/>
  <c r="AC16"/>
  <c r="AE16"/>
  <c r="AG16"/>
  <c r="AI16"/>
  <c r="AM16"/>
  <c r="AO16"/>
  <c r="AQ16"/>
  <c r="AS16"/>
  <c r="AU16"/>
  <c r="AW16"/>
  <c r="AY16"/>
  <c r="BA16"/>
  <c r="BC16"/>
  <c r="BE16"/>
  <c r="BG16"/>
  <c r="C16"/>
  <c r="BM16" s="1"/>
  <c r="C15"/>
  <c r="BM15" s="1"/>
  <c r="C14"/>
  <c r="BM14" s="1"/>
  <c r="C13"/>
  <c r="BM13" s="1"/>
  <c r="C12"/>
  <c r="BM12" s="1"/>
  <c r="BM17" s="1"/>
  <c r="BK8"/>
  <c r="BI8"/>
  <c r="BG8"/>
  <c r="BE8"/>
  <c r="BC8"/>
  <c r="BA8"/>
  <c r="AY8"/>
  <c r="AW8"/>
  <c r="AU8"/>
  <c r="AS8"/>
  <c r="AQ8"/>
  <c r="AO8"/>
  <c r="AM8"/>
  <c r="AI8"/>
  <c r="AG8"/>
  <c r="AE8"/>
  <c r="AC8"/>
  <c r="AA8"/>
  <c r="Y8"/>
  <c r="W8"/>
  <c r="U8"/>
  <c r="S8"/>
  <c r="Q8"/>
  <c r="O8"/>
  <c r="M8"/>
  <c r="K8"/>
  <c r="I8"/>
  <c r="G8"/>
  <c r="E8"/>
  <c r="BK7"/>
  <c r="BI7"/>
  <c r="BG7"/>
  <c r="BE7"/>
  <c r="BC7"/>
  <c r="BA7"/>
  <c r="AY7"/>
  <c r="AW7"/>
  <c r="AU7"/>
  <c r="AS7"/>
  <c r="AQ7"/>
  <c r="AO7"/>
  <c r="AM7"/>
  <c r="AI7"/>
  <c r="AG7"/>
  <c r="AE7"/>
  <c r="AC7"/>
  <c r="AA7"/>
  <c r="Y7"/>
  <c r="W7"/>
  <c r="U7"/>
  <c r="S7"/>
  <c r="Q7"/>
  <c r="O7"/>
  <c r="M7"/>
  <c r="K7"/>
  <c r="I7"/>
  <c r="G7"/>
  <c r="E7"/>
  <c r="BK6"/>
  <c r="BI6"/>
  <c r="BG6"/>
  <c r="BE6"/>
  <c r="BC6"/>
  <c r="BA6"/>
  <c r="AY6"/>
  <c r="AW6"/>
  <c r="AU6"/>
  <c r="AS6"/>
  <c r="AQ6"/>
  <c r="AO6"/>
  <c r="AM6"/>
  <c r="AI6"/>
  <c r="AG6"/>
  <c r="AE6"/>
  <c r="AC6"/>
  <c r="AA6"/>
  <c r="Y6"/>
  <c r="W6"/>
  <c r="U6"/>
  <c r="S6"/>
  <c r="Q6"/>
  <c r="O6"/>
  <c r="M6"/>
  <c r="K6"/>
  <c r="I6"/>
  <c r="G6"/>
  <c r="E6"/>
  <c r="BK5"/>
  <c r="BI5"/>
  <c r="BG5"/>
  <c r="BE5"/>
  <c r="BC5"/>
  <c r="BA5"/>
  <c r="AY5"/>
  <c r="AW5"/>
  <c r="AU5"/>
  <c r="AS5"/>
  <c r="AQ5"/>
  <c r="AO5"/>
  <c r="AM5"/>
  <c r="AI5"/>
  <c r="AG5"/>
  <c r="AE5"/>
  <c r="AC5"/>
  <c r="AA5"/>
  <c r="Y5"/>
  <c r="W5"/>
  <c r="U5"/>
  <c r="S5"/>
  <c r="Q5"/>
  <c r="O5"/>
  <c r="M5"/>
  <c r="K5"/>
  <c r="I5"/>
  <c r="G5"/>
  <c r="E5"/>
  <c r="BK4"/>
  <c r="BI4"/>
  <c r="BG4"/>
  <c r="BE4"/>
  <c r="BC4"/>
  <c r="BA4"/>
  <c r="AY4"/>
  <c r="AW4"/>
  <c r="AU4"/>
  <c r="AS4"/>
  <c r="AQ4"/>
  <c r="AO4"/>
  <c r="AM4"/>
  <c r="AI4"/>
  <c r="AG4"/>
  <c r="AE4"/>
  <c r="AC4"/>
  <c r="AA4"/>
  <c r="Y4"/>
  <c r="W4"/>
  <c r="U4"/>
  <c r="S4"/>
  <c r="Q4"/>
  <c r="O4"/>
  <c r="M4"/>
  <c r="K4"/>
  <c r="I4"/>
  <c r="G4"/>
  <c r="E4"/>
  <c r="C5"/>
  <c r="C6"/>
  <c r="C7"/>
  <c r="C8"/>
  <c r="C4"/>
  <c r="B97"/>
  <c r="B89"/>
  <c r="B81"/>
  <c r="B73"/>
  <c r="BJ65"/>
  <c r="BH65"/>
  <c r="BF65"/>
  <c r="BD65"/>
  <c r="BB65"/>
  <c r="AZ65"/>
  <c r="AX65"/>
  <c r="AV65"/>
  <c r="AT65"/>
  <c r="AR65"/>
  <c r="AP65"/>
  <c r="AN65"/>
  <c r="AL65"/>
  <c r="AJ65"/>
  <c r="AH65"/>
  <c r="AF65"/>
  <c r="AD65"/>
  <c r="AB65"/>
  <c r="Z65"/>
  <c r="X65"/>
  <c r="V65"/>
  <c r="T65"/>
  <c r="R65"/>
  <c r="P65"/>
  <c r="N65"/>
  <c r="L65"/>
  <c r="J65"/>
  <c r="H65"/>
  <c r="F65"/>
  <c r="D65"/>
  <c r="B65"/>
  <c r="BJ57"/>
  <c r="BH57"/>
  <c r="BF57"/>
  <c r="BD57"/>
  <c r="BB57"/>
  <c r="AZ57"/>
  <c r="AX57"/>
  <c r="AV57"/>
  <c r="AT57"/>
  <c r="AR57"/>
  <c r="AP57"/>
  <c r="AN57"/>
  <c r="AL57"/>
  <c r="AJ57"/>
  <c r="AH57"/>
  <c r="AF57"/>
  <c r="AD57"/>
  <c r="AB57"/>
  <c r="Z57"/>
  <c r="X57"/>
  <c r="V57"/>
  <c r="T57"/>
  <c r="R57"/>
  <c r="P57"/>
  <c r="N57"/>
  <c r="L57"/>
  <c r="J57"/>
  <c r="H57"/>
  <c r="F57"/>
  <c r="D57"/>
  <c r="B57"/>
  <c r="B49"/>
  <c r="B41"/>
  <c r="B33"/>
  <c r="BJ25"/>
  <c r="BH25"/>
  <c r="BF25"/>
  <c r="BD25"/>
  <c r="BB25"/>
  <c r="AZ25"/>
  <c r="AX25"/>
  <c r="AV25"/>
  <c r="AT25"/>
  <c r="AR25"/>
  <c r="AP25"/>
  <c r="AN25"/>
  <c r="AL25"/>
  <c r="AJ25"/>
  <c r="AH25"/>
  <c r="AF25"/>
  <c r="AD25"/>
  <c r="AB25"/>
  <c r="Z25"/>
  <c r="X25"/>
  <c r="V25"/>
  <c r="T25"/>
  <c r="R25"/>
  <c r="P25"/>
  <c r="N25"/>
  <c r="L25"/>
  <c r="J25"/>
  <c r="H25"/>
  <c r="F25"/>
  <c r="D25"/>
  <c r="B25"/>
  <c r="BF17"/>
  <c r="BD17"/>
  <c r="BB17"/>
  <c r="AZ17"/>
  <c r="AX17"/>
  <c r="AV17"/>
  <c r="AT17"/>
  <c r="AR17"/>
  <c r="AP17"/>
  <c r="AN17"/>
  <c r="AL17"/>
  <c r="AJ17"/>
  <c r="AH17"/>
  <c r="AF17"/>
  <c r="AD17"/>
  <c r="AB17"/>
  <c r="Z17"/>
  <c r="X17"/>
  <c r="V17"/>
  <c r="T17"/>
  <c r="R17"/>
  <c r="P17"/>
  <c r="N17"/>
  <c r="L17"/>
  <c r="J17"/>
  <c r="H17"/>
  <c r="F17"/>
  <c r="D17"/>
  <c r="B17"/>
  <c r="BM60" l="1"/>
  <c r="BM47"/>
  <c r="BM48"/>
  <c r="BM52"/>
  <c r="BM53"/>
  <c r="BM54"/>
  <c r="BM55"/>
  <c r="BM56"/>
  <c r="BM61"/>
  <c r="BM62"/>
  <c r="BM63"/>
  <c r="BM64"/>
  <c r="BM68"/>
  <c r="BM69"/>
  <c r="BM70"/>
  <c r="BM71"/>
  <c r="BM72"/>
  <c r="BM77"/>
  <c r="BM78"/>
  <c r="BM79"/>
  <c r="BM85"/>
  <c r="BM86"/>
  <c r="BM87"/>
  <c r="BM88"/>
  <c r="BM93"/>
  <c r="BM94"/>
  <c r="BM95"/>
  <c r="BM96"/>
  <c r="BM8"/>
  <c r="BM7"/>
  <c r="B14" i="2" s="1"/>
  <c r="C7" s="1"/>
  <c r="F7" s="1"/>
  <c r="I7" s="1"/>
  <c r="BM6" i="1"/>
  <c r="BM5"/>
  <c r="U80"/>
  <c r="W80" s="1"/>
  <c r="Y80" s="1"/>
  <c r="AA80" s="1"/>
  <c r="AC80" s="1"/>
  <c r="AE80" s="1"/>
  <c r="BM4"/>
  <c r="E92"/>
  <c r="D97"/>
  <c r="E84"/>
  <c r="D89"/>
  <c r="E76"/>
  <c r="D81"/>
  <c r="E28"/>
  <c r="D33"/>
  <c r="E29"/>
  <c r="G29" s="1"/>
  <c r="I29" s="1"/>
  <c r="K29" s="1"/>
  <c r="M29" s="1"/>
  <c r="O29" s="1"/>
  <c r="Q29" s="1"/>
  <c r="S29" s="1"/>
  <c r="U29" s="1"/>
  <c r="W29" s="1"/>
  <c r="Y29" s="1"/>
  <c r="AA29" s="1"/>
  <c r="AC29" s="1"/>
  <c r="AE29" s="1"/>
  <c r="AG29" s="1"/>
  <c r="AI29" s="1"/>
  <c r="AM29" s="1"/>
  <c r="AO29" s="1"/>
  <c r="AQ29" s="1"/>
  <c r="AS29" s="1"/>
  <c r="AU29" s="1"/>
  <c r="AW29" s="1"/>
  <c r="AY29" s="1"/>
  <c r="BA29" s="1"/>
  <c r="BC29" s="1"/>
  <c r="BE29" s="1"/>
  <c r="BG29" s="1"/>
  <c r="BI29" s="1"/>
  <c r="E30"/>
  <c r="G30" s="1"/>
  <c r="I30" s="1"/>
  <c r="K30" s="1"/>
  <c r="M30" s="1"/>
  <c r="O30" s="1"/>
  <c r="Q30" s="1"/>
  <c r="S30" s="1"/>
  <c r="U30" s="1"/>
  <c r="W30" s="1"/>
  <c r="Y30" s="1"/>
  <c r="AA30" s="1"/>
  <c r="AC30" s="1"/>
  <c r="AE30" s="1"/>
  <c r="AG30" s="1"/>
  <c r="AI30" s="1"/>
  <c r="AM30" s="1"/>
  <c r="AO30" s="1"/>
  <c r="AQ30" s="1"/>
  <c r="AS30" s="1"/>
  <c r="AU30" s="1"/>
  <c r="AW30" s="1"/>
  <c r="AY30" s="1"/>
  <c r="BA30" s="1"/>
  <c r="BC30" s="1"/>
  <c r="BE30" s="1"/>
  <c r="BG30" s="1"/>
  <c r="BI30" s="1"/>
  <c r="E31"/>
  <c r="G31" s="1"/>
  <c r="I31" s="1"/>
  <c r="K31" s="1"/>
  <c r="M31" s="1"/>
  <c r="O31" s="1"/>
  <c r="Q31" s="1"/>
  <c r="S31" s="1"/>
  <c r="U31" s="1"/>
  <c r="W31" s="1"/>
  <c r="Y31" s="1"/>
  <c r="AA31" s="1"/>
  <c r="AC31" s="1"/>
  <c r="AE31" s="1"/>
  <c r="AG31" s="1"/>
  <c r="AI31" s="1"/>
  <c r="AM31" s="1"/>
  <c r="AO31" s="1"/>
  <c r="AQ31" s="1"/>
  <c r="AS31" s="1"/>
  <c r="AU31" s="1"/>
  <c r="AW31" s="1"/>
  <c r="AY31" s="1"/>
  <c r="BA31" s="1"/>
  <c r="BC31" s="1"/>
  <c r="BE31" s="1"/>
  <c r="BG31" s="1"/>
  <c r="BI31" s="1"/>
  <c r="E32"/>
  <c r="G32" s="1"/>
  <c r="I32" s="1"/>
  <c r="K32" s="1"/>
  <c r="M32" s="1"/>
  <c r="O32" s="1"/>
  <c r="Q32" s="1"/>
  <c r="S32" s="1"/>
  <c r="U32" s="1"/>
  <c r="W32" s="1"/>
  <c r="Y32" s="1"/>
  <c r="AA32" s="1"/>
  <c r="AC32" s="1"/>
  <c r="AE32" s="1"/>
  <c r="AG32" s="1"/>
  <c r="AI32" s="1"/>
  <c r="AM32" s="1"/>
  <c r="AO32" s="1"/>
  <c r="AQ32" s="1"/>
  <c r="AS32" s="1"/>
  <c r="AU32" s="1"/>
  <c r="AW32" s="1"/>
  <c r="AY32" s="1"/>
  <c r="BA32" s="1"/>
  <c r="BC32" s="1"/>
  <c r="BE32" s="1"/>
  <c r="BG32" s="1"/>
  <c r="BI32" s="1"/>
  <c r="E36"/>
  <c r="D41"/>
  <c r="E37"/>
  <c r="G37" s="1"/>
  <c r="I37" s="1"/>
  <c r="K37" s="1"/>
  <c r="M37" s="1"/>
  <c r="O37" s="1"/>
  <c r="Q37" s="1"/>
  <c r="S37" s="1"/>
  <c r="U37" s="1"/>
  <c r="W37" s="1"/>
  <c r="Y37" s="1"/>
  <c r="AA37" s="1"/>
  <c r="AC37" s="1"/>
  <c r="AE37" s="1"/>
  <c r="AG37" s="1"/>
  <c r="AI37" s="1"/>
  <c r="AM37" s="1"/>
  <c r="AO37" s="1"/>
  <c r="AQ37" s="1"/>
  <c r="AS37" s="1"/>
  <c r="AU37" s="1"/>
  <c r="AW37" s="1"/>
  <c r="AY37" s="1"/>
  <c r="BA37" s="1"/>
  <c r="BC37" s="1"/>
  <c r="BE37" s="1"/>
  <c r="BG37" s="1"/>
  <c r="BI37" s="1"/>
  <c r="BK37" s="1"/>
  <c r="E38"/>
  <c r="G38" s="1"/>
  <c r="I38" s="1"/>
  <c r="K38" s="1"/>
  <c r="M38" s="1"/>
  <c r="O38" s="1"/>
  <c r="Q38" s="1"/>
  <c r="S38" s="1"/>
  <c r="U38" s="1"/>
  <c r="W38" s="1"/>
  <c r="Y38" s="1"/>
  <c r="AA38" s="1"/>
  <c r="AC38" s="1"/>
  <c r="AE38" s="1"/>
  <c r="AG38" s="1"/>
  <c r="AI38" s="1"/>
  <c r="AM38" s="1"/>
  <c r="AO38" s="1"/>
  <c r="AQ38" s="1"/>
  <c r="AS38" s="1"/>
  <c r="AU38" s="1"/>
  <c r="AW38" s="1"/>
  <c r="AY38" s="1"/>
  <c r="BA38" s="1"/>
  <c r="BC38" s="1"/>
  <c r="BE38" s="1"/>
  <c r="BG38" s="1"/>
  <c r="BI38" s="1"/>
  <c r="BK38" s="1"/>
  <c r="E39"/>
  <c r="G39" s="1"/>
  <c r="I39" s="1"/>
  <c r="K39" s="1"/>
  <c r="M39" s="1"/>
  <c r="O39" s="1"/>
  <c r="Q39" s="1"/>
  <c r="S39" s="1"/>
  <c r="U39" s="1"/>
  <c r="W39" s="1"/>
  <c r="Y39" s="1"/>
  <c r="AA39" s="1"/>
  <c r="AC39" s="1"/>
  <c r="AE39" s="1"/>
  <c r="AG39" s="1"/>
  <c r="AI39" s="1"/>
  <c r="AM39" s="1"/>
  <c r="AO39" s="1"/>
  <c r="AQ39" s="1"/>
  <c r="AS39" s="1"/>
  <c r="AU39" s="1"/>
  <c r="AW39" s="1"/>
  <c r="AY39" s="1"/>
  <c r="BA39" s="1"/>
  <c r="BC39" s="1"/>
  <c r="BE39" s="1"/>
  <c r="BG39" s="1"/>
  <c r="BI39" s="1"/>
  <c r="BK39" s="1"/>
  <c r="E40"/>
  <c r="G40" s="1"/>
  <c r="I40" s="1"/>
  <c r="K40" s="1"/>
  <c r="M40" s="1"/>
  <c r="O40" s="1"/>
  <c r="Q40" s="1"/>
  <c r="S40" s="1"/>
  <c r="U40" s="1"/>
  <c r="W40" s="1"/>
  <c r="Y40" s="1"/>
  <c r="AA40" s="1"/>
  <c r="AC40" s="1"/>
  <c r="AE40" s="1"/>
  <c r="AG40" s="1"/>
  <c r="AI40" s="1"/>
  <c r="AM40" s="1"/>
  <c r="AO40" s="1"/>
  <c r="AQ40" s="1"/>
  <c r="AS40" s="1"/>
  <c r="AU40" s="1"/>
  <c r="AW40" s="1"/>
  <c r="AY40" s="1"/>
  <c r="BA40" s="1"/>
  <c r="BC40" s="1"/>
  <c r="BE40" s="1"/>
  <c r="BG40" s="1"/>
  <c r="BI40" s="1"/>
  <c r="BK40" s="1"/>
  <c r="E44"/>
  <c r="D49"/>
  <c r="E45"/>
  <c r="G45" s="1"/>
  <c r="I45" s="1"/>
  <c r="K45" s="1"/>
  <c r="M45" s="1"/>
  <c r="O45" s="1"/>
  <c r="Q45" s="1"/>
  <c r="S45" s="1"/>
  <c r="U45" s="1"/>
  <c r="W45" s="1"/>
  <c r="Y45" s="1"/>
  <c r="AA45" s="1"/>
  <c r="AC45" s="1"/>
  <c r="AE45" s="1"/>
  <c r="AG45" s="1"/>
  <c r="AI45" s="1"/>
  <c r="AM45" s="1"/>
  <c r="AO45" s="1"/>
  <c r="AQ45" s="1"/>
  <c r="AS45" s="1"/>
  <c r="AU45" s="1"/>
  <c r="AW45" s="1"/>
  <c r="AY45" s="1"/>
  <c r="BA45" s="1"/>
  <c r="BC45" s="1"/>
  <c r="BE45" s="1"/>
  <c r="BG45" s="1"/>
  <c r="E46"/>
  <c r="G46" s="1"/>
  <c r="I46" s="1"/>
  <c r="K46" s="1"/>
  <c r="M46" s="1"/>
  <c r="O46" s="1"/>
  <c r="Q46" s="1"/>
  <c r="S46" s="1"/>
  <c r="U46" s="1"/>
  <c r="W46" s="1"/>
  <c r="Y46" s="1"/>
  <c r="AA46" s="1"/>
  <c r="AC46" s="1"/>
  <c r="AE46" s="1"/>
  <c r="AG46" s="1"/>
  <c r="AI46" s="1"/>
  <c r="AM46" s="1"/>
  <c r="AO46" s="1"/>
  <c r="AQ46" s="1"/>
  <c r="AS46" s="1"/>
  <c r="AU46" s="1"/>
  <c r="AW46" s="1"/>
  <c r="AY46" s="1"/>
  <c r="BA46" s="1"/>
  <c r="BC46" s="1"/>
  <c r="BE46" s="1"/>
  <c r="BG46" s="1"/>
  <c r="D9"/>
  <c r="F9"/>
  <c r="H9"/>
  <c r="J9"/>
  <c r="L9"/>
  <c r="N9"/>
  <c r="P9"/>
  <c r="R9"/>
  <c r="T9"/>
  <c r="V9"/>
  <c r="X9"/>
  <c r="Z9"/>
  <c r="AB9"/>
  <c r="AD9"/>
  <c r="AF9"/>
  <c r="AH9"/>
  <c r="AJ9"/>
  <c r="AL9"/>
  <c r="AN9"/>
  <c r="AP9"/>
  <c r="AR9"/>
  <c r="AT9"/>
  <c r="AV9"/>
  <c r="AX9"/>
  <c r="AZ9"/>
  <c r="BB9"/>
  <c r="BD9"/>
  <c r="BF9"/>
  <c r="BH9"/>
  <c r="BJ9"/>
  <c r="B9"/>
  <c r="BL9"/>
  <c r="BM65" l="1"/>
  <c r="BM73"/>
  <c r="BM57"/>
  <c r="BM46"/>
  <c r="BM45"/>
  <c r="BM40"/>
  <c r="BM39"/>
  <c r="BM38"/>
  <c r="BM37"/>
  <c r="BM32"/>
  <c r="BM31"/>
  <c r="BM30"/>
  <c r="B13" i="2" s="1"/>
  <c r="C6" s="1"/>
  <c r="F6" s="1"/>
  <c r="I6" s="1"/>
  <c r="BM29" i="1"/>
  <c r="AI80"/>
  <c r="BM9"/>
  <c r="G92"/>
  <c r="F97"/>
  <c r="G84"/>
  <c r="F89"/>
  <c r="G76"/>
  <c r="F81"/>
  <c r="D73"/>
  <c r="G44"/>
  <c r="F49"/>
  <c r="G36"/>
  <c r="F41"/>
  <c r="G28"/>
  <c r="F33"/>
  <c r="B12" i="2" l="1"/>
  <c r="C5" s="1"/>
  <c r="F5" s="1"/>
  <c r="I5" s="1"/>
  <c r="I92" i="1"/>
  <c r="H97"/>
  <c r="I84"/>
  <c r="H89"/>
  <c r="I76"/>
  <c r="H81"/>
  <c r="F73"/>
  <c r="I44"/>
  <c r="H49"/>
  <c r="I36"/>
  <c r="H41"/>
  <c r="I28"/>
  <c r="H33"/>
  <c r="AK80" l="1"/>
  <c r="K92"/>
  <c r="J97"/>
  <c r="K84"/>
  <c r="J89"/>
  <c r="K76"/>
  <c r="J81"/>
  <c r="H73"/>
  <c r="K44"/>
  <c r="J49"/>
  <c r="K36"/>
  <c r="J41"/>
  <c r="K28"/>
  <c r="J33"/>
  <c r="M92" l="1"/>
  <c r="L97"/>
  <c r="M84"/>
  <c r="L89"/>
  <c r="M76"/>
  <c r="L81"/>
  <c r="J73"/>
  <c r="M44"/>
  <c r="L49"/>
  <c r="M36"/>
  <c r="L41"/>
  <c r="M28"/>
  <c r="L33"/>
  <c r="AM80" l="1"/>
  <c r="O92"/>
  <c r="N97"/>
  <c r="O84"/>
  <c r="N89"/>
  <c r="O76"/>
  <c r="N81"/>
  <c r="L73"/>
  <c r="O44"/>
  <c r="N49"/>
  <c r="O36"/>
  <c r="N41"/>
  <c r="O28"/>
  <c r="N33"/>
  <c r="Q92" l="1"/>
  <c r="P97"/>
  <c r="P89"/>
  <c r="P81"/>
  <c r="N73"/>
  <c r="Q28"/>
  <c r="P33"/>
  <c r="Q36"/>
  <c r="P41"/>
  <c r="Q44"/>
  <c r="P49"/>
  <c r="AO80" l="1"/>
  <c r="S92"/>
  <c r="R97"/>
  <c r="R89"/>
  <c r="R81"/>
  <c r="P73"/>
  <c r="S44"/>
  <c r="R49"/>
  <c r="S36"/>
  <c r="R41"/>
  <c r="S28"/>
  <c r="R33"/>
  <c r="U92" l="1"/>
  <c r="T97"/>
  <c r="T89"/>
  <c r="T81"/>
  <c r="R73"/>
  <c r="U28"/>
  <c r="T33"/>
  <c r="U36"/>
  <c r="T41"/>
  <c r="U44"/>
  <c r="T49"/>
  <c r="AQ80" l="1"/>
  <c r="BM80" s="1"/>
  <c r="B15" i="2" s="1"/>
  <c r="C8" s="1"/>
  <c r="F8" s="1"/>
  <c r="I8" s="1"/>
  <c r="BL81" i="1"/>
  <c r="W92"/>
  <c r="V97"/>
  <c r="V89"/>
  <c r="V81"/>
  <c r="T73"/>
  <c r="W44"/>
  <c r="V49"/>
  <c r="W36"/>
  <c r="V41"/>
  <c r="W28"/>
  <c r="V33"/>
  <c r="Y92" l="1"/>
  <c r="X97"/>
  <c r="X89"/>
  <c r="X81"/>
  <c r="V73"/>
  <c r="Y28"/>
  <c r="X33"/>
  <c r="Y36"/>
  <c r="X41"/>
  <c r="Y44"/>
  <c r="X49"/>
  <c r="AA92" l="1"/>
  <c r="Z97"/>
  <c r="Z89"/>
  <c r="Z81"/>
  <c r="X73"/>
  <c r="AA44"/>
  <c r="Z49"/>
  <c r="AA36"/>
  <c r="Z41"/>
  <c r="AA28"/>
  <c r="Z33"/>
  <c r="AC92" l="1"/>
  <c r="AB97"/>
  <c r="AB89"/>
  <c r="AB81"/>
  <c r="Z73"/>
  <c r="AC28"/>
  <c r="AB33"/>
  <c r="AC36"/>
  <c r="AB41"/>
  <c r="AC44"/>
  <c r="AB49"/>
  <c r="AE92" l="1"/>
  <c r="AD97"/>
  <c r="AD89"/>
  <c r="AD81"/>
  <c r="AB73"/>
  <c r="AE44"/>
  <c r="AD49"/>
  <c r="AE36"/>
  <c r="AD41"/>
  <c r="AE28"/>
  <c r="AD33"/>
  <c r="AG92" l="1"/>
  <c r="AF97"/>
  <c r="AG84"/>
  <c r="AF89"/>
  <c r="AF81"/>
  <c r="AD73"/>
  <c r="AG28"/>
  <c r="AF33"/>
  <c r="AG36"/>
  <c r="AF41"/>
  <c r="AG44"/>
  <c r="AF49"/>
  <c r="AI92" l="1"/>
  <c r="AH97"/>
  <c r="AI84"/>
  <c r="AH89"/>
  <c r="AH81"/>
  <c r="AF73"/>
  <c r="AI44"/>
  <c r="AH49"/>
  <c r="AI36"/>
  <c r="AH41"/>
  <c r="AI28"/>
  <c r="AH33"/>
  <c r="AJ97" l="1"/>
  <c r="AJ89"/>
  <c r="AJ81"/>
  <c r="AH73"/>
  <c r="AJ33"/>
  <c r="AJ41"/>
  <c r="AJ49"/>
  <c r="AM92" l="1"/>
  <c r="AL97"/>
  <c r="AM84"/>
  <c r="AL89"/>
  <c r="AL81"/>
  <c r="AJ73"/>
  <c r="AM44"/>
  <c r="AL49"/>
  <c r="AM36"/>
  <c r="AL41"/>
  <c r="AM28"/>
  <c r="AL33"/>
  <c r="AO92" l="1"/>
  <c r="AN97"/>
  <c r="AO84"/>
  <c r="AN89"/>
  <c r="AN81"/>
  <c r="AL73"/>
  <c r="AO28"/>
  <c r="AN33"/>
  <c r="AO36"/>
  <c r="AN41"/>
  <c r="AO44"/>
  <c r="AN49"/>
  <c r="AQ92" l="1"/>
  <c r="AP97"/>
  <c r="AQ84"/>
  <c r="AP89"/>
  <c r="AP81"/>
  <c r="AN73"/>
  <c r="AQ44"/>
  <c r="AP49"/>
  <c r="AQ36"/>
  <c r="AP41"/>
  <c r="AQ28"/>
  <c r="AP33"/>
  <c r="AS92" l="1"/>
  <c r="AR97"/>
  <c r="AS84"/>
  <c r="AR89"/>
  <c r="AR81"/>
  <c r="AP73"/>
  <c r="AS28"/>
  <c r="AR33"/>
  <c r="AS36"/>
  <c r="AR41"/>
  <c r="AS44"/>
  <c r="AR49"/>
  <c r="AU92" l="1"/>
  <c r="AT97"/>
  <c r="AU84"/>
  <c r="AT89"/>
  <c r="AT81"/>
  <c r="AR73"/>
  <c r="AU44"/>
  <c r="AT49"/>
  <c r="AU36"/>
  <c r="AT41"/>
  <c r="AU28"/>
  <c r="AT33"/>
  <c r="AW92" l="1"/>
  <c r="AV97"/>
  <c r="AW84"/>
  <c r="AV89"/>
  <c r="AV81"/>
  <c r="AT73"/>
  <c r="AW28"/>
  <c r="AV33"/>
  <c r="AW36"/>
  <c r="AV41"/>
  <c r="AW44"/>
  <c r="AV49"/>
  <c r="AY92" l="1"/>
  <c r="AX97"/>
  <c r="AY84"/>
  <c r="AX89"/>
  <c r="AX81"/>
  <c r="AV73"/>
  <c r="AY44"/>
  <c r="AX49"/>
  <c r="AY36"/>
  <c r="AX41"/>
  <c r="AY28"/>
  <c r="AX33"/>
  <c r="BA92" l="1"/>
  <c r="AZ97"/>
  <c r="BA84"/>
  <c r="AZ89"/>
  <c r="AZ81"/>
  <c r="AX73"/>
  <c r="BA28"/>
  <c r="AZ33"/>
  <c r="BA36"/>
  <c r="AZ41"/>
  <c r="BA44"/>
  <c r="AZ49"/>
  <c r="BC92" l="1"/>
  <c r="BB97"/>
  <c r="BC84"/>
  <c r="BB89"/>
  <c r="BB81"/>
  <c r="AZ73"/>
  <c r="BC44"/>
  <c r="BB49"/>
  <c r="BC36"/>
  <c r="BB41"/>
  <c r="BC28"/>
  <c r="BB33"/>
  <c r="BE92" l="1"/>
  <c r="BD97"/>
  <c r="BE84"/>
  <c r="BD89"/>
  <c r="BD81"/>
  <c r="BB73"/>
  <c r="BE28"/>
  <c r="BD33"/>
  <c r="BE36"/>
  <c r="BD41"/>
  <c r="BE44"/>
  <c r="BD49"/>
  <c r="BG92" l="1"/>
  <c r="BF97"/>
  <c r="BG84"/>
  <c r="BF89"/>
  <c r="BG76"/>
  <c r="BF81"/>
  <c r="BD73"/>
  <c r="BG44"/>
  <c r="BM44" s="1"/>
  <c r="BM49" s="1"/>
  <c r="BF49"/>
  <c r="BG36"/>
  <c r="BF41"/>
  <c r="BG28"/>
  <c r="BF33"/>
  <c r="BI92" l="1"/>
  <c r="BH97"/>
  <c r="BI84"/>
  <c r="BM84" s="1"/>
  <c r="BM89" s="1"/>
  <c r="BH89"/>
  <c r="BI76"/>
  <c r="BH81"/>
  <c r="BF73"/>
  <c r="BI28"/>
  <c r="BM28" s="1"/>
  <c r="BI36"/>
  <c r="BH41"/>
  <c r="BH49"/>
  <c r="BM33" l="1"/>
  <c r="BK92"/>
  <c r="BM92" s="1"/>
  <c r="BM97" s="1"/>
  <c r="BJ97"/>
  <c r="BK76"/>
  <c r="BM76" s="1"/>
  <c r="BM81" s="1"/>
  <c r="BJ81"/>
  <c r="BH73"/>
  <c r="BK36"/>
  <c r="BM36" s="1"/>
  <c r="BJ41"/>
  <c r="BM41" l="1"/>
  <c r="B11" i="2"/>
  <c r="C4" s="1"/>
  <c r="F4" s="1"/>
  <c r="I4" s="1"/>
</calcChain>
</file>

<file path=xl/sharedStrings.xml><?xml version="1.0" encoding="utf-8"?>
<sst xmlns="http://schemas.openxmlformats.org/spreadsheetml/2006/main" count="126" uniqueCount="38">
  <si>
    <t>ENFANT 5</t>
  </si>
  <si>
    <t>TOTAL NBRE D'HEURES SUR TOUTE L'ANNEE</t>
  </si>
  <si>
    <t>BASE REMUNERATION</t>
  </si>
  <si>
    <t>salaire fiscal</t>
  </si>
  <si>
    <t xml:space="preserve">frais entretien </t>
  </si>
  <si>
    <t>repas</t>
  </si>
  <si>
    <t>frais km</t>
  </si>
  <si>
    <t>salaire total</t>
  </si>
  <si>
    <t xml:space="preserve">total abattement </t>
  </si>
  <si>
    <t xml:space="preserve">dans cette colonne doit apparaître le total annuel de l'enfant les drais d'entretien de l'onglet mois </t>
  </si>
  <si>
    <t>cette colonne est remplie manuellement</t>
  </si>
  <si>
    <t>cette colonne doit être egal a salaire fiscal + entretien + repas  +frais km</t>
  </si>
  <si>
    <t>dans cette colonne doit apparaître le nombre d'heures de présence de l'année de l'onglet mois</t>
  </si>
  <si>
    <t>cette colonne doit être egal à total heures par enfant (G) et multiplié par 3,60€</t>
  </si>
  <si>
    <t>dans cette colonne doit être égal à salaire total (F) moins le total abattement (H)</t>
  </si>
  <si>
    <t>POUR DECLARATION IMPOTS</t>
  </si>
  <si>
    <t>cette colonne est remplie manuellement d'après fiches de payes</t>
  </si>
  <si>
    <t xml:space="preserve">MOIS DE JANVIER </t>
  </si>
  <si>
    <t xml:space="preserve">MOIS DE FEVRIER </t>
  </si>
  <si>
    <t>MOIS DE MARS</t>
  </si>
  <si>
    <t xml:space="preserve">MOIS DE AVRIL </t>
  </si>
  <si>
    <t xml:space="preserve">MOIS DE MAI </t>
  </si>
  <si>
    <t xml:space="preserve">MOIS DE JUIN </t>
  </si>
  <si>
    <t xml:space="preserve">MOIS DE JUILLET </t>
  </si>
  <si>
    <t xml:space="preserve">MOIS D'AOUT </t>
  </si>
  <si>
    <t xml:space="preserve">MOIS DE SEPTEMBRE </t>
  </si>
  <si>
    <t>MOIS D'OCTOBRE</t>
  </si>
  <si>
    <t>MOIS DE NOVEMBRE</t>
  </si>
  <si>
    <t xml:space="preserve">MOIS DE DECEMBRE </t>
  </si>
  <si>
    <t>TOTAL HEURES</t>
  </si>
  <si>
    <t>TOTAL FRAIS ENTRETIEN</t>
  </si>
  <si>
    <t>FRAIS D'ENTRETIEN</t>
  </si>
  <si>
    <t>ENFANT 1</t>
  </si>
  <si>
    <t>ENFANT 2</t>
  </si>
  <si>
    <t>ENFANT 3</t>
  </si>
  <si>
    <t>ENFANT 4</t>
  </si>
  <si>
    <t xml:space="preserve">ENFANT </t>
  </si>
  <si>
    <t>NOMBRE D'HEURES</t>
  </si>
</sst>
</file>

<file path=xl/styles.xml><?xml version="1.0" encoding="utf-8"?>
<styleSheet xmlns="http://schemas.openxmlformats.org/spreadsheetml/2006/main">
  <numFmts count="2">
    <numFmt numFmtId="44" formatCode="_-* #,##0.00\ &quot;€&quot;_-;\-* #,##0.00\ &quot;€&quot;_-;_-* &quot;-&quot;??\ &quot;€&quot;_-;_-@_-"/>
    <numFmt numFmtId="165" formatCode="[$-F800]dddd\,\ mmmm\ dd\,\ yyyy"/>
  </numFmts>
  <fonts count="8">
    <font>
      <sz val="11"/>
      <color theme="1"/>
      <name val="Century Gothic"/>
      <family val="2"/>
    </font>
    <font>
      <b/>
      <sz val="11"/>
      <color theme="1"/>
      <name val="Century Gothic"/>
      <family val="2"/>
    </font>
    <font>
      <sz val="9"/>
      <color theme="1"/>
      <name val="Century Gothic"/>
      <family val="2"/>
    </font>
    <font>
      <sz val="6"/>
      <color theme="1"/>
      <name val="Century Gothic"/>
      <family val="2"/>
    </font>
    <font>
      <b/>
      <sz val="18"/>
      <color theme="1"/>
      <name val="Century Gothic"/>
      <family val="2"/>
    </font>
    <font>
      <sz val="11"/>
      <color theme="1"/>
      <name val="Century Gothic"/>
      <family val="2"/>
    </font>
    <font>
      <b/>
      <sz val="16"/>
      <color theme="1"/>
      <name val="Century Gothic"/>
      <family val="2"/>
    </font>
    <font>
      <b/>
      <sz val="22"/>
      <color theme="1"/>
      <name val="Century Gothic"/>
      <family val="2"/>
    </font>
  </fonts>
  <fills count="7">
    <fill>
      <patternFill patternType="none"/>
    </fill>
    <fill>
      <patternFill patternType="gray125"/>
    </fill>
    <fill>
      <patternFill patternType="solid">
        <fgColor theme="3" tint="0.59999389629810485"/>
        <bgColor indexed="64"/>
      </patternFill>
    </fill>
    <fill>
      <patternFill patternType="solid">
        <fgColor theme="2" tint="-9.9978637043366805E-2"/>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theme="4" tint="0.59999389629810485"/>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s>
  <cellStyleXfs count="2">
    <xf numFmtId="0" fontId="0" fillId="0" borderId="0"/>
    <xf numFmtId="44" fontId="5" fillId="0" borderId="0" applyFont="0" applyFill="0" applyBorder="0" applyAlignment="0" applyProtection="0"/>
  </cellStyleXfs>
  <cellXfs count="36">
    <xf numFmtId="0" fontId="0" fillId="0" borderId="0" xfId="0"/>
    <xf numFmtId="0" fontId="3" fillId="0" borderId="0" xfId="0" applyFont="1"/>
    <xf numFmtId="0" fontId="0" fillId="0" borderId="1" xfId="0" applyBorder="1"/>
    <xf numFmtId="0" fontId="0" fillId="0" borderId="0" xfId="0" applyAlignment="1">
      <alignment wrapText="1"/>
    </xf>
    <xf numFmtId="0" fontId="0" fillId="0" borderId="1" xfId="0" applyBorder="1" applyAlignment="1">
      <alignment wrapText="1"/>
    </xf>
    <xf numFmtId="0" fontId="0" fillId="0" borderId="1" xfId="0" applyBorder="1" applyAlignment="1">
      <alignment horizontal="left" vertical="center" wrapText="1"/>
    </xf>
    <xf numFmtId="0" fontId="4" fillId="0" borderId="5" xfId="0" applyNumberFormat="1" applyFont="1" applyBorder="1" applyAlignment="1"/>
    <xf numFmtId="0" fontId="4" fillId="0" borderId="4" xfId="0" applyNumberFormat="1" applyFont="1" applyBorder="1" applyAlignment="1"/>
    <xf numFmtId="0" fontId="6" fillId="2" borderId="3" xfId="0" applyNumberFormat="1" applyFont="1" applyFill="1" applyBorder="1" applyAlignment="1">
      <alignment horizontal="center"/>
    </xf>
    <xf numFmtId="0" fontId="6" fillId="2" borderId="5" xfId="0" applyNumberFormat="1" applyFont="1" applyFill="1" applyBorder="1" applyAlignment="1">
      <alignment horizontal="center"/>
    </xf>
    <xf numFmtId="0" fontId="7" fillId="4" borderId="2" xfId="0" applyFont="1" applyFill="1" applyBorder="1" applyAlignment="1">
      <alignment horizontal="center"/>
    </xf>
    <xf numFmtId="165" fontId="2" fillId="5" borderId="3" xfId="0" applyNumberFormat="1" applyFont="1" applyFill="1" applyBorder="1" applyAlignment="1">
      <alignment horizontal="center" vertical="center"/>
    </xf>
    <xf numFmtId="165" fontId="2" fillId="5" borderId="4" xfId="0" applyNumberFormat="1" applyFont="1" applyFill="1" applyBorder="1" applyAlignment="1">
      <alignment horizontal="center" vertical="center"/>
    </xf>
    <xf numFmtId="0" fontId="3" fillId="5" borderId="1" xfId="0" applyFont="1" applyFill="1" applyBorder="1" applyAlignment="1">
      <alignment horizontal="center" vertical="center"/>
    </xf>
    <xf numFmtId="0" fontId="0" fillId="5" borderId="1" xfId="0" applyFill="1" applyBorder="1" applyAlignment="1">
      <alignment horizontal="center" vertical="center"/>
    </xf>
    <xf numFmtId="0" fontId="1" fillId="5" borderId="1" xfId="0" applyFont="1" applyFill="1" applyBorder="1" applyAlignment="1">
      <alignment horizontal="center" vertical="center"/>
    </xf>
    <xf numFmtId="165" fontId="2" fillId="5" borderId="1" xfId="0" applyNumberFormat="1" applyFont="1" applyFill="1" applyBorder="1" applyAlignment="1">
      <alignment horizontal="center" vertical="center"/>
    </xf>
    <xf numFmtId="44" fontId="0" fillId="5" borderId="1" xfId="1" applyFont="1" applyFill="1" applyBorder="1" applyAlignment="1">
      <alignment horizontal="center" vertical="center"/>
    </xf>
    <xf numFmtId="0" fontId="6" fillId="2" borderId="1" xfId="0" applyNumberFormat="1" applyFont="1" applyFill="1" applyBorder="1" applyAlignment="1">
      <alignment horizontal="center"/>
    </xf>
    <xf numFmtId="165" fontId="3" fillId="5" borderId="1" xfId="0" applyNumberFormat="1" applyFont="1" applyFill="1" applyBorder="1" applyAlignment="1">
      <alignment horizontal="center" vertical="center"/>
    </xf>
    <xf numFmtId="165" fontId="2" fillId="5" borderId="1" xfId="0" applyNumberFormat="1" applyFont="1" applyFill="1" applyBorder="1" applyAlignment="1">
      <alignment horizontal="center" vertical="center"/>
    </xf>
    <xf numFmtId="165" fontId="0" fillId="0" borderId="0" xfId="0" applyNumberFormat="1"/>
    <xf numFmtId="165" fontId="2" fillId="5" borderId="5" xfId="0" applyNumberFormat="1" applyFont="1" applyFill="1" applyBorder="1" applyAlignment="1">
      <alignment horizontal="center" vertical="center"/>
    </xf>
    <xf numFmtId="44" fontId="1" fillId="5" borderId="1" xfId="1" applyFont="1" applyFill="1" applyBorder="1" applyAlignment="1">
      <alignment horizontal="center" vertical="center"/>
    </xf>
    <xf numFmtId="44" fontId="0" fillId="5" borderId="3" xfId="1" applyFont="1" applyFill="1" applyBorder="1" applyAlignment="1">
      <alignment horizontal="center" vertical="center"/>
    </xf>
    <xf numFmtId="0" fontId="0" fillId="5" borderId="3" xfId="0" applyFill="1" applyBorder="1" applyAlignment="1">
      <alignment horizontal="center" vertical="center"/>
    </xf>
    <xf numFmtId="0" fontId="4" fillId="0" borderId="1" xfId="0" applyNumberFormat="1" applyFont="1" applyBorder="1" applyAlignment="1"/>
    <xf numFmtId="44" fontId="0" fillId="0" borderId="1" xfId="0" applyNumberFormat="1" applyBorder="1"/>
    <xf numFmtId="0" fontId="6" fillId="2" borderId="2" xfId="0" applyFont="1" applyFill="1" applyBorder="1" applyAlignment="1">
      <alignment horizontal="center"/>
    </xf>
    <xf numFmtId="0" fontId="0" fillId="0" borderId="1" xfId="0" applyFill="1" applyBorder="1" applyAlignment="1">
      <alignment horizontal="center" vertical="center"/>
    </xf>
    <xf numFmtId="0" fontId="0" fillId="6" borderId="1" xfId="0" applyFill="1" applyBorder="1" applyAlignment="1">
      <alignment horizontal="center" vertical="center"/>
    </xf>
    <xf numFmtId="0" fontId="0" fillId="6" borderId="1" xfId="0" applyFill="1" applyBorder="1"/>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44" fontId="0" fillId="3" borderId="1" xfId="0" applyNumberFormat="1" applyFill="1" applyBorder="1" applyAlignment="1">
      <alignment horizontal="center" vertical="center"/>
    </xf>
    <xf numFmtId="44" fontId="0" fillId="6" borderId="1" xfId="0" applyNumberFormat="1" applyFill="1" applyBorder="1"/>
  </cellXfs>
  <cellStyles count="2">
    <cellStyle name="Monétaire" xfId="1" builtinId="4"/>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BM97"/>
  <sheetViews>
    <sheetView tabSelected="1" zoomScale="75" zoomScaleNormal="75" workbookViewId="0">
      <pane ySplit="1" topLeftCell="A2" activePane="bottomLeft" state="frozen"/>
      <selection pane="bottomLeft" activeCell="B9" sqref="B9"/>
    </sheetView>
  </sheetViews>
  <sheetFormatPr baseColWidth="10" defaultRowHeight="16.5"/>
  <cols>
    <col min="1" max="1" width="9" bestFit="1" customWidth="1"/>
    <col min="2" max="2" width="9.125" customWidth="1"/>
    <col min="3" max="3" width="9" customWidth="1"/>
    <col min="4" max="4" width="10.375" customWidth="1"/>
    <col min="5" max="5" width="10.75" bestFit="1" customWidth="1"/>
    <col min="6" max="6" width="11.375" customWidth="1"/>
    <col min="7" max="7" width="9.125" customWidth="1"/>
    <col min="8" max="8" width="22.5" bestFit="1" customWidth="1"/>
    <col min="9" max="9" width="9.125" customWidth="1"/>
    <col min="10" max="10" width="19.625" bestFit="1" customWidth="1"/>
    <col min="11" max="11" width="9.125" customWidth="1"/>
    <col min="12" max="12" width="21.875" bestFit="1" customWidth="1"/>
    <col min="13" max="13" width="9.125" customWidth="1"/>
    <col min="14" max="14" width="21.75" bestFit="1" customWidth="1"/>
    <col min="15" max="15" width="9.125" customWidth="1"/>
    <col min="16" max="16" width="18.5" bestFit="1" customWidth="1"/>
    <col min="17" max="17" width="9.125" customWidth="1"/>
    <col min="18" max="18" width="21.75" bestFit="1" customWidth="1"/>
    <col min="19" max="19" width="9.125" customWidth="1"/>
    <col min="20" max="20" width="21.125" bestFit="1" customWidth="1"/>
    <col min="21" max="21" width="9.125" customWidth="1"/>
    <col min="22" max="22" width="23.375" bestFit="1" customWidth="1"/>
    <col min="23" max="23" width="9.125" customWidth="1"/>
    <col min="24" max="24" width="20.5" bestFit="1" customWidth="1"/>
    <col min="25" max="25" width="9.125" customWidth="1"/>
    <col min="26" max="26" width="22.75" bestFit="1" customWidth="1"/>
    <col min="27" max="27" width="9.125" customWidth="1"/>
    <col min="28" max="28" width="22.625" bestFit="1" customWidth="1"/>
    <col min="29" max="29" width="9.125" customWidth="1"/>
    <col min="30" max="30" width="19.375" bestFit="1" customWidth="1"/>
    <col min="31" max="31" width="9.125" customWidth="1"/>
    <col min="32" max="32" width="22.625" bestFit="1" customWidth="1"/>
    <col min="33" max="33" width="9.125" customWidth="1"/>
    <col min="34" max="34" width="21.125" bestFit="1" customWidth="1"/>
    <col min="35" max="35" width="9.125" customWidth="1"/>
    <col min="36" max="36" width="14" customWidth="1"/>
    <col min="37" max="37" width="10" customWidth="1"/>
    <col min="38" max="38" width="20.5" bestFit="1" customWidth="1"/>
    <col min="39" max="39" width="9.125" customWidth="1"/>
    <col min="40" max="40" width="11.875" customWidth="1"/>
    <col min="41" max="41" width="13" customWidth="1"/>
    <col min="42" max="42" width="22.625" bestFit="1" customWidth="1"/>
    <col min="43" max="43" width="9.125" customWidth="1"/>
    <col min="44" max="44" width="10.5" customWidth="1"/>
    <col min="45" max="45" width="9.125" customWidth="1"/>
    <col min="46" max="46" width="11.75" customWidth="1"/>
    <col min="47" max="47" width="10.375" customWidth="1"/>
    <col min="48" max="48" width="11.625" customWidth="1"/>
    <col min="49" max="49" width="9.125" customWidth="1"/>
    <col min="50" max="50" width="13.25" customWidth="1"/>
    <col min="51" max="51" width="11.5" customWidth="1"/>
    <col min="52" max="52" width="14.125" customWidth="1"/>
    <col min="53" max="53" width="9.125" customWidth="1"/>
    <col min="54" max="54" width="11.375" customWidth="1"/>
    <col min="55" max="55" width="11.25" customWidth="1"/>
    <col min="56" max="56" width="13" customWidth="1"/>
    <col min="57" max="57" width="9.125" customWidth="1"/>
    <col min="58" max="58" width="10" customWidth="1"/>
    <col min="59" max="59" width="9.125" customWidth="1"/>
    <col min="60" max="60" width="22.625" bestFit="1" customWidth="1"/>
    <col min="61" max="61" width="9.125" customWidth="1"/>
    <col min="62" max="62" width="11" customWidth="1"/>
    <col min="63" max="63" width="10" customWidth="1"/>
    <col min="64" max="64" width="8.875" customWidth="1"/>
    <col min="65" max="65" width="14.25" customWidth="1"/>
  </cols>
  <sheetData>
    <row r="1" spans="1:65" ht="28.5">
      <c r="A1" s="10">
        <v>2016</v>
      </c>
      <c r="B1" s="10"/>
      <c r="C1" s="10"/>
    </row>
    <row r="2" spans="1:65" ht="22.5">
      <c r="A2" s="8" t="s">
        <v>17</v>
      </c>
      <c r="B2" s="9"/>
      <c r="C2" s="9"/>
      <c r="D2" s="9"/>
      <c r="E2" s="6"/>
      <c r="F2" s="6"/>
      <c r="G2" s="6"/>
      <c r="H2" s="6"/>
      <c r="I2" s="6"/>
      <c r="J2" s="6"/>
      <c r="K2" s="6"/>
      <c r="L2" s="6"/>
      <c r="M2" s="6"/>
      <c r="N2" s="6"/>
      <c r="O2" s="6"/>
      <c r="P2" s="6"/>
      <c r="Q2" s="6"/>
      <c r="R2" s="6"/>
      <c r="S2" s="6"/>
      <c r="T2" s="6"/>
      <c r="U2" s="6"/>
      <c r="V2" s="6"/>
      <c r="W2" s="6"/>
      <c r="X2" s="6"/>
      <c r="Y2" s="6"/>
      <c r="Z2" s="6"/>
      <c r="AA2" s="6"/>
      <c r="AB2" s="6"/>
      <c r="AC2" s="6"/>
      <c r="AD2" s="6"/>
      <c r="AE2" s="6"/>
      <c r="AF2" s="6"/>
      <c r="AG2" s="6"/>
      <c r="AH2" s="6"/>
      <c r="AI2" s="6"/>
      <c r="AJ2" s="6"/>
      <c r="AK2" s="6"/>
      <c r="AL2" s="6"/>
      <c r="AM2" s="6"/>
      <c r="AN2" s="6"/>
      <c r="AO2" s="6"/>
      <c r="AP2" s="6"/>
      <c r="AQ2" s="6"/>
      <c r="AR2" s="6"/>
      <c r="AS2" s="6"/>
      <c r="AT2" s="6"/>
      <c r="AU2" s="6"/>
      <c r="AV2" s="6"/>
      <c r="AW2" s="6"/>
      <c r="AX2" s="6"/>
      <c r="AY2" s="6"/>
      <c r="AZ2" s="6"/>
      <c r="BA2" s="6"/>
      <c r="BB2" s="6"/>
      <c r="BC2" s="6"/>
      <c r="BD2" s="6"/>
      <c r="BE2" s="6"/>
      <c r="BF2" s="6"/>
      <c r="BG2" s="6"/>
      <c r="BH2" s="6"/>
      <c r="BI2" s="6"/>
      <c r="BJ2" s="6"/>
      <c r="BK2" s="6"/>
      <c r="BL2" s="26"/>
      <c r="BM2" s="2"/>
    </row>
    <row r="3" spans="1:65" s="1" customFormat="1" ht="33.75" customHeight="1">
      <c r="A3" s="13"/>
      <c r="B3" s="16">
        <v>42370</v>
      </c>
      <c r="C3" s="16"/>
      <c r="D3" s="16">
        <v>42371</v>
      </c>
      <c r="E3" s="16"/>
      <c r="F3" s="16">
        <v>42372</v>
      </c>
      <c r="G3" s="16"/>
      <c r="H3" s="16">
        <v>42373</v>
      </c>
      <c r="I3" s="16"/>
      <c r="J3" s="16">
        <v>42374</v>
      </c>
      <c r="K3" s="16"/>
      <c r="L3" s="16">
        <v>42375</v>
      </c>
      <c r="M3" s="16"/>
      <c r="N3" s="16">
        <v>42376</v>
      </c>
      <c r="O3" s="16"/>
      <c r="P3" s="16">
        <v>42377</v>
      </c>
      <c r="Q3" s="16"/>
      <c r="R3" s="16">
        <v>42378</v>
      </c>
      <c r="S3" s="16"/>
      <c r="T3" s="16">
        <v>42379</v>
      </c>
      <c r="U3" s="16"/>
      <c r="V3" s="16">
        <v>42380</v>
      </c>
      <c r="W3" s="16"/>
      <c r="X3" s="16">
        <v>42381</v>
      </c>
      <c r="Y3" s="16"/>
      <c r="Z3" s="16">
        <v>42382</v>
      </c>
      <c r="AA3" s="16"/>
      <c r="AB3" s="16">
        <v>42383</v>
      </c>
      <c r="AC3" s="16"/>
      <c r="AD3" s="16">
        <v>42384</v>
      </c>
      <c r="AE3" s="16"/>
      <c r="AF3" s="16">
        <v>42385</v>
      </c>
      <c r="AG3" s="16"/>
      <c r="AH3" s="16">
        <v>42386</v>
      </c>
      <c r="AI3" s="16"/>
      <c r="AJ3" s="11">
        <v>42387</v>
      </c>
      <c r="AK3" s="12"/>
      <c r="AL3" s="11">
        <v>42388</v>
      </c>
      <c r="AM3" s="12"/>
      <c r="AN3" s="11">
        <v>42389</v>
      </c>
      <c r="AO3" s="12"/>
      <c r="AP3" s="11">
        <v>42390</v>
      </c>
      <c r="AQ3" s="12"/>
      <c r="AR3" s="11">
        <v>42391</v>
      </c>
      <c r="AS3" s="12"/>
      <c r="AT3" s="11">
        <v>42392</v>
      </c>
      <c r="AU3" s="12"/>
      <c r="AV3" s="11">
        <v>42393</v>
      </c>
      <c r="AW3" s="12"/>
      <c r="AX3" s="11">
        <v>42394</v>
      </c>
      <c r="AY3" s="12"/>
      <c r="AZ3" s="11">
        <v>42395</v>
      </c>
      <c r="BA3" s="12"/>
      <c r="BB3" s="16">
        <v>42396</v>
      </c>
      <c r="BC3" s="16"/>
      <c r="BD3" s="16">
        <v>42397</v>
      </c>
      <c r="BE3" s="16"/>
      <c r="BF3" s="16">
        <v>42398</v>
      </c>
      <c r="BG3" s="16"/>
      <c r="BH3" s="16">
        <v>42399</v>
      </c>
      <c r="BI3" s="16"/>
      <c r="BJ3" s="16">
        <v>42400</v>
      </c>
      <c r="BK3" s="11"/>
      <c r="BL3" s="13" t="s">
        <v>29</v>
      </c>
      <c r="BM3" s="13" t="s">
        <v>30</v>
      </c>
    </row>
    <row r="4" spans="1:65">
      <c r="A4" s="14" t="s">
        <v>32</v>
      </c>
      <c r="B4" s="14">
        <v>10</v>
      </c>
      <c r="C4" s="17">
        <f>IF(B4&lt;=8,2.65,2.99)</f>
        <v>2.99</v>
      </c>
      <c r="D4" s="14"/>
      <c r="E4" s="17">
        <f t="shared" ref="E4" si="0">IF(D4&lt;=8,2.65,2.99)</f>
        <v>2.65</v>
      </c>
      <c r="F4" s="14"/>
      <c r="G4" s="17">
        <f t="shared" ref="G4" si="1">IF(F4&lt;=8,2.65,2.99)</f>
        <v>2.65</v>
      </c>
      <c r="H4" s="14"/>
      <c r="I4" s="17">
        <f t="shared" ref="I4" si="2">IF(H4&lt;=8,2.65,2.99)</f>
        <v>2.65</v>
      </c>
      <c r="J4" s="14"/>
      <c r="K4" s="17">
        <f t="shared" ref="K4" si="3">IF(J4&lt;=8,2.65,2.99)</f>
        <v>2.65</v>
      </c>
      <c r="L4" s="14"/>
      <c r="M4" s="17">
        <f t="shared" ref="M4" si="4">IF(L4&lt;=8,2.65,2.99)</f>
        <v>2.65</v>
      </c>
      <c r="N4" s="14"/>
      <c r="O4" s="17">
        <f t="shared" ref="O4" si="5">IF(N4&lt;=8,2.65,2.99)</f>
        <v>2.65</v>
      </c>
      <c r="P4" s="14"/>
      <c r="Q4" s="17">
        <f t="shared" ref="Q4" si="6">IF(P4&lt;=8,2.65,2.99)</f>
        <v>2.65</v>
      </c>
      <c r="R4" s="14"/>
      <c r="S4" s="17">
        <f t="shared" ref="S4:BK5" si="7">IF(R4&lt;=8,2.65,2.99)</f>
        <v>2.65</v>
      </c>
      <c r="T4" s="14"/>
      <c r="U4" s="17">
        <f t="shared" ref="U4" si="8">IF(T4&lt;=8,2.65,2.99)</f>
        <v>2.65</v>
      </c>
      <c r="V4" s="14"/>
      <c r="W4" s="17">
        <f t="shared" ref="W4" si="9">IF(V4&lt;=8,2.65,2.99)</f>
        <v>2.65</v>
      </c>
      <c r="X4" s="14"/>
      <c r="Y4" s="17">
        <f t="shared" ref="Y4" si="10">IF(X4&lt;=8,2.65,2.99)</f>
        <v>2.65</v>
      </c>
      <c r="Z4" s="14"/>
      <c r="AA4" s="17">
        <f t="shared" ref="AA4" si="11">IF(Z4&lt;=8,2.65,2.99)</f>
        <v>2.65</v>
      </c>
      <c r="AB4" s="14"/>
      <c r="AC4" s="17">
        <f t="shared" ref="AC4" si="12">IF(AB4&lt;=8,2.65,2.99)</f>
        <v>2.65</v>
      </c>
      <c r="AD4" s="14"/>
      <c r="AE4" s="17">
        <f t="shared" ref="AE4" si="13">IF(AD4&lt;=8,2.65,2.99)</f>
        <v>2.65</v>
      </c>
      <c r="AF4" s="14"/>
      <c r="AG4" s="17">
        <f t="shared" ref="AG4" si="14">IF(AF4&lt;=8,2.65,2.99)</f>
        <v>2.65</v>
      </c>
      <c r="AH4" s="14"/>
      <c r="AI4" s="17">
        <f t="shared" ref="AI4:AK4" si="15">IF(AH4&lt;=8,2.65,2.99)</f>
        <v>2.65</v>
      </c>
      <c r="AJ4" s="14"/>
      <c r="AK4" s="17">
        <f t="shared" si="15"/>
        <v>2.65</v>
      </c>
      <c r="AL4" s="14"/>
      <c r="AM4" s="17">
        <f t="shared" ref="AM4" si="16">IF(AL4&lt;=8,2.65,2.99)</f>
        <v>2.65</v>
      </c>
      <c r="AN4" s="14"/>
      <c r="AO4" s="17">
        <f t="shared" ref="AO4" si="17">IF(AN4&lt;=8,2.65,2.99)</f>
        <v>2.65</v>
      </c>
      <c r="AP4" s="14"/>
      <c r="AQ4" s="17">
        <f t="shared" ref="AQ4" si="18">IF(AP4&lt;=8,2.65,2.99)</f>
        <v>2.65</v>
      </c>
      <c r="AR4" s="14"/>
      <c r="AS4" s="17">
        <f t="shared" ref="AS4" si="19">IF(AR4&lt;=8,2.65,2.99)</f>
        <v>2.65</v>
      </c>
      <c r="AT4" s="14"/>
      <c r="AU4" s="17">
        <f t="shared" ref="AU4" si="20">IF(AT4&lt;=8,2.65,2.99)</f>
        <v>2.65</v>
      </c>
      <c r="AV4" s="14"/>
      <c r="AW4" s="17">
        <f t="shared" ref="AW4" si="21">IF(AV4&lt;=8,2.65,2.99)</f>
        <v>2.65</v>
      </c>
      <c r="AX4" s="14"/>
      <c r="AY4" s="17">
        <f t="shared" ref="AY4" si="22">IF(AX4&lt;=8,2.65,2.99)</f>
        <v>2.65</v>
      </c>
      <c r="AZ4" s="14"/>
      <c r="BA4" s="17">
        <f t="shared" ref="BA4" si="23">IF(AZ4&lt;=8,2.65,2.99)</f>
        <v>2.65</v>
      </c>
      <c r="BB4" s="14"/>
      <c r="BC4" s="17">
        <f t="shared" ref="BC4" si="24">IF(BB4&lt;=8,2.65,2.99)</f>
        <v>2.65</v>
      </c>
      <c r="BD4" s="14"/>
      <c r="BE4" s="17">
        <f t="shared" ref="BE4" si="25">IF(BD4&lt;=8,2.65,2.99)</f>
        <v>2.65</v>
      </c>
      <c r="BF4" s="14"/>
      <c r="BG4" s="17">
        <f t="shared" ref="BG4" si="26">IF(BF4&lt;=8,2.65,2.99)</f>
        <v>2.65</v>
      </c>
      <c r="BH4" s="14"/>
      <c r="BI4" s="17">
        <f t="shared" ref="BI4" si="27">IF(BH4&lt;=8,2.65,2.99)</f>
        <v>2.65</v>
      </c>
      <c r="BJ4" s="14"/>
      <c r="BK4" s="24">
        <f t="shared" ref="BK4" si="28">IF(BJ4&lt;=8,2.65,2.99)</f>
        <v>2.65</v>
      </c>
      <c r="BL4" s="14">
        <f>B4+D4+F4+H4+J4+L4+N4+P4+R4+T4+V4+X4+Z4+AB4+AD4+AF4+AH4+AJ4+AL4+AN4+AP4+AR4+AT4+BJ4</f>
        <v>10</v>
      </c>
      <c r="BM4" s="17">
        <f>C4+E4+G4+I4+K4+M4+O4+Q4+S4+U4+W4+Y4+AA4+AC4+AE4+AG4+AI4+AK4+AM4+AO4+AQ4+AS4+AU4+AW4+AY4+BA4+BC4+BE4+BG4+BI4+BK4</f>
        <v>82.490000000000009</v>
      </c>
    </row>
    <row r="5" spans="1:65">
      <c r="A5" s="14" t="s">
        <v>33</v>
      </c>
      <c r="B5" s="14">
        <v>9</v>
      </c>
      <c r="C5" s="17">
        <f t="shared" ref="C5:Q8" si="29">IF(B5&lt;=8,2.65,2.99)</f>
        <v>2.99</v>
      </c>
      <c r="D5" s="14"/>
      <c r="E5" s="17">
        <f t="shared" si="29"/>
        <v>2.65</v>
      </c>
      <c r="F5" s="14"/>
      <c r="G5" s="17">
        <f t="shared" si="29"/>
        <v>2.65</v>
      </c>
      <c r="H5" s="14"/>
      <c r="I5" s="17">
        <f t="shared" si="29"/>
        <v>2.65</v>
      </c>
      <c r="J5" s="14"/>
      <c r="K5" s="17">
        <f t="shared" si="29"/>
        <v>2.65</v>
      </c>
      <c r="L5" s="14"/>
      <c r="M5" s="17">
        <f t="shared" si="29"/>
        <v>2.65</v>
      </c>
      <c r="N5" s="14"/>
      <c r="O5" s="17">
        <f t="shared" si="29"/>
        <v>2.65</v>
      </c>
      <c r="P5" s="14"/>
      <c r="Q5" s="17">
        <f t="shared" si="29"/>
        <v>2.65</v>
      </c>
      <c r="R5" s="14"/>
      <c r="S5" s="17">
        <f t="shared" si="7"/>
        <v>2.65</v>
      </c>
      <c r="T5" s="14"/>
      <c r="U5" s="17">
        <f t="shared" si="7"/>
        <v>2.65</v>
      </c>
      <c r="V5" s="14"/>
      <c r="W5" s="17">
        <f t="shared" si="7"/>
        <v>2.65</v>
      </c>
      <c r="X5" s="14"/>
      <c r="Y5" s="17">
        <f t="shared" si="7"/>
        <v>2.65</v>
      </c>
      <c r="Z5" s="14"/>
      <c r="AA5" s="17">
        <f t="shared" si="7"/>
        <v>2.65</v>
      </c>
      <c r="AB5" s="14"/>
      <c r="AC5" s="17">
        <f t="shared" si="7"/>
        <v>2.65</v>
      </c>
      <c r="AD5" s="14"/>
      <c r="AE5" s="17">
        <f t="shared" si="7"/>
        <v>2.65</v>
      </c>
      <c r="AF5" s="14"/>
      <c r="AG5" s="17">
        <f t="shared" si="7"/>
        <v>2.65</v>
      </c>
      <c r="AH5" s="14"/>
      <c r="AI5" s="17">
        <f t="shared" si="7"/>
        <v>2.65</v>
      </c>
      <c r="AJ5" s="14"/>
      <c r="AK5" s="17">
        <f t="shared" si="7"/>
        <v>2.65</v>
      </c>
      <c r="AL5" s="14"/>
      <c r="AM5" s="17">
        <f t="shared" si="7"/>
        <v>2.65</v>
      </c>
      <c r="AN5" s="14"/>
      <c r="AO5" s="17">
        <f t="shared" si="7"/>
        <v>2.65</v>
      </c>
      <c r="AP5" s="14"/>
      <c r="AQ5" s="17">
        <f t="shared" si="7"/>
        <v>2.65</v>
      </c>
      <c r="AR5" s="14"/>
      <c r="AS5" s="17">
        <f t="shared" si="7"/>
        <v>2.65</v>
      </c>
      <c r="AT5" s="14"/>
      <c r="AU5" s="17">
        <f t="shared" si="7"/>
        <v>2.65</v>
      </c>
      <c r="AV5" s="14"/>
      <c r="AW5" s="17">
        <f t="shared" si="7"/>
        <v>2.65</v>
      </c>
      <c r="AX5" s="14"/>
      <c r="AY5" s="17">
        <f t="shared" si="7"/>
        <v>2.65</v>
      </c>
      <c r="AZ5" s="14"/>
      <c r="BA5" s="17">
        <f t="shared" si="7"/>
        <v>2.65</v>
      </c>
      <c r="BB5" s="14"/>
      <c r="BC5" s="17">
        <f t="shared" si="7"/>
        <v>2.65</v>
      </c>
      <c r="BD5" s="14"/>
      <c r="BE5" s="17">
        <f t="shared" si="7"/>
        <v>2.65</v>
      </c>
      <c r="BF5" s="14"/>
      <c r="BG5" s="17">
        <f t="shared" si="7"/>
        <v>2.65</v>
      </c>
      <c r="BH5" s="14"/>
      <c r="BI5" s="17">
        <f t="shared" si="7"/>
        <v>2.65</v>
      </c>
      <c r="BJ5" s="14"/>
      <c r="BK5" s="24">
        <f t="shared" si="7"/>
        <v>2.65</v>
      </c>
      <c r="BL5" s="14">
        <f t="shared" ref="BL5:BL8" si="30">B5+D5+F5+H5+J5+L5+N5+P5+R5+T5+V5+X5+Z5+AB5+AD5+AF5+AH5+AJ5+AL5+AN5+AP5+AR5+AT5+BJ5</f>
        <v>9</v>
      </c>
      <c r="BM5" s="17">
        <f t="shared" ref="BM5:BM8" si="31">C5+E5+G5+I5+K5+M5+O5+Q5+S5+U5+W5+Y5+AA5+AC5+AE5+AG5+AI5+AK5+AM5+AO5+AQ5+AS5+AU5+AW5+AY5+BA5+BC5+BE5+BG5+BI5+BK5</f>
        <v>82.490000000000009</v>
      </c>
    </row>
    <row r="6" spans="1:65">
      <c r="A6" s="14" t="s">
        <v>34</v>
      </c>
      <c r="B6" s="14">
        <v>5</v>
      </c>
      <c r="C6" s="17">
        <f t="shared" si="29"/>
        <v>2.65</v>
      </c>
      <c r="D6" s="14"/>
      <c r="E6" s="17">
        <f t="shared" ref="E6:BK8" si="32">IF(D6&lt;=8,2.65,2.99)</f>
        <v>2.65</v>
      </c>
      <c r="F6" s="14"/>
      <c r="G6" s="17">
        <f t="shared" si="32"/>
        <v>2.65</v>
      </c>
      <c r="H6" s="14"/>
      <c r="I6" s="17">
        <f t="shared" si="32"/>
        <v>2.65</v>
      </c>
      <c r="J6" s="14"/>
      <c r="K6" s="17">
        <f t="shared" si="32"/>
        <v>2.65</v>
      </c>
      <c r="L6" s="14"/>
      <c r="M6" s="17">
        <f t="shared" si="32"/>
        <v>2.65</v>
      </c>
      <c r="N6" s="14"/>
      <c r="O6" s="17">
        <f t="shared" si="32"/>
        <v>2.65</v>
      </c>
      <c r="P6" s="14"/>
      <c r="Q6" s="17">
        <f t="shared" si="32"/>
        <v>2.65</v>
      </c>
      <c r="R6" s="14"/>
      <c r="S6" s="17">
        <f t="shared" si="32"/>
        <v>2.65</v>
      </c>
      <c r="T6" s="14"/>
      <c r="U6" s="17">
        <f t="shared" si="32"/>
        <v>2.65</v>
      </c>
      <c r="V6" s="14"/>
      <c r="W6" s="17">
        <f t="shared" si="32"/>
        <v>2.65</v>
      </c>
      <c r="X6" s="14"/>
      <c r="Y6" s="17">
        <f t="shared" si="32"/>
        <v>2.65</v>
      </c>
      <c r="Z6" s="14"/>
      <c r="AA6" s="17">
        <f t="shared" si="32"/>
        <v>2.65</v>
      </c>
      <c r="AB6" s="14"/>
      <c r="AC6" s="17">
        <f t="shared" si="32"/>
        <v>2.65</v>
      </c>
      <c r="AD6" s="14"/>
      <c r="AE6" s="17">
        <f t="shared" si="32"/>
        <v>2.65</v>
      </c>
      <c r="AF6" s="14"/>
      <c r="AG6" s="17">
        <f t="shared" si="32"/>
        <v>2.65</v>
      </c>
      <c r="AH6" s="14"/>
      <c r="AI6" s="17">
        <f t="shared" si="32"/>
        <v>2.65</v>
      </c>
      <c r="AJ6" s="14"/>
      <c r="AK6" s="17">
        <f t="shared" si="32"/>
        <v>2.65</v>
      </c>
      <c r="AL6" s="14"/>
      <c r="AM6" s="17">
        <f t="shared" si="32"/>
        <v>2.65</v>
      </c>
      <c r="AN6" s="14"/>
      <c r="AO6" s="17">
        <f t="shared" si="32"/>
        <v>2.65</v>
      </c>
      <c r="AP6" s="14"/>
      <c r="AQ6" s="17">
        <f t="shared" si="32"/>
        <v>2.65</v>
      </c>
      <c r="AR6" s="14"/>
      <c r="AS6" s="17">
        <f t="shared" si="32"/>
        <v>2.65</v>
      </c>
      <c r="AT6" s="14"/>
      <c r="AU6" s="17">
        <f t="shared" si="32"/>
        <v>2.65</v>
      </c>
      <c r="AV6" s="14"/>
      <c r="AW6" s="17">
        <f t="shared" si="32"/>
        <v>2.65</v>
      </c>
      <c r="AX6" s="14"/>
      <c r="AY6" s="17">
        <f t="shared" si="32"/>
        <v>2.65</v>
      </c>
      <c r="AZ6" s="14"/>
      <c r="BA6" s="17">
        <f t="shared" si="32"/>
        <v>2.65</v>
      </c>
      <c r="BB6" s="14"/>
      <c r="BC6" s="17">
        <f t="shared" si="32"/>
        <v>2.65</v>
      </c>
      <c r="BD6" s="14"/>
      <c r="BE6" s="17">
        <f t="shared" si="32"/>
        <v>2.65</v>
      </c>
      <c r="BF6" s="14"/>
      <c r="BG6" s="17">
        <f t="shared" si="32"/>
        <v>2.65</v>
      </c>
      <c r="BH6" s="14"/>
      <c r="BI6" s="17">
        <f t="shared" si="32"/>
        <v>2.65</v>
      </c>
      <c r="BJ6" s="14"/>
      <c r="BK6" s="24">
        <f t="shared" si="32"/>
        <v>2.65</v>
      </c>
      <c r="BL6" s="14">
        <f t="shared" si="30"/>
        <v>5</v>
      </c>
      <c r="BM6" s="17">
        <f t="shared" si="31"/>
        <v>82.15000000000002</v>
      </c>
    </row>
    <row r="7" spans="1:65">
      <c r="A7" s="14" t="s">
        <v>35</v>
      </c>
      <c r="B7" s="14"/>
      <c r="C7" s="17">
        <f t="shared" si="29"/>
        <v>2.65</v>
      </c>
      <c r="D7" s="14"/>
      <c r="E7" s="17">
        <f t="shared" si="32"/>
        <v>2.65</v>
      </c>
      <c r="F7" s="14"/>
      <c r="G7" s="17">
        <f t="shared" si="32"/>
        <v>2.65</v>
      </c>
      <c r="H7" s="14"/>
      <c r="I7" s="17">
        <f t="shared" si="32"/>
        <v>2.65</v>
      </c>
      <c r="J7" s="14"/>
      <c r="K7" s="17">
        <f t="shared" si="32"/>
        <v>2.65</v>
      </c>
      <c r="L7" s="14"/>
      <c r="M7" s="17">
        <f t="shared" si="32"/>
        <v>2.65</v>
      </c>
      <c r="N7" s="14"/>
      <c r="O7" s="17">
        <f t="shared" si="32"/>
        <v>2.65</v>
      </c>
      <c r="P7" s="14"/>
      <c r="Q7" s="17">
        <f t="shared" si="32"/>
        <v>2.65</v>
      </c>
      <c r="R7" s="14"/>
      <c r="S7" s="17">
        <f t="shared" si="32"/>
        <v>2.65</v>
      </c>
      <c r="T7" s="14"/>
      <c r="U7" s="17">
        <f t="shared" si="32"/>
        <v>2.65</v>
      </c>
      <c r="V7" s="14"/>
      <c r="W7" s="17">
        <f t="shared" si="32"/>
        <v>2.65</v>
      </c>
      <c r="X7" s="14"/>
      <c r="Y7" s="17">
        <f t="shared" si="32"/>
        <v>2.65</v>
      </c>
      <c r="Z7" s="14"/>
      <c r="AA7" s="17">
        <f t="shared" si="32"/>
        <v>2.65</v>
      </c>
      <c r="AB7" s="14"/>
      <c r="AC7" s="17">
        <f t="shared" si="32"/>
        <v>2.65</v>
      </c>
      <c r="AD7" s="14"/>
      <c r="AE7" s="17">
        <f t="shared" si="32"/>
        <v>2.65</v>
      </c>
      <c r="AF7" s="14"/>
      <c r="AG7" s="17">
        <f t="shared" si="32"/>
        <v>2.65</v>
      </c>
      <c r="AH7" s="14"/>
      <c r="AI7" s="17">
        <f t="shared" si="32"/>
        <v>2.65</v>
      </c>
      <c r="AJ7" s="14"/>
      <c r="AK7" s="17">
        <f t="shared" si="32"/>
        <v>2.65</v>
      </c>
      <c r="AL7" s="14"/>
      <c r="AM7" s="17">
        <f t="shared" si="32"/>
        <v>2.65</v>
      </c>
      <c r="AN7" s="14"/>
      <c r="AO7" s="17">
        <f t="shared" si="32"/>
        <v>2.65</v>
      </c>
      <c r="AP7" s="14"/>
      <c r="AQ7" s="17">
        <f t="shared" si="32"/>
        <v>2.65</v>
      </c>
      <c r="AR7" s="14"/>
      <c r="AS7" s="17">
        <f t="shared" si="32"/>
        <v>2.65</v>
      </c>
      <c r="AT7" s="14"/>
      <c r="AU7" s="17">
        <f t="shared" si="32"/>
        <v>2.65</v>
      </c>
      <c r="AV7" s="14"/>
      <c r="AW7" s="17">
        <f t="shared" si="32"/>
        <v>2.65</v>
      </c>
      <c r="AX7" s="14"/>
      <c r="AY7" s="17">
        <f t="shared" si="32"/>
        <v>2.65</v>
      </c>
      <c r="AZ7" s="14"/>
      <c r="BA7" s="17">
        <f t="shared" si="32"/>
        <v>2.65</v>
      </c>
      <c r="BB7" s="14"/>
      <c r="BC7" s="17">
        <f t="shared" si="32"/>
        <v>2.65</v>
      </c>
      <c r="BD7" s="14"/>
      <c r="BE7" s="17">
        <f t="shared" si="32"/>
        <v>2.65</v>
      </c>
      <c r="BF7" s="14"/>
      <c r="BG7" s="17">
        <f t="shared" si="32"/>
        <v>2.65</v>
      </c>
      <c r="BH7" s="14"/>
      <c r="BI7" s="17">
        <f t="shared" si="32"/>
        <v>2.65</v>
      </c>
      <c r="BJ7" s="14"/>
      <c r="BK7" s="24">
        <f t="shared" si="32"/>
        <v>2.65</v>
      </c>
      <c r="BL7" s="14">
        <f t="shared" si="30"/>
        <v>0</v>
      </c>
      <c r="BM7" s="17">
        <f t="shared" si="31"/>
        <v>82.15000000000002</v>
      </c>
    </row>
    <row r="8" spans="1:65">
      <c r="A8" s="14" t="s">
        <v>0</v>
      </c>
      <c r="B8" s="14">
        <v>5</v>
      </c>
      <c r="C8" s="17">
        <f t="shared" si="29"/>
        <v>2.65</v>
      </c>
      <c r="D8" s="14"/>
      <c r="E8" s="17">
        <f t="shared" si="32"/>
        <v>2.65</v>
      </c>
      <c r="F8" s="14"/>
      <c r="G8" s="17">
        <f t="shared" si="32"/>
        <v>2.65</v>
      </c>
      <c r="H8" s="14"/>
      <c r="I8" s="17">
        <f t="shared" si="32"/>
        <v>2.65</v>
      </c>
      <c r="J8" s="14"/>
      <c r="K8" s="17">
        <f t="shared" si="32"/>
        <v>2.65</v>
      </c>
      <c r="L8" s="14"/>
      <c r="M8" s="17">
        <f t="shared" si="32"/>
        <v>2.65</v>
      </c>
      <c r="N8" s="14"/>
      <c r="O8" s="17">
        <f t="shared" si="32"/>
        <v>2.65</v>
      </c>
      <c r="P8" s="14"/>
      <c r="Q8" s="17">
        <f t="shared" si="32"/>
        <v>2.65</v>
      </c>
      <c r="R8" s="14"/>
      <c r="S8" s="17">
        <f t="shared" si="32"/>
        <v>2.65</v>
      </c>
      <c r="T8" s="14"/>
      <c r="U8" s="17">
        <f t="shared" si="32"/>
        <v>2.65</v>
      </c>
      <c r="V8" s="14"/>
      <c r="W8" s="17">
        <f t="shared" si="32"/>
        <v>2.65</v>
      </c>
      <c r="X8" s="14"/>
      <c r="Y8" s="17">
        <f t="shared" si="32"/>
        <v>2.65</v>
      </c>
      <c r="Z8" s="14"/>
      <c r="AA8" s="17">
        <f t="shared" si="32"/>
        <v>2.65</v>
      </c>
      <c r="AB8" s="14"/>
      <c r="AC8" s="17">
        <f t="shared" si="32"/>
        <v>2.65</v>
      </c>
      <c r="AD8" s="14"/>
      <c r="AE8" s="17">
        <f t="shared" si="32"/>
        <v>2.65</v>
      </c>
      <c r="AF8" s="14"/>
      <c r="AG8" s="17">
        <f t="shared" si="32"/>
        <v>2.65</v>
      </c>
      <c r="AH8" s="14"/>
      <c r="AI8" s="17">
        <f t="shared" si="32"/>
        <v>2.65</v>
      </c>
      <c r="AJ8" s="14"/>
      <c r="AK8" s="17">
        <f t="shared" si="32"/>
        <v>2.65</v>
      </c>
      <c r="AL8" s="14"/>
      <c r="AM8" s="17">
        <f t="shared" si="32"/>
        <v>2.65</v>
      </c>
      <c r="AN8" s="14"/>
      <c r="AO8" s="17">
        <f t="shared" si="32"/>
        <v>2.65</v>
      </c>
      <c r="AP8" s="14"/>
      <c r="AQ8" s="17">
        <f t="shared" si="32"/>
        <v>2.65</v>
      </c>
      <c r="AR8" s="14"/>
      <c r="AS8" s="17">
        <f t="shared" si="32"/>
        <v>2.65</v>
      </c>
      <c r="AT8" s="14"/>
      <c r="AU8" s="17">
        <f t="shared" si="32"/>
        <v>2.65</v>
      </c>
      <c r="AV8" s="14"/>
      <c r="AW8" s="17">
        <f t="shared" si="32"/>
        <v>2.65</v>
      </c>
      <c r="AX8" s="14"/>
      <c r="AY8" s="17">
        <f t="shared" si="32"/>
        <v>2.65</v>
      </c>
      <c r="AZ8" s="14"/>
      <c r="BA8" s="17">
        <f t="shared" si="32"/>
        <v>2.65</v>
      </c>
      <c r="BB8" s="14"/>
      <c r="BC8" s="17">
        <f t="shared" si="32"/>
        <v>2.65</v>
      </c>
      <c r="BD8" s="14"/>
      <c r="BE8" s="17">
        <f t="shared" si="32"/>
        <v>2.65</v>
      </c>
      <c r="BF8" s="14"/>
      <c r="BG8" s="17">
        <f t="shared" si="32"/>
        <v>2.65</v>
      </c>
      <c r="BH8" s="14"/>
      <c r="BI8" s="17">
        <f t="shared" si="32"/>
        <v>2.65</v>
      </c>
      <c r="BJ8" s="14"/>
      <c r="BK8" s="24">
        <f t="shared" si="32"/>
        <v>2.65</v>
      </c>
      <c r="BL8" s="14">
        <f t="shared" si="30"/>
        <v>5</v>
      </c>
      <c r="BM8" s="17">
        <f t="shared" si="31"/>
        <v>82.15000000000002</v>
      </c>
    </row>
    <row r="9" spans="1:65">
      <c r="A9" s="14"/>
      <c r="B9" s="14">
        <f>SUM(B4:B8)</f>
        <v>29</v>
      </c>
      <c r="C9" s="14"/>
      <c r="D9" s="14">
        <f t="shared" ref="D9:BJ9" si="33">SUM(D4:D8)</f>
        <v>0</v>
      </c>
      <c r="E9" s="14"/>
      <c r="F9" s="14">
        <f t="shared" si="33"/>
        <v>0</v>
      </c>
      <c r="G9" s="14"/>
      <c r="H9" s="14">
        <f t="shared" si="33"/>
        <v>0</v>
      </c>
      <c r="I9" s="14"/>
      <c r="J9" s="14">
        <f t="shared" si="33"/>
        <v>0</v>
      </c>
      <c r="K9" s="14"/>
      <c r="L9" s="14">
        <f t="shared" si="33"/>
        <v>0</v>
      </c>
      <c r="M9" s="14"/>
      <c r="N9" s="14">
        <f t="shared" si="33"/>
        <v>0</v>
      </c>
      <c r="O9" s="14"/>
      <c r="P9" s="14">
        <f t="shared" si="33"/>
        <v>0</v>
      </c>
      <c r="Q9" s="14"/>
      <c r="R9" s="14">
        <f t="shared" si="33"/>
        <v>0</v>
      </c>
      <c r="S9" s="14"/>
      <c r="T9" s="14">
        <f t="shared" si="33"/>
        <v>0</v>
      </c>
      <c r="U9" s="14"/>
      <c r="V9" s="14">
        <f t="shared" si="33"/>
        <v>0</v>
      </c>
      <c r="W9" s="14"/>
      <c r="X9" s="14">
        <f t="shared" si="33"/>
        <v>0</v>
      </c>
      <c r="Y9" s="14"/>
      <c r="Z9" s="14">
        <f t="shared" si="33"/>
        <v>0</v>
      </c>
      <c r="AA9" s="14"/>
      <c r="AB9" s="14">
        <f t="shared" si="33"/>
        <v>0</v>
      </c>
      <c r="AC9" s="14"/>
      <c r="AD9" s="14">
        <f t="shared" si="33"/>
        <v>0</v>
      </c>
      <c r="AE9" s="14"/>
      <c r="AF9" s="14">
        <f t="shared" si="33"/>
        <v>0</v>
      </c>
      <c r="AG9" s="14"/>
      <c r="AH9" s="14">
        <f t="shared" si="33"/>
        <v>0</v>
      </c>
      <c r="AI9" s="14"/>
      <c r="AJ9" s="14">
        <f t="shared" si="33"/>
        <v>0</v>
      </c>
      <c r="AK9" s="14"/>
      <c r="AL9" s="14">
        <f t="shared" si="33"/>
        <v>0</v>
      </c>
      <c r="AM9" s="14"/>
      <c r="AN9" s="14">
        <f t="shared" si="33"/>
        <v>0</v>
      </c>
      <c r="AO9" s="14"/>
      <c r="AP9" s="14">
        <f t="shared" si="33"/>
        <v>0</v>
      </c>
      <c r="AQ9" s="14"/>
      <c r="AR9" s="14">
        <f t="shared" si="33"/>
        <v>0</v>
      </c>
      <c r="AS9" s="14"/>
      <c r="AT9" s="14">
        <f t="shared" si="33"/>
        <v>0</v>
      </c>
      <c r="AU9" s="14"/>
      <c r="AV9" s="14">
        <f t="shared" si="33"/>
        <v>0</v>
      </c>
      <c r="AW9" s="14"/>
      <c r="AX9" s="14">
        <f t="shared" si="33"/>
        <v>0</v>
      </c>
      <c r="AY9" s="14"/>
      <c r="AZ9" s="14">
        <f t="shared" si="33"/>
        <v>0</v>
      </c>
      <c r="BA9" s="14"/>
      <c r="BB9" s="14">
        <f t="shared" si="33"/>
        <v>0</v>
      </c>
      <c r="BC9" s="14"/>
      <c r="BD9" s="14">
        <f t="shared" si="33"/>
        <v>0</v>
      </c>
      <c r="BE9" s="14"/>
      <c r="BF9" s="14">
        <f t="shared" si="33"/>
        <v>0</v>
      </c>
      <c r="BG9" s="14"/>
      <c r="BH9" s="14">
        <f t="shared" si="33"/>
        <v>0</v>
      </c>
      <c r="BI9" s="14"/>
      <c r="BJ9" s="14">
        <f t="shared" si="33"/>
        <v>0</v>
      </c>
      <c r="BK9" s="25"/>
      <c r="BL9" s="15">
        <f>SUM(BL4:BL8)</f>
        <v>29</v>
      </c>
      <c r="BM9" s="23">
        <f>SUM(BM4:BM8)</f>
        <v>411.43000000000012</v>
      </c>
    </row>
    <row r="10" spans="1:65" ht="22.5">
      <c r="A10" s="18" t="s">
        <v>18</v>
      </c>
      <c r="B10" s="18"/>
      <c r="C10" s="18"/>
      <c r="D10" s="18"/>
      <c r="E10" s="6"/>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7"/>
    </row>
    <row r="11" spans="1:65" s="21" customFormat="1">
      <c r="A11" s="19"/>
      <c r="B11" s="16">
        <v>42401</v>
      </c>
      <c r="C11" s="16"/>
      <c r="D11" s="16">
        <v>42402</v>
      </c>
      <c r="E11" s="16"/>
      <c r="F11" s="16">
        <v>42403</v>
      </c>
      <c r="G11" s="16"/>
      <c r="H11" s="16">
        <v>42404</v>
      </c>
      <c r="I11" s="16"/>
      <c r="J11" s="16">
        <v>42405</v>
      </c>
      <c r="K11" s="16"/>
      <c r="L11" s="16">
        <v>42406</v>
      </c>
      <c r="M11" s="16"/>
      <c r="N11" s="16">
        <v>42407</v>
      </c>
      <c r="O11" s="16"/>
      <c r="P11" s="16">
        <v>42408</v>
      </c>
      <c r="Q11" s="16"/>
      <c r="R11" s="16">
        <v>42409</v>
      </c>
      <c r="S11" s="16"/>
      <c r="T11" s="16">
        <v>42410</v>
      </c>
      <c r="U11" s="16"/>
      <c r="V11" s="16">
        <v>42411</v>
      </c>
      <c r="W11" s="16"/>
      <c r="X11" s="16">
        <v>42412</v>
      </c>
      <c r="Y11" s="16"/>
      <c r="Z11" s="16">
        <v>42413</v>
      </c>
      <c r="AA11" s="16"/>
      <c r="AB11" s="16">
        <v>42414</v>
      </c>
      <c r="AC11" s="16"/>
      <c r="AD11" s="16">
        <v>42415</v>
      </c>
      <c r="AE11" s="16"/>
      <c r="AF11" s="16">
        <v>42416</v>
      </c>
      <c r="AG11" s="16"/>
      <c r="AH11" s="16">
        <v>42417</v>
      </c>
      <c r="AI11" s="16"/>
      <c r="AJ11" s="11">
        <v>42418</v>
      </c>
      <c r="AK11" s="12"/>
      <c r="AL11" s="16">
        <v>42419</v>
      </c>
      <c r="AM11" s="16"/>
      <c r="AN11" s="16">
        <v>42420</v>
      </c>
      <c r="AO11" s="16"/>
      <c r="AP11" s="16">
        <v>42421</v>
      </c>
      <c r="AQ11" s="16"/>
      <c r="AR11" s="16">
        <v>42422</v>
      </c>
      <c r="AS11" s="16"/>
      <c r="AT11" s="16">
        <v>42423</v>
      </c>
      <c r="AU11" s="16"/>
      <c r="AV11" s="16">
        <v>42424</v>
      </c>
      <c r="AW11" s="16"/>
      <c r="AX11" s="16">
        <v>42425</v>
      </c>
      <c r="AY11" s="16"/>
      <c r="AZ11" s="16">
        <v>42426</v>
      </c>
      <c r="BA11" s="16"/>
      <c r="BB11" s="16">
        <v>42427</v>
      </c>
      <c r="BC11" s="16"/>
      <c r="BD11" s="16">
        <v>42428</v>
      </c>
      <c r="BE11" s="16"/>
      <c r="BF11" s="16">
        <v>42429</v>
      </c>
      <c r="BG11" s="16"/>
      <c r="BH11" s="20"/>
      <c r="BI11" s="20"/>
      <c r="BJ11" s="20"/>
      <c r="BK11" s="20"/>
      <c r="BL11" s="13" t="s">
        <v>29</v>
      </c>
      <c r="BM11" s="13" t="s">
        <v>30</v>
      </c>
    </row>
    <row r="12" spans="1:65">
      <c r="A12" s="14" t="s">
        <v>32</v>
      </c>
      <c r="B12" s="14"/>
      <c r="C12" s="17">
        <f>IF(B12&lt;=8,2.65,2.99)</f>
        <v>2.65</v>
      </c>
      <c r="D12" s="17"/>
      <c r="E12" s="17">
        <f t="shared" ref="E12:BG16" si="34">IF(D12&lt;=8,2.65,2.99)</f>
        <v>2.65</v>
      </c>
      <c r="F12" s="17"/>
      <c r="G12" s="17">
        <f t="shared" si="34"/>
        <v>2.65</v>
      </c>
      <c r="H12" s="17"/>
      <c r="I12" s="17">
        <f t="shared" si="34"/>
        <v>2.65</v>
      </c>
      <c r="J12" s="17"/>
      <c r="K12" s="17">
        <f t="shared" si="34"/>
        <v>2.65</v>
      </c>
      <c r="L12" s="17"/>
      <c r="M12" s="17">
        <f t="shared" si="34"/>
        <v>2.65</v>
      </c>
      <c r="N12" s="17"/>
      <c r="O12" s="17">
        <f t="shared" si="34"/>
        <v>2.65</v>
      </c>
      <c r="P12" s="17"/>
      <c r="Q12" s="17">
        <f t="shared" si="34"/>
        <v>2.65</v>
      </c>
      <c r="R12" s="17"/>
      <c r="S12" s="17">
        <f t="shared" si="34"/>
        <v>2.65</v>
      </c>
      <c r="T12" s="17"/>
      <c r="U12" s="17">
        <f t="shared" si="34"/>
        <v>2.65</v>
      </c>
      <c r="V12" s="17"/>
      <c r="W12" s="17">
        <f t="shared" si="34"/>
        <v>2.65</v>
      </c>
      <c r="X12" s="17"/>
      <c r="Y12" s="17">
        <f t="shared" si="34"/>
        <v>2.65</v>
      </c>
      <c r="Z12" s="17"/>
      <c r="AA12" s="17">
        <f t="shared" si="34"/>
        <v>2.65</v>
      </c>
      <c r="AB12" s="17"/>
      <c r="AC12" s="17">
        <f t="shared" si="34"/>
        <v>2.65</v>
      </c>
      <c r="AD12" s="17"/>
      <c r="AE12" s="17">
        <f t="shared" si="34"/>
        <v>2.65</v>
      </c>
      <c r="AF12" s="17"/>
      <c r="AG12" s="17">
        <f t="shared" si="34"/>
        <v>2.65</v>
      </c>
      <c r="AH12" s="17"/>
      <c r="AI12" s="17">
        <f t="shared" si="34"/>
        <v>2.65</v>
      </c>
      <c r="AJ12" s="17"/>
      <c r="AK12" s="17">
        <f>IF(AJ12&lt;=8,2.65,2.99)</f>
        <v>2.65</v>
      </c>
      <c r="AL12" s="17"/>
      <c r="AM12" s="17">
        <f t="shared" si="34"/>
        <v>2.65</v>
      </c>
      <c r="AN12" s="17"/>
      <c r="AO12" s="17">
        <f t="shared" si="34"/>
        <v>2.65</v>
      </c>
      <c r="AP12" s="17"/>
      <c r="AQ12" s="17">
        <f t="shared" si="34"/>
        <v>2.65</v>
      </c>
      <c r="AR12" s="17"/>
      <c r="AS12" s="17">
        <f t="shared" si="34"/>
        <v>2.65</v>
      </c>
      <c r="AT12" s="17"/>
      <c r="AU12" s="17">
        <f t="shared" si="34"/>
        <v>2.65</v>
      </c>
      <c r="AV12" s="17"/>
      <c r="AW12" s="17">
        <f t="shared" si="34"/>
        <v>2.65</v>
      </c>
      <c r="AX12" s="17"/>
      <c r="AY12" s="17">
        <f t="shared" si="34"/>
        <v>2.65</v>
      </c>
      <c r="AZ12" s="17"/>
      <c r="BA12" s="17">
        <f t="shared" si="34"/>
        <v>2.65</v>
      </c>
      <c r="BB12" s="17"/>
      <c r="BC12" s="17">
        <f t="shared" si="34"/>
        <v>2.65</v>
      </c>
      <c r="BD12" s="17"/>
      <c r="BE12" s="17">
        <f t="shared" si="34"/>
        <v>2.65</v>
      </c>
      <c r="BF12" s="17"/>
      <c r="BG12" s="17">
        <f t="shared" si="34"/>
        <v>2.65</v>
      </c>
      <c r="BH12" s="14"/>
      <c r="BI12" s="14"/>
      <c r="BJ12" s="14"/>
      <c r="BK12" s="14"/>
      <c r="BL12" s="14">
        <f>B12+D12+F12+H12+J12+L12+N12+P12+R12+T12+V12+X12+Z12+AB12+AD12+AF12+AH12+AJ12+AL12+AN12+AP12+AR12+AT12+BJ12</f>
        <v>0</v>
      </c>
      <c r="BM12" s="17">
        <f>C12+E12+G12+I12+K12+M12+O12+Q12+S12+U12+W12+Y12+AA12+AC12+AE12+AG12+AI12+AK12+AM12+AO12+AQ12+AS12+AU12+AW12+AY12+BA12+BC12+BE12+BG12+BI12+BK12</f>
        <v>76.850000000000009</v>
      </c>
    </row>
    <row r="13" spans="1:65">
      <c r="A13" s="14" t="s">
        <v>33</v>
      </c>
      <c r="B13" s="14"/>
      <c r="C13" s="17">
        <f t="shared" ref="C13:C16" si="35">IF(B13&lt;=8,2.65,2.99)</f>
        <v>2.65</v>
      </c>
      <c r="D13" s="17"/>
      <c r="E13" s="17">
        <f t="shared" si="34"/>
        <v>2.65</v>
      </c>
      <c r="F13" s="17"/>
      <c r="G13" s="17">
        <f t="shared" si="34"/>
        <v>2.65</v>
      </c>
      <c r="H13" s="17"/>
      <c r="I13" s="17">
        <f t="shared" si="34"/>
        <v>2.65</v>
      </c>
      <c r="J13" s="17"/>
      <c r="K13" s="17">
        <f t="shared" si="34"/>
        <v>2.65</v>
      </c>
      <c r="L13" s="17"/>
      <c r="M13" s="17">
        <f t="shared" si="34"/>
        <v>2.65</v>
      </c>
      <c r="N13" s="17"/>
      <c r="O13" s="17">
        <f t="shared" si="34"/>
        <v>2.65</v>
      </c>
      <c r="P13" s="17"/>
      <c r="Q13" s="17">
        <f t="shared" si="34"/>
        <v>2.65</v>
      </c>
      <c r="R13" s="17"/>
      <c r="S13" s="17">
        <f t="shared" si="34"/>
        <v>2.65</v>
      </c>
      <c r="T13" s="17"/>
      <c r="U13" s="17">
        <f t="shared" si="34"/>
        <v>2.65</v>
      </c>
      <c r="V13" s="17"/>
      <c r="W13" s="17">
        <f t="shared" si="34"/>
        <v>2.65</v>
      </c>
      <c r="X13" s="17"/>
      <c r="Y13" s="17">
        <f t="shared" si="34"/>
        <v>2.65</v>
      </c>
      <c r="Z13" s="17"/>
      <c r="AA13" s="17">
        <f t="shared" si="34"/>
        <v>2.65</v>
      </c>
      <c r="AB13" s="17"/>
      <c r="AC13" s="17">
        <f t="shared" si="34"/>
        <v>2.65</v>
      </c>
      <c r="AD13" s="17"/>
      <c r="AE13" s="17">
        <f t="shared" si="34"/>
        <v>2.65</v>
      </c>
      <c r="AF13" s="17"/>
      <c r="AG13" s="17">
        <f t="shared" si="34"/>
        <v>2.65</v>
      </c>
      <c r="AH13" s="17"/>
      <c r="AI13" s="17">
        <f t="shared" si="34"/>
        <v>2.65</v>
      </c>
      <c r="AJ13" s="17"/>
      <c r="AK13" s="17">
        <f t="shared" ref="AK13" si="36">IF(AJ13&lt;=8,2.65,2.99)</f>
        <v>2.65</v>
      </c>
      <c r="AL13" s="17"/>
      <c r="AM13" s="17">
        <f t="shared" si="34"/>
        <v>2.65</v>
      </c>
      <c r="AN13" s="17"/>
      <c r="AO13" s="17">
        <f t="shared" si="34"/>
        <v>2.65</v>
      </c>
      <c r="AP13" s="17"/>
      <c r="AQ13" s="17">
        <f t="shared" si="34"/>
        <v>2.65</v>
      </c>
      <c r="AR13" s="17"/>
      <c r="AS13" s="17">
        <f t="shared" si="34"/>
        <v>2.65</v>
      </c>
      <c r="AT13" s="17"/>
      <c r="AU13" s="17">
        <f t="shared" si="34"/>
        <v>2.65</v>
      </c>
      <c r="AV13" s="17"/>
      <c r="AW13" s="17">
        <f t="shared" si="34"/>
        <v>2.65</v>
      </c>
      <c r="AX13" s="17"/>
      <c r="AY13" s="17">
        <f t="shared" si="34"/>
        <v>2.65</v>
      </c>
      <c r="AZ13" s="17"/>
      <c r="BA13" s="17">
        <f t="shared" si="34"/>
        <v>2.65</v>
      </c>
      <c r="BB13" s="17"/>
      <c r="BC13" s="17">
        <f t="shared" si="34"/>
        <v>2.65</v>
      </c>
      <c r="BD13" s="17"/>
      <c r="BE13" s="17">
        <f t="shared" si="34"/>
        <v>2.65</v>
      </c>
      <c r="BF13" s="17"/>
      <c r="BG13" s="17">
        <f t="shared" si="34"/>
        <v>2.65</v>
      </c>
      <c r="BH13" s="14"/>
      <c r="BI13" s="14"/>
      <c r="BJ13" s="14"/>
      <c r="BK13" s="14"/>
      <c r="BL13" s="14">
        <f t="shared" ref="BL13:BL16" si="37">B13+D13+F13+H13+J13+L13+N13+P13+R13+T13+V13+X13+Z13+AB13+AD13+AF13+AH13+AJ13+AL13+AN13+AP13+AR13+AT13+BJ13</f>
        <v>0</v>
      </c>
      <c r="BM13" s="17">
        <f t="shared" ref="BM13:BM16" si="38">C13+E13+G13+I13+K13+M13+O13+Q13+S13+U13+W13+Y13+AA13+AC13+AE13+AG13+AI13+AK13+AM13+AO13+AQ13+AS13+AU13+AW13+AY13+BA13+BC13+BE13+BG13+BI13+BK13</f>
        <v>76.850000000000009</v>
      </c>
    </row>
    <row r="14" spans="1:65">
      <c r="A14" s="14" t="s">
        <v>34</v>
      </c>
      <c r="B14" s="14"/>
      <c r="C14" s="17">
        <f t="shared" si="35"/>
        <v>2.65</v>
      </c>
      <c r="D14" s="17"/>
      <c r="E14" s="17">
        <f t="shared" si="34"/>
        <v>2.65</v>
      </c>
      <c r="F14" s="17"/>
      <c r="G14" s="17">
        <f t="shared" si="34"/>
        <v>2.65</v>
      </c>
      <c r="H14" s="17"/>
      <c r="I14" s="17">
        <f t="shared" si="34"/>
        <v>2.65</v>
      </c>
      <c r="J14" s="17"/>
      <c r="K14" s="17">
        <f t="shared" si="34"/>
        <v>2.65</v>
      </c>
      <c r="L14" s="17"/>
      <c r="M14" s="17">
        <f t="shared" si="34"/>
        <v>2.65</v>
      </c>
      <c r="N14" s="17"/>
      <c r="O14" s="17">
        <f t="shared" si="34"/>
        <v>2.65</v>
      </c>
      <c r="P14" s="17"/>
      <c r="Q14" s="17">
        <f t="shared" si="34"/>
        <v>2.65</v>
      </c>
      <c r="R14" s="17"/>
      <c r="S14" s="17">
        <f t="shared" si="34"/>
        <v>2.65</v>
      </c>
      <c r="T14" s="17"/>
      <c r="U14" s="17">
        <f t="shared" si="34"/>
        <v>2.65</v>
      </c>
      <c r="V14" s="17"/>
      <c r="W14" s="17">
        <f t="shared" si="34"/>
        <v>2.65</v>
      </c>
      <c r="X14" s="17"/>
      <c r="Y14" s="17">
        <f t="shared" si="34"/>
        <v>2.65</v>
      </c>
      <c r="Z14" s="17"/>
      <c r="AA14" s="17">
        <f t="shared" si="34"/>
        <v>2.65</v>
      </c>
      <c r="AB14" s="17"/>
      <c r="AC14" s="17">
        <f t="shared" si="34"/>
        <v>2.65</v>
      </c>
      <c r="AD14" s="17"/>
      <c r="AE14" s="17">
        <f t="shared" si="34"/>
        <v>2.65</v>
      </c>
      <c r="AF14" s="17"/>
      <c r="AG14" s="17">
        <f t="shared" si="34"/>
        <v>2.65</v>
      </c>
      <c r="AH14" s="17"/>
      <c r="AI14" s="17">
        <f t="shared" si="34"/>
        <v>2.65</v>
      </c>
      <c r="AJ14" s="17"/>
      <c r="AK14" s="17">
        <f t="shared" ref="AK14" si="39">IF(AJ14&lt;=8,2.65,2.99)</f>
        <v>2.65</v>
      </c>
      <c r="AL14" s="17"/>
      <c r="AM14" s="17">
        <f t="shared" si="34"/>
        <v>2.65</v>
      </c>
      <c r="AN14" s="17"/>
      <c r="AO14" s="17">
        <f t="shared" si="34"/>
        <v>2.65</v>
      </c>
      <c r="AP14" s="17"/>
      <c r="AQ14" s="17">
        <f t="shared" si="34"/>
        <v>2.65</v>
      </c>
      <c r="AR14" s="17"/>
      <c r="AS14" s="17">
        <f t="shared" si="34"/>
        <v>2.65</v>
      </c>
      <c r="AT14" s="17"/>
      <c r="AU14" s="17">
        <f t="shared" si="34"/>
        <v>2.65</v>
      </c>
      <c r="AV14" s="17"/>
      <c r="AW14" s="17">
        <f t="shared" si="34"/>
        <v>2.65</v>
      </c>
      <c r="AX14" s="17"/>
      <c r="AY14" s="17">
        <f t="shared" si="34"/>
        <v>2.65</v>
      </c>
      <c r="AZ14" s="17"/>
      <c r="BA14" s="17">
        <f t="shared" si="34"/>
        <v>2.65</v>
      </c>
      <c r="BB14" s="17"/>
      <c r="BC14" s="17">
        <f t="shared" si="34"/>
        <v>2.65</v>
      </c>
      <c r="BD14" s="17"/>
      <c r="BE14" s="17">
        <f t="shared" si="34"/>
        <v>2.65</v>
      </c>
      <c r="BF14" s="17"/>
      <c r="BG14" s="17">
        <f t="shared" si="34"/>
        <v>2.65</v>
      </c>
      <c r="BH14" s="14"/>
      <c r="BI14" s="14"/>
      <c r="BJ14" s="14"/>
      <c r="BK14" s="14"/>
      <c r="BL14" s="14">
        <f t="shared" si="37"/>
        <v>0</v>
      </c>
      <c r="BM14" s="17">
        <f t="shared" si="38"/>
        <v>76.850000000000009</v>
      </c>
    </row>
    <row r="15" spans="1:65">
      <c r="A15" s="14" t="s">
        <v>35</v>
      </c>
      <c r="B15" s="14"/>
      <c r="C15" s="17">
        <f t="shared" si="35"/>
        <v>2.65</v>
      </c>
      <c r="D15" s="17"/>
      <c r="E15" s="17">
        <f t="shared" si="34"/>
        <v>2.65</v>
      </c>
      <c r="F15" s="17"/>
      <c r="G15" s="17">
        <f t="shared" si="34"/>
        <v>2.65</v>
      </c>
      <c r="H15" s="17"/>
      <c r="I15" s="17">
        <f t="shared" si="34"/>
        <v>2.65</v>
      </c>
      <c r="J15" s="17"/>
      <c r="K15" s="17">
        <f t="shared" si="34"/>
        <v>2.65</v>
      </c>
      <c r="L15" s="17"/>
      <c r="M15" s="17">
        <f t="shared" si="34"/>
        <v>2.65</v>
      </c>
      <c r="N15" s="17"/>
      <c r="O15" s="17">
        <f t="shared" si="34"/>
        <v>2.65</v>
      </c>
      <c r="P15" s="17"/>
      <c r="Q15" s="17">
        <f t="shared" si="34"/>
        <v>2.65</v>
      </c>
      <c r="R15" s="17"/>
      <c r="S15" s="17">
        <f t="shared" si="34"/>
        <v>2.65</v>
      </c>
      <c r="T15" s="17"/>
      <c r="U15" s="17">
        <f t="shared" si="34"/>
        <v>2.65</v>
      </c>
      <c r="V15" s="17"/>
      <c r="W15" s="17">
        <f t="shared" si="34"/>
        <v>2.65</v>
      </c>
      <c r="X15" s="17"/>
      <c r="Y15" s="17">
        <f t="shared" si="34"/>
        <v>2.65</v>
      </c>
      <c r="Z15" s="17"/>
      <c r="AA15" s="17">
        <f t="shared" si="34"/>
        <v>2.65</v>
      </c>
      <c r="AB15" s="17"/>
      <c r="AC15" s="17">
        <f t="shared" si="34"/>
        <v>2.65</v>
      </c>
      <c r="AD15" s="17"/>
      <c r="AE15" s="17">
        <f t="shared" si="34"/>
        <v>2.65</v>
      </c>
      <c r="AF15" s="17"/>
      <c r="AG15" s="17">
        <f t="shared" si="34"/>
        <v>2.65</v>
      </c>
      <c r="AH15" s="17"/>
      <c r="AI15" s="17">
        <f t="shared" si="34"/>
        <v>2.65</v>
      </c>
      <c r="AJ15" s="17"/>
      <c r="AK15" s="17">
        <f t="shared" ref="AK15" si="40">IF(AJ15&lt;=8,2.65,2.99)</f>
        <v>2.65</v>
      </c>
      <c r="AL15" s="17"/>
      <c r="AM15" s="17">
        <f t="shared" si="34"/>
        <v>2.65</v>
      </c>
      <c r="AN15" s="17"/>
      <c r="AO15" s="17">
        <f t="shared" si="34"/>
        <v>2.65</v>
      </c>
      <c r="AP15" s="17"/>
      <c r="AQ15" s="17">
        <f t="shared" si="34"/>
        <v>2.65</v>
      </c>
      <c r="AR15" s="17"/>
      <c r="AS15" s="17">
        <f t="shared" si="34"/>
        <v>2.65</v>
      </c>
      <c r="AT15" s="17"/>
      <c r="AU15" s="17">
        <f t="shared" si="34"/>
        <v>2.65</v>
      </c>
      <c r="AV15" s="17"/>
      <c r="AW15" s="17">
        <f t="shared" si="34"/>
        <v>2.65</v>
      </c>
      <c r="AX15" s="17"/>
      <c r="AY15" s="17">
        <f t="shared" si="34"/>
        <v>2.65</v>
      </c>
      <c r="AZ15" s="17"/>
      <c r="BA15" s="17">
        <f t="shared" si="34"/>
        <v>2.65</v>
      </c>
      <c r="BB15" s="17"/>
      <c r="BC15" s="17">
        <f t="shared" si="34"/>
        <v>2.65</v>
      </c>
      <c r="BD15" s="17"/>
      <c r="BE15" s="17">
        <f t="shared" si="34"/>
        <v>2.65</v>
      </c>
      <c r="BF15" s="17"/>
      <c r="BG15" s="17">
        <f t="shared" si="34"/>
        <v>2.65</v>
      </c>
      <c r="BH15" s="14"/>
      <c r="BI15" s="14"/>
      <c r="BJ15" s="14"/>
      <c r="BK15" s="14"/>
      <c r="BL15" s="14">
        <f t="shared" si="37"/>
        <v>0</v>
      </c>
      <c r="BM15" s="17">
        <f t="shared" si="38"/>
        <v>76.850000000000009</v>
      </c>
    </row>
    <row r="16" spans="1:65">
      <c r="A16" s="14" t="s">
        <v>0</v>
      </c>
      <c r="B16" s="14"/>
      <c r="C16" s="17">
        <f t="shared" si="35"/>
        <v>2.65</v>
      </c>
      <c r="D16" s="17"/>
      <c r="E16" s="17">
        <f t="shared" si="34"/>
        <v>2.65</v>
      </c>
      <c r="F16" s="17"/>
      <c r="G16" s="17">
        <f t="shared" si="34"/>
        <v>2.65</v>
      </c>
      <c r="H16" s="17"/>
      <c r="I16" s="17">
        <f t="shared" si="34"/>
        <v>2.65</v>
      </c>
      <c r="J16" s="17"/>
      <c r="K16" s="17">
        <f t="shared" si="34"/>
        <v>2.65</v>
      </c>
      <c r="L16" s="17"/>
      <c r="M16" s="17">
        <f t="shared" si="34"/>
        <v>2.65</v>
      </c>
      <c r="N16" s="17"/>
      <c r="O16" s="17">
        <f t="shared" si="34"/>
        <v>2.65</v>
      </c>
      <c r="P16" s="17"/>
      <c r="Q16" s="17">
        <f t="shared" si="34"/>
        <v>2.65</v>
      </c>
      <c r="R16" s="17"/>
      <c r="S16" s="17">
        <f t="shared" si="34"/>
        <v>2.65</v>
      </c>
      <c r="T16" s="17"/>
      <c r="U16" s="17">
        <f t="shared" si="34"/>
        <v>2.65</v>
      </c>
      <c r="V16" s="17"/>
      <c r="W16" s="17">
        <f t="shared" si="34"/>
        <v>2.65</v>
      </c>
      <c r="X16" s="17"/>
      <c r="Y16" s="17">
        <f t="shared" si="34"/>
        <v>2.65</v>
      </c>
      <c r="Z16" s="17"/>
      <c r="AA16" s="17">
        <f t="shared" si="34"/>
        <v>2.65</v>
      </c>
      <c r="AB16" s="17"/>
      <c r="AC16" s="17">
        <f t="shared" si="34"/>
        <v>2.65</v>
      </c>
      <c r="AD16" s="17"/>
      <c r="AE16" s="17">
        <f t="shared" si="34"/>
        <v>2.65</v>
      </c>
      <c r="AF16" s="17"/>
      <c r="AG16" s="17">
        <f t="shared" si="34"/>
        <v>2.65</v>
      </c>
      <c r="AH16" s="17"/>
      <c r="AI16" s="17">
        <f t="shared" ref="AI16" si="41">IF(AH16&lt;=8,2.65,2.99)</f>
        <v>2.65</v>
      </c>
      <c r="AJ16" s="17"/>
      <c r="AK16" s="17">
        <f t="shared" ref="AK16" si="42">IF(AJ16&lt;=8,2.65,2.99)</f>
        <v>2.65</v>
      </c>
      <c r="AL16" s="17"/>
      <c r="AM16" s="17">
        <f t="shared" ref="AM16" si="43">IF(AL16&lt;=8,2.65,2.99)</f>
        <v>2.65</v>
      </c>
      <c r="AN16" s="17"/>
      <c r="AO16" s="17">
        <f t="shared" ref="AO16" si="44">IF(AN16&lt;=8,2.65,2.99)</f>
        <v>2.65</v>
      </c>
      <c r="AP16" s="17"/>
      <c r="AQ16" s="17">
        <f t="shared" ref="AQ16" si="45">IF(AP16&lt;=8,2.65,2.99)</f>
        <v>2.65</v>
      </c>
      <c r="AR16" s="17"/>
      <c r="AS16" s="17">
        <f t="shared" ref="AS16" si="46">IF(AR16&lt;=8,2.65,2.99)</f>
        <v>2.65</v>
      </c>
      <c r="AT16" s="17"/>
      <c r="AU16" s="17">
        <f t="shared" ref="AU16" si="47">IF(AT16&lt;=8,2.65,2.99)</f>
        <v>2.65</v>
      </c>
      <c r="AV16" s="17"/>
      <c r="AW16" s="17">
        <f t="shared" ref="AW16" si="48">IF(AV16&lt;=8,2.65,2.99)</f>
        <v>2.65</v>
      </c>
      <c r="AX16" s="17"/>
      <c r="AY16" s="17">
        <f t="shared" ref="AY16" si="49">IF(AX16&lt;=8,2.65,2.99)</f>
        <v>2.65</v>
      </c>
      <c r="AZ16" s="17"/>
      <c r="BA16" s="17">
        <f t="shared" ref="BA16" si="50">IF(AZ16&lt;=8,2.65,2.99)</f>
        <v>2.65</v>
      </c>
      <c r="BB16" s="17"/>
      <c r="BC16" s="17">
        <f t="shared" ref="BC16" si="51">IF(BB16&lt;=8,2.65,2.99)</f>
        <v>2.65</v>
      </c>
      <c r="BD16" s="17"/>
      <c r="BE16" s="17">
        <f t="shared" ref="BE16" si="52">IF(BD16&lt;=8,2.65,2.99)</f>
        <v>2.65</v>
      </c>
      <c r="BF16" s="17"/>
      <c r="BG16" s="17">
        <f t="shared" ref="BG16" si="53">IF(BF16&lt;=8,2.65,2.99)</f>
        <v>2.65</v>
      </c>
      <c r="BH16" s="14"/>
      <c r="BI16" s="14"/>
      <c r="BJ16" s="14"/>
      <c r="BK16" s="14"/>
      <c r="BL16" s="14">
        <f t="shared" si="37"/>
        <v>0</v>
      </c>
      <c r="BM16" s="17">
        <f t="shared" si="38"/>
        <v>76.850000000000009</v>
      </c>
    </row>
    <row r="17" spans="1:65">
      <c r="A17" s="14"/>
      <c r="B17" s="14">
        <f>SUM(B12:B16)</f>
        <v>0</v>
      </c>
      <c r="C17" s="14"/>
      <c r="D17" s="14">
        <f t="shared" ref="D17" si="54">SUM(D12:D16)</f>
        <v>0</v>
      </c>
      <c r="E17" s="14"/>
      <c r="F17" s="14">
        <f t="shared" ref="F17" si="55">SUM(F12:F16)</f>
        <v>0</v>
      </c>
      <c r="G17" s="14"/>
      <c r="H17" s="14">
        <f t="shared" ref="H17" si="56">SUM(H12:H16)</f>
        <v>0</v>
      </c>
      <c r="I17" s="14"/>
      <c r="J17" s="14">
        <f t="shared" ref="J17" si="57">SUM(J12:J16)</f>
        <v>0</v>
      </c>
      <c r="K17" s="14"/>
      <c r="L17" s="14">
        <f t="shared" ref="L17" si="58">SUM(L12:L16)</f>
        <v>0</v>
      </c>
      <c r="M17" s="14"/>
      <c r="N17" s="14">
        <f t="shared" ref="N17" si="59">SUM(N12:N16)</f>
        <v>0</v>
      </c>
      <c r="O17" s="14"/>
      <c r="P17" s="14">
        <f t="shared" ref="P17" si="60">SUM(P12:P16)</f>
        <v>0</v>
      </c>
      <c r="Q17" s="14"/>
      <c r="R17" s="14">
        <f t="shared" ref="R17" si="61">SUM(R12:R16)</f>
        <v>0</v>
      </c>
      <c r="S17" s="14"/>
      <c r="T17" s="14">
        <f t="shared" ref="T17" si="62">SUM(T12:T16)</f>
        <v>0</v>
      </c>
      <c r="U17" s="14"/>
      <c r="V17" s="14">
        <f t="shared" ref="V17" si="63">SUM(V12:V16)</f>
        <v>0</v>
      </c>
      <c r="W17" s="14"/>
      <c r="X17" s="14">
        <f t="shared" ref="X17" si="64">SUM(X12:X16)</f>
        <v>0</v>
      </c>
      <c r="Y17" s="14"/>
      <c r="Z17" s="14">
        <f t="shared" ref="Z17" si="65">SUM(Z12:Z16)</f>
        <v>0</v>
      </c>
      <c r="AA17" s="14"/>
      <c r="AB17" s="14">
        <f t="shared" ref="AB17" si="66">SUM(AB12:AB16)</f>
        <v>0</v>
      </c>
      <c r="AC17" s="14"/>
      <c r="AD17" s="14">
        <f t="shared" ref="AD17" si="67">SUM(AD12:AD16)</f>
        <v>0</v>
      </c>
      <c r="AE17" s="14"/>
      <c r="AF17" s="14">
        <f t="shared" ref="AF17" si="68">SUM(AF12:AF16)</f>
        <v>0</v>
      </c>
      <c r="AG17" s="14"/>
      <c r="AH17" s="14">
        <f t="shared" ref="AH17" si="69">SUM(AH12:AH16)</f>
        <v>0</v>
      </c>
      <c r="AI17" s="14"/>
      <c r="AJ17" s="14">
        <f t="shared" ref="AJ17" si="70">SUM(AJ12:AJ16)</f>
        <v>0</v>
      </c>
      <c r="AK17" s="17"/>
      <c r="AL17" s="14">
        <f t="shared" ref="AL17" si="71">SUM(AL12:AL16)</f>
        <v>0</v>
      </c>
      <c r="AM17" s="14"/>
      <c r="AN17" s="14">
        <f t="shared" ref="AN17" si="72">SUM(AN12:AN16)</f>
        <v>0</v>
      </c>
      <c r="AO17" s="14"/>
      <c r="AP17" s="14">
        <f t="shared" ref="AP17" si="73">SUM(AP12:AP16)</f>
        <v>0</v>
      </c>
      <c r="AQ17" s="14"/>
      <c r="AR17" s="14">
        <f t="shared" ref="AR17" si="74">SUM(AR12:AR16)</f>
        <v>0</v>
      </c>
      <c r="AS17" s="14"/>
      <c r="AT17" s="14">
        <f t="shared" ref="AT17" si="75">SUM(AT12:AT16)</f>
        <v>0</v>
      </c>
      <c r="AU17" s="14"/>
      <c r="AV17" s="14">
        <f t="shared" ref="AV17" si="76">SUM(AV12:AV16)</f>
        <v>0</v>
      </c>
      <c r="AW17" s="14"/>
      <c r="AX17" s="14">
        <f t="shared" ref="AX17" si="77">SUM(AX12:AX16)</f>
        <v>0</v>
      </c>
      <c r="AY17" s="14"/>
      <c r="AZ17" s="14">
        <f t="shared" ref="AZ17" si="78">SUM(AZ12:AZ16)</f>
        <v>0</v>
      </c>
      <c r="BA17" s="14"/>
      <c r="BB17" s="14">
        <f t="shared" ref="BB17" si="79">SUM(BB12:BB16)</f>
        <v>0</v>
      </c>
      <c r="BC17" s="14"/>
      <c r="BD17" s="14">
        <f t="shared" ref="BD17" si="80">SUM(BD12:BD16)</f>
        <v>0</v>
      </c>
      <c r="BE17" s="14"/>
      <c r="BF17" s="14">
        <f t="shared" ref="BF17" si="81">SUM(BF12:BF16)</f>
        <v>0</v>
      </c>
      <c r="BG17" s="14"/>
      <c r="BH17" s="14"/>
      <c r="BI17" s="14"/>
      <c r="BJ17" s="14"/>
      <c r="BK17" s="14"/>
      <c r="BL17" s="15">
        <f>SUM(BL12:BL16)</f>
        <v>0</v>
      </c>
      <c r="BM17" s="23">
        <f>SUM(BM12:BM16)</f>
        <v>384.25000000000006</v>
      </c>
    </row>
    <row r="18" spans="1:65" ht="22.5">
      <c r="A18" s="18" t="s">
        <v>19</v>
      </c>
      <c r="B18" s="18"/>
      <c r="C18" s="18"/>
      <c r="D18" s="18"/>
      <c r="E18" s="6"/>
      <c r="F18" s="6"/>
      <c r="G18" s="6"/>
      <c r="H18" s="6"/>
      <c r="I18" s="6"/>
      <c r="J18" s="6"/>
      <c r="K18" s="6"/>
      <c r="L18" s="6"/>
      <c r="M18" s="6"/>
      <c r="N18" s="6"/>
      <c r="O18" s="6"/>
      <c r="P18" s="6"/>
      <c r="Q18" s="6"/>
      <c r="R18" s="6"/>
      <c r="S18" s="6"/>
      <c r="T18" s="6"/>
      <c r="U18" s="6"/>
      <c r="V18" s="6"/>
      <c r="W18" s="6"/>
      <c r="X18" s="6"/>
      <c r="Y18" s="6"/>
      <c r="Z18" s="6"/>
      <c r="AA18" s="6"/>
      <c r="AB18" s="6"/>
      <c r="AC18" s="6"/>
      <c r="AD18" s="6"/>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7"/>
    </row>
    <row r="19" spans="1:65" s="21" customFormat="1">
      <c r="A19" s="19"/>
      <c r="B19" s="11">
        <v>42430</v>
      </c>
      <c r="C19" s="12"/>
      <c r="D19" s="11">
        <v>42431</v>
      </c>
      <c r="E19" s="12"/>
      <c r="F19" s="11">
        <v>42432</v>
      </c>
      <c r="G19" s="12"/>
      <c r="H19" s="11">
        <v>42433</v>
      </c>
      <c r="I19" s="12"/>
      <c r="J19" s="11">
        <v>42434</v>
      </c>
      <c r="K19" s="12"/>
      <c r="L19" s="11">
        <v>42435</v>
      </c>
      <c r="M19" s="12"/>
      <c r="N19" s="11">
        <v>42436</v>
      </c>
      <c r="O19" s="12"/>
      <c r="P19" s="11">
        <v>42437</v>
      </c>
      <c r="Q19" s="12"/>
      <c r="R19" s="11">
        <v>42438</v>
      </c>
      <c r="S19" s="12"/>
      <c r="T19" s="11">
        <v>42439</v>
      </c>
      <c r="U19" s="12"/>
      <c r="V19" s="11">
        <v>42440</v>
      </c>
      <c r="W19" s="12"/>
      <c r="X19" s="11">
        <v>42441</v>
      </c>
      <c r="Y19" s="12"/>
      <c r="Z19" s="11">
        <v>42442</v>
      </c>
      <c r="AA19" s="12"/>
      <c r="AB19" s="11">
        <v>42443</v>
      </c>
      <c r="AC19" s="12"/>
      <c r="AD19" s="11">
        <v>42444</v>
      </c>
      <c r="AE19" s="12"/>
      <c r="AF19" s="11">
        <v>42445</v>
      </c>
      <c r="AG19" s="12"/>
      <c r="AH19" s="11">
        <v>42446</v>
      </c>
      <c r="AI19" s="12"/>
      <c r="AJ19" s="11">
        <v>42447</v>
      </c>
      <c r="AK19" s="12"/>
      <c r="AL19" s="11">
        <v>42448</v>
      </c>
      <c r="AM19" s="12"/>
      <c r="AN19" s="11">
        <v>42449</v>
      </c>
      <c r="AO19" s="12"/>
      <c r="AP19" s="11">
        <v>42450</v>
      </c>
      <c r="AQ19" s="12"/>
      <c r="AR19" s="11">
        <v>42451</v>
      </c>
      <c r="AS19" s="12"/>
      <c r="AT19" s="11">
        <v>42452</v>
      </c>
      <c r="AU19" s="12"/>
      <c r="AV19" s="11">
        <v>42453</v>
      </c>
      <c r="AW19" s="12"/>
      <c r="AX19" s="11">
        <v>42454</v>
      </c>
      <c r="AY19" s="12"/>
      <c r="AZ19" s="11">
        <v>42455</v>
      </c>
      <c r="BA19" s="12"/>
      <c r="BB19" s="11">
        <v>42456</v>
      </c>
      <c r="BC19" s="12"/>
      <c r="BD19" s="11">
        <v>42457</v>
      </c>
      <c r="BE19" s="12"/>
      <c r="BF19" s="11">
        <v>42458</v>
      </c>
      <c r="BG19" s="12"/>
      <c r="BH19" s="11">
        <v>42459</v>
      </c>
      <c r="BI19" s="12"/>
      <c r="BJ19" s="11">
        <v>42460</v>
      </c>
      <c r="BK19" s="12"/>
      <c r="BL19" s="13" t="s">
        <v>29</v>
      </c>
      <c r="BM19" s="13" t="s">
        <v>30</v>
      </c>
    </row>
    <row r="20" spans="1:65">
      <c r="A20" s="14" t="s">
        <v>32</v>
      </c>
      <c r="B20" s="14"/>
      <c r="C20" s="17">
        <f>IF(B20&lt;=8,2.65,2.99)</f>
        <v>2.65</v>
      </c>
      <c r="D20" s="17"/>
      <c r="E20" s="17">
        <f t="shared" ref="E20:BK24" si="82">IF(D20&lt;=8,2.65,2.99)</f>
        <v>2.65</v>
      </c>
      <c r="F20" s="17"/>
      <c r="G20" s="17">
        <f t="shared" si="82"/>
        <v>2.65</v>
      </c>
      <c r="H20" s="17"/>
      <c r="I20" s="17">
        <f t="shared" si="82"/>
        <v>2.65</v>
      </c>
      <c r="J20" s="17"/>
      <c r="K20" s="17">
        <f t="shared" si="82"/>
        <v>2.65</v>
      </c>
      <c r="L20" s="17"/>
      <c r="M20" s="17">
        <f t="shared" si="82"/>
        <v>2.65</v>
      </c>
      <c r="N20" s="17"/>
      <c r="O20" s="17">
        <f t="shared" si="82"/>
        <v>2.65</v>
      </c>
      <c r="P20" s="17"/>
      <c r="Q20" s="17">
        <f t="shared" si="82"/>
        <v>2.65</v>
      </c>
      <c r="R20" s="17"/>
      <c r="S20" s="17">
        <f t="shared" si="82"/>
        <v>2.65</v>
      </c>
      <c r="T20" s="17"/>
      <c r="U20" s="17">
        <f t="shared" si="82"/>
        <v>2.65</v>
      </c>
      <c r="V20" s="17"/>
      <c r="W20" s="17">
        <f t="shared" si="82"/>
        <v>2.65</v>
      </c>
      <c r="X20" s="17"/>
      <c r="Y20" s="17">
        <f t="shared" si="82"/>
        <v>2.65</v>
      </c>
      <c r="Z20" s="17"/>
      <c r="AA20" s="17">
        <f t="shared" si="82"/>
        <v>2.65</v>
      </c>
      <c r="AB20" s="17"/>
      <c r="AC20" s="17">
        <f t="shared" si="82"/>
        <v>2.65</v>
      </c>
      <c r="AD20" s="17"/>
      <c r="AE20" s="17">
        <f t="shared" si="82"/>
        <v>2.65</v>
      </c>
      <c r="AF20" s="17"/>
      <c r="AG20" s="17">
        <f t="shared" si="82"/>
        <v>2.65</v>
      </c>
      <c r="AH20" s="17"/>
      <c r="AI20" s="17">
        <f t="shared" si="82"/>
        <v>2.65</v>
      </c>
      <c r="AJ20" s="17"/>
      <c r="AK20" s="17">
        <f t="shared" ref="AK20" si="83">IF(AJ20&lt;=8,2.65,2.99)</f>
        <v>2.65</v>
      </c>
      <c r="AL20" s="17"/>
      <c r="AM20" s="17">
        <f t="shared" si="82"/>
        <v>2.65</v>
      </c>
      <c r="AN20" s="17"/>
      <c r="AO20" s="17">
        <f t="shared" si="82"/>
        <v>2.65</v>
      </c>
      <c r="AP20" s="17"/>
      <c r="AQ20" s="17">
        <f t="shared" si="82"/>
        <v>2.65</v>
      </c>
      <c r="AR20" s="17"/>
      <c r="AS20" s="17">
        <f t="shared" si="82"/>
        <v>2.65</v>
      </c>
      <c r="AT20" s="17"/>
      <c r="AU20" s="17">
        <f t="shared" si="82"/>
        <v>2.65</v>
      </c>
      <c r="AV20" s="17"/>
      <c r="AW20" s="17">
        <f t="shared" si="82"/>
        <v>2.65</v>
      </c>
      <c r="AX20" s="17"/>
      <c r="AY20" s="17">
        <f t="shared" si="82"/>
        <v>2.65</v>
      </c>
      <c r="AZ20" s="17"/>
      <c r="BA20" s="17">
        <f t="shared" si="82"/>
        <v>2.65</v>
      </c>
      <c r="BB20" s="17"/>
      <c r="BC20" s="17">
        <f t="shared" si="82"/>
        <v>2.65</v>
      </c>
      <c r="BD20" s="17"/>
      <c r="BE20" s="17">
        <f t="shared" si="82"/>
        <v>2.65</v>
      </c>
      <c r="BF20" s="17"/>
      <c r="BG20" s="17">
        <f t="shared" si="82"/>
        <v>2.65</v>
      </c>
      <c r="BH20" s="17"/>
      <c r="BI20" s="17">
        <f t="shared" si="82"/>
        <v>2.65</v>
      </c>
      <c r="BJ20" s="17"/>
      <c r="BK20" s="17">
        <f t="shared" si="82"/>
        <v>2.65</v>
      </c>
      <c r="BL20" s="14">
        <f>B20+D20+F20+H20+J20+L20+N20+P20+R20+T20+V20+X20+Z20+AB20+AD20+AF20+AH20+AJ20+AL20+AN20+AP20+AR20+AT20+BJ20</f>
        <v>0</v>
      </c>
      <c r="BM20" s="17">
        <f>C20+E20+G20+I20+K20+M20+O20+Q20+S20+U20+W20+Y20+AA20+AC20+AE20+AG20+AI20+AK20+AM20+AO20+AQ20+AS20+AU20+AW20+AY20+BA20+BC20+BE20+BG20+BI20+BK20</f>
        <v>82.15000000000002</v>
      </c>
    </row>
    <row r="21" spans="1:65">
      <c r="A21" s="14" t="s">
        <v>33</v>
      </c>
      <c r="B21" s="14"/>
      <c r="C21" s="17">
        <f t="shared" ref="C21:C24" si="84">IF(B21&lt;=8,2.65,2.99)</f>
        <v>2.65</v>
      </c>
      <c r="D21" s="17"/>
      <c r="E21" s="17">
        <f t="shared" si="82"/>
        <v>2.65</v>
      </c>
      <c r="F21" s="17"/>
      <c r="G21" s="17">
        <f t="shared" si="82"/>
        <v>2.65</v>
      </c>
      <c r="H21" s="17"/>
      <c r="I21" s="17">
        <f t="shared" si="82"/>
        <v>2.65</v>
      </c>
      <c r="J21" s="17"/>
      <c r="K21" s="17">
        <f t="shared" si="82"/>
        <v>2.65</v>
      </c>
      <c r="L21" s="17"/>
      <c r="M21" s="17">
        <f t="shared" si="82"/>
        <v>2.65</v>
      </c>
      <c r="N21" s="17"/>
      <c r="O21" s="17">
        <f t="shared" si="82"/>
        <v>2.65</v>
      </c>
      <c r="P21" s="17"/>
      <c r="Q21" s="17">
        <f t="shared" si="82"/>
        <v>2.65</v>
      </c>
      <c r="R21" s="17"/>
      <c r="S21" s="17">
        <f t="shared" si="82"/>
        <v>2.65</v>
      </c>
      <c r="T21" s="17"/>
      <c r="U21" s="17">
        <f t="shared" si="82"/>
        <v>2.65</v>
      </c>
      <c r="V21" s="17"/>
      <c r="W21" s="17">
        <f t="shared" si="82"/>
        <v>2.65</v>
      </c>
      <c r="X21" s="17"/>
      <c r="Y21" s="17">
        <f t="shared" si="82"/>
        <v>2.65</v>
      </c>
      <c r="Z21" s="17"/>
      <c r="AA21" s="17">
        <f t="shared" si="82"/>
        <v>2.65</v>
      </c>
      <c r="AB21" s="17"/>
      <c r="AC21" s="17">
        <f t="shared" si="82"/>
        <v>2.65</v>
      </c>
      <c r="AD21" s="17"/>
      <c r="AE21" s="17">
        <f t="shared" si="82"/>
        <v>2.65</v>
      </c>
      <c r="AF21" s="17"/>
      <c r="AG21" s="17">
        <f t="shared" si="82"/>
        <v>2.65</v>
      </c>
      <c r="AH21" s="17"/>
      <c r="AI21" s="17">
        <f t="shared" si="82"/>
        <v>2.65</v>
      </c>
      <c r="AJ21" s="17"/>
      <c r="AK21" s="17">
        <f t="shared" ref="AK21" si="85">IF(AJ21&lt;=8,2.65,2.99)</f>
        <v>2.65</v>
      </c>
      <c r="AL21" s="17"/>
      <c r="AM21" s="17">
        <f t="shared" si="82"/>
        <v>2.65</v>
      </c>
      <c r="AN21" s="17"/>
      <c r="AO21" s="17">
        <f t="shared" si="82"/>
        <v>2.65</v>
      </c>
      <c r="AP21" s="17"/>
      <c r="AQ21" s="17">
        <f t="shared" si="82"/>
        <v>2.65</v>
      </c>
      <c r="AR21" s="17"/>
      <c r="AS21" s="17">
        <f t="shared" si="82"/>
        <v>2.65</v>
      </c>
      <c r="AT21" s="17"/>
      <c r="AU21" s="17">
        <f t="shared" si="82"/>
        <v>2.65</v>
      </c>
      <c r="AV21" s="17"/>
      <c r="AW21" s="17">
        <f t="shared" si="82"/>
        <v>2.65</v>
      </c>
      <c r="AX21" s="17"/>
      <c r="AY21" s="17">
        <f t="shared" si="82"/>
        <v>2.65</v>
      </c>
      <c r="AZ21" s="17"/>
      <c r="BA21" s="17">
        <f t="shared" si="82"/>
        <v>2.65</v>
      </c>
      <c r="BB21" s="17"/>
      <c r="BC21" s="17">
        <f t="shared" si="82"/>
        <v>2.65</v>
      </c>
      <c r="BD21" s="17"/>
      <c r="BE21" s="17">
        <f t="shared" si="82"/>
        <v>2.65</v>
      </c>
      <c r="BF21" s="17"/>
      <c r="BG21" s="17">
        <f t="shared" si="82"/>
        <v>2.65</v>
      </c>
      <c r="BH21" s="17"/>
      <c r="BI21" s="17">
        <f t="shared" si="82"/>
        <v>2.65</v>
      </c>
      <c r="BJ21" s="17"/>
      <c r="BK21" s="17">
        <f t="shared" si="82"/>
        <v>2.65</v>
      </c>
      <c r="BL21" s="14">
        <f t="shared" ref="BL21:BL24" si="86">B21+D21+F21+H21+J21+L21+N21+P21+R21+T21+V21+X21+Z21+AB21+AD21+AF21+AH21+AJ21+AL21+AN21+AP21+AR21+AT21+BJ21</f>
        <v>0</v>
      </c>
      <c r="BM21" s="17">
        <f t="shared" ref="BM21:BM24" si="87">C21+E21+G21+I21+K21+M21+O21+Q21+S21+U21+W21+Y21+AA21+AC21+AE21+AG21+AI21+AK21+AM21+AO21+AQ21+AS21+AU21+AW21+AY21+BA21+BC21+BE21+BG21+BI21+BK21</f>
        <v>82.15000000000002</v>
      </c>
    </row>
    <row r="22" spans="1:65">
      <c r="A22" s="14" t="s">
        <v>34</v>
      </c>
      <c r="B22" s="14"/>
      <c r="C22" s="17">
        <f t="shared" si="84"/>
        <v>2.65</v>
      </c>
      <c r="D22" s="17"/>
      <c r="E22" s="17">
        <f t="shared" si="82"/>
        <v>2.65</v>
      </c>
      <c r="F22" s="17"/>
      <c r="G22" s="17">
        <f t="shared" si="82"/>
        <v>2.65</v>
      </c>
      <c r="H22" s="17"/>
      <c r="I22" s="17">
        <f t="shared" si="82"/>
        <v>2.65</v>
      </c>
      <c r="J22" s="17"/>
      <c r="K22" s="17">
        <f t="shared" si="82"/>
        <v>2.65</v>
      </c>
      <c r="L22" s="17"/>
      <c r="M22" s="17">
        <f t="shared" si="82"/>
        <v>2.65</v>
      </c>
      <c r="N22" s="17"/>
      <c r="O22" s="17">
        <f t="shared" si="82"/>
        <v>2.65</v>
      </c>
      <c r="P22" s="17"/>
      <c r="Q22" s="17">
        <f t="shared" si="82"/>
        <v>2.65</v>
      </c>
      <c r="R22" s="17"/>
      <c r="S22" s="17">
        <f t="shared" si="82"/>
        <v>2.65</v>
      </c>
      <c r="T22" s="17"/>
      <c r="U22" s="17">
        <f t="shared" si="82"/>
        <v>2.65</v>
      </c>
      <c r="V22" s="17"/>
      <c r="W22" s="17">
        <f t="shared" si="82"/>
        <v>2.65</v>
      </c>
      <c r="X22" s="17"/>
      <c r="Y22" s="17">
        <f t="shared" si="82"/>
        <v>2.65</v>
      </c>
      <c r="Z22" s="17"/>
      <c r="AA22" s="17">
        <f t="shared" si="82"/>
        <v>2.65</v>
      </c>
      <c r="AB22" s="17"/>
      <c r="AC22" s="17">
        <f t="shared" si="82"/>
        <v>2.65</v>
      </c>
      <c r="AD22" s="17"/>
      <c r="AE22" s="17">
        <f t="shared" si="82"/>
        <v>2.65</v>
      </c>
      <c r="AF22" s="17"/>
      <c r="AG22" s="17">
        <f t="shared" si="82"/>
        <v>2.65</v>
      </c>
      <c r="AH22" s="17"/>
      <c r="AI22" s="17">
        <f t="shared" si="82"/>
        <v>2.65</v>
      </c>
      <c r="AJ22" s="17"/>
      <c r="AK22" s="17">
        <f t="shared" ref="AK22" si="88">IF(AJ22&lt;=8,2.65,2.99)</f>
        <v>2.65</v>
      </c>
      <c r="AL22" s="17"/>
      <c r="AM22" s="17">
        <f t="shared" si="82"/>
        <v>2.65</v>
      </c>
      <c r="AN22" s="17"/>
      <c r="AO22" s="17">
        <f t="shared" si="82"/>
        <v>2.65</v>
      </c>
      <c r="AP22" s="17"/>
      <c r="AQ22" s="17">
        <f t="shared" si="82"/>
        <v>2.65</v>
      </c>
      <c r="AR22" s="17"/>
      <c r="AS22" s="17">
        <f t="shared" si="82"/>
        <v>2.65</v>
      </c>
      <c r="AT22" s="17"/>
      <c r="AU22" s="17">
        <f t="shared" si="82"/>
        <v>2.65</v>
      </c>
      <c r="AV22" s="17"/>
      <c r="AW22" s="17">
        <f t="shared" si="82"/>
        <v>2.65</v>
      </c>
      <c r="AX22" s="17"/>
      <c r="AY22" s="17">
        <f t="shared" si="82"/>
        <v>2.65</v>
      </c>
      <c r="AZ22" s="17"/>
      <c r="BA22" s="17">
        <f t="shared" si="82"/>
        <v>2.65</v>
      </c>
      <c r="BB22" s="17"/>
      <c r="BC22" s="17">
        <f t="shared" si="82"/>
        <v>2.65</v>
      </c>
      <c r="BD22" s="17"/>
      <c r="BE22" s="17">
        <f t="shared" si="82"/>
        <v>2.65</v>
      </c>
      <c r="BF22" s="17"/>
      <c r="BG22" s="17">
        <f t="shared" si="82"/>
        <v>2.65</v>
      </c>
      <c r="BH22" s="17"/>
      <c r="BI22" s="17">
        <f t="shared" si="82"/>
        <v>2.65</v>
      </c>
      <c r="BJ22" s="17"/>
      <c r="BK22" s="17">
        <f t="shared" si="82"/>
        <v>2.65</v>
      </c>
      <c r="BL22" s="14">
        <f t="shared" si="86"/>
        <v>0</v>
      </c>
      <c r="BM22" s="17">
        <f t="shared" si="87"/>
        <v>82.15000000000002</v>
      </c>
    </row>
    <row r="23" spans="1:65">
      <c r="A23" s="14" t="s">
        <v>35</v>
      </c>
      <c r="B23" s="14"/>
      <c r="C23" s="17">
        <f t="shared" si="84"/>
        <v>2.65</v>
      </c>
      <c r="D23" s="17"/>
      <c r="E23" s="17">
        <f t="shared" si="82"/>
        <v>2.65</v>
      </c>
      <c r="F23" s="17"/>
      <c r="G23" s="17">
        <f t="shared" si="82"/>
        <v>2.65</v>
      </c>
      <c r="H23" s="17"/>
      <c r="I23" s="17">
        <f t="shared" si="82"/>
        <v>2.65</v>
      </c>
      <c r="J23" s="17"/>
      <c r="K23" s="17">
        <f t="shared" si="82"/>
        <v>2.65</v>
      </c>
      <c r="L23" s="17"/>
      <c r="M23" s="17">
        <f t="shared" si="82"/>
        <v>2.65</v>
      </c>
      <c r="N23" s="17"/>
      <c r="O23" s="17">
        <f t="shared" si="82"/>
        <v>2.65</v>
      </c>
      <c r="P23" s="17"/>
      <c r="Q23" s="17">
        <f t="shared" si="82"/>
        <v>2.65</v>
      </c>
      <c r="R23" s="17"/>
      <c r="S23" s="17">
        <f t="shared" si="82"/>
        <v>2.65</v>
      </c>
      <c r="T23" s="17"/>
      <c r="U23" s="17">
        <f t="shared" si="82"/>
        <v>2.65</v>
      </c>
      <c r="V23" s="17"/>
      <c r="W23" s="17">
        <f t="shared" si="82"/>
        <v>2.65</v>
      </c>
      <c r="X23" s="17"/>
      <c r="Y23" s="17">
        <f t="shared" si="82"/>
        <v>2.65</v>
      </c>
      <c r="Z23" s="17"/>
      <c r="AA23" s="17">
        <f t="shared" si="82"/>
        <v>2.65</v>
      </c>
      <c r="AB23" s="17"/>
      <c r="AC23" s="17">
        <f t="shared" si="82"/>
        <v>2.65</v>
      </c>
      <c r="AD23" s="17"/>
      <c r="AE23" s="17">
        <f t="shared" si="82"/>
        <v>2.65</v>
      </c>
      <c r="AF23" s="17"/>
      <c r="AG23" s="17">
        <f t="shared" si="82"/>
        <v>2.65</v>
      </c>
      <c r="AH23" s="17"/>
      <c r="AI23" s="17">
        <f t="shared" si="82"/>
        <v>2.65</v>
      </c>
      <c r="AJ23" s="17"/>
      <c r="AK23" s="17">
        <f t="shared" ref="AK23" si="89">IF(AJ23&lt;=8,2.65,2.99)</f>
        <v>2.65</v>
      </c>
      <c r="AL23" s="17"/>
      <c r="AM23" s="17">
        <f t="shared" si="82"/>
        <v>2.65</v>
      </c>
      <c r="AN23" s="17"/>
      <c r="AO23" s="17">
        <f t="shared" si="82"/>
        <v>2.65</v>
      </c>
      <c r="AP23" s="17"/>
      <c r="AQ23" s="17">
        <f t="shared" si="82"/>
        <v>2.65</v>
      </c>
      <c r="AR23" s="17"/>
      <c r="AS23" s="17">
        <f t="shared" si="82"/>
        <v>2.65</v>
      </c>
      <c r="AT23" s="17"/>
      <c r="AU23" s="17">
        <f t="shared" si="82"/>
        <v>2.65</v>
      </c>
      <c r="AV23" s="17"/>
      <c r="AW23" s="17">
        <f t="shared" si="82"/>
        <v>2.65</v>
      </c>
      <c r="AX23" s="17"/>
      <c r="AY23" s="17">
        <f t="shared" si="82"/>
        <v>2.65</v>
      </c>
      <c r="AZ23" s="17"/>
      <c r="BA23" s="17">
        <f t="shared" si="82"/>
        <v>2.65</v>
      </c>
      <c r="BB23" s="17"/>
      <c r="BC23" s="17">
        <f t="shared" si="82"/>
        <v>2.65</v>
      </c>
      <c r="BD23" s="17"/>
      <c r="BE23" s="17">
        <f t="shared" si="82"/>
        <v>2.65</v>
      </c>
      <c r="BF23" s="17"/>
      <c r="BG23" s="17">
        <f t="shared" si="82"/>
        <v>2.65</v>
      </c>
      <c r="BH23" s="17"/>
      <c r="BI23" s="17">
        <f t="shared" si="82"/>
        <v>2.65</v>
      </c>
      <c r="BJ23" s="17"/>
      <c r="BK23" s="17">
        <f t="shared" si="82"/>
        <v>2.65</v>
      </c>
      <c r="BL23" s="14">
        <f t="shared" si="86"/>
        <v>0</v>
      </c>
      <c r="BM23" s="17">
        <f t="shared" si="87"/>
        <v>82.15000000000002</v>
      </c>
    </row>
    <row r="24" spans="1:65">
      <c r="A24" s="14" t="s">
        <v>0</v>
      </c>
      <c r="B24" s="14"/>
      <c r="C24" s="17">
        <f t="shared" si="84"/>
        <v>2.65</v>
      </c>
      <c r="D24" s="17"/>
      <c r="E24" s="17">
        <f t="shared" si="82"/>
        <v>2.65</v>
      </c>
      <c r="F24" s="17"/>
      <c r="G24" s="17">
        <f t="shared" si="82"/>
        <v>2.65</v>
      </c>
      <c r="H24" s="17"/>
      <c r="I24" s="17">
        <f t="shared" si="82"/>
        <v>2.65</v>
      </c>
      <c r="J24" s="17"/>
      <c r="K24" s="17">
        <f t="shared" si="82"/>
        <v>2.65</v>
      </c>
      <c r="L24" s="17"/>
      <c r="M24" s="17">
        <f t="shared" si="82"/>
        <v>2.65</v>
      </c>
      <c r="N24" s="17"/>
      <c r="O24" s="17">
        <f t="shared" si="82"/>
        <v>2.65</v>
      </c>
      <c r="P24" s="17"/>
      <c r="Q24" s="17">
        <f t="shared" si="82"/>
        <v>2.65</v>
      </c>
      <c r="R24" s="17"/>
      <c r="S24" s="17">
        <f t="shared" ref="S24" si="90">IF(R24&lt;=8,2.65,2.99)</f>
        <v>2.65</v>
      </c>
      <c r="T24" s="17"/>
      <c r="U24" s="17">
        <f t="shared" ref="U24" si="91">IF(T24&lt;=8,2.65,2.99)</f>
        <v>2.65</v>
      </c>
      <c r="V24" s="17"/>
      <c r="W24" s="17">
        <f t="shared" ref="W24" si="92">IF(V24&lt;=8,2.65,2.99)</f>
        <v>2.65</v>
      </c>
      <c r="X24" s="17"/>
      <c r="Y24" s="17">
        <f t="shared" ref="Y24" si="93">IF(X24&lt;=8,2.65,2.99)</f>
        <v>2.65</v>
      </c>
      <c r="Z24" s="17"/>
      <c r="AA24" s="17">
        <f t="shared" ref="AA24" si="94">IF(Z24&lt;=8,2.65,2.99)</f>
        <v>2.65</v>
      </c>
      <c r="AB24" s="17"/>
      <c r="AC24" s="17">
        <f t="shared" ref="AC24" si="95">IF(AB24&lt;=8,2.65,2.99)</f>
        <v>2.65</v>
      </c>
      <c r="AD24" s="17"/>
      <c r="AE24" s="17">
        <f t="shared" ref="AE24" si="96">IF(AD24&lt;=8,2.65,2.99)</f>
        <v>2.65</v>
      </c>
      <c r="AF24" s="17"/>
      <c r="AG24" s="17">
        <f t="shared" ref="AG24" si="97">IF(AF24&lt;=8,2.65,2.99)</f>
        <v>2.65</v>
      </c>
      <c r="AH24" s="17"/>
      <c r="AI24" s="17">
        <f t="shared" ref="AI24:AK24" si="98">IF(AH24&lt;=8,2.65,2.99)</f>
        <v>2.65</v>
      </c>
      <c r="AJ24" s="17"/>
      <c r="AK24" s="17">
        <f t="shared" si="98"/>
        <v>2.65</v>
      </c>
      <c r="AL24" s="17"/>
      <c r="AM24" s="17">
        <f t="shared" ref="AM24" si="99">IF(AL24&lt;=8,2.65,2.99)</f>
        <v>2.65</v>
      </c>
      <c r="AN24" s="17"/>
      <c r="AO24" s="17">
        <f t="shared" ref="AO24" si="100">IF(AN24&lt;=8,2.65,2.99)</f>
        <v>2.65</v>
      </c>
      <c r="AP24" s="17"/>
      <c r="AQ24" s="17">
        <f t="shared" ref="AQ24" si="101">IF(AP24&lt;=8,2.65,2.99)</f>
        <v>2.65</v>
      </c>
      <c r="AR24" s="17"/>
      <c r="AS24" s="17">
        <f t="shared" ref="AS24" si="102">IF(AR24&lt;=8,2.65,2.99)</f>
        <v>2.65</v>
      </c>
      <c r="AT24" s="17"/>
      <c r="AU24" s="17">
        <f t="shared" ref="AU24" si="103">IF(AT24&lt;=8,2.65,2.99)</f>
        <v>2.65</v>
      </c>
      <c r="AV24" s="17"/>
      <c r="AW24" s="17">
        <f t="shared" ref="AW24" si="104">IF(AV24&lt;=8,2.65,2.99)</f>
        <v>2.65</v>
      </c>
      <c r="AX24" s="17"/>
      <c r="AY24" s="17">
        <f t="shared" ref="AY24" si="105">IF(AX24&lt;=8,2.65,2.99)</f>
        <v>2.65</v>
      </c>
      <c r="AZ24" s="17"/>
      <c r="BA24" s="17">
        <f t="shared" ref="BA24" si="106">IF(AZ24&lt;=8,2.65,2.99)</f>
        <v>2.65</v>
      </c>
      <c r="BB24" s="17"/>
      <c r="BC24" s="17">
        <f t="shared" ref="BC24" si="107">IF(BB24&lt;=8,2.65,2.99)</f>
        <v>2.65</v>
      </c>
      <c r="BD24" s="17"/>
      <c r="BE24" s="17">
        <f t="shared" ref="BE24" si="108">IF(BD24&lt;=8,2.65,2.99)</f>
        <v>2.65</v>
      </c>
      <c r="BF24" s="17"/>
      <c r="BG24" s="17">
        <f t="shared" ref="BG24" si="109">IF(BF24&lt;=8,2.65,2.99)</f>
        <v>2.65</v>
      </c>
      <c r="BH24" s="17"/>
      <c r="BI24" s="17">
        <f t="shared" ref="BI24" si="110">IF(BH24&lt;=8,2.65,2.99)</f>
        <v>2.65</v>
      </c>
      <c r="BJ24" s="17"/>
      <c r="BK24" s="17">
        <f t="shared" ref="BK24" si="111">IF(BJ24&lt;=8,2.65,2.99)</f>
        <v>2.65</v>
      </c>
      <c r="BL24" s="14">
        <f t="shared" si="86"/>
        <v>0</v>
      </c>
      <c r="BM24" s="17">
        <f t="shared" si="87"/>
        <v>82.15000000000002</v>
      </c>
    </row>
    <row r="25" spans="1:65">
      <c r="A25" s="14"/>
      <c r="B25" s="14">
        <f>SUM(B20:B24)</f>
        <v>0</v>
      </c>
      <c r="C25" s="14"/>
      <c r="D25" s="14">
        <f t="shared" ref="D25" si="112">SUM(D20:D24)</f>
        <v>0</v>
      </c>
      <c r="E25" s="14"/>
      <c r="F25" s="14">
        <f t="shared" ref="F25" si="113">SUM(F20:F24)</f>
        <v>0</v>
      </c>
      <c r="G25" s="14"/>
      <c r="H25" s="14">
        <f t="shared" ref="H25" si="114">SUM(H20:H24)</f>
        <v>0</v>
      </c>
      <c r="I25" s="14"/>
      <c r="J25" s="14">
        <f t="shared" ref="J25" si="115">SUM(J20:J24)</f>
        <v>0</v>
      </c>
      <c r="K25" s="14"/>
      <c r="L25" s="14">
        <f t="shared" ref="L25" si="116">SUM(L20:L24)</f>
        <v>0</v>
      </c>
      <c r="M25" s="14"/>
      <c r="N25" s="14">
        <f t="shared" ref="N25" si="117">SUM(N20:N24)</f>
        <v>0</v>
      </c>
      <c r="O25" s="14"/>
      <c r="P25" s="14">
        <f t="shared" ref="P25" si="118">SUM(P20:P24)</f>
        <v>0</v>
      </c>
      <c r="Q25" s="14"/>
      <c r="R25" s="14">
        <f t="shared" ref="R25" si="119">SUM(R20:R24)</f>
        <v>0</v>
      </c>
      <c r="S25" s="14"/>
      <c r="T25" s="14">
        <f t="shared" ref="T25" si="120">SUM(T20:T24)</f>
        <v>0</v>
      </c>
      <c r="U25" s="14"/>
      <c r="V25" s="14">
        <f t="shared" ref="V25" si="121">SUM(V20:V24)</f>
        <v>0</v>
      </c>
      <c r="W25" s="14"/>
      <c r="X25" s="14">
        <f t="shared" ref="X25" si="122">SUM(X20:X24)</f>
        <v>0</v>
      </c>
      <c r="Y25" s="14"/>
      <c r="Z25" s="14">
        <f t="shared" ref="Z25" si="123">SUM(Z20:Z24)</f>
        <v>0</v>
      </c>
      <c r="AA25" s="14"/>
      <c r="AB25" s="14">
        <f t="shared" ref="AB25" si="124">SUM(AB20:AB24)</f>
        <v>0</v>
      </c>
      <c r="AC25" s="14"/>
      <c r="AD25" s="14">
        <f t="shared" ref="AD25" si="125">SUM(AD20:AD24)</f>
        <v>0</v>
      </c>
      <c r="AE25" s="14"/>
      <c r="AF25" s="14">
        <f t="shared" ref="AF25" si="126">SUM(AF20:AF24)</f>
        <v>0</v>
      </c>
      <c r="AG25" s="14"/>
      <c r="AH25" s="14">
        <f t="shared" ref="AH25" si="127">SUM(AH20:AH24)</f>
        <v>0</v>
      </c>
      <c r="AI25" s="14"/>
      <c r="AJ25" s="14">
        <f t="shared" ref="AJ25" si="128">SUM(AJ20:AJ24)</f>
        <v>0</v>
      </c>
      <c r="AK25" s="14"/>
      <c r="AL25" s="14">
        <f t="shared" ref="AL25" si="129">SUM(AL20:AL24)</f>
        <v>0</v>
      </c>
      <c r="AM25" s="14"/>
      <c r="AN25" s="14">
        <f t="shared" ref="AN25" si="130">SUM(AN20:AN24)</f>
        <v>0</v>
      </c>
      <c r="AO25" s="14"/>
      <c r="AP25" s="14">
        <f t="shared" ref="AP25" si="131">SUM(AP20:AP24)</f>
        <v>0</v>
      </c>
      <c r="AQ25" s="14"/>
      <c r="AR25" s="14">
        <f t="shared" ref="AR25" si="132">SUM(AR20:AR24)</f>
        <v>0</v>
      </c>
      <c r="AS25" s="14"/>
      <c r="AT25" s="14">
        <f t="shared" ref="AT25" si="133">SUM(AT20:AT24)</f>
        <v>0</v>
      </c>
      <c r="AU25" s="14"/>
      <c r="AV25" s="14">
        <f t="shared" ref="AV25" si="134">SUM(AV20:AV24)</f>
        <v>0</v>
      </c>
      <c r="AW25" s="14"/>
      <c r="AX25" s="14">
        <f t="shared" ref="AX25" si="135">SUM(AX20:AX24)</f>
        <v>0</v>
      </c>
      <c r="AY25" s="14"/>
      <c r="AZ25" s="14">
        <f t="shared" ref="AZ25" si="136">SUM(AZ20:AZ24)</f>
        <v>0</v>
      </c>
      <c r="BA25" s="14"/>
      <c r="BB25" s="14">
        <f t="shared" ref="BB25" si="137">SUM(BB20:BB24)</f>
        <v>0</v>
      </c>
      <c r="BC25" s="14"/>
      <c r="BD25" s="14">
        <f t="shared" ref="BD25" si="138">SUM(BD20:BD24)</f>
        <v>0</v>
      </c>
      <c r="BE25" s="14"/>
      <c r="BF25" s="14">
        <f t="shared" ref="BF25" si="139">SUM(BF20:BF24)</f>
        <v>0</v>
      </c>
      <c r="BG25" s="14"/>
      <c r="BH25" s="14">
        <f t="shared" ref="BH25" si="140">SUM(BH20:BH24)</f>
        <v>0</v>
      </c>
      <c r="BI25" s="14"/>
      <c r="BJ25" s="14">
        <f t="shared" ref="BJ25" si="141">SUM(BJ20:BJ24)</f>
        <v>0</v>
      </c>
      <c r="BK25" s="14"/>
      <c r="BL25" s="15">
        <f>SUM(BL20:BL24)</f>
        <v>0</v>
      </c>
      <c r="BM25" s="23">
        <f>SUM(BM20:BM24)</f>
        <v>410.75000000000011</v>
      </c>
    </row>
    <row r="26" spans="1:65" ht="22.5">
      <c r="A26" s="18" t="s">
        <v>20</v>
      </c>
      <c r="B26" s="18"/>
      <c r="C26" s="18"/>
      <c r="D26" s="18"/>
      <c r="E26" s="6"/>
      <c r="F26" s="6"/>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7"/>
    </row>
    <row r="27" spans="1:65" s="21" customFormat="1">
      <c r="A27" s="19"/>
      <c r="B27" s="11">
        <v>42461</v>
      </c>
      <c r="C27" s="12"/>
      <c r="D27" s="11">
        <v>42462</v>
      </c>
      <c r="E27" s="12"/>
      <c r="F27" s="11">
        <v>42463</v>
      </c>
      <c r="G27" s="12"/>
      <c r="H27" s="11">
        <v>42464</v>
      </c>
      <c r="I27" s="12"/>
      <c r="J27" s="11">
        <v>42465</v>
      </c>
      <c r="K27" s="12"/>
      <c r="L27" s="11">
        <v>42466</v>
      </c>
      <c r="M27" s="12"/>
      <c r="N27" s="11">
        <v>42467</v>
      </c>
      <c r="O27" s="12"/>
      <c r="P27" s="11">
        <v>42468</v>
      </c>
      <c r="Q27" s="12"/>
      <c r="R27" s="11">
        <v>42469</v>
      </c>
      <c r="S27" s="12"/>
      <c r="T27" s="11">
        <v>42470</v>
      </c>
      <c r="U27" s="12"/>
      <c r="V27" s="11">
        <v>42471</v>
      </c>
      <c r="W27" s="12"/>
      <c r="X27" s="11">
        <v>42472</v>
      </c>
      <c r="Y27" s="12"/>
      <c r="Z27" s="11">
        <v>42473</v>
      </c>
      <c r="AA27" s="12"/>
      <c r="AB27" s="11">
        <v>42474</v>
      </c>
      <c r="AC27" s="12"/>
      <c r="AD27" s="11">
        <v>42475</v>
      </c>
      <c r="AE27" s="12"/>
      <c r="AF27" s="11">
        <v>42476</v>
      </c>
      <c r="AG27" s="12"/>
      <c r="AH27" s="11">
        <v>42477</v>
      </c>
      <c r="AI27" s="12"/>
      <c r="AJ27" s="11">
        <v>42478</v>
      </c>
      <c r="AK27" s="12"/>
      <c r="AL27" s="11">
        <v>42479</v>
      </c>
      <c r="AM27" s="22"/>
      <c r="AN27" s="22">
        <v>42480</v>
      </c>
      <c r="AO27" s="12"/>
      <c r="AP27" s="11">
        <v>42481</v>
      </c>
      <c r="AQ27" s="12"/>
      <c r="AR27" s="11">
        <v>42482</v>
      </c>
      <c r="AS27" s="12"/>
      <c r="AT27" s="11">
        <v>42483</v>
      </c>
      <c r="AU27" s="12"/>
      <c r="AV27" s="11">
        <v>42484</v>
      </c>
      <c r="AW27" s="12"/>
      <c r="AX27" s="11">
        <v>42485</v>
      </c>
      <c r="AY27" s="12"/>
      <c r="AZ27" s="11">
        <v>42486</v>
      </c>
      <c r="BA27" s="12"/>
      <c r="BB27" s="11">
        <v>42487</v>
      </c>
      <c r="BC27" s="12"/>
      <c r="BD27" s="11">
        <v>42488</v>
      </c>
      <c r="BE27" s="12"/>
      <c r="BF27" s="11">
        <v>42489</v>
      </c>
      <c r="BG27" s="12"/>
      <c r="BH27" s="11">
        <v>42490</v>
      </c>
      <c r="BI27" s="12"/>
      <c r="BJ27" s="20"/>
      <c r="BK27" s="20"/>
      <c r="BL27" s="13" t="s">
        <v>29</v>
      </c>
      <c r="BM27" s="13" t="s">
        <v>30</v>
      </c>
    </row>
    <row r="28" spans="1:65">
      <c r="A28" s="14" t="s">
        <v>32</v>
      </c>
      <c r="B28" s="14"/>
      <c r="C28" s="17">
        <f t="shared" ref="C28:BI32" si="142">IF(B28&lt;=8,2.65,2.99)</f>
        <v>2.65</v>
      </c>
      <c r="D28" s="17"/>
      <c r="E28" s="17">
        <f t="shared" si="142"/>
        <v>2.65</v>
      </c>
      <c r="F28" s="17"/>
      <c r="G28" s="17">
        <f t="shared" si="142"/>
        <v>2.65</v>
      </c>
      <c r="H28" s="17"/>
      <c r="I28" s="17">
        <f t="shared" si="142"/>
        <v>2.65</v>
      </c>
      <c r="J28" s="17"/>
      <c r="K28" s="17">
        <f t="shared" si="142"/>
        <v>2.65</v>
      </c>
      <c r="L28" s="17"/>
      <c r="M28" s="17">
        <f t="shared" si="142"/>
        <v>2.65</v>
      </c>
      <c r="N28" s="17"/>
      <c r="O28" s="17">
        <f t="shared" si="142"/>
        <v>2.65</v>
      </c>
      <c r="P28" s="17"/>
      <c r="Q28" s="17">
        <f t="shared" si="142"/>
        <v>2.65</v>
      </c>
      <c r="R28" s="17"/>
      <c r="S28" s="17">
        <f t="shared" si="142"/>
        <v>2.65</v>
      </c>
      <c r="T28" s="17"/>
      <c r="U28" s="17">
        <f t="shared" si="142"/>
        <v>2.65</v>
      </c>
      <c r="V28" s="17"/>
      <c r="W28" s="17">
        <f t="shared" si="142"/>
        <v>2.65</v>
      </c>
      <c r="X28" s="17"/>
      <c r="Y28" s="17">
        <f t="shared" si="142"/>
        <v>2.65</v>
      </c>
      <c r="Z28" s="17"/>
      <c r="AA28" s="17">
        <f t="shared" si="142"/>
        <v>2.65</v>
      </c>
      <c r="AB28" s="17"/>
      <c r="AC28" s="17">
        <f t="shared" si="142"/>
        <v>2.65</v>
      </c>
      <c r="AD28" s="17"/>
      <c r="AE28" s="17">
        <f t="shared" si="142"/>
        <v>2.65</v>
      </c>
      <c r="AF28" s="17"/>
      <c r="AG28" s="17">
        <f t="shared" si="142"/>
        <v>2.65</v>
      </c>
      <c r="AH28" s="17"/>
      <c r="AI28" s="17">
        <f t="shared" si="142"/>
        <v>2.65</v>
      </c>
      <c r="AJ28" s="17"/>
      <c r="AK28" s="17">
        <f t="shared" ref="AK28" si="143">IF(AJ28&lt;=8,2.65,2.99)</f>
        <v>2.65</v>
      </c>
      <c r="AL28" s="17"/>
      <c r="AM28" s="17">
        <f t="shared" si="142"/>
        <v>2.65</v>
      </c>
      <c r="AN28" s="17"/>
      <c r="AO28" s="17">
        <f t="shared" si="142"/>
        <v>2.65</v>
      </c>
      <c r="AP28" s="17"/>
      <c r="AQ28" s="17">
        <f t="shared" si="142"/>
        <v>2.65</v>
      </c>
      <c r="AR28" s="17"/>
      <c r="AS28" s="17">
        <f t="shared" si="142"/>
        <v>2.65</v>
      </c>
      <c r="AT28" s="17"/>
      <c r="AU28" s="17">
        <f t="shared" si="142"/>
        <v>2.65</v>
      </c>
      <c r="AV28" s="17"/>
      <c r="AW28" s="17">
        <f t="shared" si="142"/>
        <v>2.65</v>
      </c>
      <c r="AX28" s="17"/>
      <c r="AY28" s="17">
        <f t="shared" si="142"/>
        <v>2.65</v>
      </c>
      <c r="AZ28" s="17"/>
      <c r="BA28" s="17">
        <f t="shared" si="142"/>
        <v>2.65</v>
      </c>
      <c r="BB28" s="17"/>
      <c r="BC28" s="17">
        <f t="shared" si="142"/>
        <v>2.65</v>
      </c>
      <c r="BD28" s="17"/>
      <c r="BE28" s="17">
        <f t="shared" si="142"/>
        <v>2.65</v>
      </c>
      <c r="BF28" s="17"/>
      <c r="BG28" s="17">
        <f t="shared" si="142"/>
        <v>2.65</v>
      </c>
      <c r="BH28" s="17"/>
      <c r="BI28" s="17">
        <f t="shared" si="142"/>
        <v>2.65</v>
      </c>
      <c r="BJ28" s="17"/>
      <c r="BK28" s="17"/>
      <c r="BL28" s="14">
        <f>B28+D28+F28+H28+J28+L28+N28+P28+R28+T28+V28+X28+Z28+AB28+AD28+AF28+AH28+AJ28+AL28+AN28+AP28+AR28+AT28+BJ28</f>
        <v>0</v>
      </c>
      <c r="BM28" s="17">
        <f>C28+E28+G28+I28+K28+M28+O28+Q28+S28+U28+W28+Y28+AA28+AC28+AE28+AG28+AI28+AK28+AM28+AO28+AQ28+AS28+AU28+AW28+AY28+BA28+BC28+BE28+BG28+BI28+BK28</f>
        <v>79.500000000000014</v>
      </c>
    </row>
    <row r="29" spans="1:65">
      <c r="A29" s="14" t="s">
        <v>33</v>
      </c>
      <c r="B29" s="14"/>
      <c r="C29" s="17">
        <f t="shared" si="142"/>
        <v>2.65</v>
      </c>
      <c r="D29" s="17"/>
      <c r="E29" s="17">
        <f t="shared" si="142"/>
        <v>2.65</v>
      </c>
      <c r="F29" s="17"/>
      <c r="G29" s="17">
        <f t="shared" si="142"/>
        <v>2.65</v>
      </c>
      <c r="H29" s="17"/>
      <c r="I29" s="17">
        <f t="shared" si="142"/>
        <v>2.65</v>
      </c>
      <c r="J29" s="17"/>
      <c r="K29" s="17">
        <f t="shared" si="142"/>
        <v>2.65</v>
      </c>
      <c r="L29" s="17"/>
      <c r="M29" s="17">
        <f t="shared" si="142"/>
        <v>2.65</v>
      </c>
      <c r="N29" s="17"/>
      <c r="O29" s="17">
        <f t="shared" si="142"/>
        <v>2.65</v>
      </c>
      <c r="P29" s="17"/>
      <c r="Q29" s="17">
        <f t="shared" si="142"/>
        <v>2.65</v>
      </c>
      <c r="R29" s="17"/>
      <c r="S29" s="17">
        <f t="shared" si="142"/>
        <v>2.65</v>
      </c>
      <c r="T29" s="17"/>
      <c r="U29" s="17">
        <f t="shared" si="142"/>
        <v>2.65</v>
      </c>
      <c r="V29" s="17"/>
      <c r="W29" s="17">
        <f t="shared" si="142"/>
        <v>2.65</v>
      </c>
      <c r="X29" s="17"/>
      <c r="Y29" s="17">
        <f t="shared" si="142"/>
        <v>2.65</v>
      </c>
      <c r="Z29" s="17"/>
      <c r="AA29" s="17">
        <f t="shared" si="142"/>
        <v>2.65</v>
      </c>
      <c r="AB29" s="17"/>
      <c r="AC29" s="17">
        <f t="shared" si="142"/>
        <v>2.65</v>
      </c>
      <c r="AD29" s="17"/>
      <c r="AE29" s="17">
        <f t="shared" si="142"/>
        <v>2.65</v>
      </c>
      <c r="AF29" s="17"/>
      <c r="AG29" s="17">
        <f t="shared" si="142"/>
        <v>2.65</v>
      </c>
      <c r="AH29" s="17"/>
      <c r="AI29" s="17">
        <f t="shared" si="142"/>
        <v>2.65</v>
      </c>
      <c r="AJ29" s="17"/>
      <c r="AK29" s="17">
        <f t="shared" ref="AK29" si="144">IF(AJ29&lt;=8,2.65,2.99)</f>
        <v>2.65</v>
      </c>
      <c r="AL29" s="17"/>
      <c r="AM29" s="17">
        <f t="shared" si="142"/>
        <v>2.65</v>
      </c>
      <c r="AN29" s="17"/>
      <c r="AO29" s="17">
        <f t="shared" si="142"/>
        <v>2.65</v>
      </c>
      <c r="AP29" s="17"/>
      <c r="AQ29" s="17">
        <f t="shared" si="142"/>
        <v>2.65</v>
      </c>
      <c r="AR29" s="17"/>
      <c r="AS29" s="17">
        <f t="shared" si="142"/>
        <v>2.65</v>
      </c>
      <c r="AT29" s="17"/>
      <c r="AU29" s="17">
        <f t="shared" si="142"/>
        <v>2.65</v>
      </c>
      <c r="AV29" s="17"/>
      <c r="AW29" s="17">
        <f t="shared" si="142"/>
        <v>2.65</v>
      </c>
      <c r="AX29" s="17"/>
      <c r="AY29" s="17">
        <f t="shared" si="142"/>
        <v>2.65</v>
      </c>
      <c r="AZ29" s="17"/>
      <c r="BA29" s="17">
        <f t="shared" si="142"/>
        <v>2.65</v>
      </c>
      <c r="BB29" s="17"/>
      <c r="BC29" s="17">
        <f t="shared" si="142"/>
        <v>2.65</v>
      </c>
      <c r="BD29" s="17"/>
      <c r="BE29" s="17">
        <f t="shared" si="142"/>
        <v>2.65</v>
      </c>
      <c r="BF29" s="17"/>
      <c r="BG29" s="17">
        <f t="shared" si="142"/>
        <v>2.65</v>
      </c>
      <c r="BH29" s="17"/>
      <c r="BI29" s="17">
        <f t="shared" si="142"/>
        <v>2.65</v>
      </c>
      <c r="BJ29" s="17"/>
      <c r="BK29" s="17"/>
      <c r="BL29" s="14">
        <f t="shared" ref="BL29:BL32" si="145">B29+D29+F29+H29+J29+L29+N29+P29+R29+T29+V29+X29+Z29+AB29+AD29+AF29+AH29+AJ29+AL29+AN29+AP29+AR29+AT29+BJ29</f>
        <v>0</v>
      </c>
      <c r="BM29" s="17">
        <f t="shared" ref="BM29:BM32" si="146">C29+E29+G29+I29+K29+M29+O29+Q29+S29+U29+W29+Y29+AA29+AC29+AE29+AG29+AI29+AK29+AM29+AO29+AQ29+AS29+AU29+AW29+AY29+BA29+BC29+BE29+BG29+BI29+BK29</f>
        <v>79.500000000000014</v>
      </c>
    </row>
    <row r="30" spans="1:65">
      <c r="A30" s="14" t="s">
        <v>34</v>
      </c>
      <c r="B30" s="14"/>
      <c r="C30" s="17">
        <f t="shared" si="142"/>
        <v>2.65</v>
      </c>
      <c r="D30" s="17"/>
      <c r="E30" s="17">
        <f t="shared" si="142"/>
        <v>2.65</v>
      </c>
      <c r="F30" s="17"/>
      <c r="G30" s="17">
        <f t="shared" si="142"/>
        <v>2.65</v>
      </c>
      <c r="H30" s="17"/>
      <c r="I30" s="17">
        <f t="shared" si="142"/>
        <v>2.65</v>
      </c>
      <c r="J30" s="17"/>
      <c r="K30" s="17">
        <f t="shared" si="142"/>
        <v>2.65</v>
      </c>
      <c r="L30" s="17"/>
      <c r="M30" s="17">
        <f t="shared" si="142"/>
        <v>2.65</v>
      </c>
      <c r="N30" s="17"/>
      <c r="O30" s="17">
        <f t="shared" si="142"/>
        <v>2.65</v>
      </c>
      <c r="P30" s="17"/>
      <c r="Q30" s="17">
        <f t="shared" si="142"/>
        <v>2.65</v>
      </c>
      <c r="R30" s="17"/>
      <c r="S30" s="17">
        <f t="shared" si="142"/>
        <v>2.65</v>
      </c>
      <c r="T30" s="17"/>
      <c r="U30" s="17">
        <f t="shared" si="142"/>
        <v>2.65</v>
      </c>
      <c r="V30" s="17"/>
      <c r="W30" s="17">
        <f t="shared" si="142"/>
        <v>2.65</v>
      </c>
      <c r="X30" s="17"/>
      <c r="Y30" s="17">
        <f t="shared" si="142"/>
        <v>2.65</v>
      </c>
      <c r="Z30" s="17"/>
      <c r="AA30" s="17">
        <f t="shared" si="142"/>
        <v>2.65</v>
      </c>
      <c r="AB30" s="17"/>
      <c r="AC30" s="17">
        <f t="shared" si="142"/>
        <v>2.65</v>
      </c>
      <c r="AD30" s="17"/>
      <c r="AE30" s="17">
        <f t="shared" si="142"/>
        <v>2.65</v>
      </c>
      <c r="AF30" s="17"/>
      <c r="AG30" s="17">
        <f t="shared" si="142"/>
        <v>2.65</v>
      </c>
      <c r="AH30" s="17"/>
      <c r="AI30" s="17">
        <f t="shared" si="142"/>
        <v>2.65</v>
      </c>
      <c r="AJ30" s="17"/>
      <c r="AK30" s="17">
        <f t="shared" ref="AK30" si="147">IF(AJ30&lt;=8,2.65,2.99)</f>
        <v>2.65</v>
      </c>
      <c r="AL30" s="17"/>
      <c r="AM30" s="17">
        <f t="shared" si="142"/>
        <v>2.65</v>
      </c>
      <c r="AN30" s="17"/>
      <c r="AO30" s="17">
        <f t="shared" si="142"/>
        <v>2.65</v>
      </c>
      <c r="AP30" s="17"/>
      <c r="AQ30" s="17">
        <f t="shared" si="142"/>
        <v>2.65</v>
      </c>
      <c r="AR30" s="17"/>
      <c r="AS30" s="17">
        <f t="shared" si="142"/>
        <v>2.65</v>
      </c>
      <c r="AT30" s="17"/>
      <c r="AU30" s="17">
        <f t="shared" si="142"/>
        <v>2.65</v>
      </c>
      <c r="AV30" s="17"/>
      <c r="AW30" s="17">
        <f t="shared" si="142"/>
        <v>2.65</v>
      </c>
      <c r="AX30" s="17"/>
      <c r="AY30" s="17">
        <f t="shared" si="142"/>
        <v>2.65</v>
      </c>
      <c r="AZ30" s="17"/>
      <c r="BA30" s="17">
        <f t="shared" si="142"/>
        <v>2.65</v>
      </c>
      <c r="BB30" s="17"/>
      <c r="BC30" s="17">
        <f t="shared" si="142"/>
        <v>2.65</v>
      </c>
      <c r="BD30" s="17"/>
      <c r="BE30" s="17">
        <f t="shared" si="142"/>
        <v>2.65</v>
      </c>
      <c r="BF30" s="17"/>
      <c r="BG30" s="17">
        <f t="shared" si="142"/>
        <v>2.65</v>
      </c>
      <c r="BH30" s="17"/>
      <c r="BI30" s="17">
        <f t="shared" si="142"/>
        <v>2.65</v>
      </c>
      <c r="BJ30" s="17"/>
      <c r="BK30" s="17"/>
      <c r="BL30" s="14">
        <f t="shared" si="145"/>
        <v>0</v>
      </c>
      <c r="BM30" s="17">
        <f t="shared" si="146"/>
        <v>79.500000000000014</v>
      </c>
    </row>
    <row r="31" spans="1:65">
      <c r="A31" s="14" t="s">
        <v>35</v>
      </c>
      <c r="B31" s="14"/>
      <c r="C31" s="17">
        <f t="shared" si="142"/>
        <v>2.65</v>
      </c>
      <c r="D31" s="17"/>
      <c r="E31" s="17">
        <f t="shared" si="142"/>
        <v>2.65</v>
      </c>
      <c r="F31" s="17"/>
      <c r="G31" s="17">
        <f t="shared" si="142"/>
        <v>2.65</v>
      </c>
      <c r="H31" s="17"/>
      <c r="I31" s="17">
        <f t="shared" si="142"/>
        <v>2.65</v>
      </c>
      <c r="J31" s="17"/>
      <c r="K31" s="17">
        <f t="shared" si="142"/>
        <v>2.65</v>
      </c>
      <c r="L31" s="17"/>
      <c r="M31" s="17">
        <f t="shared" si="142"/>
        <v>2.65</v>
      </c>
      <c r="N31" s="17"/>
      <c r="O31" s="17">
        <f t="shared" si="142"/>
        <v>2.65</v>
      </c>
      <c r="P31" s="17"/>
      <c r="Q31" s="17">
        <f t="shared" si="142"/>
        <v>2.65</v>
      </c>
      <c r="R31" s="17"/>
      <c r="S31" s="17">
        <f t="shared" si="142"/>
        <v>2.65</v>
      </c>
      <c r="T31" s="17"/>
      <c r="U31" s="17">
        <f t="shared" si="142"/>
        <v>2.65</v>
      </c>
      <c r="V31" s="17"/>
      <c r="W31" s="17">
        <f t="shared" si="142"/>
        <v>2.65</v>
      </c>
      <c r="X31" s="17"/>
      <c r="Y31" s="17">
        <f t="shared" si="142"/>
        <v>2.65</v>
      </c>
      <c r="Z31" s="17"/>
      <c r="AA31" s="17">
        <f t="shared" si="142"/>
        <v>2.65</v>
      </c>
      <c r="AB31" s="17"/>
      <c r="AC31" s="17">
        <f t="shared" si="142"/>
        <v>2.65</v>
      </c>
      <c r="AD31" s="17"/>
      <c r="AE31" s="17">
        <f t="shared" si="142"/>
        <v>2.65</v>
      </c>
      <c r="AF31" s="17"/>
      <c r="AG31" s="17">
        <f t="shared" si="142"/>
        <v>2.65</v>
      </c>
      <c r="AH31" s="17"/>
      <c r="AI31" s="17">
        <f t="shared" si="142"/>
        <v>2.65</v>
      </c>
      <c r="AJ31" s="17"/>
      <c r="AK31" s="17">
        <f t="shared" ref="AK31:AK32" si="148">IF(AJ31&lt;=8,2.65,2.99)</f>
        <v>2.65</v>
      </c>
      <c r="AL31" s="17"/>
      <c r="AM31" s="17">
        <f t="shared" si="142"/>
        <v>2.65</v>
      </c>
      <c r="AN31" s="17"/>
      <c r="AO31" s="17">
        <f t="shared" si="142"/>
        <v>2.65</v>
      </c>
      <c r="AP31" s="17"/>
      <c r="AQ31" s="17">
        <f t="shared" si="142"/>
        <v>2.65</v>
      </c>
      <c r="AR31" s="17"/>
      <c r="AS31" s="17">
        <f t="shared" si="142"/>
        <v>2.65</v>
      </c>
      <c r="AT31" s="17"/>
      <c r="AU31" s="17">
        <f t="shared" si="142"/>
        <v>2.65</v>
      </c>
      <c r="AV31" s="17"/>
      <c r="AW31" s="17">
        <f t="shared" si="142"/>
        <v>2.65</v>
      </c>
      <c r="AX31" s="17"/>
      <c r="AY31" s="17">
        <f t="shared" si="142"/>
        <v>2.65</v>
      </c>
      <c r="AZ31" s="17"/>
      <c r="BA31" s="17">
        <f t="shared" si="142"/>
        <v>2.65</v>
      </c>
      <c r="BB31" s="17"/>
      <c r="BC31" s="17">
        <f t="shared" si="142"/>
        <v>2.65</v>
      </c>
      <c r="BD31" s="17"/>
      <c r="BE31" s="17">
        <f t="shared" si="142"/>
        <v>2.65</v>
      </c>
      <c r="BF31" s="17"/>
      <c r="BG31" s="17">
        <f t="shared" si="142"/>
        <v>2.65</v>
      </c>
      <c r="BH31" s="17"/>
      <c r="BI31" s="17">
        <f t="shared" si="142"/>
        <v>2.65</v>
      </c>
      <c r="BJ31" s="17"/>
      <c r="BK31" s="17"/>
      <c r="BL31" s="14">
        <f t="shared" si="145"/>
        <v>0</v>
      </c>
      <c r="BM31" s="17">
        <f t="shared" si="146"/>
        <v>79.500000000000014</v>
      </c>
    </row>
    <row r="32" spans="1:65">
      <c r="A32" s="14" t="s">
        <v>0</v>
      </c>
      <c r="B32" s="14"/>
      <c r="C32" s="17">
        <f t="shared" si="142"/>
        <v>2.65</v>
      </c>
      <c r="D32" s="17"/>
      <c r="E32" s="17">
        <f t="shared" si="142"/>
        <v>2.65</v>
      </c>
      <c r="F32" s="17"/>
      <c r="G32" s="17">
        <f t="shared" si="142"/>
        <v>2.65</v>
      </c>
      <c r="H32" s="17"/>
      <c r="I32" s="17">
        <f t="shared" si="142"/>
        <v>2.65</v>
      </c>
      <c r="J32" s="17"/>
      <c r="K32" s="17">
        <f t="shared" si="142"/>
        <v>2.65</v>
      </c>
      <c r="L32" s="17"/>
      <c r="M32" s="17">
        <f t="shared" si="142"/>
        <v>2.65</v>
      </c>
      <c r="N32" s="17"/>
      <c r="O32" s="17">
        <f t="shared" ref="O32" si="149">IF(N32&lt;=8,2.65,2.99)</f>
        <v>2.65</v>
      </c>
      <c r="P32" s="17"/>
      <c r="Q32" s="17">
        <f t="shared" ref="Q32" si="150">IF(P32&lt;=8,2.65,2.99)</f>
        <v>2.65</v>
      </c>
      <c r="R32" s="17"/>
      <c r="S32" s="17">
        <f t="shared" ref="S32" si="151">IF(R32&lt;=8,2.65,2.99)</f>
        <v>2.65</v>
      </c>
      <c r="T32" s="17"/>
      <c r="U32" s="17">
        <f t="shared" ref="U32" si="152">IF(T32&lt;=8,2.65,2.99)</f>
        <v>2.65</v>
      </c>
      <c r="V32" s="17"/>
      <c r="W32" s="17">
        <f t="shared" ref="W32" si="153">IF(V32&lt;=8,2.65,2.99)</f>
        <v>2.65</v>
      </c>
      <c r="X32" s="17"/>
      <c r="Y32" s="17">
        <f t="shared" ref="Y32" si="154">IF(X32&lt;=8,2.65,2.99)</f>
        <v>2.65</v>
      </c>
      <c r="Z32" s="17"/>
      <c r="AA32" s="17">
        <f t="shared" ref="AA32" si="155">IF(Z32&lt;=8,2.65,2.99)</f>
        <v>2.65</v>
      </c>
      <c r="AB32" s="17"/>
      <c r="AC32" s="17">
        <f t="shared" ref="AC32" si="156">IF(AB32&lt;=8,2.65,2.99)</f>
        <v>2.65</v>
      </c>
      <c r="AD32" s="17"/>
      <c r="AE32" s="17">
        <f t="shared" ref="AE32" si="157">IF(AD32&lt;=8,2.65,2.99)</f>
        <v>2.65</v>
      </c>
      <c r="AF32" s="17"/>
      <c r="AG32" s="17">
        <f t="shared" ref="AG32" si="158">IF(AF32&lt;=8,2.65,2.99)</f>
        <v>2.65</v>
      </c>
      <c r="AH32" s="17"/>
      <c r="AI32" s="17">
        <f t="shared" ref="AI32" si="159">IF(AH32&lt;=8,2.65,2.99)</f>
        <v>2.65</v>
      </c>
      <c r="AJ32" s="17"/>
      <c r="AK32" s="17">
        <f t="shared" si="148"/>
        <v>2.65</v>
      </c>
      <c r="AL32" s="17"/>
      <c r="AM32" s="17">
        <f t="shared" ref="AM32" si="160">IF(AL32&lt;=8,2.65,2.99)</f>
        <v>2.65</v>
      </c>
      <c r="AN32" s="17"/>
      <c r="AO32" s="17">
        <f t="shared" ref="AO32" si="161">IF(AN32&lt;=8,2.65,2.99)</f>
        <v>2.65</v>
      </c>
      <c r="AP32" s="17"/>
      <c r="AQ32" s="17">
        <f t="shared" ref="AQ32" si="162">IF(AP32&lt;=8,2.65,2.99)</f>
        <v>2.65</v>
      </c>
      <c r="AR32" s="17"/>
      <c r="AS32" s="17">
        <f t="shared" ref="AS32" si="163">IF(AR32&lt;=8,2.65,2.99)</f>
        <v>2.65</v>
      </c>
      <c r="AT32" s="17"/>
      <c r="AU32" s="17">
        <f t="shared" ref="AU32" si="164">IF(AT32&lt;=8,2.65,2.99)</f>
        <v>2.65</v>
      </c>
      <c r="AV32" s="17"/>
      <c r="AW32" s="17">
        <f t="shared" ref="AW32" si="165">IF(AV32&lt;=8,2.65,2.99)</f>
        <v>2.65</v>
      </c>
      <c r="AX32" s="17"/>
      <c r="AY32" s="17">
        <f t="shared" ref="AY32" si="166">IF(AX32&lt;=8,2.65,2.99)</f>
        <v>2.65</v>
      </c>
      <c r="AZ32" s="17"/>
      <c r="BA32" s="17">
        <f t="shared" ref="BA32" si="167">IF(AZ32&lt;=8,2.65,2.99)</f>
        <v>2.65</v>
      </c>
      <c r="BB32" s="17"/>
      <c r="BC32" s="17">
        <f t="shared" ref="BC32" si="168">IF(BB32&lt;=8,2.65,2.99)</f>
        <v>2.65</v>
      </c>
      <c r="BD32" s="17"/>
      <c r="BE32" s="17">
        <f t="shared" ref="BE32" si="169">IF(BD32&lt;=8,2.65,2.99)</f>
        <v>2.65</v>
      </c>
      <c r="BF32" s="17"/>
      <c r="BG32" s="17">
        <f t="shared" ref="BG32" si="170">IF(BF32&lt;=8,2.65,2.99)</f>
        <v>2.65</v>
      </c>
      <c r="BH32" s="17"/>
      <c r="BI32" s="17">
        <f t="shared" ref="BI32" si="171">IF(BH32&lt;=8,2.65,2.99)</f>
        <v>2.65</v>
      </c>
      <c r="BJ32" s="17"/>
      <c r="BK32" s="17"/>
      <c r="BL32" s="14">
        <f t="shared" si="145"/>
        <v>0</v>
      </c>
      <c r="BM32" s="17">
        <f t="shared" si="146"/>
        <v>79.500000000000014</v>
      </c>
    </row>
    <row r="33" spans="1:65">
      <c r="A33" s="14"/>
      <c r="B33" s="14">
        <f>SUM(B28:B32)</f>
        <v>0</v>
      </c>
      <c r="C33" s="14"/>
      <c r="D33" s="14">
        <f t="shared" ref="D33" si="172">SUM(D28:D32)</f>
        <v>0</v>
      </c>
      <c r="E33" s="14"/>
      <c r="F33" s="14">
        <f t="shared" ref="F33" si="173">SUM(F28:F32)</f>
        <v>0</v>
      </c>
      <c r="G33" s="14"/>
      <c r="H33" s="14">
        <f t="shared" ref="H33" si="174">SUM(H28:H32)</f>
        <v>0</v>
      </c>
      <c r="I33" s="14"/>
      <c r="J33" s="14">
        <f t="shared" ref="J33" si="175">SUM(J28:J32)</f>
        <v>0</v>
      </c>
      <c r="K33" s="14"/>
      <c r="L33" s="14">
        <f t="shared" ref="L33" si="176">SUM(L28:L32)</f>
        <v>0</v>
      </c>
      <c r="M33" s="14"/>
      <c r="N33" s="14">
        <f t="shared" ref="N33" si="177">SUM(N28:N32)</f>
        <v>0</v>
      </c>
      <c r="O33" s="14"/>
      <c r="P33" s="14">
        <f t="shared" ref="P33" si="178">SUM(P28:P32)</f>
        <v>0</v>
      </c>
      <c r="Q33" s="14"/>
      <c r="R33" s="14">
        <f t="shared" ref="R33" si="179">SUM(R28:R32)</f>
        <v>0</v>
      </c>
      <c r="S33" s="14"/>
      <c r="T33" s="14">
        <f t="shared" ref="T33" si="180">SUM(T28:T32)</f>
        <v>0</v>
      </c>
      <c r="U33" s="14"/>
      <c r="V33" s="14">
        <f t="shared" ref="V33" si="181">SUM(V28:V32)</f>
        <v>0</v>
      </c>
      <c r="W33" s="14"/>
      <c r="X33" s="14">
        <f t="shared" ref="X33" si="182">SUM(X28:X32)</f>
        <v>0</v>
      </c>
      <c r="Y33" s="14"/>
      <c r="Z33" s="14">
        <f t="shared" ref="Z33" si="183">SUM(Z28:Z32)</f>
        <v>0</v>
      </c>
      <c r="AA33" s="14"/>
      <c r="AB33" s="14">
        <f t="shared" ref="AB33" si="184">SUM(AB28:AB32)</f>
        <v>0</v>
      </c>
      <c r="AC33" s="14"/>
      <c r="AD33" s="14">
        <f t="shared" ref="AD33" si="185">SUM(AD28:AD32)</f>
        <v>0</v>
      </c>
      <c r="AE33" s="14"/>
      <c r="AF33" s="14">
        <f t="shared" ref="AF33" si="186">SUM(AF28:AF32)</f>
        <v>0</v>
      </c>
      <c r="AG33" s="14"/>
      <c r="AH33" s="14">
        <f t="shared" ref="AH33" si="187">SUM(AH28:AH32)</f>
        <v>0</v>
      </c>
      <c r="AI33" s="14"/>
      <c r="AJ33" s="14">
        <f t="shared" ref="AJ33" si="188">SUM(AJ28:AJ32)</f>
        <v>0</v>
      </c>
      <c r="AK33" s="14"/>
      <c r="AL33" s="14">
        <f t="shared" ref="AL33" si="189">SUM(AL28:AL32)</f>
        <v>0</v>
      </c>
      <c r="AM33" s="14"/>
      <c r="AN33" s="14">
        <f t="shared" ref="AN33" si="190">SUM(AN28:AN32)</f>
        <v>0</v>
      </c>
      <c r="AO33" s="14"/>
      <c r="AP33" s="14">
        <f t="shared" ref="AP33" si="191">SUM(AP28:AP32)</f>
        <v>0</v>
      </c>
      <c r="AQ33" s="14"/>
      <c r="AR33" s="14">
        <f t="shared" ref="AR33" si="192">SUM(AR28:AR32)</f>
        <v>0</v>
      </c>
      <c r="AS33" s="14"/>
      <c r="AT33" s="14">
        <f t="shared" ref="AT33" si="193">SUM(AT28:AT32)</f>
        <v>0</v>
      </c>
      <c r="AU33" s="14"/>
      <c r="AV33" s="14">
        <f t="shared" ref="AV33" si="194">SUM(AV28:AV32)</f>
        <v>0</v>
      </c>
      <c r="AW33" s="14"/>
      <c r="AX33" s="14">
        <f t="shared" ref="AX33" si="195">SUM(AX28:AX32)</f>
        <v>0</v>
      </c>
      <c r="AY33" s="14"/>
      <c r="AZ33" s="14">
        <f t="shared" ref="AZ33" si="196">SUM(AZ28:AZ32)</f>
        <v>0</v>
      </c>
      <c r="BA33" s="14"/>
      <c r="BB33" s="14">
        <f t="shared" ref="BB33" si="197">SUM(BB28:BB32)</f>
        <v>0</v>
      </c>
      <c r="BC33" s="14"/>
      <c r="BD33" s="14">
        <f t="shared" ref="BD33" si="198">SUM(BD28:BD32)</f>
        <v>0</v>
      </c>
      <c r="BE33" s="14"/>
      <c r="BF33" s="14">
        <f t="shared" ref="BF33" si="199">SUM(BF28:BF32)</f>
        <v>0</v>
      </c>
      <c r="BG33" s="14"/>
      <c r="BH33" s="14"/>
      <c r="BI33" s="14"/>
      <c r="BJ33" s="14"/>
      <c r="BK33" s="14"/>
      <c r="BL33" s="15">
        <f>SUM(BL28:BL32)</f>
        <v>0</v>
      </c>
      <c r="BM33" s="23">
        <f>SUM(BM28:BM32)</f>
        <v>397.50000000000006</v>
      </c>
    </row>
    <row r="34" spans="1:65" ht="22.5">
      <c r="A34" s="18" t="s">
        <v>21</v>
      </c>
      <c r="B34" s="18"/>
      <c r="C34" s="18"/>
      <c r="D34" s="18"/>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7"/>
    </row>
    <row r="35" spans="1:65" s="21" customFormat="1">
      <c r="A35" s="19"/>
      <c r="B35" s="11">
        <v>42491</v>
      </c>
      <c r="C35" s="12"/>
      <c r="D35" s="11">
        <v>42492</v>
      </c>
      <c r="E35" s="12"/>
      <c r="F35" s="11">
        <v>42493</v>
      </c>
      <c r="G35" s="12"/>
      <c r="H35" s="11">
        <v>42494</v>
      </c>
      <c r="I35" s="12"/>
      <c r="J35" s="11">
        <v>42495</v>
      </c>
      <c r="K35" s="12"/>
      <c r="L35" s="11">
        <v>42496</v>
      </c>
      <c r="M35" s="12"/>
      <c r="N35" s="11">
        <v>42497</v>
      </c>
      <c r="O35" s="12"/>
      <c r="P35" s="11">
        <v>42498</v>
      </c>
      <c r="Q35" s="12"/>
      <c r="R35" s="11">
        <v>42499</v>
      </c>
      <c r="S35" s="12"/>
      <c r="T35" s="11">
        <v>42500</v>
      </c>
      <c r="U35" s="12"/>
      <c r="V35" s="11">
        <v>42501</v>
      </c>
      <c r="W35" s="12"/>
      <c r="X35" s="11">
        <v>42502</v>
      </c>
      <c r="Y35" s="12"/>
      <c r="Z35" s="11">
        <v>42503</v>
      </c>
      <c r="AA35" s="12"/>
      <c r="AB35" s="11">
        <v>42504</v>
      </c>
      <c r="AC35" s="12"/>
      <c r="AD35" s="11">
        <v>42505</v>
      </c>
      <c r="AE35" s="12"/>
      <c r="AF35" s="11">
        <v>42506</v>
      </c>
      <c r="AG35" s="12"/>
      <c r="AH35" s="11">
        <v>42507</v>
      </c>
      <c r="AI35" s="12"/>
      <c r="AJ35" s="11">
        <v>42508</v>
      </c>
      <c r="AK35" s="12"/>
      <c r="AL35" s="11">
        <v>42509</v>
      </c>
      <c r="AM35" s="12"/>
      <c r="AN35" s="11">
        <v>42510</v>
      </c>
      <c r="AO35" s="12"/>
      <c r="AP35" s="11">
        <v>42511</v>
      </c>
      <c r="AQ35" s="12"/>
      <c r="AR35" s="11">
        <v>42512</v>
      </c>
      <c r="AS35" s="12"/>
      <c r="AT35" s="11">
        <v>42513</v>
      </c>
      <c r="AU35" s="12"/>
      <c r="AV35" s="11">
        <v>42514</v>
      </c>
      <c r="AW35" s="12"/>
      <c r="AX35" s="11">
        <v>42515</v>
      </c>
      <c r="AY35" s="12"/>
      <c r="AZ35" s="11">
        <v>42516</v>
      </c>
      <c r="BA35" s="12"/>
      <c r="BB35" s="11">
        <v>42517</v>
      </c>
      <c r="BC35" s="12"/>
      <c r="BD35" s="11">
        <v>42518</v>
      </c>
      <c r="BE35" s="12"/>
      <c r="BF35" s="11">
        <v>42519</v>
      </c>
      <c r="BG35" s="12"/>
      <c r="BH35" s="11">
        <v>42520</v>
      </c>
      <c r="BI35" s="12"/>
      <c r="BJ35" s="11">
        <v>42521</v>
      </c>
      <c r="BK35" s="12"/>
      <c r="BL35" s="13" t="s">
        <v>29</v>
      </c>
      <c r="BM35" s="13" t="s">
        <v>30</v>
      </c>
    </row>
    <row r="36" spans="1:65">
      <c r="A36" s="14" t="s">
        <v>32</v>
      </c>
      <c r="B36" s="14"/>
      <c r="C36" s="17">
        <f t="shared" ref="C36:BK40" si="200">IF(B36&lt;=8,2.65,2.99)</f>
        <v>2.65</v>
      </c>
      <c r="D36" s="17"/>
      <c r="E36" s="17">
        <f t="shared" si="200"/>
        <v>2.65</v>
      </c>
      <c r="F36" s="17"/>
      <c r="G36" s="17">
        <f t="shared" si="200"/>
        <v>2.65</v>
      </c>
      <c r="H36" s="17"/>
      <c r="I36" s="17">
        <f t="shared" si="200"/>
        <v>2.65</v>
      </c>
      <c r="J36" s="17"/>
      <c r="K36" s="17">
        <f t="shared" si="200"/>
        <v>2.65</v>
      </c>
      <c r="L36" s="17"/>
      <c r="M36" s="17">
        <f t="shared" si="200"/>
        <v>2.65</v>
      </c>
      <c r="N36" s="17"/>
      <c r="O36" s="17">
        <f t="shared" si="200"/>
        <v>2.65</v>
      </c>
      <c r="P36" s="17"/>
      <c r="Q36" s="17">
        <f t="shared" si="200"/>
        <v>2.65</v>
      </c>
      <c r="R36" s="17"/>
      <c r="S36" s="17">
        <f t="shared" si="200"/>
        <v>2.65</v>
      </c>
      <c r="T36" s="17"/>
      <c r="U36" s="17">
        <f t="shared" si="200"/>
        <v>2.65</v>
      </c>
      <c r="V36" s="17"/>
      <c r="W36" s="17">
        <f t="shared" si="200"/>
        <v>2.65</v>
      </c>
      <c r="X36" s="17"/>
      <c r="Y36" s="17">
        <f t="shared" si="200"/>
        <v>2.65</v>
      </c>
      <c r="Z36" s="17"/>
      <c r="AA36" s="17">
        <f t="shared" si="200"/>
        <v>2.65</v>
      </c>
      <c r="AB36" s="17"/>
      <c r="AC36" s="17">
        <f t="shared" si="200"/>
        <v>2.65</v>
      </c>
      <c r="AD36" s="17"/>
      <c r="AE36" s="17">
        <f t="shared" si="200"/>
        <v>2.65</v>
      </c>
      <c r="AF36" s="17"/>
      <c r="AG36" s="17">
        <f t="shared" si="200"/>
        <v>2.65</v>
      </c>
      <c r="AH36" s="17"/>
      <c r="AI36" s="17">
        <f t="shared" si="200"/>
        <v>2.65</v>
      </c>
      <c r="AJ36" s="17"/>
      <c r="AK36" s="17">
        <f t="shared" ref="AK36" si="201">IF(AJ36&lt;=8,2.65,2.99)</f>
        <v>2.65</v>
      </c>
      <c r="AL36" s="17"/>
      <c r="AM36" s="17">
        <f t="shared" si="200"/>
        <v>2.65</v>
      </c>
      <c r="AN36" s="17"/>
      <c r="AO36" s="17">
        <f t="shared" si="200"/>
        <v>2.65</v>
      </c>
      <c r="AP36" s="17"/>
      <c r="AQ36" s="17">
        <f t="shared" si="200"/>
        <v>2.65</v>
      </c>
      <c r="AR36" s="17"/>
      <c r="AS36" s="17">
        <f t="shared" si="200"/>
        <v>2.65</v>
      </c>
      <c r="AT36" s="17"/>
      <c r="AU36" s="17">
        <f t="shared" si="200"/>
        <v>2.65</v>
      </c>
      <c r="AV36" s="17"/>
      <c r="AW36" s="17">
        <f t="shared" si="200"/>
        <v>2.65</v>
      </c>
      <c r="AX36" s="17"/>
      <c r="AY36" s="17">
        <f t="shared" si="200"/>
        <v>2.65</v>
      </c>
      <c r="AZ36" s="17"/>
      <c r="BA36" s="17">
        <f t="shared" si="200"/>
        <v>2.65</v>
      </c>
      <c r="BB36" s="17"/>
      <c r="BC36" s="17">
        <f t="shared" si="200"/>
        <v>2.65</v>
      </c>
      <c r="BD36" s="17"/>
      <c r="BE36" s="17">
        <f t="shared" si="200"/>
        <v>2.65</v>
      </c>
      <c r="BF36" s="17"/>
      <c r="BG36" s="17">
        <f t="shared" si="200"/>
        <v>2.65</v>
      </c>
      <c r="BH36" s="17"/>
      <c r="BI36" s="17">
        <f t="shared" si="200"/>
        <v>2.65</v>
      </c>
      <c r="BJ36" s="17"/>
      <c r="BK36" s="17">
        <f t="shared" si="200"/>
        <v>2.65</v>
      </c>
      <c r="BL36" s="14">
        <f>B36+D36+F36+H36+J36+L36+N36+P36+R36+T36+V36+X36+Z36+AB36+AD36+AF36+AH36+AJ36+AL36+AN36+AP36+AR36+AT36+BJ36</f>
        <v>0</v>
      </c>
      <c r="BM36" s="17">
        <f>C36+E36+G36+I36+K36+M36+O36+Q36+S36+U36+W36+Y36+AA36+AC36+AE36+AG36+AI36+AK36+AM36+AO36+AQ36+AS36+AU36+AW36+AY36+BA36+BC36+BE36+BG36+BI36+BK36</f>
        <v>82.15000000000002</v>
      </c>
    </row>
    <row r="37" spans="1:65">
      <c r="A37" s="14" t="s">
        <v>33</v>
      </c>
      <c r="B37" s="14"/>
      <c r="C37" s="17">
        <f t="shared" si="200"/>
        <v>2.65</v>
      </c>
      <c r="D37" s="17"/>
      <c r="E37" s="17">
        <f t="shared" si="200"/>
        <v>2.65</v>
      </c>
      <c r="F37" s="17"/>
      <c r="G37" s="17">
        <f t="shared" si="200"/>
        <v>2.65</v>
      </c>
      <c r="H37" s="17"/>
      <c r="I37" s="17">
        <f t="shared" si="200"/>
        <v>2.65</v>
      </c>
      <c r="J37" s="17"/>
      <c r="K37" s="17">
        <f t="shared" si="200"/>
        <v>2.65</v>
      </c>
      <c r="L37" s="17"/>
      <c r="M37" s="17">
        <f t="shared" si="200"/>
        <v>2.65</v>
      </c>
      <c r="N37" s="17"/>
      <c r="O37" s="17">
        <f t="shared" si="200"/>
        <v>2.65</v>
      </c>
      <c r="P37" s="17"/>
      <c r="Q37" s="17">
        <f t="shared" si="200"/>
        <v>2.65</v>
      </c>
      <c r="R37" s="17"/>
      <c r="S37" s="17">
        <f t="shared" si="200"/>
        <v>2.65</v>
      </c>
      <c r="T37" s="17"/>
      <c r="U37" s="17">
        <f t="shared" si="200"/>
        <v>2.65</v>
      </c>
      <c r="V37" s="17"/>
      <c r="W37" s="17">
        <f t="shared" si="200"/>
        <v>2.65</v>
      </c>
      <c r="X37" s="17"/>
      <c r="Y37" s="17">
        <f t="shared" si="200"/>
        <v>2.65</v>
      </c>
      <c r="Z37" s="17"/>
      <c r="AA37" s="17">
        <f t="shared" si="200"/>
        <v>2.65</v>
      </c>
      <c r="AB37" s="17"/>
      <c r="AC37" s="17">
        <f t="shared" si="200"/>
        <v>2.65</v>
      </c>
      <c r="AD37" s="17"/>
      <c r="AE37" s="17">
        <f t="shared" si="200"/>
        <v>2.65</v>
      </c>
      <c r="AF37" s="17"/>
      <c r="AG37" s="17">
        <f t="shared" si="200"/>
        <v>2.65</v>
      </c>
      <c r="AH37" s="17"/>
      <c r="AI37" s="17">
        <f t="shared" si="200"/>
        <v>2.65</v>
      </c>
      <c r="AJ37" s="17"/>
      <c r="AK37" s="17">
        <f t="shared" ref="AK37" si="202">IF(AJ37&lt;=8,2.65,2.99)</f>
        <v>2.65</v>
      </c>
      <c r="AL37" s="17"/>
      <c r="AM37" s="17">
        <f t="shared" si="200"/>
        <v>2.65</v>
      </c>
      <c r="AN37" s="17"/>
      <c r="AO37" s="17">
        <f t="shared" si="200"/>
        <v>2.65</v>
      </c>
      <c r="AP37" s="17"/>
      <c r="AQ37" s="17">
        <f t="shared" si="200"/>
        <v>2.65</v>
      </c>
      <c r="AR37" s="17"/>
      <c r="AS37" s="17">
        <f t="shared" si="200"/>
        <v>2.65</v>
      </c>
      <c r="AT37" s="17"/>
      <c r="AU37" s="17">
        <f t="shared" si="200"/>
        <v>2.65</v>
      </c>
      <c r="AV37" s="17"/>
      <c r="AW37" s="17">
        <f t="shared" si="200"/>
        <v>2.65</v>
      </c>
      <c r="AX37" s="17"/>
      <c r="AY37" s="17">
        <f t="shared" si="200"/>
        <v>2.65</v>
      </c>
      <c r="AZ37" s="17"/>
      <c r="BA37" s="17">
        <f t="shared" si="200"/>
        <v>2.65</v>
      </c>
      <c r="BB37" s="17"/>
      <c r="BC37" s="17">
        <f t="shared" si="200"/>
        <v>2.65</v>
      </c>
      <c r="BD37" s="17"/>
      <c r="BE37" s="17">
        <f t="shared" si="200"/>
        <v>2.65</v>
      </c>
      <c r="BF37" s="17"/>
      <c r="BG37" s="17">
        <f t="shared" si="200"/>
        <v>2.65</v>
      </c>
      <c r="BH37" s="17"/>
      <c r="BI37" s="17">
        <f t="shared" si="200"/>
        <v>2.65</v>
      </c>
      <c r="BJ37" s="17"/>
      <c r="BK37" s="17">
        <f t="shared" si="200"/>
        <v>2.65</v>
      </c>
      <c r="BL37" s="14">
        <f t="shared" ref="BL37:BL40" si="203">B37+D37+F37+H37+J37+L37+N37+P37+R37+T37+V37+X37+Z37+AB37+AD37+AF37+AH37+AJ37+AL37+AN37+AP37+AR37+AT37+BJ37</f>
        <v>0</v>
      </c>
      <c r="BM37" s="17">
        <f t="shared" ref="BM37:BM40" si="204">C37+E37+G37+I37+K37+M37+O37+Q37+S37+U37+W37+Y37+AA37+AC37+AE37+AG37+AI37+AK37+AM37+AO37+AQ37+AS37+AU37+AW37+AY37+BA37+BC37+BE37+BG37+BI37+BK37</f>
        <v>82.15000000000002</v>
      </c>
    </row>
    <row r="38" spans="1:65">
      <c r="A38" s="14" t="s">
        <v>34</v>
      </c>
      <c r="B38" s="14"/>
      <c r="C38" s="17">
        <f t="shared" si="200"/>
        <v>2.65</v>
      </c>
      <c r="D38" s="17"/>
      <c r="E38" s="17">
        <f t="shared" si="200"/>
        <v>2.65</v>
      </c>
      <c r="F38" s="17"/>
      <c r="G38" s="17">
        <f t="shared" si="200"/>
        <v>2.65</v>
      </c>
      <c r="H38" s="17"/>
      <c r="I38" s="17">
        <f t="shared" si="200"/>
        <v>2.65</v>
      </c>
      <c r="J38" s="17"/>
      <c r="K38" s="17">
        <f t="shared" si="200"/>
        <v>2.65</v>
      </c>
      <c r="L38" s="17"/>
      <c r="M38" s="17">
        <f t="shared" si="200"/>
        <v>2.65</v>
      </c>
      <c r="N38" s="17"/>
      <c r="O38" s="17">
        <f t="shared" si="200"/>
        <v>2.65</v>
      </c>
      <c r="P38" s="17"/>
      <c r="Q38" s="17">
        <f t="shared" si="200"/>
        <v>2.65</v>
      </c>
      <c r="R38" s="17"/>
      <c r="S38" s="17">
        <f t="shared" si="200"/>
        <v>2.65</v>
      </c>
      <c r="T38" s="17"/>
      <c r="U38" s="17">
        <f t="shared" si="200"/>
        <v>2.65</v>
      </c>
      <c r="V38" s="17"/>
      <c r="W38" s="17">
        <f t="shared" si="200"/>
        <v>2.65</v>
      </c>
      <c r="X38" s="17"/>
      <c r="Y38" s="17">
        <f t="shared" si="200"/>
        <v>2.65</v>
      </c>
      <c r="Z38" s="17"/>
      <c r="AA38" s="17">
        <f t="shared" si="200"/>
        <v>2.65</v>
      </c>
      <c r="AB38" s="17"/>
      <c r="AC38" s="17">
        <f t="shared" si="200"/>
        <v>2.65</v>
      </c>
      <c r="AD38" s="17"/>
      <c r="AE38" s="17">
        <f t="shared" si="200"/>
        <v>2.65</v>
      </c>
      <c r="AF38" s="17"/>
      <c r="AG38" s="17">
        <f t="shared" si="200"/>
        <v>2.65</v>
      </c>
      <c r="AH38" s="17"/>
      <c r="AI38" s="17">
        <f t="shared" si="200"/>
        <v>2.65</v>
      </c>
      <c r="AJ38" s="17"/>
      <c r="AK38" s="17">
        <f t="shared" ref="AK38" si="205">IF(AJ38&lt;=8,2.65,2.99)</f>
        <v>2.65</v>
      </c>
      <c r="AL38" s="17"/>
      <c r="AM38" s="17">
        <f t="shared" si="200"/>
        <v>2.65</v>
      </c>
      <c r="AN38" s="17"/>
      <c r="AO38" s="17">
        <f t="shared" si="200"/>
        <v>2.65</v>
      </c>
      <c r="AP38" s="17"/>
      <c r="AQ38" s="17">
        <f t="shared" si="200"/>
        <v>2.65</v>
      </c>
      <c r="AR38" s="17"/>
      <c r="AS38" s="17">
        <f t="shared" si="200"/>
        <v>2.65</v>
      </c>
      <c r="AT38" s="17"/>
      <c r="AU38" s="17">
        <f t="shared" si="200"/>
        <v>2.65</v>
      </c>
      <c r="AV38" s="17"/>
      <c r="AW38" s="17">
        <f t="shared" si="200"/>
        <v>2.65</v>
      </c>
      <c r="AX38" s="17"/>
      <c r="AY38" s="17">
        <f t="shared" si="200"/>
        <v>2.65</v>
      </c>
      <c r="AZ38" s="17"/>
      <c r="BA38" s="17">
        <f t="shared" si="200"/>
        <v>2.65</v>
      </c>
      <c r="BB38" s="17"/>
      <c r="BC38" s="17">
        <f t="shared" si="200"/>
        <v>2.65</v>
      </c>
      <c r="BD38" s="17"/>
      <c r="BE38" s="17">
        <f t="shared" si="200"/>
        <v>2.65</v>
      </c>
      <c r="BF38" s="17"/>
      <c r="BG38" s="17">
        <f t="shared" si="200"/>
        <v>2.65</v>
      </c>
      <c r="BH38" s="17"/>
      <c r="BI38" s="17">
        <f t="shared" si="200"/>
        <v>2.65</v>
      </c>
      <c r="BJ38" s="17"/>
      <c r="BK38" s="17">
        <f t="shared" si="200"/>
        <v>2.65</v>
      </c>
      <c r="BL38" s="14">
        <f t="shared" si="203"/>
        <v>0</v>
      </c>
      <c r="BM38" s="17">
        <f t="shared" si="204"/>
        <v>82.15000000000002</v>
      </c>
    </row>
    <row r="39" spans="1:65">
      <c r="A39" s="14" t="s">
        <v>35</v>
      </c>
      <c r="B39" s="14"/>
      <c r="C39" s="17">
        <f t="shared" si="200"/>
        <v>2.65</v>
      </c>
      <c r="D39" s="17"/>
      <c r="E39" s="17">
        <f t="shared" si="200"/>
        <v>2.65</v>
      </c>
      <c r="F39" s="17"/>
      <c r="G39" s="17">
        <f t="shared" si="200"/>
        <v>2.65</v>
      </c>
      <c r="H39" s="17"/>
      <c r="I39" s="17">
        <f t="shared" si="200"/>
        <v>2.65</v>
      </c>
      <c r="J39" s="17"/>
      <c r="K39" s="17">
        <f t="shared" si="200"/>
        <v>2.65</v>
      </c>
      <c r="L39" s="17"/>
      <c r="M39" s="17">
        <f t="shared" si="200"/>
        <v>2.65</v>
      </c>
      <c r="N39" s="17"/>
      <c r="O39" s="17">
        <f t="shared" si="200"/>
        <v>2.65</v>
      </c>
      <c r="P39" s="17"/>
      <c r="Q39" s="17">
        <f t="shared" si="200"/>
        <v>2.65</v>
      </c>
      <c r="R39" s="17"/>
      <c r="S39" s="17">
        <f t="shared" si="200"/>
        <v>2.65</v>
      </c>
      <c r="T39" s="17"/>
      <c r="U39" s="17">
        <f t="shared" si="200"/>
        <v>2.65</v>
      </c>
      <c r="V39" s="17"/>
      <c r="W39" s="17">
        <f t="shared" si="200"/>
        <v>2.65</v>
      </c>
      <c r="X39" s="17"/>
      <c r="Y39" s="17">
        <f t="shared" si="200"/>
        <v>2.65</v>
      </c>
      <c r="Z39" s="17"/>
      <c r="AA39" s="17">
        <f t="shared" si="200"/>
        <v>2.65</v>
      </c>
      <c r="AB39" s="17"/>
      <c r="AC39" s="17">
        <f t="shared" si="200"/>
        <v>2.65</v>
      </c>
      <c r="AD39" s="17"/>
      <c r="AE39" s="17">
        <f t="shared" si="200"/>
        <v>2.65</v>
      </c>
      <c r="AF39" s="17"/>
      <c r="AG39" s="17">
        <f t="shared" si="200"/>
        <v>2.65</v>
      </c>
      <c r="AH39" s="17"/>
      <c r="AI39" s="17">
        <f t="shared" si="200"/>
        <v>2.65</v>
      </c>
      <c r="AJ39" s="17"/>
      <c r="AK39" s="17">
        <f t="shared" ref="AK39:AK40" si="206">IF(AJ39&lt;=8,2.65,2.99)</f>
        <v>2.65</v>
      </c>
      <c r="AL39" s="17"/>
      <c r="AM39" s="17">
        <f t="shared" si="200"/>
        <v>2.65</v>
      </c>
      <c r="AN39" s="17"/>
      <c r="AO39" s="17">
        <f t="shared" si="200"/>
        <v>2.65</v>
      </c>
      <c r="AP39" s="17"/>
      <c r="AQ39" s="17">
        <f t="shared" si="200"/>
        <v>2.65</v>
      </c>
      <c r="AR39" s="17"/>
      <c r="AS39" s="17">
        <f t="shared" si="200"/>
        <v>2.65</v>
      </c>
      <c r="AT39" s="17"/>
      <c r="AU39" s="17">
        <f t="shared" si="200"/>
        <v>2.65</v>
      </c>
      <c r="AV39" s="17"/>
      <c r="AW39" s="17">
        <f t="shared" si="200"/>
        <v>2.65</v>
      </c>
      <c r="AX39" s="17"/>
      <c r="AY39" s="17">
        <f t="shared" si="200"/>
        <v>2.65</v>
      </c>
      <c r="AZ39" s="17"/>
      <c r="BA39" s="17">
        <f t="shared" si="200"/>
        <v>2.65</v>
      </c>
      <c r="BB39" s="17"/>
      <c r="BC39" s="17">
        <f t="shared" si="200"/>
        <v>2.65</v>
      </c>
      <c r="BD39" s="17"/>
      <c r="BE39" s="17">
        <f t="shared" si="200"/>
        <v>2.65</v>
      </c>
      <c r="BF39" s="17"/>
      <c r="BG39" s="17">
        <f t="shared" si="200"/>
        <v>2.65</v>
      </c>
      <c r="BH39" s="17"/>
      <c r="BI39" s="17">
        <f t="shared" si="200"/>
        <v>2.65</v>
      </c>
      <c r="BJ39" s="17"/>
      <c r="BK39" s="17">
        <f t="shared" si="200"/>
        <v>2.65</v>
      </c>
      <c r="BL39" s="14">
        <f t="shared" si="203"/>
        <v>0</v>
      </c>
      <c r="BM39" s="17">
        <f t="shared" si="204"/>
        <v>82.15000000000002</v>
      </c>
    </row>
    <row r="40" spans="1:65">
      <c r="A40" s="14" t="s">
        <v>0</v>
      </c>
      <c r="B40" s="14"/>
      <c r="C40" s="17">
        <f t="shared" si="200"/>
        <v>2.65</v>
      </c>
      <c r="D40" s="17"/>
      <c r="E40" s="17">
        <f t="shared" si="200"/>
        <v>2.65</v>
      </c>
      <c r="F40" s="17"/>
      <c r="G40" s="17">
        <f t="shared" si="200"/>
        <v>2.65</v>
      </c>
      <c r="H40" s="17"/>
      <c r="I40" s="17">
        <f t="shared" si="200"/>
        <v>2.65</v>
      </c>
      <c r="J40" s="17"/>
      <c r="K40" s="17">
        <f t="shared" si="200"/>
        <v>2.65</v>
      </c>
      <c r="L40" s="17"/>
      <c r="M40" s="17">
        <f t="shared" si="200"/>
        <v>2.65</v>
      </c>
      <c r="N40" s="17"/>
      <c r="O40" s="17">
        <f t="shared" ref="O40" si="207">IF(N40&lt;=8,2.65,2.99)</f>
        <v>2.65</v>
      </c>
      <c r="P40" s="17"/>
      <c r="Q40" s="17">
        <f t="shared" ref="Q40" si="208">IF(P40&lt;=8,2.65,2.99)</f>
        <v>2.65</v>
      </c>
      <c r="R40" s="17"/>
      <c r="S40" s="17">
        <f t="shared" ref="S40" si="209">IF(R40&lt;=8,2.65,2.99)</f>
        <v>2.65</v>
      </c>
      <c r="T40" s="17"/>
      <c r="U40" s="17">
        <f t="shared" ref="U40" si="210">IF(T40&lt;=8,2.65,2.99)</f>
        <v>2.65</v>
      </c>
      <c r="V40" s="17"/>
      <c r="W40" s="17">
        <f t="shared" ref="W40" si="211">IF(V40&lt;=8,2.65,2.99)</f>
        <v>2.65</v>
      </c>
      <c r="X40" s="17"/>
      <c r="Y40" s="17">
        <f t="shared" ref="Y40" si="212">IF(X40&lt;=8,2.65,2.99)</f>
        <v>2.65</v>
      </c>
      <c r="Z40" s="17"/>
      <c r="AA40" s="17">
        <f t="shared" ref="AA40" si="213">IF(Z40&lt;=8,2.65,2.99)</f>
        <v>2.65</v>
      </c>
      <c r="AB40" s="17"/>
      <c r="AC40" s="17">
        <f t="shared" ref="AC40" si="214">IF(AB40&lt;=8,2.65,2.99)</f>
        <v>2.65</v>
      </c>
      <c r="AD40" s="17"/>
      <c r="AE40" s="17">
        <f t="shared" ref="AE40" si="215">IF(AD40&lt;=8,2.65,2.99)</f>
        <v>2.65</v>
      </c>
      <c r="AF40" s="17"/>
      <c r="AG40" s="17">
        <f t="shared" ref="AG40" si="216">IF(AF40&lt;=8,2.65,2.99)</f>
        <v>2.65</v>
      </c>
      <c r="AH40" s="17"/>
      <c r="AI40" s="17">
        <f t="shared" ref="AI40" si="217">IF(AH40&lt;=8,2.65,2.99)</f>
        <v>2.65</v>
      </c>
      <c r="AJ40" s="17"/>
      <c r="AK40" s="17">
        <f t="shared" si="206"/>
        <v>2.65</v>
      </c>
      <c r="AL40" s="17"/>
      <c r="AM40" s="17">
        <f t="shared" ref="AM40" si="218">IF(AL40&lt;=8,2.65,2.99)</f>
        <v>2.65</v>
      </c>
      <c r="AN40" s="17"/>
      <c r="AO40" s="17">
        <f t="shared" ref="AO40" si="219">IF(AN40&lt;=8,2.65,2.99)</f>
        <v>2.65</v>
      </c>
      <c r="AP40" s="17"/>
      <c r="AQ40" s="17">
        <f t="shared" ref="AQ40" si="220">IF(AP40&lt;=8,2.65,2.99)</f>
        <v>2.65</v>
      </c>
      <c r="AR40" s="17"/>
      <c r="AS40" s="17">
        <f t="shared" ref="AS40" si="221">IF(AR40&lt;=8,2.65,2.99)</f>
        <v>2.65</v>
      </c>
      <c r="AT40" s="17"/>
      <c r="AU40" s="17">
        <f t="shared" ref="AU40" si="222">IF(AT40&lt;=8,2.65,2.99)</f>
        <v>2.65</v>
      </c>
      <c r="AV40" s="17"/>
      <c r="AW40" s="17">
        <f t="shared" ref="AW40" si="223">IF(AV40&lt;=8,2.65,2.99)</f>
        <v>2.65</v>
      </c>
      <c r="AX40" s="17"/>
      <c r="AY40" s="17">
        <f t="shared" ref="AY40" si="224">IF(AX40&lt;=8,2.65,2.99)</f>
        <v>2.65</v>
      </c>
      <c r="AZ40" s="17"/>
      <c r="BA40" s="17">
        <f t="shared" ref="BA40" si="225">IF(AZ40&lt;=8,2.65,2.99)</f>
        <v>2.65</v>
      </c>
      <c r="BB40" s="17"/>
      <c r="BC40" s="17">
        <f t="shared" ref="BC40" si="226">IF(BB40&lt;=8,2.65,2.99)</f>
        <v>2.65</v>
      </c>
      <c r="BD40" s="17"/>
      <c r="BE40" s="17">
        <f t="shared" ref="BE40" si="227">IF(BD40&lt;=8,2.65,2.99)</f>
        <v>2.65</v>
      </c>
      <c r="BF40" s="17"/>
      <c r="BG40" s="17">
        <f t="shared" ref="BG40" si="228">IF(BF40&lt;=8,2.65,2.99)</f>
        <v>2.65</v>
      </c>
      <c r="BH40" s="17"/>
      <c r="BI40" s="17">
        <f t="shared" ref="BI40" si="229">IF(BH40&lt;=8,2.65,2.99)</f>
        <v>2.65</v>
      </c>
      <c r="BJ40" s="17"/>
      <c r="BK40" s="17">
        <f t="shared" ref="BK40" si="230">IF(BJ40&lt;=8,2.65,2.99)</f>
        <v>2.65</v>
      </c>
      <c r="BL40" s="14">
        <f t="shared" si="203"/>
        <v>0</v>
      </c>
      <c r="BM40" s="17">
        <f t="shared" si="204"/>
        <v>82.15000000000002</v>
      </c>
    </row>
    <row r="41" spans="1:65">
      <c r="A41" s="14"/>
      <c r="B41" s="14">
        <f>SUM(B36:B40)</f>
        <v>0</v>
      </c>
      <c r="C41" s="14"/>
      <c r="D41" s="14">
        <f t="shared" ref="D41" si="231">SUM(D36:D40)</f>
        <v>0</v>
      </c>
      <c r="E41" s="14"/>
      <c r="F41" s="14">
        <f t="shared" ref="F41" si="232">SUM(F36:F40)</f>
        <v>0</v>
      </c>
      <c r="G41" s="14"/>
      <c r="H41" s="14">
        <f t="shared" ref="H41" si="233">SUM(H36:H40)</f>
        <v>0</v>
      </c>
      <c r="I41" s="14"/>
      <c r="J41" s="14">
        <f t="shared" ref="J41" si="234">SUM(J36:J40)</f>
        <v>0</v>
      </c>
      <c r="K41" s="14"/>
      <c r="L41" s="14">
        <f t="shared" ref="L41" si="235">SUM(L36:L40)</f>
        <v>0</v>
      </c>
      <c r="M41" s="14"/>
      <c r="N41" s="14">
        <f t="shared" ref="N41" si="236">SUM(N36:N40)</f>
        <v>0</v>
      </c>
      <c r="O41" s="14"/>
      <c r="P41" s="14">
        <f t="shared" ref="P41" si="237">SUM(P36:P40)</f>
        <v>0</v>
      </c>
      <c r="Q41" s="14"/>
      <c r="R41" s="14">
        <f t="shared" ref="R41" si="238">SUM(R36:R40)</f>
        <v>0</v>
      </c>
      <c r="S41" s="14"/>
      <c r="T41" s="14">
        <f t="shared" ref="T41" si="239">SUM(T36:T40)</f>
        <v>0</v>
      </c>
      <c r="U41" s="14"/>
      <c r="V41" s="14">
        <f t="shared" ref="V41" si="240">SUM(V36:V40)</f>
        <v>0</v>
      </c>
      <c r="W41" s="14"/>
      <c r="X41" s="14">
        <f t="shared" ref="X41" si="241">SUM(X36:X40)</f>
        <v>0</v>
      </c>
      <c r="Y41" s="14"/>
      <c r="Z41" s="14">
        <f t="shared" ref="Z41" si="242">SUM(Z36:Z40)</f>
        <v>0</v>
      </c>
      <c r="AA41" s="14"/>
      <c r="AB41" s="14">
        <f t="shared" ref="AB41" si="243">SUM(AB36:AB40)</f>
        <v>0</v>
      </c>
      <c r="AC41" s="14"/>
      <c r="AD41" s="14">
        <f t="shared" ref="AD41" si="244">SUM(AD36:AD40)</f>
        <v>0</v>
      </c>
      <c r="AE41" s="14"/>
      <c r="AF41" s="14">
        <f t="shared" ref="AF41" si="245">SUM(AF36:AF40)</f>
        <v>0</v>
      </c>
      <c r="AG41" s="14"/>
      <c r="AH41" s="14">
        <f t="shared" ref="AH41" si="246">SUM(AH36:AH40)</f>
        <v>0</v>
      </c>
      <c r="AI41" s="14"/>
      <c r="AJ41" s="14">
        <f t="shared" ref="AJ41" si="247">SUM(AJ36:AJ40)</f>
        <v>0</v>
      </c>
      <c r="AK41" s="14"/>
      <c r="AL41" s="14">
        <f t="shared" ref="AL41" si="248">SUM(AL36:AL40)</f>
        <v>0</v>
      </c>
      <c r="AM41" s="14"/>
      <c r="AN41" s="14">
        <f t="shared" ref="AN41" si="249">SUM(AN36:AN40)</f>
        <v>0</v>
      </c>
      <c r="AO41" s="14"/>
      <c r="AP41" s="14">
        <f t="shared" ref="AP41" si="250">SUM(AP36:AP40)</f>
        <v>0</v>
      </c>
      <c r="AQ41" s="14"/>
      <c r="AR41" s="14">
        <f t="shared" ref="AR41" si="251">SUM(AR36:AR40)</f>
        <v>0</v>
      </c>
      <c r="AS41" s="14"/>
      <c r="AT41" s="14">
        <f t="shared" ref="AT41" si="252">SUM(AT36:AT40)</f>
        <v>0</v>
      </c>
      <c r="AU41" s="14"/>
      <c r="AV41" s="14">
        <f t="shared" ref="AV41" si="253">SUM(AV36:AV40)</f>
        <v>0</v>
      </c>
      <c r="AW41" s="14"/>
      <c r="AX41" s="14">
        <f t="shared" ref="AX41" si="254">SUM(AX36:AX40)</f>
        <v>0</v>
      </c>
      <c r="AY41" s="14"/>
      <c r="AZ41" s="14">
        <f t="shared" ref="AZ41" si="255">SUM(AZ36:AZ40)</f>
        <v>0</v>
      </c>
      <c r="BA41" s="14"/>
      <c r="BB41" s="14">
        <f t="shared" ref="BB41" si="256">SUM(BB36:BB40)</f>
        <v>0</v>
      </c>
      <c r="BC41" s="14"/>
      <c r="BD41" s="14">
        <f t="shared" ref="BD41" si="257">SUM(BD36:BD40)</f>
        <v>0</v>
      </c>
      <c r="BE41" s="14"/>
      <c r="BF41" s="14">
        <f t="shared" ref="BF41" si="258">SUM(BF36:BF40)</f>
        <v>0</v>
      </c>
      <c r="BG41" s="14"/>
      <c r="BH41" s="14">
        <f t="shared" ref="BH41" si="259">SUM(BH36:BH40)</f>
        <v>0</v>
      </c>
      <c r="BI41" s="14"/>
      <c r="BJ41" s="14">
        <f t="shared" ref="BJ41" si="260">SUM(BJ36:BJ40)</f>
        <v>0</v>
      </c>
      <c r="BK41" s="14"/>
      <c r="BL41" s="15">
        <f>SUM(BL36:BL40)</f>
        <v>0</v>
      </c>
      <c r="BM41" s="23">
        <f>SUM(BM36:BM40)</f>
        <v>410.75000000000011</v>
      </c>
    </row>
    <row r="42" spans="1:65" ht="22.5">
      <c r="A42" s="18" t="s">
        <v>22</v>
      </c>
      <c r="B42" s="18"/>
      <c r="C42" s="18"/>
      <c r="D42" s="18"/>
      <c r="E42" s="6"/>
      <c r="F42" s="6"/>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c r="AO42" s="6"/>
      <c r="AP42" s="6"/>
      <c r="AQ42" s="6"/>
      <c r="AR42" s="6"/>
      <c r="AS42" s="6"/>
      <c r="AT42" s="6"/>
      <c r="AU42" s="6"/>
      <c r="AV42" s="6"/>
      <c r="AW42" s="6"/>
      <c r="AX42" s="6"/>
      <c r="AY42" s="6"/>
      <c r="AZ42" s="6"/>
      <c r="BA42" s="6"/>
      <c r="BB42" s="6"/>
      <c r="BC42" s="6"/>
      <c r="BD42" s="6"/>
      <c r="BE42" s="6"/>
      <c r="BF42" s="6"/>
      <c r="BG42" s="6"/>
      <c r="BH42" s="6"/>
      <c r="BI42" s="6"/>
      <c r="BJ42" s="6"/>
      <c r="BK42" s="6"/>
      <c r="BL42" s="7"/>
    </row>
    <row r="43" spans="1:65" s="21" customFormat="1">
      <c r="A43" s="19"/>
      <c r="B43" s="11">
        <v>42522</v>
      </c>
      <c r="C43" s="12"/>
      <c r="D43" s="11">
        <v>42523</v>
      </c>
      <c r="E43" s="12"/>
      <c r="F43" s="11">
        <v>42524</v>
      </c>
      <c r="G43" s="12"/>
      <c r="H43" s="11">
        <v>42525</v>
      </c>
      <c r="I43" s="12"/>
      <c r="J43" s="11">
        <v>42526</v>
      </c>
      <c r="K43" s="12"/>
      <c r="L43" s="11">
        <v>42527</v>
      </c>
      <c r="M43" s="12"/>
      <c r="N43" s="11">
        <v>42528</v>
      </c>
      <c r="O43" s="12"/>
      <c r="P43" s="11">
        <v>42529</v>
      </c>
      <c r="Q43" s="12"/>
      <c r="R43" s="11">
        <v>42530</v>
      </c>
      <c r="S43" s="12"/>
      <c r="T43" s="11">
        <v>42531</v>
      </c>
      <c r="U43" s="12"/>
      <c r="V43" s="11">
        <v>42532</v>
      </c>
      <c r="W43" s="12"/>
      <c r="X43" s="11">
        <v>42533</v>
      </c>
      <c r="Y43" s="12"/>
      <c r="Z43" s="11">
        <v>42534</v>
      </c>
      <c r="AA43" s="12"/>
      <c r="AB43" s="11">
        <v>42535</v>
      </c>
      <c r="AC43" s="12"/>
      <c r="AD43" s="11">
        <v>42536</v>
      </c>
      <c r="AE43" s="12"/>
      <c r="AF43" s="11">
        <v>42537</v>
      </c>
      <c r="AG43" s="12"/>
      <c r="AH43" s="11">
        <v>42538</v>
      </c>
      <c r="AI43" s="12"/>
      <c r="AJ43" s="11">
        <v>42539</v>
      </c>
      <c r="AK43" s="12"/>
      <c r="AL43" s="11">
        <v>42540</v>
      </c>
      <c r="AM43" s="12"/>
      <c r="AN43" s="11">
        <v>42541</v>
      </c>
      <c r="AO43" s="12"/>
      <c r="AP43" s="11">
        <v>42542</v>
      </c>
      <c r="AQ43" s="12"/>
      <c r="AR43" s="11">
        <v>42543</v>
      </c>
      <c r="AS43" s="12"/>
      <c r="AT43" s="11">
        <v>42544</v>
      </c>
      <c r="AU43" s="12"/>
      <c r="AV43" s="11">
        <v>42545</v>
      </c>
      <c r="AW43" s="12"/>
      <c r="AX43" s="11">
        <v>42546</v>
      </c>
      <c r="AY43" s="12"/>
      <c r="AZ43" s="11">
        <v>42547</v>
      </c>
      <c r="BA43" s="12"/>
      <c r="BB43" s="11">
        <v>42548</v>
      </c>
      <c r="BC43" s="12"/>
      <c r="BD43" s="11">
        <v>42549</v>
      </c>
      <c r="BE43" s="12"/>
      <c r="BF43" s="11">
        <v>42550</v>
      </c>
      <c r="BG43" s="12"/>
      <c r="BH43" s="11">
        <v>42551</v>
      </c>
      <c r="BI43" s="12"/>
      <c r="BJ43" s="20"/>
      <c r="BK43" s="20"/>
      <c r="BL43" s="13" t="s">
        <v>29</v>
      </c>
      <c r="BM43" s="13" t="s">
        <v>30</v>
      </c>
    </row>
    <row r="44" spans="1:65">
      <c r="A44" s="14" t="s">
        <v>32</v>
      </c>
      <c r="B44" s="14"/>
      <c r="C44" s="17">
        <f t="shared" ref="C44:BG48" si="261">IF(B44&lt;=8,2.65,2.99)</f>
        <v>2.65</v>
      </c>
      <c r="D44" s="17"/>
      <c r="E44" s="17">
        <f t="shared" si="261"/>
        <v>2.65</v>
      </c>
      <c r="F44" s="17"/>
      <c r="G44" s="17">
        <f t="shared" si="261"/>
        <v>2.65</v>
      </c>
      <c r="H44" s="17"/>
      <c r="I44" s="17">
        <f t="shared" si="261"/>
        <v>2.65</v>
      </c>
      <c r="J44" s="17"/>
      <c r="K44" s="17">
        <f t="shared" si="261"/>
        <v>2.65</v>
      </c>
      <c r="L44" s="17"/>
      <c r="M44" s="17">
        <f t="shared" si="261"/>
        <v>2.65</v>
      </c>
      <c r="N44" s="17"/>
      <c r="O44" s="17">
        <f t="shared" si="261"/>
        <v>2.65</v>
      </c>
      <c r="P44" s="17"/>
      <c r="Q44" s="17">
        <f t="shared" si="261"/>
        <v>2.65</v>
      </c>
      <c r="R44" s="17"/>
      <c r="S44" s="17">
        <f t="shared" si="261"/>
        <v>2.65</v>
      </c>
      <c r="T44" s="17"/>
      <c r="U44" s="17">
        <f t="shared" si="261"/>
        <v>2.65</v>
      </c>
      <c r="V44" s="17"/>
      <c r="W44" s="17">
        <f t="shared" si="261"/>
        <v>2.65</v>
      </c>
      <c r="X44" s="17"/>
      <c r="Y44" s="17">
        <f t="shared" si="261"/>
        <v>2.65</v>
      </c>
      <c r="Z44" s="17"/>
      <c r="AA44" s="17">
        <f t="shared" si="261"/>
        <v>2.65</v>
      </c>
      <c r="AB44" s="17"/>
      <c r="AC44" s="17">
        <f t="shared" si="261"/>
        <v>2.65</v>
      </c>
      <c r="AD44" s="17"/>
      <c r="AE44" s="17">
        <f t="shared" si="261"/>
        <v>2.65</v>
      </c>
      <c r="AF44" s="17"/>
      <c r="AG44" s="17">
        <f t="shared" si="261"/>
        <v>2.65</v>
      </c>
      <c r="AH44" s="17"/>
      <c r="AI44" s="17">
        <f t="shared" si="261"/>
        <v>2.65</v>
      </c>
      <c r="AJ44" s="17"/>
      <c r="AK44" s="17">
        <f t="shared" ref="AK44" si="262">IF(AJ44&lt;=8,2.65,2.99)</f>
        <v>2.65</v>
      </c>
      <c r="AL44" s="17"/>
      <c r="AM44" s="17">
        <f t="shared" si="261"/>
        <v>2.65</v>
      </c>
      <c r="AN44" s="17"/>
      <c r="AO44" s="17">
        <f t="shared" si="261"/>
        <v>2.65</v>
      </c>
      <c r="AP44" s="17"/>
      <c r="AQ44" s="17">
        <f t="shared" si="261"/>
        <v>2.65</v>
      </c>
      <c r="AR44" s="17"/>
      <c r="AS44" s="17">
        <f t="shared" si="261"/>
        <v>2.65</v>
      </c>
      <c r="AT44" s="17"/>
      <c r="AU44" s="17">
        <f t="shared" si="261"/>
        <v>2.65</v>
      </c>
      <c r="AV44" s="17"/>
      <c r="AW44" s="17">
        <f t="shared" si="261"/>
        <v>2.65</v>
      </c>
      <c r="AX44" s="17"/>
      <c r="AY44" s="17">
        <f t="shared" si="261"/>
        <v>2.65</v>
      </c>
      <c r="AZ44" s="17"/>
      <c r="BA44" s="17">
        <f t="shared" si="261"/>
        <v>2.65</v>
      </c>
      <c r="BB44" s="17"/>
      <c r="BC44" s="17">
        <f t="shared" si="261"/>
        <v>2.65</v>
      </c>
      <c r="BD44" s="17"/>
      <c r="BE44" s="17">
        <f t="shared" si="261"/>
        <v>2.65</v>
      </c>
      <c r="BF44" s="17"/>
      <c r="BG44" s="17">
        <f t="shared" si="261"/>
        <v>2.65</v>
      </c>
      <c r="BH44" s="17"/>
      <c r="BI44" s="17">
        <f t="shared" ref="BI44" si="263">IF(BH44&lt;=8,2.65,2.99)</f>
        <v>2.65</v>
      </c>
      <c r="BJ44" s="14"/>
      <c r="BK44" s="14"/>
      <c r="BL44" s="14">
        <f>B44+D44+F44+H44+J44+L44+N44+P44+R44+T44+V44+X44+Z44+AB44+AD44+AF44+AH44+AJ44+AL44+AN44+AP44+AR44+AT44+BJ44</f>
        <v>0</v>
      </c>
      <c r="BM44" s="17">
        <f>C44+E44+G44+I44+K44+M44+O44+Q44+S44+U44+W44+Y44+AA44+AC44+AE44+AG44+AI44+AK44+AM44+AO44+AQ44+AS44+AU44+AW44+AY44+BA44+BC44+BE44+BG44+BI44+BK44</f>
        <v>79.500000000000014</v>
      </c>
    </row>
    <row r="45" spans="1:65">
      <c r="A45" s="14" t="s">
        <v>33</v>
      </c>
      <c r="B45" s="14"/>
      <c r="C45" s="17">
        <f t="shared" si="261"/>
        <v>2.65</v>
      </c>
      <c r="D45" s="17"/>
      <c r="E45" s="17">
        <f t="shared" si="261"/>
        <v>2.65</v>
      </c>
      <c r="F45" s="17"/>
      <c r="G45" s="17">
        <f t="shared" si="261"/>
        <v>2.65</v>
      </c>
      <c r="H45" s="17"/>
      <c r="I45" s="17">
        <f t="shared" si="261"/>
        <v>2.65</v>
      </c>
      <c r="J45" s="17"/>
      <c r="K45" s="17">
        <f t="shared" si="261"/>
        <v>2.65</v>
      </c>
      <c r="L45" s="17"/>
      <c r="M45" s="17">
        <f t="shared" si="261"/>
        <v>2.65</v>
      </c>
      <c r="N45" s="17"/>
      <c r="O45" s="17">
        <f t="shared" si="261"/>
        <v>2.65</v>
      </c>
      <c r="P45" s="17"/>
      <c r="Q45" s="17">
        <f t="shared" si="261"/>
        <v>2.65</v>
      </c>
      <c r="R45" s="17"/>
      <c r="S45" s="17">
        <f t="shared" si="261"/>
        <v>2.65</v>
      </c>
      <c r="T45" s="17"/>
      <c r="U45" s="17">
        <f t="shared" si="261"/>
        <v>2.65</v>
      </c>
      <c r="V45" s="17"/>
      <c r="W45" s="17">
        <f t="shared" si="261"/>
        <v>2.65</v>
      </c>
      <c r="X45" s="17"/>
      <c r="Y45" s="17">
        <f t="shared" si="261"/>
        <v>2.65</v>
      </c>
      <c r="Z45" s="17"/>
      <c r="AA45" s="17">
        <f t="shared" si="261"/>
        <v>2.65</v>
      </c>
      <c r="AB45" s="17"/>
      <c r="AC45" s="17">
        <f t="shared" si="261"/>
        <v>2.65</v>
      </c>
      <c r="AD45" s="17"/>
      <c r="AE45" s="17">
        <f t="shared" si="261"/>
        <v>2.65</v>
      </c>
      <c r="AF45" s="17"/>
      <c r="AG45" s="17">
        <f t="shared" si="261"/>
        <v>2.65</v>
      </c>
      <c r="AH45" s="17"/>
      <c r="AI45" s="17">
        <f t="shared" si="261"/>
        <v>2.65</v>
      </c>
      <c r="AJ45" s="17"/>
      <c r="AK45" s="17">
        <f t="shared" ref="AK45" si="264">IF(AJ45&lt;=8,2.65,2.99)</f>
        <v>2.65</v>
      </c>
      <c r="AL45" s="17"/>
      <c r="AM45" s="17">
        <f t="shared" si="261"/>
        <v>2.65</v>
      </c>
      <c r="AN45" s="17"/>
      <c r="AO45" s="17">
        <f t="shared" si="261"/>
        <v>2.65</v>
      </c>
      <c r="AP45" s="17"/>
      <c r="AQ45" s="17">
        <f t="shared" si="261"/>
        <v>2.65</v>
      </c>
      <c r="AR45" s="17"/>
      <c r="AS45" s="17">
        <f t="shared" si="261"/>
        <v>2.65</v>
      </c>
      <c r="AT45" s="17"/>
      <c r="AU45" s="17">
        <f t="shared" si="261"/>
        <v>2.65</v>
      </c>
      <c r="AV45" s="17"/>
      <c r="AW45" s="17">
        <f t="shared" si="261"/>
        <v>2.65</v>
      </c>
      <c r="AX45" s="17"/>
      <c r="AY45" s="17">
        <f t="shared" si="261"/>
        <v>2.65</v>
      </c>
      <c r="AZ45" s="17"/>
      <c r="BA45" s="17">
        <f t="shared" si="261"/>
        <v>2.65</v>
      </c>
      <c r="BB45" s="17"/>
      <c r="BC45" s="17">
        <f t="shared" si="261"/>
        <v>2.65</v>
      </c>
      <c r="BD45" s="17"/>
      <c r="BE45" s="17">
        <f t="shared" si="261"/>
        <v>2.65</v>
      </c>
      <c r="BF45" s="17"/>
      <c r="BG45" s="17">
        <f t="shared" si="261"/>
        <v>2.65</v>
      </c>
      <c r="BH45" s="17"/>
      <c r="BI45" s="17">
        <f t="shared" ref="BI45" si="265">IF(BH45&lt;=8,2.65,2.99)</f>
        <v>2.65</v>
      </c>
      <c r="BJ45" s="14"/>
      <c r="BK45" s="14"/>
      <c r="BL45" s="14">
        <f t="shared" ref="BL45:BL48" si="266">B45+D45+F45+H45+J45+L45+N45+P45+R45+T45+V45+X45+Z45+AB45+AD45+AF45+AH45+AJ45+AL45+AN45+AP45+AR45+AT45+BJ45</f>
        <v>0</v>
      </c>
      <c r="BM45" s="17">
        <f t="shared" ref="BM45:BM48" si="267">C45+E45+G45+I45+K45+M45+O45+Q45+S45+U45+W45+Y45+AA45+AC45+AE45+AG45+AI45+AK45+AM45+AO45+AQ45+AS45+AU45+AW45+AY45+BA45+BC45+BE45+BG45+BI45+BK45</f>
        <v>79.500000000000014</v>
      </c>
    </row>
    <row r="46" spans="1:65">
      <c r="A46" s="14" t="s">
        <v>34</v>
      </c>
      <c r="B46" s="14"/>
      <c r="C46" s="17">
        <f t="shared" si="261"/>
        <v>2.65</v>
      </c>
      <c r="D46" s="17"/>
      <c r="E46" s="17">
        <f t="shared" si="261"/>
        <v>2.65</v>
      </c>
      <c r="F46" s="17"/>
      <c r="G46" s="17">
        <f t="shared" si="261"/>
        <v>2.65</v>
      </c>
      <c r="H46" s="17"/>
      <c r="I46" s="17">
        <f t="shared" si="261"/>
        <v>2.65</v>
      </c>
      <c r="J46" s="17"/>
      <c r="K46" s="17">
        <f t="shared" si="261"/>
        <v>2.65</v>
      </c>
      <c r="L46" s="17"/>
      <c r="M46" s="17">
        <f t="shared" si="261"/>
        <v>2.65</v>
      </c>
      <c r="N46" s="17"/>
      <c r="O46" s="17">
        <f t="shared" si="261"/>
        <v>2.65</v>
      </c>
      <c r="P46" s="17"/>
      <c r="Q46" s="17">
        <f t="shared" si="261"/>
        <v>2.65</v>
      </c>
      <c r="R46" s="17"/>
      <c r="S46" s="17">
        <f t="shared" si="261"/>
        <v>2.65</v>
      </c>
      <c r="T46" s="17"/>
      <c r="U46" s="17">
        <f t="shared" si="261"/>
        <v>2.65</v>
      </c>
      <c r="V46" s="17"/>
      <c r="W46" s="17">
        <f t="shared" si="261"/>
        <v>2.65</v>
      </c>
      <c r="X46" s="17"/>
      <c r="Y46" s="17">
        <f t="shared" si="261"/>
        <v>2.65</v>
      </c>
      <c r="Z46" s="17"/>
      <c r="AA46" s="17">
        <f t="shared" si="261"/>
        <v>2.65</v>
      </c>
      <c r="AB46" s="17"/>
      <c r="AC46" s="17">
        <f t="shared" si="261"/>
        <v>2.65</v>
      </c>
      <c r="AD46" s="17"/>
      <c r="AE46" s="17">
        <f t="shared" si="261"/>
        <v>2.65</v>
      </c>
      <c r="AF46" s="17"/>
      <c r="AG46" s="17">
        <f t="shared" si="261"/>
        <v>2.65</v>
      </c>
      <c r="AH46" s="17"/>
      <c r="AI46" s="17">
        <f t="shared" si="261"/>
        <v>2.65</v>
      </c>
      <c r="AJ46" s="17"/>
      <c r="AK46" s="17">
        <f t="shared" ref="AK46" si="268">IF(AJ46&lt;=8,2.65,2.99)</f>
        <v>2.65</v>
      </c>
      <c r="AL46" s="17"/>
      <c r="AM46" s="17">
        <f t="shared" si="261"/>
        <v>2.65</v>
      </c>
      <c r="AN46" s="17"/>
      <c r="AO46" s="17">
        <f t="shared" si="261"/>
        <v>2.65</v>
      </c>
      <c r="AP46" s="17"/>
      <c r="AQ46" s="17">
        <f t="shared" si="261"/>
        <v>2.65</v>
      </c>
      <c r="AR46" s="17"/>
      <c r="AS46" s="17">
        <f t="shared" si="261"/>
        <v>2.65</v>
      </c>
      <c r="AT46" s="17"/>
      <c r="AU46" s="17">
        <f t="shared" si="261"/>
        <v>2.65</v>
      </c>
      <c r="AV46" s="17"/>
      <c r="AW46" s="17">
        <f t="shared" si="261"/>
        <v>2.65</v>
      </c>
      <c r="AX46" s="17"/>
      <c r="AY46" s="17">
        <f t="shared" si="261"/>
        <v>2.65</v>
      </c>
      <c r="AZ46" s="17"/>
      <c r="BA46" s="17">
        <f t="shared" si="261"/>
        <v>2.65</v>
      </c>
      <c r="BB46" s="17"/>
      <c r="BC46" s="17">
        <f t="shared" si="261"/>
        <v>2.65</v>
      </c>
      <c r="BD46" s="17"/>
      <c r="BE46" s="17">
        <f t="shared" si="261"/>
        <v>2.65</v>
      </c>
      <c r="BF46" s="17"/>
      <c r="BG46" s="17">
        <f t="shared" si="261"/>
        <v>2.65</v>
      </c>
      <c r="BH46" s="17"/>
      <c r="BI46" s="17">
        <f t="shared" ref="BI46" si="269">IF(BH46&lt;=8,2.65,2.99)</f>
        <v>2.65</v>
      </c>
      <c r="BJ46" s="14"/>
      <c r="BK46" s="14"/>
      <c r="BL46" s="14">
        <f t="shared" si="266"/>
        <v>0</v>
      </c>
      <c r="BM46" s="17">
        <f t="shared" si="267"/>
        <v>79.500000000000014</v>
      </c>
    </row>
    <row r="47" spans="1:65">
      <c r="A47" s="14" t="s">
        <v>35</v>
      </c>
      <c r="B47" s="14"/>
      <c r="C47" s="17">
        <f t="shared" si="261"/>
        <v>2.65</v>
      </c>
      <c r="D47" s="17"/>
      <c r="E47" s="17">
        <f t="shared" si="261"/>
        <v>2.65</v>
      </c>
      <c r="F47" s="17"/>
      <c r="G47" s="17">
        <f t="shared" si="261"/>
        <v>2.65</v>
      </c>
      <c r="H47" s="17"/>
      <c r="I47" s="17">
        <f t="shared" si="261"/>
        <v>2.65</v>
      </c>
      <c r="J47" s="17"/>
      <c r="K47" s="17">
        <f t="shared" si="261"/>
        <v>2.65</v>
      </c>
      <c r="L47" s="17"/>
      <c r="M47" s="17">
        <f t="shared" si="261"/>
        <v>2.65</v>
      </c>
      <c r="N47" s="17"/>
      <c r="O47" s="17">
        <f t="shared" si="261"/>
        <v>2.65</v>
      </c>
      <c r="P47" s="17"/>
      <c r="Q47" s="17">
        <f t="shared" si="261"/>
        <v>2.65</v>
      </c>
      <c r="R47" s="17"/>
      <c r="S47" s="17">
        <f t="shared" si="261"/>
        <v>2.65</v>
      </c>
      <c r="T47" s="17"/>
      <c r="U47" s="17">
        <f t="shared" si="261"/>
        <v>2.65</v>
      </c>
      <c r="V47" s="17"/>
      <c r="W47" s="17">
        <f t="shared" si="261"/>
        <v>2.65</v>
      </c>
      <c r="X47" s="17"/>
      <c r="Y47" s="17">
        <f t="shared" si="261"/>
        <v>2.65</v>
      </c>
      <c r="Z47" s="17"/>
      <c r="AA47" s="17">
        <f t="shared" si="261"/>
        <v>2.65</v>
      </c>
      <c r="AB47" s="17"/>
      <c r="AC47" s="17">
        <f t="shared" si="261"/>
        <v>2.65</v>
      </c>
      <c r="AD47" s="17"/>
      <c r="AE47" s="17">
        <f t="shared" si="261"/>
        <v>2.65</v>
      </c>
      <c r="AF47" s="17"/>
      <c r="AG47" s="17">
        <f t="shared" si="261"/>
        <v>2.65</v>
      </c>
      <c r="AH47" s="17"/>
      <c r="AI47" s="17">
        <f t="shared" si="261"/>
        <v>2.65</v>
      </c>
      <c r="AJ47" s="17"/>
      <c r="AK47" s="17">
        <f t="shared" ref="AK47:AK48" si="270">IF(AJ47&lt;=8,2.65,2.99)</f>
        <v>2.65</v>
      </c>
      <c r="AL47" s="17"/>
      <c r="AM47" s="17">
        <f t="shared" si="261"/>
        <v>2.65</v>
      </c>
      <c r="AN47" s="17"/>
      <c r="AO47" s="17">
        <f t="shared" si="261"/>
        <v>2.65</v>
      </c>
      <c r="AP47" s="17"/>
      <c r="AQ47" s="17">
        <f t="shared" si="261"/>
        <v>2.65</v>
      </c>
      <c r="AR47" s="17"/>
      <c r="AS47" s="17">
        <f t="shared" si="261"/>
        <v>2.65</v>
      </c>
      <c r="AT47" s="17"/>
      <c r="AU47" s="17">
        <f t="shared" si="261"/>
        <v>2.65</v>
      </c>
      <c r="AV47" s="17"/>
      <c r="AW47" s="17">
        <f t="shared" si="261"/>
        <v>2.65</v>
      </c>
      <c r="AX47" s="17"/>
      <c r="AY47" s="17">
        <f t="shared" si="261"/>
        <v>2.65</v>
      </c>
      <c r="AZ47" s="17"/>
      <c r="BA47" s="17">
        <f t="shared" si="261"/>
        <v>2.65</v>
      </c>
      <c r="BB47" s="17"/>
      <c r="BC47" s="17">
        <f t="shared" si="261"/>
        <v>2.65</v>
      </c>
      <c r="BD47" s="17"/>
      <c r="BE47" s="17">
        <f t="shared" si="261"/>
        <v>2.65</v>
      </c>
      <c r="BF47" s="17"/>
      <c r="BG47" s="17">
        <f t="shared" si="261"/>
        <v>2.65</v>
      </c>
      <c r="BH47" s="17"/>
      <c r="BI47" s="17">
        <f t="shared" ref="BI47" si="271">IF(BH47&lt;=8,2.65,2.99)</f>
        <v>2.65</v>
      </c>
      <c r="BJ47" s="14"/>
      <c r="BK47" s="14"/>
      <c r="BL47" s="14">
        <f t="shared" si="266"/>
        <v>0</v>
      </c>
      <c r="BM47" s="17">
        <f t="shared" si="267"/>
        <v>79.500000000000014</v>
      </c>
    </row>
    <row r="48" spans="1:65">
      <c r="A48" s="14" t="s">
        <v>0</v>
      </c>
      <c r="B48" s="14"/>
      <c r="C48" s="17">
        <f t="shared" si="261"/>
        <v>2.65</v>
      </c>
      <c r="D48" s="17"/>
      <c r="E48" s="17">
        <f t="shared" si="261"/>
        <v>2.65</v>
      </c>
      <c r="F48" s="17"/>
      <c r="G48" s="17">
        <f t="shared" si="261"/>
        <v>2.65</v>
      </c>
      <c r="H48" s="17"/>
      <c r="I48" s="17">
        <f t="shared" si="261"/>
        <v>2.65</v>
      </c>
      <c r="J48" s="17"/>
      <c r="K48" s="17">
        <f t="shared" si="261"/>
        <v>2.65</v>
      </c>
      <c r="L48" s="17"/>
      <c r="M48" s="17">
        <f t="shared" si="261"/>
        <v>2.65</v>
      </c>
      <c r="N48" s="17"/>
      <c r="O48" s="17">
        <f t="shared" si="261"/>
        <v>2.65</v>
      </c>
      <c r="P48" s="17"/>
      <c r="Q48" s="17">
        <f t="shared" si="261"/>
        <v>2.65</v>
      </c>
      <c r="R48" s="17"/>
      <c r="S48" s="17">
        <f t="shared" si="261"/>
        <v>2.65</v>
      </c>
      <c r="T48" s="17"/>
      <c r="U48" s="17">
        <f t="shared" si="261"/>
        <v>2.65</v>
      </c>
      <c r="V48" s="17"/>
      <c r="W48" s="17">
        <f t="shared" si="261"/>
        <v>2.65</v>
      </c>
      <c r="X48" s="17"/>
      <c r="Y48" s="17">
        <f t="shared" si="261"/>
        <v>2.65</v>
      </c>
      <c r="Z48" s="17"/>
      <c r="AA48" s="17">
        <f t="shared" ref="AA48" si="272">IF(Z48&lt;=8,2.65,2.99)</f>
        <v>2.65</v>
      </c>
      <c r="AB48" s="17"/>
      <c r="AC48" s="17">
        <f t="shared" ref="AC48" si="273">IF(AB48&lt;=8,2.65,2.99)</f>
        <v>2.65</v>
      </c>
      <c r="AD48" s="17"/>
      <c r="AE48" s="17">
        <f t="shared" ref="AE48" si="274">IF(AD48&lt;=8,2.65,2.99)</f>
        <v>2.65</v>
      </c>
      <c r="AF48" s="17"/>
      <c r="AG48" s="17">
        <f t="shared" ref="AG48" si="275">IF(AF48&lt;=8,2.65,2.99)</f>
        <v>2.65</v>
      </c>
      <c r="AH48" s="17"/>
      <c r="AI48" s="17">
        <f t="shared" ref="AI48" si="276">IF(AH48&lt;=8,2.65,2.99)</f>
        <v>2.65</v>
      </c>
      <c r="AJ48" s="17"/>
      <c r="AK48" s="17">
        <f t="shared" si="270"/>
        <v>2.65</v>
      </c>
      <c r="AL48" s="17"/>
      <c r="AM48" s="17">
        <f t="shared" ref="AM48" si="277">IF(AL48&lt;=8,2.65,2.99)</f>
        <v>2.65</v>
      </c>
      <c r="AN48" s="17"/>
      <c r="AO48" s="17">
        <f t="shared" ref="AO48" si="278">IF(AN48&lt;=8,2.65,2.99)</f>
        <v>2.65</v>
      </c>
      <c r="AP48" s="17"/>
      <c r="AQ48" s="17">
        <f t="shared" ref="AQ48" si="279">IF(AP48&lt;=8,2.65,2.99)</f>
        <v>2.65</v>
      </c>
      <c r="AR48" s="17"/>
      <c r="AS48" s="17">
        <f t="shared" ref="AS48" si="280">IF(AR48&lt;=8,2.65,2.99)</f>
        <v>2.65</v>
      </c>
      <c r="AT48" s="17"/>
      <c r="AU48" s="17">
        <f t="shared" ref="AU48" si="281">IF(AT48&lt;=8,2.65,2.99)</f>
        <v>2.65</v>
      </c>
      <c r="AV48" s="17"/>
      <c r="AW48" s="17">
        <f t="shared" ref="AW48" si="282">IF(AV48&lt;=8,2.65,2.99)</f>
        <v>2.65</v>
      </c>
      <c r="AX48" s="17"/>
      <c r="AY48" s="17">
        <f t="shared" ref="AY48" si="283">IF(AX48&lt;=8,2.65,2.99)</f>
        <v>2.65</v>
      </c>
      <c r="AZ48" s="17"/>
      <c r="BA48" s="17">
        <f t="shared" ref="BA48" si="284">IF(AZ48&lt;=8,2.65,2.99)</f>
        <v>2.65</v>
      </c>
      <c r="BB48" s="17"/>
      <c r="BC48" s="17">
        <f t="shared" ref="BC48" si="285">IF(BB48&lt;=8,2.65,2.99)</f>
        <v>2.65</v>
      </c>
      <c r="BD48" s="17"/>
      <c r="BE48" s="17">
        <f t="shared" ref="BE48" si="286">IF(BD48&lt;=8,2.65,2.99)</f>
        <v>2.65</v>
      </c>
      <c r="BF48" s="17"/>
      <c r="BG48" s="17">
        <f t="shared" ref="BG48:BI48" si="287">IF(BF48&lt;=8,2.65,2.99)</f>
        <v>2.65</v>
      </c>
      <c r="BH48" s="17"/>
      <c r="BI48" s="17">
        <f t="shared" si="287"/>
        <v>2.65</v>
      </c>
      <c r="BJ48" s="14"/>
      <c r="BK48" s="14"/>
      <c r="BL48" s="14">
        <f t="shared" si="266"/>
        <v>0</v>
      </c>
      <c r="BM48" s="17">
        <f t="shared" si="267"/>
        <v>79.500000000000014</v>
      </c>
    </row>
    <row r="49" spans="1:65">
      <c r="A49" s="14"/>
      <c r="B49" s="14">
        <f>SUM(B44:B48)</f>
        <v>0</v>
      </c>
      <c r="C49" s="14"/>
      <c r="D49" s="14">
        <f t="shared" ref="D49" si="288">SUM(D44:D48)</f>
        <v>0</v>
      </c>
      <c r="E49" s="14"/>
      <c r="F49" s="14">
        <f t="shared" ref="F49" si="289">SUM(F44:F48)</f>
        <v>0</v>
      </c>
      <c r="G49" s="14"/>
      <c r="H49" s="14">
        <f t="shared" ref="H49" si="290">SUM(H44:H48)</f>
        <v>0</v>
      </c>
      <c r="I49" s="14"/>
      <c r="J49" s="14">
        <f t="shared" ref="J49" si="291">SUM(J44:J48)</f>
        <v>0</v>
      </c>
      <c r="K49" s="14"/>
      <c r="L49" s="14">
        <f t="shared" ref="L49" si="292">SUM(L44:L48)</f>
        <v>0</v>
      </c>
      <c r="M49" s="14"/>
      <c r="N49" s="14">
        <f t="shared" ref="N49" si="293">SUM(N44:N48)</f>
        <v>0</v>
      </c>
      <c r="O49" s="14"/>
      <c r="P49" s="14">
        <f t="shared" ref="P49" si="294">SUM(P44:P48)</f>
        <v>0</v>
      </c>
      <c r="Q49" s="14"/>
      <c r="R49" s="14">
        <f t="shared" ref="R49" si="295">SUM(R44:R48)</f>
        <v>0</v>
      </c>
      <c r="S49" s="14"/>
      <c r="T49" s="14">
        <f t="shared" ref="T49" si="296">SUM(T44:T48)</f>
        <v>0</v>
      </c>
      <c r="U49" s="14"/>
      <c r="V49" s="14">
        <f t="shared" ref="V49" si="297">SUM(V44:V48)</f>
        <v>0</v>
      </c>
      <c r="W49" s="14"/>
      <c r="X49" s="14">
        <f t="shared" ref="X49" si="298">SUM(X44:X48)</f>
        <v>0</v>
      </c>
      <c r="Y49" s="14"/>
      <c r="Z49" s="14">
        <f t="shared" ref="Z49" si="299">SUM(Z44:Z48)</f>
        <v>0</v>
      </c>
      <c r="AA49" s="14"/>
      <c r="AB49" s="14">
        <f t="shared" ref="AB49" si="300">SUM(AB44:AB48)</f>
        <v>0</v>
      </c>
      <c r="AC49" s="14"/>
      <c r="AD49" s="14">
        <f t="shared" ref="AD49" si="301">SUM(AD44:AD48)</f>
        <v>0</v>
      </c>
      <c r="AE49" s="14"/>
      <c r="AF49" s="14">
        <f t="shared" ref="AF49" si="302">SUM(AF44:AF48)</f>
        <v>0</v>
      </c>
      <c r="AG49" s="14"/>
      <c r="AH49" s="14">
        <f t="shared" ref="AH49" si="303">SUM(AH44:AH48)</f>
        <v>0</v>
      </c>
      <c r="AI49" s="14"/>
      <c r="AJ49" s="14">
        <f t="shared" ref="AJ49" si="304">SUM(AJ44:AJ48)</f>
        <v>0</v>
      </c>
      <c r="AK49" s="14"/>
      <c r="AL49" s="14">
        <f t="shared" ref="AL49" si="305">SUM(AL44:AL48)</f>
        <v>0</v>
      </c>
      <c r="AM49" s="14"/>
      <c r="AN49" s="14">
        <f t="shared" ref="AN49" si="306">SUM(AN44:AN48)</f>
        <v>0</v>
      </c>
      <c r="AO49" s="14"/>
      <c r="AP49" s="14">
        <f t="shared" ref="AP49" si="307">SUM(AP44:AP48)</f>
        <v>0</v>
      </c>
      <c r="AQ49" s="14"/>
      <c r="AR49" s="14">
        <f t="shared" ref="AR49" si="308">SUM(AR44:AR48)</f>
        <v>0</v>
      </c>
      <c r="AS49" s="14"/>
      <c r="AT49" s="14">
        <f t="shared" ref="AT49" si="309">SUM(AT44:AT48)</f>
        <v>0</v>
      </c>
      <c r="AU49" s="14"/>
      <c r="AV49" s="14">
        <f t="shared" ref="AV49" si="310">SUM(AV44:AV48)</f>
        <v>0</v>
      </c>
      <c r="AW49" s="14"/>
      <c r="AX49" s="14">
        <f t="shared" ref="AX49" si="311">SUM(AX44:AX48)</f>
        <v>0</v>
      </c>
      <c r="AY49" s="14"/>
      <c r="AZ49" s="14">
        <f t="shared" ref="AZ49" si="312">SUM(AZ44:AZ48)</f>
        <v>0</v>
      </c>
      <c r="BA49" s="14"/>
      <c r="BB49" s="14">
        <f t="shared" ref="BB49" si="313">SUM(BB44:BB48)</f>
        <v>0</v>
      </c>
      <c r="BC49" s="14"/>
      <c r="BD49" s="14">
        <f t="shared" ref="BD49" si="314">SUM(BD44:BD48)</f>
        <v>0</v>
      </c>
      <c r="BE49" s="14"/>
      <c r="BF49" s="14">
        <f t="shared" ref="BF49" si="315">SUM(BF44:BF48)</f>
        <v>0</v>
      </c>
      <c r="BG49" s="14"/>
      <c r="BH49" s="14">
        <f t="shared" ref="BH49" si="316">SUM(BH44:BH48)</f>
        <v>0</v>
      </c>
      <c r="BI49" s="14"/>
      <c r="BJ49" s="14"/>
      <c r="BK49" s="14"/>
      <c r="BL49" s="15">
        <f>SUM(BL44:BL48)</f>
        <v>0</v>
      </c>
      <c r="BM49" s="23">
        <f>SUM(BM44:BM48)</f>
        <v>397.50000000000006</v>
      </c>
    </row>
    <row r="50" spans="1:65" ht="22.5">
      <c r="A50" s="18" t="s">
        <v>23</v>
      </c>
      <c r="B50" s="18"/>
      <c r="C50" s="18"/>
      <c r="D50" s="18"/>
      <c r="E50" s="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c r="AO50" s="6"/>
      <c r="AP50" s="6"/>
      <c r="AQ50" s="6"/>
      <c r="AR50" s="6"/>
      <c r="AS50" s="6"/>
      <c r="AT50" s="6"/>
      <c r="AU50" s="6"/>
      <c r="AV50" s="6"/>
      <c r="AW50" s="6"/>
      <c r="AX50" s="6"/>
      <c r="AY50" s="6"/>
      <c r="AZ50" s="6"/>
      <c r="BA50" s="6"/>
      <c r="BB50" s="6"/>
      <c r="BC50" s="6"/>
      <c r="BD50" s="6"/>
      <c r="BE50" s="6"/>
      <c r="BF50" s="6"/>
      <c r="BG50" s="6"/>
      <c r="BH50" s="6"/>
      <c r="BI50" s="6"/>
      <c r="BJ50" s="6"/>
      <c r="BK50" s="6"/>
      <c r="BL50" s="7"/>
    </row>
    <row r="51" spans="1:65" s="21" customFormat="1">
      <c r="A51" s="19"/>
      <c r="B51" s="11">
        <v>42552</v>
      </c>
      <c r="C51" s="12"/>
      <c r="D51" s="11">
        <v>42553</v>
      </c>
      <c r="E51" s="12"/>
      <c r="F51" s="11">
        <v>42554</v>
      </c>
      <c r="G51" s="12"/>
      <c r="H51" s="11">
        <v>42555</v>
      </c>
      <c r="I51" s="12"/>
      <c r="J51" s="11">
        <v>42556</v>
      </c>
      <c r="K51" s="12"/>
      <c r="L51" s="11">
        <v>42557</v>
      </c>
      <c r="M51" s="12"/>
      <c r="N51" s="11">
        <v>42558</v>
      </c>
      <c r="O51" s="12"/>
      <c r="P51" s="11">
        <v>42559</v>
      </c>
      <c r="Q51" s="12"/>
      <c r="R51" s="11">
        <v>42560</v>
      </c>
      <c r="S51" s="12"/>
      <c r="T51" s="11">
        <v>42561</v>
      </c>
      <c r="U51" s="12"/>
      <c r="V51" s="11">
        <v>42562</v>
      </c>
      <c r="W51" s="12"/>
      <c r="X51" s="11">
        <v>42563</v>
      </c>
      <c r="Y51" s="12"/>
      <c r="Z51" s="11">
        <v>42564</v>
      </c>
      <c r="AA51" s="12"/>
      <c r="AB51" s="11">
        <v>42565</v>
      </c>
      <c r="AC51" s="12"/>
      <c r="AD51" s="11">
        <v>42566</v>
      </c>
      <c r="AE51" s="12"/>
      <c r="AF51" s="11">
        <v>42567</v>
      </c>
      <c r="AG51" s="12"/>
      <c r="AH51" s="11">
        <v>42568</v>
      </c>
      <c r="AI51" s="12"/>
      <c r="AJ51" s="11">
        <v>42569</v>
      </c>
      <c r="AK51" s="12"/>
      <c r="AL51" s="11">
        <v>42570</v>
      </c>
      <c r="AM51" s="12"/>
      <c r="AN51" s="11">
        <v>42571</v>
      </c>
      <c r="AO51" s="12"/>
      <c r="AP51" s="11">
        <v>42572</v>
      </c>
      <c r="AQ51" s="12"/>
      <c r="AR51" s="11">
        <v>42573</v>
      </c>
      <c r="AS51" s="12"/>
      <c r="AT51" s="11">
        <v>42574</v>
      </c>
      <c r="AU51" s="12"/>
      <c r="AV51" s="11">
        <v>42575</v>
      </c>
      <c r="AW51" s="12"/>
      <c r="AX51" s="11">
        <v>42576</v>
      </c>
      <c r="AY51" s="12"/>
      <c r="AZ51" s="11">
        <v>42577</v>
      </c>
      <c r="BA51" s="12"/>
      <c r="BB51" s="11">
        <v>42578</v>
      </c>
      <c r="BC51" s="12"/>
      <c r="BD51" s="11">
        <v>42579</v>
      </c>
      <c r="BE51" s="12"/>
      <c r="BF51" s="11">
        <v>42580</v>
      </c>
      <c r="BG51" s="12"/>
      <c r="BH51" s="11">
        <v>42581</v>
      </c>
      <c r="BI51" s="12"/>
      <c r="BJ51" s="11">
        <v>42582</v>
      </c>
      <c r="BK51" s="12"/>
      <c r="BL51" s="13" t="s">
        <v>29</v>
      </c>
      <c r="BM51" s="13" t="s">
        <v>30</v>
      </c>
    </row>
    <row r="52" spans="1:65">
      <c r="A52" s="14" t="s">
        <v>32</v>
      </c>
      <c r="B52" s="14"/>
      <c r="C52" s="17">
        <f t="shared" ref="C52:AS56" si="317">IF(B52&lt;=8,2.65,2.99)</f>
        <v>2.65</v>
      </c>
      <c r="D52" s="17"/>
      <c r="E52" s="17">
        <f t="shared" si="317"/>
        <v>2.65</v>
      </c>
      <c r="F52" s="17"/>
      <c r="G52" s="17">
        <f t="shared" si="317"/>
        <v>2.65</v>
      </c>
      <c r="H52" s="17"/>
      <c r="I52" s="17">
        <f t="shared" si="317"/>
        <v>2.65</v>
      </c>
      <c r="J52" s="17"/>
      <c r="K52" s="17">
        <f t="shared" si="317"/>
        <v>2.65</v>
      </c>
      <c r="L52" s="17"/>
      <c r="M52" s="17">
        <f t="shared" si="317"/>
        <v>2.65</v>
      </c>
      <c r="N52" s="17"/>
      <c r="O52" s="17">
        <f t="shared" si="317"/>
        <v>2.65</v>
      </c>
      <c r="P52" s="17"/>
      <c r="Q52" s="17">
        <f t="shared" si="317"/>
        <v>2.65</v>
      </c>
      <c r="R52" s="17"/>
      <c r="S52" s="17">
        <f t="shared" si="317"/>
        <v>2.65</v>
      </c>
      <c r="T52" s="17"/>
      <c r="U52" s="17">
        <f t="shared" si="317"/>
        <v>2.65</v>
      </c>
      <c r="V52" s="17"/>
      <c r="W52" s="17">
        <f>IF(V52&lt;=8,2.65,2.99)</f>
        <v>2.65</v>
      </c>
      <c r="X52" s="17"/>
      <c r="Y52" s="17">
        <f>IF(X52&lt;=8,2.65,2.99)</f>
        <v>2.65</v>
      </c>
      <c r="Z52" s="17"/>
      <c r="AA52" s="17">
        <f>IF(Z52&lt;=8,2.65,2.99)</f>
        <v>2.65</v>
      </c>
      <c r="AB52" s="17"/>
      <c r="AC52" s="17">
        <f>IF(AB52&lt;=8,2.65,2.99)</f>
        <v>2.65</v>
      </c>
      <c r="AD52" s="17"/>
      <c r="AE52" s="17">
        <f>IF(AD52&lt;=8,2.65,2.99)</f>
        <v>2.65</v>
      </c>
      <c r="AF52" s="17"/>
      <c r="AG52" s="17">
        <f t="shared" si="317"/>
        <v>2.65</v>
      </c>
      <c r="AH52" s="17"/>
      <c r="AI52" s="17">
        <f t="shared" si="317"/>
        <v>2.65</v>
      </c>
      <c r="AJ52" s="17"/>
      <c r="AK52" s="17">
        <f t="shared" ref="AK52" si="318">IF(AJ52&lt;=8,2.65,2.99)</f>
        <v>2.65</v>
      </c>
      <c r="AL52" s="17"/>
      <c r="AM52" s="17">
        <f t="shared" si="317"/>
        <v>2.65</v>
      </c>
      <c r="AN52" s="17"/>
      <c r="AO52" s="17">
        <f t="shared" si="317"/>
        <v>2.65</v>
      </c>
      <c r="AP52" s="17"/>
      <c r="AQ52" s="17">
        <f t="shared" si="317"/>
        <v>2.65</v>
      </c>
      <c r="AR52" s="17"/>
      <c r="AS52" s="17">
        <f t="shared" si="317"/>
        <v>2.65</v>
      </c>
      <c r="AT52" s="17"/>
      <c r="AU52" s="17">
        <f t="shared" ref="AU52" si="319">IF(AT52&lt;=8,2.65,2.99)</f>
        <v>2.65</v>
      </c>
      <c r="AV52" s="17"/>
      <c r="AW52" s="17">
        <f t="shared" ref="AW52" si="320">IF(AV52&lt;=8,2.65,2.99)</f>
        <v>2.65</v>
      </c>
      <c r="AX52" s="17"/>
      <c r="AY52" s="17">
        <f t="shared" ref="AY52" si="321">IF(AX52&lt;=8,2.65,2.99)</f>
        <v>2.65</v>
      </c>
      <c r="AZ52" s="17"/>
      <c r="BA52" s="17">
        <f t="shared" ref="BA52" si="322">IF(AZ52&lt;=8,2.65,2.99)</f>
        <v>2.65</v>
      </c>
      <c r="BB52" s="17"/>
      <c r="BC52" s="17">
        <f t="shared" ref="BC52" si="323">IF(BB52&lt;=8,2.65,2.99)</f>
        <v>2.65</v>
      </c>
      <c r="BD52" s="17"/>
      <c r="BE52" s="17">
        <f t="shared" ref="BE52" si="324">IF(BD52&lt;=8,2.65,2.99)</f>
        <v>2.65</v>
      </c>
      <c r="BF52" s="17"/>
      <c r="BG52" s="17">
        <f t="shared" ref="BG52" si="325">IF(BF52&lt;=8,2.65,2.99)</f>
        <v>2.65</v>
      </c>
      <c r="BH52" s="17"/>
      <c r="BI52" s="17">
        <f t="shared" ref="BI52" si="326">IF(BH52&lt;=8,2.65,2.99)</f>
        <v>2.65</v>
      </c>
      <c r="BJ52" s="17"/>
      <c r="BK52" s="17">
        <f t="shared" ref="BK52" si="327">IF(BJ52&lt;=8,2.65,2.99)</f>
        <v>2.65</v>
      </c>
      <c r="BL52" s="14">
        <f>B52+D52+F52+H52+J52+L52+N52+P52+R52+T52+V52+X52+Z52+AB52+AD52+AF52+AH52+AJ52+AL52+AN52+AP52+AR52+AT52+BJ52</f>
        <v>0</v>
      </c>
      <c r="BM52" s="17">
        <f>C52+E52+G52+I52+K52+M52+O52+Q52+S52+U52+W52+Y52+AA52+AC52+AE52+AG52+AI52+AK52+AM52+AO52+AQ52+AS52+AU52+AW52+AY52+BA52+BC52+BE52+BG52+BI52+BK52</f>
        <v>82.15000000000002</v>
      </c>
    </row>
    <row r="53" spans="1:65">
      <c r="A53" s="14" t="s">
        <v>33</v>
      </c>
      <c r="B53" s="14"/>
      <c r="C53" s="17">
        <f t="shared" si="317"/>
        <v>2.65</v>
      </c>
      <c r="D53" s="17"/>
      <c r="E53" s="17">
        <f t="shared" si="317"/>
        <v>2.65</v>
      </c>
      <c r="F53" s="17"/>
      <c r="G53" s="17">
        <f t="shared" si="317"/>
        <v>2.65</v>
      </c>
      <c r="H53" s="17"/>
      <c r="I53" s="17">
        <f t="shared" si="317"/>
        <v>2.65</v>
      </c>
      <c r="J53" s="17"/>
      <c r="K53" s="17">
        <f t="shared" si="317"/>
        <v>2.65</v>
      </c>
      <c r="L53" s="17"/>
      <c r="M53" s="17">
        <f t="shared" si="317"/>
        <v>2.65</v>
      </c>
      <c r="N53" s="17"/>
      <c r="O53" s="17">
        <f t="shared" si="317"/>
        <v>2.65</v>
      </c>
      <c r="P53" s="17"/>
      <c r="Q53" s="17">
        <f t="shared" si="317"/>
        <v>2.65</v>
      </c>
      <c r="R53" s="17"/>
      <c r="S53" s="17">
        <f t="shared" si="317"/>
        <v>2.65</v>
      </c>
      <c r="T53" s="17"/>
      <c r="U53" s="17">
        <f t="shared" si="317"/>
        <v>2.65</v>
      </c>
      <c r="V53" s="17"/>
      <c r="W53" s="17">
        <f t="shared" ref="W53" si="328">IF(V53&lt;=8,2.65,2.99)</f>
        <v>2.65</v>
      </c>
      <c r="X53" s="17"/>
      <c r="Y53" s="17">
        <f t="shared" ref="Y53" si="329">IF(X53&lt;=8,2.65,2.99)</f>
        <v>2.65</v>
      </c>
      <c r="Z53" s="17"/>
      <c r="AA53" s="17">
        <f t="shared" ref="AA53" si="330">IF(Z53&lt;=8,2.65,2.99)</f>
        <v>2.65</v>
      </c>
      <c r="AB53" s="17"/>
      <c r="AC53" s="17">
        <f t="shared" ref="AC53" si="331">IF(AB53&lt;=8,2.65,2.99)</f>
        <v>2.65</v>
      </c>
      <c r="AD53" s="17"/>
      <c r="AE53" s="17">
        <f t="shared" ref="AE53" si="332">IF(AD53&lt;=8,2.65,2.99)</f>
        <v>2.65</v>
      </c>
      <c r="AF53" s="17"/>
      <c r="AG53" s="17">
        <f t="shared" si="317"/>
        <v>2.65</v>
      </c>
      <c r="AH53" s="17"/>
      <c r="AI53" s="17">
        <f t="shared" si="317"/>
        <v>2.65</v>
      </c>
      <c r="AJ53" s="17"/>
      <c r="AK53" s="17">
        <f t="shared" ref="AK53" si="333">IF(AJ53&lt;=8,2.65,2.99)</f>
        <v>2.65</v>
      </c>
      <c r="AL53" s="17"/>
      <c r="AM53" s="17">
        <f t="shared" si="317"/>
        <v>2.65</v>
      </c>
      <c r="AN53" s="17"/>
      <c r="AO53" s="17">
        <f t="shared" si="317"/>
        <v>2.65</v>
      </c>
      <c r="AP53" s="17"/>
      <c r="AQ53" s="17">
        <f t="shared" si="317"/>
        <v>2.65</v>
      </c>
      <c r="AR53" s="17"/>
      <c r="AS53" s="17">
        <f t="shared" si="317"/>
        <v>2.65</v>
      </c>
      <c r="AT53" s="17"/>
      <c r="AU53" s="17">
        <f t="shared" ref="AU53" si="334">IF(AT53&lt;=8,2.65,2.99)</f>
        <v>2.65</v>
      </c>
      <c r="AV53" s="17"/>
      <c r="AW53" s="17">
        <f t="shared" ref="AW53" si="335">IF(AV53&lt;=8,2.65,2.99)</f>
        <v>2.65</v>
      </c>
      <c r="AX53" s="17"/>
      <c r="AY53" s="17">
        <f t="shared" ref="AY53" si="336">IF(AX53&lt;=8,2.65,2.99)</f>
        <v>2.65</v>
      </c>
      <c r="AZ53" s="17"/>
      <c r="BA53" s="17">
        <f t="shared" ref="BA53" si="337">IF(AZ53&lt;=8,2.65,2.99)</f>
        <v>2.65</v>
      </c>
      <c r="BB53" s="17"/>
      <c r="BC53" s="17">
        <f t="shared" ref="BC53" si="338">IF(BB53&lt;=8,2.65,2.99)</f>
        <v>2.65</v>
      </c>
      <c r="BD53" s="17"/>
      <c r="BE53" s="17">
        <f t="shared" ref="BE53" si="339">IF(BD53&lt;=8,2.65,2.99)</f>
        <v>2.65</v>
      </c>
      <c r="BF53" s="17"/>
      <c r="BG53" s="17">
        <f t="shared" ref="BG53" si="340">IF(BF53&lt;=8,2.65,2.99)</f>
        <v>2.65</v>
      </c>
      <c r="BH53" s="17"/>
      <c r="BI53" s="17">
        <f t="shared" ref="BI53" si="341">IF(BH53&lt;=8,2.65,2.99)</f>
        <v>2.65</v>
      </c>
      <c r="BJ53" s="17"/>
      <c r="BK53" s="17">
        <f t="shared" ref="BK53" si="342">IF(BJ53&lt;=8,2.65,2.99)</f>
        <v>2.65</v>
      </c>
      <c r="BL53" s="14">
        <f t="shared" ref="BL53:BL56" si="343">B53+D53+F53+H53+J53+L53+N53+P53+R53+T53+V53+X53+Z53+AB53+AD53+AF53+AH53+AJ53+AL53+AN53+AP53+AR53+AT53+BJ53</f>
        <v>0</v>
      </c>
      <c r="BM53" s="17">
        <f t="shared" ref="BM53:BM56" si="344">C53+E53+G53+I53+K53+M53+O53+Q53+S53+U53+W53+Y53+AA53+AC53+AE53+AG53+AI53+AK53+AM53+AO53+AQ53+AS53+AU53+AW53+AY53+BA53+BC53+BE53+BG53+BI53+BK53</f>
        <v>82.15000000000002</v>
      </c>
    </row>
    <row r="54" spans="1:65">
      <c r="A54" s="14" t="s">
        <v>34</v>
      </c>
      <c r="B54" s="14"/>
      <c r="C54" s="17">
        <f t="shared" si="317"/>
        <v>2.65</v>
      </c>
      <c r="D54" s="17"/>
      <c r="E54" s="17">
        <f t="shared" si="317"/>
        <v>2.65</v>
      </c>
      <c r="F54" s="17"/>
      <c r="G54" s="17">
        <f t="shared" si="317"/>
        <v>2.65</v>
      </c>
      <c r="H54" s="17"/>
      <c r="I54" s="17">
        <f t="shared" si="317"/>
        <v>2.65</v>
      </c>
      <c r="J54" s="17"/>
      <c r="K54" s="17">
        <f t="shared" si="317"/>
        <v>2.65</v>
      </c>
      <c r="L54" s="17"/>
      <c r="M54" s="17">
        <f t="shared" si="317"/>
        <v>2.65</v>
      </c>
      <c r="N54" s="17"/>
      <c r="O54" s="17">
        <f t="shared" si="317"/>
        <v>2.65</v>
      </c>
      <c r="P54" s="17"/>
      <c r="Q54" s="17">
        <f t="shared" si="317"/>
        <v>2.65</v>
      </c>
      <c r="R54" s="17"/>
      <c r="S54" s="17">
        <f t="shared" si="317"/>
        <v>2.65</v>
      </c>
      <c r="T54" s="17"/>
      <c r="U54" s="17">
        <f t="shared" si="317"/>
        <v>2.65</v>
      </c>
      <c r="V54" s="17"/>
      <c r="W54" s="17">
        <f t="shared" ref="W54" si="345">IF(V54&lt;=8,2.65,2.99)</f>
        <v>2.65</v>
      </c>
      <c r="X54" s="17"/>
      <c r="Y54" s="17">
        <f t="shared" ref="Y54" si="346">IF(X54&lt;=8,2.65,2.99)</f>
        <v>2.65</v>
      </c>
      <c r="Z54" s="17"/>
      <c r="AA54" s="17">
        <f t="shared" ref="AA54" si="347">IF(Z54&lt;=8,2.65,2.99)</f>
        <v>2.65</v>
      </c>
      <c r="AB54" s="17"/>
      <c r="AC54" s="17">
        <f t="shared" ref="AC54" si="348">IF(AB54&lt;=8,2.65,2.99)</f>
        <v>2.65</v>
      </c>
      <c r="AD54" s="17"/>
      <c r="AE54" s="17">
        <f t="shared" ref="AE54" si="349">IF(AD54&lt;=8,2.65,2.99)</f>
        <v>2.65</v>
      </c>
      <c r="AF54" s="17"/>
      <c r="AG54" s="17">
        <f t="shared" si="317"/>
        <v>2.65</v>
      </c>
      <c r="AH54" s="17"/>
      <c r="AI54" s="17">
        <f t="shared" si="317"/>
        <v>2.65</v>
      </c>
      <c r="AJ54" s="17"/>
      <c r="AK54" s="17">
        <f t="shared" ref="AK54" si="350">IF(AJ54&lt;=8,2.65,2.99)</f>
        <v>2.65</v>
      </c>
      <c r="AL54" s="17"/>
      <c r="AM54" s="17">
        <f t="shared" si="317"/>
        <v>2.65</v>
      </c>
      <c r="AN54" s="17"/>
      <c r="AO54" s="17">
        <f t="shared" si="317"/>
        <v>2.65</v>
      </c>
      <c r="AP54" s="17"/>
      <c r="AQ54" s="17">
        <f t="shared" si="317"/>
        <v>2.65</v>
      </c>
      <c r="AR54" s="17"/>
      <c r="AS54" s="17">
        <f t="shared" si="317"/>
        <v>2.65</v>
      </c>
      <c r="AT54" s="17"/>
      <c r="AU54" s="17">
        <f t="shared" ref="AU54" si="351">IF(AT54&lt;=8,2.65,2.99)</f>
        <v>2.65</v>
      </c>
      <c r="AV54" s="17"/>
      <c r="AW54" s="17">
        <f t="shared" ref="AW54" si="352">IF(AV54&lt;=8,2.65,2.99)</f>
        <v>2.65</v>
      </c>
      <c r="AX54" s="17"/>
      <c r="AY54" s="17">
        <f t="shared" ref="AY54" si="353">IF(AX54&lt;=8,2.65,2.99)</f>
        <v>2.65</v>
      </c>
      <c r="AZ54" s="17"/>
      <c r="BA54" s="17">
        <f t="shared" ref="BA54" si="354">IF(AZ54&lt;=8,2.65,2.99)</f>
        <v>2.65</v>
      </c>
      <c r="BB54" s="17"/>
      <c r="BC54" s="17">
        <f t="shared" ref="BC54" si="355">IF(BB54&lt;=8,2.65,2.99)</f>
        <v>2.65</v>
      </c>
      <c r="BD54" s="17"/>
      <c r="BE54" s="17">
        <f t="shared" ref="BE54" si="356">IF(BD54&lt;=8,2.65,2.99)</f>
        <v>2.65</v>
      </c>
      <c r="BF54" s="17"/>
      <c r="BG54" s="17">
        <f t="shared" ref="BG54" si="357">IF(BF54&lt;=8,2.65,2.99)</f>
        <v>2.65</v>
      </c>
      <c r="BH54" s="17"/>
      <c r="BI54" s="17">
        <f t="shared" ref="BI54" si="358">IF(BH54&lt;=8,2.65,2.99)</f>
        <v>2.65</v>
      </c>
      <c r="BJ54" s="17"/>
      <c r="BK54" s="17">
        <f t="shared" ref="BK54" si="359">IF(BJ54&lt;=8,2.65,2.99)</f>
        <v>2.65</v>
      </c>
      <c r="BL54" s="14">
        <f t="shared" si="343"/>
        <v>0</v>
      </c>
      <c r="BM54" s="17">
        <f t="shared" si="344"/>
        <v>82.15000000000002</v>
      </c>
    </row>
    <row r="55" spans="1:65">
      <c r="A55" s="14" t="s">
        <v>35</v>
      </c>
      <c r="B55" s="14"/>
      <c r="C55" s="17">
        <f t="shared" si="317"/>
        <v>2.65</v>
      </c>
      <c r="D55" s="17"/>
      <c r="E55" s="17">
        <f t="shared" si="317"/>
        <v>2.65</v>
      </c>
      <c r="F55" s="17"/>
      <c r="G55" s="17">
        <f t="shared" si="317"/>
        <v>2.65</v>
      </c>
      <c r="H55" s="17"/>
      <c r="I55" s="17">
        <f t="shared" si="317"/>
        <v>2.65</v>
      </c>
      <c r="J55" s="17"/>
      <c r="K55" s="17">
        <f t="shared" si="317"/>
        <v>2.65</v>
      </c>
      <c r="L55" s="17"/>
      <c r="M55" s="17">
        <f t="shared" si="317"/>
        <v>2.65</v>
      </c>
      <c r="N55" s="17"/>
      <c r="O55" s="17">
        <f t="shared" si="317"/>
        <v>2.65</v>
      </c>
      <c r="P55" s="17"/>
      <c r="Q55" s="17">
        <f t="shared" si="317"/>
        <v>2.65</v>
      </c>
      <c r="R55" s="17"/>
      <c r="S55" s="17">
        <f t="shared" si="317"/>
        <v>2.65</v>
      </c>
      <c r="T55" s="17"/>
      <c r="U55" s="17">
        <f t="shared" si="317"/>
        <v>2.65</v>
      </c>
      <c r="V55" s="17"/>
      <c r="W55" s="17">
        <f t="shared" ref="W55" si="360">IF(V55&lt;=8,2.65,2.99)</f>
        <v>2.65</v>
      </c>
      <c r="X55" s="17"/>
      <c r="Y55" s="17">
        <f t="shared" ref="Y55" si="361">IF(X55&lt;=8,2.65,2.99)</f>
        <v>2.65</v>
      </c>
      <c r="Z55" s="17"/>
      <c r="AA55" s="17">
        <f t="shared" ref="AA55" si="362">IF(Z55&lt;=8,2.65,2.99)</f>
        <v>2.65</v>
      </c>
      <c r="AB55" s="17"/>
      <c r="AC55" s="17">
        <f t="shared" ref="AC55" si="363">IF(AB55&lt;=8,2.65,2.99)</f>
        <v>2.65</v>
      </c>
      <c r="AD55" s="17"/>
      <c r="AE55" s="17">
        <f t="shared" ref="AE55" si="364">IF(AD55&lt;=8,2.65,2.99)</f>
        <v>2.65</v>
      </c>
      <c r="AF55" s="17"/>
      <c r="AG55" s="17">
        <f t="shared" si="317"/>
        <v>2.65</v>
      </c>
      <c r="AH55" s="17"/>
      <c r="AI55" s="17">
        <f t="shared" si="317"/>
        <v>2.65</v>
      </c>
      <c r="AJ55" s="17"/>
      <c r="AK55" s="17">
        <f t="shared" ref="AK55:AK56" si="365">IF(AJ55&lt;=8,2.65,2.99)</f>
        <v>2.65</v>
      </c>
      <c r="AL55" s="17"/>
      <c r="AM55" s="17">
        <f t="shared" si="317"/>
        <v>2.65</v>
      </c>
      <c r="AN55" s="17"/>
      <c r="AO55" s="17">
        <f t="shared" si="317"/>
        <v>2.65</v>
      </c>
      <c r="AP55" s="17"/>
      <c r="AQ55" s="17">
        <f t="shared" si="317"/>
        <v>2.65</v>
      </c>
      <c r="AR55" s="17"/>
      <c r="AS55" s="17">
        <f t="shared" si="317"/>
        <v>2.65</v>
      </c>
      <c r="AT55" s="17"/>
      <c r="AU55" s="17">
        <f t="shared" ref="AU55" si="366">IF(AT55&lt;=8,2.65,2.99)</f>
        <v>2.65</v>
      </c>
      <c r="AV55" s="17"/>
      <c r="AW55" s="17">
        <f t="shared" ref="AW55" si="367">IF(AV55&lt;=8,2.65,2.99)</f>
        <v>2.65</v>
      </c>
      <c r="AX55" s="17"/>
      <c r="AY55" s="17">
        <f t="shared" ref="AY55" si="368">IF(AX55&lt;=8,2.65,2.99)</f>
        <v>2.65</v>
      </c>
      <c r="AZ55" s="17"/>
      <c r="BA55" s="17">
        <f t="shared" ref="BA55" si="369">IF(AZ55&lt;=8,2.65,2.99)</f>
        <v>2.65</v>
      </c>
      <c r="BB55" s="17"/>
      <c r="BC55" s="17">
        <f t="shared" ref="BC55" si="370">IF(BB55&lt;=8,2.65,2.99)</f>
        <v>2.65</v>
      </c>
      <c r="BD55" s="17"/>
      <c r="BE55" s="17">
        <f t="shared" ref="BE55" si="371">IF(BD55&lt;=8,2.65,2.99)</f>
        <v>2.65</v>
      </c>
      <c r="BF55" s="17"/>
      <c r="BG55" s="17">
        <f t="shared" ref="BG55" si="372">IF(BF55&lt;=8,2.65,2.99)</f>
        <v>2.65</v>
      </c>
      <c r="BH55" s="17"/>
      <c r="BI55" s="17">
        <f t="shared" ref="BI55" si="373">IF(BH55&lt;=8,2.65,2.99)</f>
        <v>2.65</v>
      </c>
      <c r="BJ55" s="17"/>
      <c r="BK55" s="17">
        <f t="shared" ref="BK55" si="374">IF(BJ55&lt;=8,2.65,2.99)</f>
        <v>2.65</v>
      </c>
      <c r="BL55" s="14">
        <f t="shared" si="343"/>
        <v>0</v>
      </c>
      <c r="BM55" s="17">
        <f t="shared" si="344"/>
        <v>82.15000000000002</v>
      </c>
    </row>
    <row r="56" spans="1:65">
      <c r="A56" s="14" t="s">
        <v>0</v>
      </c>
      <c r="B56" s="14"/>
      <c r="C56" s="17">
        <f t="shared" si="317"/>
        <v>2.65</v>
      </c>
      <c r="D56" s="17"/>
      <c r="E56" s="17">
        <f t="shared" si="317"/>
        <v>2.65</v>
      </c>
      <c r="F56" s="17"/>
      <c r="G56" s="17">
        <f t="shared" si="317"/>
        <v>2.65</v>
      </c>
      <c r="H56" s="17"/>
      <c r="I56" s="17">
        <f t="shared" si="317"/>
        <v>2.65</v>
      </c>
      <c r="J56" s="17"/>
      <c r="K56" s="17">
        <f t="shared" si="317"/>
        <v>2.65</v>
      </c>
      <c r="L56" s="17"/>
      <c r="M56" s="17">
        <f t="shared" si="317"/>
        <v>2.65</v>
      </c>
      <c r="N56" s="17"/>
      <c r="O56" s="17">
        <f t="shared" ref="O56" si="375">IF(N56&lt;=8,2.65,2.99)</f>
        <v>2.65</v>
      </c>
      <c r="P56" s="17"/>
      <c r="Q56" s="17">
        <f t="shared" ref="Q56" si="376">IF(P56&lt;=8,2.65,2.99)</f>
        <v>2.65</v>
      </c>
      <c r="R56" s="17"/>
      <c r="S56" s="17">
        <f t="shared" ref="S56" si="377">IF(R56&lt;=8,2.65,2.99)</f>
        <v>2.65</v>
      </c>
      <c r="T56" s="17"/>
      <c r="U56" s="17">
        <f t="shared" ref="U56" si="378">IF(T56&lt;=8,2.65,2.99)</f>
        <v>2.65</v>
      </c>
      <c r="V56" s="17"/>
      <c r="W56" s="17">
        <f t="shared" ref="W56" si="379">IF(V56&lt;=8,2.65,2.99)</f>
        <v>2.65</v>
      </c>
      <c r="X56" s="17"/>
      <c r="Y56" s="17">
        <f t="shared" ref="Y56" si="380">IF(X56&lt;=8,2.65,2.99)</f>
        <v>2.65</v>
      </c>
      <c r="Z56" s="17"/>
      <c r="AA56" s="17">
        <f t="shared" ref="AA56" si="381">IF(Z56&lt;=8,2.65,2.99)</f>
        <v>2.65</v>
      </c>
      <c r="AB56" s="17"/>
      <c r="AC56" s="17">
        <f t="shared" ref="AC56" si="382">IF(AB56&lt;=8,2.65,2.99)</f>
        <v>2.65</v>
      </c>
      <c r="AD56" s="17"/>
      <c r="AE56" s="17">
        <f t="shared" ref="AE56" si="383">IF(AD56&lt;=8,2.65,2.99)</f>
        <v>2.65</v>
      </c>
      <c r="AF56" s="17"/>
      <c r="AG56" s="17">
        <f t="shared" ref="AG56" si="384">IF(AF56&lt;=8,2.65,2.99)</f>
        <v>2.65</v>
      </c>
      <c r="AH56" s="17"/>
      <c r="AI56" s="17">
        <f t="shared" ref="AI56" si="385">IF(AH56&lt;=8,2.65,2.99)</f>
        <v>2.65</v>
      </c>
      <c r="AJ56" s="17"/>
      <c r="AK56" s="17">
        <f t="shared" si="365"/>
        <v>2.65</v>
      </c>
      <c r="AL56" s="17"/>
      <c r="AM56" s="17">
        <f t="shared" ref="AM56" si="386">IF(AL56&lt;=8,2.65,2.99)</f>
        <v>2.65</v>
      </c>
      <c r="AN56" s="17"/>
      <c r="AO56" s="17">
        <f t="shared" ref="AO56" si="387">IF(AN56&lt;=8,2.65,2.99)</f>
        <v>2.65</v>
      </c>
      <c r="AP56" s="17"/>
      <c r="AQ56" s="17">
        <f t="shared" ref="AQ56" si="388">IF(AP56&lt;=8,2.65,2.99)</f>
        <v>2.65</v>
      </c>
      <c r="AR56" s="17"/>
      <c r="AS56" s="17">
        <f t="shared" ref="AS56" si="389">IF(AR56&lt;=8,2.65,2.99)</f>
        <v>2.65</v>
      </c>
      <c r="AT56" s="17"/>
      <c r="AU56" s="17">
        <f t="shared" ref="AU56" si="390">IF(AT56&lt;=8,2.65,2.99)</f>
        <v>2.65</v>
      </c>
      <c r="AV56" s="17"/>
      <c r="AW56" s="17">
        <f t="shared" ref="AW56" si="391">IF(AV56&lt;=8,2.65,2.99)</f>
        <v>2.65</v>
      </c>
      <c r="AX56" s="17"/>
      <c r="AY56" s="17">
        <f t="shared" ref="AY56" si="392">IF(AX56&lt;=8,2.65,2.99)</f>
        <v>2.65</v>
      </c>
      <c r="AZ56" s="17"/>
      <c r="BA56" s="17">
        <f t="shared" ref="BA56" si="393">IF(AZ56&lt;=8,2.65,2.99)</f>
        <v>2.65</v>
      </c>
      <c r="BB56" s="17"/>
      <c r="BC56" s="17">
        <f t="shared" ref="BC56" si="394">IF(BB56&lt;=8,2.65,2.99)</f>
        <v>2.65</v>
      </c>
      <c r="BD56" s="17"/>
      <c r="BE56" s="17">
        <f t="shared" ref="BE56" si="395">IF(BD56&lt;=8,2.65,2.99)</f>
        <v>2.65</v>
      </c>
      <c r="BF56" s="17"/>
      <c r="BG56" s="17">
        <f t="shared" ref="BG56" si="396">IF(BF56&lt;=8,2.65,2.99)</f>
        <v>2.65</v>
      </c>
      <c r="BH56" s="17"/>
      <c r="BI56" s="17">
        <f t="shared" ref="BI56" si="397">IF(BH56&lt;=8,2.65,2.99)</f>
        <v>2.65</v>
      </c>
      <c r="BJ56" s="17"/>
      <c r="BK56" s="17">
        <f t="shared" ref="BK56" si="398">IF(BJ56&lt;=8,2.65,2.99)</f>
        <v>2.65</v>
      </c>
      <c r="BL56" s="14">
        <f t="shared" si="343"/>
        <v>0</v>
      </c>
      <c r="BM56" s="17">
        <f t="shared" si="344"/>
        <v>82.15000000000002</v>
      </c>
    </row>
    <row r="57" spans="1:65">
      <c r="A57" s="14"/>
      <c r="B57" s="14">
        <f>SUM(B52:B56)</f>
        <v>0</v>
      </c>
      <c r="C57" s="14"/>
      <c r="D57" s="14">
        <f t="shared" ref="D57" si="399">SUM(D52:D56)</f>
        <v>0</v>
      </c>
      <c r="E57" s="14"/>
      <c r="F57" s="14">
        <f t="shared" ref="F57" si="400">SUM(F52:F56)</f>
        <v>0</v>
      </c>
      <c r="G57" s="14"/>
      <c r="H57" s="14">
        <f t="shared" ref="H57" si="401">SUM(H52:H56)</f>
        <v>0</v>
      </c>
      <c r="I57" s="14"/>
      <c r="J57" s="14">
        <f t="shared" ref="J57" si="402">SUM(J52:J56)</f>
        <v>0</v>
      </c>
      <c r="K57" s="14"/>
      <c r="L57" s="14">
        <f t="shared" ref="L57" si="403">SUM(L52:L56)</f>
        <v>0</v>
      </c>
      <c r="M57" s="14"/>
      <c r="N57" s="14">
        <f t="shared" ref="N57" si="404">SUM(N52:N56)</f>
        <v>0</v>
      </c>
      <c r="O57" s="14"/>
      <c r="P57" s="14">
        <f t="shared" ref="P57" si="405">SUM(P52:P56)</f>
        <v>0</v>
      </c>
      <c r="Q57" s="14"/>
      <c r="R57" s="14">
        <f t="shared" ref="R57" si="406">SUM(R52:R56)</f>
        <v>0</v>
      </c>
      <c r="S57" s="14"/>
      <c r="T57" s="14">
        <f t="shared" ref="T57" si="407">SUM(T52:T56)</f>
        <v>0</v>
      </c>
      <c r="U57" s="14"/>
      <c r="V57" s="14">
        <f t="shared" ref="V57" si="408">SUM(V52:V56)</f>
        <v>0</v>
      </c>
      <c r="W57" s="14"/>
      <c r="X57" s="14">
        <f t="shared" ref="X57" si="409">SUM(X52:X56)</f>
        <v>0</v>
      </c>
      <c r="Y57" s="14"/>
      <c r="Z57" s="14">
        <f t="shared" ref="Z57" si="410">SUM(Z52:Z56)</f>
        <v>0</v>
      </c>
      <c r="AA57" s="14"/>
      <c r="AB57" s="14">
        <f t="shared" ref="AB57" si="411">SUM(AB52:AB56)</f>
        <v>0</v>
      </c>
      <c r="AC57" s="14"/>
      <c r="AD57" s="14">
        <f t="shared" ref="AD57" si="412">SUM(AD52:AD56)</f>
        <v>0</v>
      </c>
      <c r="AE57" s="14"/>
      <c r="AF57" s="14">
        <f t="shared" ref="AF57" si="413">SUM(AF52:AF56)</f>
        <v>0</v>
      </c>
      <c r="AG57" s="14"/>
      <c r="AH57" s="14">
        <f t="shared" ref="AH57" si="414">SUM(AH52:AH56)</f>
        <v>0</v>
      </c>
      <c r="AI57" s="14"/>
      <c r="AJ57" s="14">
        <f t="shared" ref="AJ57" si="415">SUM(AJ52:AJ56)</f>
        <v>0</v>
      </c>
      <c r="AK57" s="14"/>
      <c r="AL57" s="14">
        <f t="shared" ref="AL57" si="416">SUM(AL52:AL56)</f>
        <v>0</v>
      </c>
      <c r="AM57" s="14"/>
      <c r="AN57" s="14">
        <f t="shared" ref="AN57" si="417">SUM(AN52:AN56)</f>
        <v>0</v>
      </c>
      <c r="AO57" s="14"/>
      <c r="AP57" s="14">
        <f t="shared" ref="AP57" si="418">SUM(AP52:AP56)</f>
        <v>0</v>
      </c>
      <c r="AQ57" s="14"/>
      <c r="AR57" s="14">
        <f t="shared" ref="AR57" si="419">SUM(AR52:AR56)</f>
        <v>0</v>
      </c>
      <c r="AS57" s="14"/>
      <c r="AT57" s="14">
        <f t="shared" ref="AT57" si="420">SUM(AT52:AT56)</f>
        <v>0</v>
      </c>
      <c r="AU57" s="14"/>
      <c r="AV57" s="14">
        <f t="shared" ref="AV57" si="421">SUM(AV52:AV56)</f>
        <v>0</v>
      </c>
      <c r="AW57" s="14"/>
      <c r="AX57" s="14">
        <f t="shared" ref="AX57" si="422">SUM(AX52:AX56)</f>
        <v>0</v>
      </c>
      <c r="AY57" s="14"/>
      <c r="AZ57" s="14">
        <f t="shared" ref="AZ57" si="423">SUM(AZ52:AZ56)</f>
        <v>0</v>
      </c>
      <c r="BA57" s="14"/>
      <c r="BB57" s="14">
        <f t="shared" ref="BB57" si="424">SUM(BB52:BB56)</f>
        <v>0</v>
      </c>
      <c r="BC57" s="14"/>
      <c r="BD57" s="14">
        <f t="shared" ref="BD57" si="425">SUM(BD52:BD56)</f>
        <v>0</v>
      </c>
      <c r="BE57" s="14"/>
      <c r="BF57" s="14">
        <f t="shared" ref="BF57" si="426">SUM(BF52:BF56)</f>
        <v>0</v>
      </c>
      <c r="BG57" s="14"/>
      <c r="BH57" s="14">
        <f t="shared" ref="BH57" si="427">SUM(BH52:BH56)</f>
        <v>0</v>
      </c>
      <c r="BI57" s="14"/>
      <c r="BJ57" s="14">
        <f t="shared" ref="BJ57" si="428">SUM(BJ52:BJ56)</f>
        <v>0</v>
      </c>
      <c r="BK57" s="14"/>
      <c r="BL57" s="15">
        <f>SUM(BL52:BL56)</f>
        <v>0</v>
      </c>
      <c r="BM57" s="23">
        <f>SUM(BM52:BM56)</f>
        <v>410.75000000000011</v>
      </c>
    </row>
    <row r="58" spans="1:65" ht="22.5">
      <c r="A58" s="18" t="s">
        <v>24</v>
      </c>
      <c r="B58" s="18"/>
      <c r="C58" s="18"/>
      <c r="D58" s="18"/>
      <c r="E58" s="6"/>
      <c r="F58" s="6"/>
      <c r="G58" s="6"/>
      <c r="H58" s="6"/>
      <c r="I58" s="6"/>
      <c r="J58" s="6"/>
      <c r="K58" s="6"/>
      <c r="L58" s="6"/>
      <c r="M58" s="6"/>
      <c r="N58" s="6"/>
      <c r="O58" s="6"/>
      <c r="P58" s="6"/>
      <c r="Q58" s="6"/>
      <c r="R58" s="6"/>
      <c r="S58" s="6"/>
      <c r="T58" s="6"/>
      <c r="U58" s="6"/>
      <c r="V58" s="6"/>
      <c r="W58" s="6"/>
      <c r="X58" s="6"/>
      <c r="Y58" s="6"/>
      <c r="Z58" s="6"/>
      <c r="AA58" s="6"/>
      <c r="AB58" s="6"/>
      <c r="AC58" s="6"/>
      <c r="AD58" s="6"/>
      <c r="AE58" s="6"/>
      <c r="AF58" s="6"/>
      <c r="AG58" s="6"/>
      <c r="AH58" s="6"/>
      <c r="AI58" s="6"/>
      <c r="AJ58" s="6"/>
      <c r="AK58" s="6"/>
      <c r="AL58" s="6"/>
      <c r="AM58" s="6"/>
      <c r="AN58" s="6"/>
      <c r="AO58" s="6"/>
      <c r="AP58" s="6"/>
      <c r="AQ58" s="6"/>
      <c r="AR58" s="6"/>
      <c r="AS58" s="6"/>
      <c r="AT58" s="6"/>
      <c r="AU58" s="6"/>
      <c r="AV58" s="6"/>
      <c r="AW58" s="6"/>
      <c r="AX58" s="6"/>
      <c r="AY58" s="6"/>
      <c r="AZ58" s="6"/>
      <c r="BA58" s="6"/>
      <c r="BB58" s="6"/>
      <c r="BC58" s="6"/>
      <c r="BD58" s="6"/>
      <c r="BE58" s="6"/>
      <c r="BF58" s="6"/>
      <c r="BG58" s="6"/>
      <c r="BH58" s="6"/>
      <c r="BI58" s="6"/>
      <c r="BJ58" s="6"/>
      <c r="BK58" s="6"/>
      <c r="BL58" s="7"/>
    </row>
    <row r="59" spans="1:65" s="21" customFormat="1">
      <c r="A59" s="19"/>
      <c r="B59" s="11">
        <v>42583</v>
      </c>
      <c r="C59" s="12"/>
      <c r="D59" s="11">
        <v>42584</v>
      </c>
      <c r="E59" s="12"/>
      <c r="F59" s="11">
        <v>42585</v>
      </c>
      <c r="G59" s="12"/>
      <c r="H59" s="11">
        <v>42586</v>
      </c>
      <c r="I59" s="12"/>
      <c r="J59" s="11">
        <v>42587</v>
      </c>
      <c r="K59" s="12"/>
      <c r="L59" s="11">
        <v>42588</v>
      </c>
      <c r="M59" s="12"/>
      <c r="N59" s="11">
        <v>42589</v>
      </c>
      <c r="O59" s="12"/>
      <c r="P59" s="11">
        <v>42590</v>
      </c>
      <c r="Q59" s="12"/>
      <c r="R59" s="11">
        <v>42591</v>
      </c>
      <c r="S59" s="12"/>
      <c r="T59" s="11">
        <v>42592</v>
      </c>
      <c r="U59" s="12"/>
      <c r="V59" s="11">
        <v>42593</v>
      </c>
      <c r="W59" s="12"/>
      <c r="X59" s="11">
        <v>42594</v>
      </c>
      <c r="Y59" s="12"/>
      <c r="Z59" s="11">
        <v>42595</v>
      </c>
      <c r="AA59" s="12"/>
      <c r="AB59" s="11">
        <v>42596</v>
      </c>
      <c r="AC59" s="12"/>
      <c r="AD59" s="11">
        <v>42597</v>
      </c>
      <c r="AE59" s="12"/>
      <c r="AF59" s="11">
        <v>42598</v>
      </c>
      <c r="AG59" s="12"/>
      <c r="AH59" s="11">
        <v>42599</v>
      </c>
      <c r="AI59" s="12"/>
      <c r="AJ59" s="11">
        <v>42600</v>
      </c>
      <c r="AK59" s="12"/>
      <c r="AL59" s="11">
        <v>42601</v>
      </c>
      <c r="AM59" s="12"/>
      <c r="AN59" s="11">
        <v>42602</v>
      </c>
      <c r="AO59" s="12"/>
      <c r="AP59" s="11">
        <v>42603</v>
      </c>
      <c r="AQ59" s="12"/>
      <c r="AR59" s="11">
        <v>42604</v>
      </c>
      <c r="AS59" s="12"/>
      <c r="AT59" s="11">
        <v>42605</v>
      </c>
      <c r="AU59" s="12"/>
      <c r="AV59" s="11">
        <v>42606</v>
      </c>
      <c r="AW59" s="12"/>
      <c r="AX59" s="11">
        <v>42607</v>
      </c>
      <c r="AY59" s="12"/>
      <c r="AZ59" s="11">
        <v>42608</v>
      </c>
      <c r="BA59" s="12"/>
      <c r="BB59" s="11">
        <v>42609</v>
      </c>
      <c r="BC59" s="12"/>
      <c r="BD59" s="11">
        <v>42610</v>
      </c>
      <c r="BE59" s="12"/>
      <c r="BF59" s="11">
        <v>42611</v>
      </c>
      <c r="BG59" s="12"/>
      <c r="BH59" s="11">
        <v>42612</v>
      </c>
      <c r="BI59" s="12"/>
      <c r="BJ59" s="11">
        <v>42613</v>
      </c>
      <c r="BK59" s="12"/>
      <c r="BL59" s="13" t="s">
        <v>29</v>
      </c>
      <c r="BM59" s="13" t="s">
        <v>30</v>
      </c>
    </row>
    <row r="60" spans="1:65">
      <c r="A60" s="14" t="s">
        <v>32</v>
      </c>
      <c r="B60" s="14"/>
      <c r="C60" s="17">
        <f>IF(B60&lt;=8,2.65,2.99)</f>
        <v>2.65</v>
      </c>
      <c r="D60" s="17"/>
      <c r="E60" s="17">
        <f t="shared" ref="C60:AM64" si="429">IF(D60&lt;=8,2.65,2.99)</f>
        <v>2.65</v>
      </c>
      <c r="F60" s="17"/>
      <c r="G60" s="17">
        <f t="shared" si="429"/>
        <v>2.65</v>
      </c>
      <c r="H60" s="17"/>
      <c r="I60" s="17">
        <f t="shared" si="429"/>
        <v>2.65</v>
      </c>
      <c r="J60" s="17"/>
      <c r="K60" s="17">
        <f t="shared" si="429"/>
        <v>2.65</v>
      </c>
      <c r="L60" s="17"/>
      <c r="M60" s="17">
        <f t="shared" si="429"/>
        <v>2.65</v>
      </c>
      <c r="N60" s="17"/>
      <c r="O60" s="17">
        <f t="shared" si="429"/>
        <v>2.65</v>
      </c>
      <c r="P60" s="17"/>
      <c r="Q60" s="17">
        <f t="shared" si="429"/>
        <v>2.65</v>
      </c>
      <c r="R60" s="17"/>
      <c r="S60" s="17">
        <f t="shared" si="429"/>
        <v>2.65</v>
      </c>
      <c r="T60" s="17"/>
      <c r="U60" s="17">
        <f t="shared" si="429"/>
        <v>2.65</v>
      </c>
      <c r="V60" s="17"/>
      <c r="W60" s="17">
        <f t="shared" si="429"/>
        <v>2.65</v>
      </c>
      <c r="X60" s="17"/>
      <c r="Y60" s="17">
        <f t="shared" si="429"/>
        <v>2.65</v>
      </c>
      <c r="Z60" s="17"/>
      <c r="AA60" s="17">
        <f t="shared" si="429"/>
        <v>2.65</v>
      </c>
      <c r="AB60" s="17"/>
      <c r="AC60" s="17">
        <f t="shared" si="429"/>
        <v>2.65</v>
      </c>
      <c r="AD60" s="17"/>
      <c r="AE60" s="17">
        <f t="shared" si="429"/>
        <v>2.65</v>
      </c>
      <c r="AF60" s="17"/>
      <c r="AG60" s="17">
        <f t="shared" si="429"/>
        <v>2.65</v>
      </c>
      <c r="AH60" s="17"/>
      <c r="AI60" s="17">
        <f t="shared" si="429"/>
        <v>2.65</v>
      </c>
      <c r="AJ60" s="17"/>
      <c r="AK60" s="17">
        <f t="shared" ref="AK60" si="430">IF(AJ60&lt;=8,2.65,2.99)</f>
        <v>2.65</v>
      </c>
      <c r="AL60" s="17"/>
      <c r="AM60" s="17">
        <f t="shared" si="429"/>
        <v>2.65</v>
      </c>
      <c r="AN60" s="17"/>
      <c r="AO60" s="17">
        <f t="shared" ref="AO60" si="431">IF(AN60&lt;=8,2.65,2.99)</f>
        <v>2.65</v>
      </c>
      <c r="AP60" s="17"/>
      <c r="AQ60" s="17">
        <f t="shared" ref="AQ60" si="432">IF(AP60&lt;=8,2.65,2.99)</f>
        <v>2.65</v>
      </c>
      <c r="AR60" s="17"/>
      <c r="AS60" s="17">
        <f t="shared" ref="AS60" si="433">IF(AR60&lt;=8,2.65,2.99)</f>
        <v>2.65</v>
      </c>
      <c r="AT60" s="17"/>
      <c r="AU60" s="17">
        <f t="shared" ref="AU60" si="434">IF(AT60&lt;=8,2.65,2.99)</f>
        <v>2.65</v>
      </c>
      <c r="AV60" s="17"/>
      <c r="AW60" s="17">
        <f t="shared" ref="AW60" si="435">IF(AV60&lt;=8,2.65,2.99)</f>
        <v>2.65</v>
      </c>
      <c r="AX60" s="17"/>
      <c r="AY60" s="17">
        <f t="shared" ref="AY60" si="436">IF(AX60&lt;=8,2.65,2.99)</f>
        <v>2.65</v>
      </c>
      <c r="AZ60" s="17"/>
      <c r="BA60" s="17">
        <f t="shared" ref="BA60" si="437">IF(AZ60&lt;=8,2.65,2.99)</f>
        <v>2.65</v>
      </c>
      <c r="BB60" s="17"/>
      <c r="BC60" s="17">
        <f t="shared" ref="BC60:BE60" si="438">IF(BB60&lt;=8,2.65,2.99)</f>
        <v>2.65</v>
      </c>
      <c r="BD60" s="17"/>
      <c r="BE60" s="17">
        <f t="shared" si="438"/>
        <v>2.65</v>
      </c>
      <c r="BF60" s="17"/>
      <c r="BG60" s="17">
        <f t="shared" ref="BG60" si="439">IF(BF60&lt;=8,2.65,2.99)</f>
        <v>2.65</v>
      </c>
      <c r="BH60" s="17"/>
      <c r="BI60" s="17">
        <f t="shared" ref="BI60" si="440">IF(BH60&lt;=8,2.65,2.99)</f>
        <v>2.65</v>
      </c>
      <c r="BJ60" s="17"/>
      <c r="BK60" s="17">
        <f t="shared" ref="BK60" si="441">IF(BJ60&lt;=8,2.65,2.99)</f>
        <v>2.65</v>
      </c>
      <c r="BL60" s="14">
        <f>B60+D60+F60+H60+J60+L60+N60+P60+R60+T60+V60+X60+Z60+AB60+AD60+AF60+AH60+AJ60+AL60+AN60+AP60+AR60+AT60+BJ60</f>
        <v>0</v>
      </c>
      <c r="BM60" s="17">
        <f>C60+E60+G60+I60+K60+M60+O60+Q60+S60+U60+W60+Y60+AA60+AC60+AE60+AG60+AI60+AK60+AM60+AO60+AQ60+AS60+AU60+AW60+AY60+BA60+BC60+BE60+BG60+BI60+BK60</f>
        <v>82.15000000000002</v>
      </c>
    </row>
    <row r="61" spans="1:65">
      <c r="A61" s="14" t="s">
        <v>33</v>
      </c>
      <c r="B61" s="14"/>
      <c r="C61" s="17">
        <f t="shared" si="429"/>
        <v>2.65</v>
      </c>
      <c r="D61" s="17"/>
      <c r="E61" s="17">
        <f t="shared" si="429"/>
        <v>2.65</v>
      </c>
      <c r="F61" s="17"/>
      <c r="G61" s="17">
        <f t="shared" si="429"/>
        <v>2.65</v>
      </c>
      <c r="H61" s="17"/>
      <c r="I61" s="17">
        <f t="shared" si="429"/>
        <v>2.65</v>
      </c>
      <c r="J61" s="17"/>
      <c r="K61" s="17">
        <f t="shared" si="429"/>
        <v>2.65</v>
      </c>
      <c r="L61" s="17"/>
      <c r="M61" s="17">
        <f t="shared" si="429"/>
        <v>2.65</v>
      </c>
      <c r="N61" s="17"/>
      <c r="O61" s="17">
        <f t="shared" si="429"/>
        <v>2.65</v>
      </c>
      <c r="P61" s="17"/>
      <c r="Q61" s="17">
        <f t="shared" si="429"/>
        <v>2.65</v>
      </c>
      <c r="R61" s="17"/>
      <c r="S61" s="17">
        <f t="shared" si="429"/>
        <v>2.65</v>
      </c>
      <c r="T61" s="17"/>
      <c r="U61" s="17">
        <f t="shared" si="429"/>
        <v>2.65</v>
      </c>
      <c r="V61" s="17"/>
      <c r="W61" s="17">
        <f t="shared" si="429"/>
        <v>2.65</v>
      </c>
      <c r="X61" s="17"/>
      <c r="Y61" s="17">
        <f t="shared" si="429"/>
        <v>2.65</v>
      </c>
      <c r="Z61" s="17"/>
      <c r="AA61" s="17">
        <f t="shared" si="429"/>
        <v>2.65</v>
      </c>
      <c r="AB61" s="17"/>
      <c r="AC61" s="17">
        <f t="shared" si="429"/>
        <v>2.65</v>
      </c>
      <c r="AD61" s="17"/>
      <c r="AE61" s="17">
        <f t="shared" si="429"/>
        <v>2.65</v>
      </c>
      <c r="AF61" s="17"/>
      <c r="AG61" s="17">
        <f t="shared" si="429"/>
        <v>2.65</v>
      </c>
      <c r="AH61" s="17"/>
      <c r="AI61" s="17">
        <f t="shared" si="429"/>
        <v>2.65</v>
      </c>
      <c r="AJ61" s="17"/>
      <c r="AK61" s="17">
        <f t="shared" ref="AK61" si="442">IF(AJ61&lt;=8,2.65,2.99)</f>
        <v>2.65</v>
      </c>
      <c r="AL61" s="17"/>
      <c r="AM61" s="17">
        <f t="shared" si="429"/>
        <v>2.65</v>
      </c>
      <c r="AN61" s="17"/>
      <c r="AO61" s="17">
        <f t="shared" ref="AO61" si="443">IF(AN61&lt;=8,2.65,2.99)</f>
        <v>2.65</v>
      </c>
      <c r="AP61" s="17"/>
      <c r="AQ61" s="17">
        <f t="shared" ref="AQ61" si="444">IF(AP61&lt;=8,2.65,2.99)</f>
        <v>2.65</v>
      </c>
      <c r="AR61" s="17"/>
      <c r="AS61" s="17">
        <f t="shared" ref="AS61" si="445">IF(AR61&lt;=8,2.65,2.99)</f>
        <v>2.65</v>
      </c>
      <c r="AT61" s="17"/>
      <c r="AU61" s="17">
        <f t="shared" ref="AU61" si="446">IF(AT61&lt;=8,2.65,2.99)</f>
        <v>2.65</v>
      </c>
      <c r="AV61" s="17"/>
      <c r="AW61" s="17">
        <f t="shared" ref="AW61" si="447">IF(AV61&lt;=8,2.65,2.99)</f>
        <v>2.65</v>
      </c>
      <c r="AX61" s="17"/>
      <c r="AY61" s="17">
        <f t="shared" ref="AY61" si="448">IF(AX61&lt;=8,2.65,2.99)</f>
        <v>2.65</v>
      </c>
      <c r="AZ61" s="17"/>
      <c r="BA61" s="17">
        <f t="shared" ref="BA61" si="449">IF(AZ61&lt;=8,2.65,2.99)</f>
        <v>2.65</v>
      </c>
      <c r="BB61" s="17"/>
      <c r="BC61" s="17">
        <f t="shared" ref="BC61:BE61" si="450">IF(BB61&lt;=8,2.65,2.99)</f>
        <v>2.65</v>
      </c>
      <c r="BD61" s="17"/>
      <c r="BE61" s="17">
        <f t="shared" si="450"/>
        <v>2.65</v>
      </c>
      <c r="BF61" s="17"/>
      <c r="BG61" s="17">
        <f t="shared" ref="BG61" si="451">IF(BF61&lt;=8,2.65,2.99)</f>
        <v>2.65</v>
      </c>
      <c r="BH61" s="17"/>
      <c r="BI61" s="17">
        <f t="shared" ref="BI61" si="452">IF(BH61&lt;=8,2.65,2.99)</f>
        <v>2.65</v>
      </c>
      <c r="BJ61" s="17"/>
      <c r="BK61" s="17">
        <f t="shared" ref="BK61" si="453">IF(BJ61&lt;=8,2.65,2.99)</f>
        <v>2.65</v>
      </c>
      <c r="BL61" s="14">
        <f t="shared" ref="BL61:BL64" si="454">B61+D61+F61+H61+J61+L61+N61+P61+R61+T61+V61+X61+Z61+AB61+AD61+AF61+AH61+AJ61+AL61+AN61+AP61+AR61+AT61+BJ61</f>
        <v>0</v>
      </c>
      <c r="BM61" s="17">
        <f t="shared" ref="BM61:BM64" si="455">C61+E61+G61+I61+K61+M61+O61+Q61+S61+U61+W61+Y61+AA61+AC61+AE61+AG61+AI61+AK61+AM61+AO61+AQ61+AS61+AU61+AW61+AY61+BA61+BC61+BE61+BG61+BI61+BK61</f>
        <v>82.15000000000002</v>
      </c>
    </row>
    <row r="62" spans="1:65">
      <c r="A62" s="14" t="s">
        <v>34</v>
      </c>
      <c r="B62" s="14"/>
      <c r="C62" s="17">
        <f t="shared" si="429"/>
        <v>2.65</v>
      </c>
      <c r="D62" s="17"/>
      <c r="E62" s="17">
        <f t="shared" si="429"/>
        <v>2.65</v>
      </c>
      <c r="F62" s="17"/>
      <c r="G62" s="17">
        <f t="shared" si="429"/>
        <v>2.65</v>
      </c>
      <c r="H62" s="17"/>
      <c r="I62" s="17">
        <f t="shared" si="429"/>
        <v>2.65</v>
      </c>
      <c r="J62" s="17"/>
      <c r="K62" s="17">
        <f t="shared" si="429"/>
        <v>2.65</v>
      </c>
      <c r="L62" s="17"/>
      <c r="M62" s="17">
        <f t="shared" si="429"/>
        <v>2.65</v>
      </c>
      <c r="N62" s="17"/>
      <c r="O62" s="17">
        <f t="shared" si="429"/>
        <v>2.65</v>
      </c>
      <c r="P62" s="17"/>
      <c r="Q62" s="17">
        <f t="shared" si="429"/>
        <v>2.65</v>
      </c>
      <c r="R62" s="17"/>
      <c r="S62" s="17">
        <f t="shared" si="429"/>
        <v>2.65</v>
      </c>
      <c r="T62" s="17"/>
      <c r="U62" s="17">
        <f t="shared" si="429"/>
        <v>2.65</v>
      </c>
      <c r="V62" s="17"/>
      <c r="W62" s="17">
        <f t="shared" si="429"/>
        <v>2.65</v>
      </c>
      <c r="X62" s="17"/>
      <c r="Y62" s="17">
        <f t="shared" si="429"/>
        <v>2.65</v>
      </c>
      <c r="Z62" s="17"/>
      <c r="AA62" s="17">
        <f t="shared" si="429"/>
        <v>2.65</v>
      </c>
      <c r="AB62" s="17"/>
      <c r="AC62" s="17">
        <f t="shared" si="429"/>
        <v>2.65</v>
      </c>
      <c r="AD62" s="17"/>
      <c r="AE62" s="17">
        <f t="shared" si="429"/>
        <v>2.65</v>
      </c>
      <c r="AF62" s="17"/>
      <c r="AG62" s="17">
        <f t="shared" si="429"/>
        <v>2.65</v>
      </c>
      <c r="AH62" s="17"/>
      <c r="AI62" s="17">
        <f t="shared" si="429"/>
        <v>2.65</v>
      </c>
      <c r="AJ62" s="17"/>
      <c r="AK62" s="17">
        <f t="shared" ref="AK62" si="456">IF(AJ62&lt;=8,2.65,2.99)</f>
        <v>2.65</v>
      </c>
      <c r="AL62" s="17"/>
      <c r="AM62" s="17">
        <f t="shared" si="429"/>
        <v>2.65</v>
      </c>
      <c r="AN62" s="17"/>
      <c r="AO62" s="17">
        <f t="shared" ref="AO62" si="457">IF(AN62&lt;=8,2.65,2.99)</f>
        <v>2.65</v>
      </c>
      <c r="AP62" s="17"/>
      <c r="AQ62" s="17">
        <f t="shared" ref="AQ62" si="458">IF(AP62&lt;=8,2.65,2.99)</f>
        <v>2.65</v>
      </c>
      <c r="AR62" s="17"/>
      <c r="AS62" s="17">
        <f t="shared" ref="AS62" si="459">IF(AR62&lt;=8,2.65,2.99)</f>
        <v>2.65</v>
      </c>
      <c r="AT62" s="17"/>
      <c r="AU62" s="17">
        <f t="shared" ref="AU62" si="460">IF(AT62&lt;=8,2.65,2.99)</f>
        <v>2.65</v>
      </c>
      <c r="AV62" s="17"/>
      <c r="AW62" s="17">
        <f t="shared" ref="AW62" si="461">IF(AV62&lt;=8,2.65,2.99)</f>
        <v>2.65</v>
      </c>
      <c r="AX62" s="17"/>
      <c r="AY62" s="17">
        <f t="shared" ref="AY62" si="462">IF(AX62&lt;=8,2.65,2.99)</f>
        <v>2.65</v>
      </c>
      <c r="AZ62" s="17"/>
      <c r="BA62" s="17">
        <f t="shared" ref="BA62" si="463">IF(AZ62&lt;=8,2.65,2.99)</f>
        <v>2.65</v>
      </c>
      <c r="BB62" s="17"/>
      <c r="BC62" s="17">
        <f t="shared" ref="BC62:BE62" si="464">IF(BB62&lt;=8,2.65,2.99)</f>
        <v>2.65</v>
      </c>
      <c r="BD62" s="17"/>
      <c r="BE62" s="17">
        <f t="shared" si="464"/>
        <v>2.65</v>
      </c>
      <c r="BF62" s="17"/>
      <c r="BG62" s="17">
        <f t="shared" ref="BG62" si="465">IF(BF62&lt;=8,2.65,2.99)</f>
        <v>2.65</v>
      </c>
      <c r="BH62" s="17"/>
      <c r="BI62" s="17">
        <f t="shared" ref="BI62" si="466">IF(BH62&lt;=8,2.65,2.99)</f>
        <v>2.65</v>
      </c>
      <c r="BJ62" s="17"/>
      <c r="BK62" s="17">
        <f t="shared" ref="BK62" si="467">IF(BJ62&lt;=8,2.65,2.99)</f>
        <v>2.65</v>
      </c>
      <c r="BL62" s="14">
        <f t="shared" si="454"/>
        <v>0</v>
      </c>
      <c r="BM62" s="17">
        <f t="shared" si="455"/>
        <v>82.15000000000002</v>
      </c>
    </row>
    <row r="63" spans="1:65">
      <c r="A63" s="14" t="s">
        <v>35</v>
      </c>
      <c r="B63" s="14"/>
      <c r="C63" s="17">
        <f t="shared" si="429"/>
        <v>2.65</v>
      </c>
      <c r="D63" s="17"/>
      <c r="E63" s="17">
        <f t="shared" si="429"/>
        <v>2.65</v>
      </c>
      <c r="F63" s="17"/>
      <c r="G63" s="17">
        <f t="shared" si="429"/>
        <v>2.65</v>
      </c>
      <c r="H63" s="17"/>
      <c r="I63" s="17">
        <f t="shared" si="429"/>
        <v>2.65</v>
      </c>
      <c r="J63" s="17"/>
      <c r="K63" s="17">
        <f t="shared" si="429"/>
        <v>2.65</v>
      </c>
      <c r="L63" s="17"/>
      <c r="M63" s="17">
        <f t="shared" si="429"/>
        <v>2.65</v>
      </c>
      <c r="N63" s="17"/>
      <c r="O63" s="17">
        <f t="shared" si="429"/>
        <v>2.65</v>
      </c>
      <c r="P63" s="17"/>
      <c r="Q63" s="17">
        <f t="shared" si="429"/>
        <v>2.65</v>
      </c>
      <c r="R63" s="17"/>
      <c r="S63" s="17">
        <f t="shared" si="429"/>
        <v>2.65</v>
      </c>
      <c r="T63" s="17"/>
      <c r="U63" s="17">
        <f t="shared" si="429"/>
        <v>2.65</v>
      </c>
      <c r="V63" s="17"/>
      <c r="W63" s="17">
        <f t="shared" si="429"/>
        <v>2.65</v>
      </c>
      <c r="X63" s="17"/>
      <c r="Y63" s="17">
        <f t="shared" si="429"/>
        <v>2.65</v>
      </c>
      <c r="Z63" s="17"/>
      <c r="AA63" s="17">
        <f t="shared" si="429"/>
        <v>2.65</v>
      </c>
      <c r="AB63" s="17"/>
      <c r="AC63" s="17">
        <f t="shared" si="429"/>
        <v>2.65</v>
      </c>
      <c r="AD63" s="17"/>
      <c r="AE63" s="17">
        <f t="shared" si="429"/>
        <v>2.65</v>
      </c>
      <c r="AF63" s="17"/>
      <c r="AG63" s="17">
        <f t="shared" si="429"/>
        <v>2.65</v>
      </c>
      <c r="AH63" s="17"/>
      <c r="AI63" s="17">
        <f t="shared" si="429"/>
        <v>2.65</v>
      </c>
      <c r="AJ63" s="17"/>
      <c r="AK63" s="17">
        <f t="shared" ref="AK63" si="468">IF(AJ63&lt;=8,2.65,2.99)</f>
        <v>2.65</v>
      </c>
      <c r="AL63" s="17"/>
      <c r="AM63" s="17">
        <f t="shared" si="429"/>
        <v>2.65</v>
      </c>
      <c r="AN63" s="17"/>
      <c r="AO63" s="17">
        <f t="shared" ref="AO63" si="469">IF(AN63&lt;=8,2.65,2.99)</f>
        <v>2.65</v>
      </c>
      <c r="AP63" s="17"/>
      <c r="AQ63" s="17">
        <f t="shared" ref="AQ63" si="470">IF(AP63&lt;=8,2.65,2.99)</f>
        <v>2.65</v>
      </c>
      <c r="AR63" s="17"/>
      <c r="AS63" s="17">
        <f t="shared" ref="AS63" si="471">IF(AR63&lt;=8,2.65,2.99)</f>
        <v>2.65</v>
      </c>
      <c r="AT63" s="17"/>
      <c r="AU63" s="17">
        <f t="shared" ref="AU63" si="472">IF(AT63&lt;=8,2.65,2.99)</f>
        <v>2.65</v>
      </c>
      <c r="AV63" s="17"/>
      <c r="AW63" s="17">
        <f t="shared" ref="AW63" si="473">IF(AV63&lt;=8,2.65,2.99)</f>
        <v>2.65</v>
      </c>
      <c r="AX63" s="17"/>
      <c r="AY63" s="17">
        <f t="shared" ref="AY63" si="474">IF(AX63&lt;=8,2.65,2.99)</f>
        <v>2.65</v>
      </c>
      <c r="AZ63" s="17"/>
      <c r="BA63" s="17">
        <f t="shared" ref="BA63" si="475">IF(AZ63&lt;=8,2.65,2.99)</f>
        <v>2.65</v>
      </c>
      <c r="BB63" s="17"/>
      <c r="BC63" s="17">
        <f t="shared" ref="BC63:BE63" si="476">IF(BB63&lt;=8,2.65,2.99)</f>
        <v>2.65</v>
      </c>
      <c r="BD63" s="17"/>
      <c r="BE63" s="17">
        <f t="shared" si="476"/>
        <v>2.65</v>
      </c>
      <c r="BF63" s="17"/>
      <c r="BG63" s="17">
        <f t="shared" ref="BG63" si="477">IF(BF63&lt;=8,2.65,2.99)</f>
        <v>2.65</v>
      </c>
      <c r="BH63" s="17"/>
      <c r="BI63" s="17">
        <f t="shared" ref="BI63" si="478">IF(BH63&lt;=8,2.65,2.99)</f>
        <v>2.65</v>
      </c>
      <c r="BJ63" s="17"/>
      <c r="BK63" s="17">
        <f t="shared" ref="BK63" si="479">IF(BJ63&lt;=8,2.65,2.99)</f>
        <v>2.65</v>
      </c>
      <c r="BL63" s="14">
        <f t="shared" si="454"/>
        <v>0</v>
      </c>
      <c r="BM63" s="17">
        <f t="shared" si="455"/>
        <v>82.15000000000002</v>
      </c>
    </row>
    <row r="64" spans="1:65">
      <c r="A64" s="14" t="s">
        <v>0</v>
      </c>
      <c r="B64" s="14"/>
      <c r="C64" s="17">
        <f t="shared" si="429"/>
        <v>2.65</v>
      </c>
      <c r="D64" s="17"/>
      <c r="E64" s="17">
        <f t="shared" si="429"/>
        <v>2.65</v>
      </c>
      <c r="F64" s="17"/>
      <c r="G64" s="17">
        <f t="shared" si="429"/>
        <v>2.65</v>
      </c>
      <c r="H64" s="17"/>
      <c r="I64" s="17">
        <f t="shared" si="429"/>
        <v>2.65</v>
      </c>
      <c r="J64" s="17"/>
      <c r="K64" s="17">
        <f t="shared" si="429"/>
        <v>2.65</v>
      </c>
      <c r="L64" s="17"/>
      <c r="M64" s="17">
        <f t="shared" si="429"/>
        <v>2.65</v>
      </c>
      <c r="N64" s="17"/>
      <c r="O64" s="17">
        <f t="shared" ref="O64" si="480">IF(N64&lt;=8,2.65,2.99)</f>
        <v>2.65</v>
      </c>
      <c r="P64" s="17"/>
      <c r="Q64" s="17">
        <f t="shared" ref="Q64" si="481">IF(P64&lt;=8,2.65,2.99)</f>
        <v>2.65</v>
      </c>
      <c r="R64" s="17"/>
      <c r="S64" s="17">
        <f t="shared" ref="S64" si="482">IF(R64&lt;=8,2.65,2.99)</f>
        <v>2.65</v>
      </c>
      <c r="T64" s="17"/>
      <c r="U64" s="17">
        <f t="shared" ref="U64" si="483">IF(T64&lt;=8,2.65,2.99)</f>
        <v>2.65</v>
      </c>
      <c r="V64" s="17"/>
      <c r="W64" s="17">
        <f t="shared" ref="W64" si="484">IF(V64&lt;=8,2.65,2.99)</f>
        <v>2.65</v>
      </c>
      <c r="X64" s="17"/>
      <c r="Y64" s="17">
        <f t="shared" ref="Y64" si="485">IF(X64&lt;=8,2.65,2.99)</f>
        <v>2.65</v>
      </c>
      <c r="Z64" s="17"/>
      <c r="AA64" s="17">
        <f t="shared" ref="AA64" si="486">IF(Z64&lt;=8,2.65,2.99)</f>
        <v>2.65</v>
      </c>
      <c r="AB64" s="17"/>
      <c r="AC64" s="17">
        <f t="shared" ref="AC64" si="487">IF(AB64&lt;=8,2.65,2.99)</f>
        <v>2.65</v>
      </c>
      <c r="AD64" s="17"/>
      <c r="AE64" s="17">
        <f t="shared" ref="AE64" si="488">IF(AD64&lt;=8,2.65,2.99)</f>
        <v>2.65</v>
      </c>
      <c r="AF64" s="17"/>
      <c r="AG64" s="17">
        <f t="shared" ref="AG64" si="489">IF(AF64&lt;=8,2.65,2.99)</f>
        <v>2.65</v>
      </c>
      <c r="AH64" s="17"/>
      <c r="AI64" s="17">
        <f t="shared" ref="AI64:AK64" si="490">IF(AH64&lt;=8,2.65,2.99)</f>
        <v>2.65</v>
      </c>
      <c r="AJ64" s="17"/>
      <c r="AK64" s="17">
        <f t="shared" si="490"/>
        <v>2.65</v>
      </c>
      <c r="AL64" s="17"/>
      <c r="AM64" s="17">
        <f t="shared" ref="AM64:BK64" si="491">IF(AL64&lt;=8,2.65,2.99)</f>
        <v>2.65</v>
      </c>
      <c r="AN64" s="17"/>
      <c r="AO64" s="17">
        <f t="shared" si="491"/>
        <v>2.65</v>
      </c>
      <c r="AP64" s="17"/>
      <c r="AQ64" s="17">
        <f t="shared" si="491"/>
        <v>2.65</v>
      </c>
      <c r="AR64" s="17"/>
      <c r="AS64" s="17">
        <f t="shared" si="491"/>
        <v>2.65</v>
      </c>
      <c r="AT64" s="17"/>
      <c r="AU64" s="17">
        <f t="shared" si="491"/>
        <v>2.65</v>
      </c>
      <c r="AV64" s="17"/>
      <c r="AW64" s="17">
        <f t="shared" si="491"/>
        <v>2.65</v>
      </c>
      <c r="AX64" s="17"/>
      <c r="AY64" s="17">
        <f t="shared" si="491"/>
        <v>2.65</v>
      </c>
      <c r="AZ64" s="17"/>
      <c r="BA64" s="17">
        <f t="shared" si="491"/>
        <v>2.65</v>
      </c>
      <c r="BB64" s="17"/>
      <c r="BC64" s="17">
        <f t="shared" si="491"/>
        <v>2.65</v>
      </c>
      <c r="BD64" s="17"/>
      <c r="BE64" s="17">
        <f t="shared" si="491"/>
        <v>2.65</v>
      </c>
      <c r="BF64" s="17"/>
      <c r="BG64" s="17">
        <f t="shared" si="491"/>
        <v>2.65</v>
      </c>
      <c r="BH64" s="17"/>
      <c r="BI64" s="17">
        <f t="shared" si="491"/>
        <v>2.65</v>
      </c>
      <c r="BJ64" s="17"/>
      <c r="BK64" s="17">
        <f t="shared" si="491"/>
        <v>2.65</v>
      </c>
      <c r="BL64" s="14">
        <f t="shared" si="454"/>
        <v>0</v>
      </c>
      <c r="BM64" s="17">
        <f t="shared" si="455"/>
        <v>82.15000000000002</v>
      </c>
    </row>
    <row r="65" spans="1:65">
      <c r="A65" s="14"/>
      <c r="B65" s="14">
        <f>SUM(B60:B64)</f>
        <v>0</v>
      </c>
      <c r="C65" s="14"/>
      <c r="D65" s="14">
        <f t="shared" ref="D65" si="492">SUM(D60:D64)</f>
        <v>0</v>
      </c>
      <c r="E65" s="14"/>
      <c r="F65" s="14">
        <f t="shared" ref="F65" si="493">SUM(F60:F64)</f>
        <v>0</v>
      </c>
      <c r="G65" s="14"/>
      <c r="H65" s="14">
        <f t="shared" ref="H65" si="494">SUM(H60:H64)</f>
        <v>0</v>
      </c>
      <c r="I65" s="14"/>
      <c r="J65" s="14">
        <f t="shared" ref="J65" si="495">SUM(J60:J64)</f>
        <v>0</v>
      </c>
      <c r="K65" s="14"/>
      <c r="L65" s="14">
        <f t="shared" ref="L65" si="496">SUM(L60:L64)</f>
        <v>0</v>
      </c>
      <c r="M65" s="14"/>
      <c r="N65" s="14">
        <f t="shared" ref="N65" si="497">SUM(N60:N64)</f>
        <v>0</v>
      </c>
      <c r="O65" s="14"/>
      <c r="P65" s="14">
        <f t="shared" ref="P65" si="498">SUM(P60:P64)</f>
        <v>0</v>
      </c>
      <c r="Q65" s="14"/>
      <c r="R65" s="14">
        <f t="shared" ref="R65" si="499">SUM(R60:R64)</f>
        <v>0</v>
      </c>
      <c r="S65" s="14"/>
      <c r="T65" s="14">
        <f t="shared" ref="T65" si="500">SUM(T60:T64)</f>
        <v>0</v>
      </c>
      <c r="U65" s="14"/>
      <c r="V65" s="14">
        <f t="shared" ref="V65" si="501">SUM(V60:V64)</f>
        <v>0</v>
      </c>
      <c r="W65" s="14"/>
      <c r="X65" s="14">
        <f t="shared" ref="X65" si="502">SUM(X60:X64)</f>
        <v>0</v>
      </c>
      <c r="Y65" s="14"/>
      <c r="Z65" s="14">
        <f t="shared" ref="Z65" si="503">SUM(Z60:Z64)</f>
        <v>0</v>
      </c>
      <c r="AA65" s="14"/>
      <c r="AB65" s="14">
        <f t="shared" ref="AB65" si="504">SUM(AB60:AB64)</f>
        <v>0</v>
      </c>
      <c r="AC65" s="14"/>
      <c r="AD65" s="14">
        <f t="shared" ref="AD65" si="505">SUM(AD60:AD64)</f>
        <v>0</v>
      </c>
      <c r="AE65" s="14"/>
      <c r="AF65" s="14">
        <f t="shared" ref="AF65" si="506">SUM(AF60:AF64)</f>
        <v>0</v>
      </c>
      <c r="AG65" s="14"/>
      <c r="AH65" s="14">
        <f t="shared" ref="AH65" si="507">SUM(AH60:AH64)</f>
        <v>0</v>
      </c>
      <c r="AI65" s="14"/>
      <c r="AJ65" s="14">
        <f t="shared" ref="AJ65" si="508">SUM(AJ60:AJ64)</f>
        <v>0</v>
      </c>
      <c r="AK65" s="14"/>
      <c r="AL65" s="14">
        <f t="shared" ref="AL65" si="509">SUM(AL60:AL64)</f>
        <v>0</v>
      </c>
      <c r="AM65" s="14"/>
      <c r="AN65" s="14">
        <f t="shared" ref="AN65" si="510">SUM(AN60:AN64)</f>
        <v>0</v>
      </c>
      <c r="AO65" s="14"/>
      <c r="AP65" s="14">
        <f t="shared" ref="AP65" si="511">SUM(AP60:AP64)</f>
        <v>0</v>
      </c>
      <c r="AQ65" s="14"/>
      <c r="AR65" s="14">
        <f t="shared" ref="AR65" si="512">SUM(AR60:AR64)</f>
        <v>0</v>
      </c>
      <c r="AS65" s="14"/>
      <c r="AT65" s="14">
        <f t="shared" ref="AT65" si="513">SUM(AT60:AT64)</f>
        <v>0</v>
      </c>
      <c r="AU65" s="14"/>
      <c r="AV65" s="14">
        <f t="shared" ref="AV65" si="514">SUM(AV60:AV64)</f>
        <v>0</v>
      </c>
      <c r="AW65" s="14"/>
      <c r="AX65" s="14">
        <f t="shared" ref="AX65" si="515">SUM(AX60:AX64)</f>
        <v>0</v>
      </c>
      <c r="AY65" s="14"/>
      <c r="AZ65" s="14">
        <f t="shared" ref="AZ65" si="516">SUM(AZ60:AZ64)</f>
        <v>0</v>
      </c>
      <c r="BA65" s="14"/>
      <c r="BB65" s="14">
        <f t="shared" ref="BB65" si="517">SUM(BB60:BB64)</f>
        <v>0</v>
      </c>
      <c r="BC65" s="14"/>
      <c r="BD65" s="14">
        <f t="shared" ref="BD65" si="518">SUM(BD60:BD64)</f>
        <v>0</v>
      </c>
      <c r="BE65" s="14"/>
      <c r="BF65" s="14">
        <f t="shared" ref="BF65" si="519">SUM(BF60:BF64)</f>
        <v>0</v>
      </c>
      <c r="BG65" s="14"/>
      <c r="BH65" s="14">
        <f t="shared" ref="BH65" si="520">SUM(BH60:BH64)</f>
        <v>0</v>
      </c>
      <c r="BI65" s="14"/>
      <c r="BJ65" s="14">
        <f t="shared" ref="BJ65" si="521">SUM(BJ60:BJ64)</f>
        <v>0</v>
      </c>
      <c r="BK65" s="14"/>
      <c r="BL65" s="15">
        <f>SUM(BL60:BL64)</f>
        <v>0</v>
      </c>
      <c r="BM65" s="23">
        <f>SUM(BM60:BM64)</f>
        <v>410.75000000000011</v>
      </c>
    </row>
    <row r="66" spans="1:65" ht="22.5">
      <c r="A66" s="18" t="s">
        <v>25</v>
      </c>
      <c r="B66" s="18"/>
      <c r="C66" s="18"/>
      <c r="D66" s="18"/>
      <c r="E66" s="6"/>
      <c r="F66" s="6"/>
      <c r="G66" s="6"/>
      <c r="H66" s="6"/>
      <c r="I66" s="6"/>
      <c r="J66" s="6"/>
      <c r="K66" s="6"/>
      <c r="L66" s="6"/>
      <c r="M66" s="6"/>
      <c r="N66" s="6"/>
      <c r="O66" s="6"/>
      <c r="P66" s="6"/>
      <c r="Q66" s="6"/>
      <c r="R66" s="6"/>
      <c r="S66" s="6"/>
      <c r="T66" s="6"/>
      <c r="U66" s="6"/>
      <c r="V66" s="6"/>
      <c r="W66" s="6"/>
      <c r="X66" s="6"/>
      <c r="Y66" s="6"/>
      <c r="Z66" s="6"/>
      <c r="AA66" s="6"/>
      <c r="AB66" s="6"/>
      <c r="AC66" s="6"/>
      <c r="AD66" s="6"/>
      <c r="AE66" s="6"/>
      <c r="AF66" s="6"/>
      <c r="AG66" s="6"/>
      <c r="AH66" s="6"/>
      <c r="AI66" s="6"/>
      <c r="AJ66" s="6"/>
      <c r="AK66" s="6"/>
      <c r="AL66" s="6"/>
      <c r="AM66" s="6"/>
      <c r="AN66" s="6"/>
      <c r="AO66" s="6"/>
      <c r="AP66" s="6"/>
      <c r="AQ66" s="6"/>
      <c r="AR66" s="6"/>
      <c r="AS66" s="6"/>
      <c r="AT66" s="6"/>
      <c r="AU66" s="6"/>
      <c r="AV66" s="6"/>
      <c r="AW66" s="6"/>
      <c r="AX66" s="6"/>
      <c r="AY66" s="6"/>
      <c r="AZ66" s="6"/>
      <c r="BA66" s="6"/>
      <c r="BB66" s="6"/>
      <c r="BC66" s="6"/>
      <c r="BD66" s="6"/>
      <c r="BE66" s="6"/>
      <c r="BF66" s="6"/>
      <c r="BG66" s="6"/>
      <c r="BH66" s="6"/>
      <c r="BI66" s="6"/>
      <c r="BJ66" s="6"/>
      <c r="BK66" s="6"/>
      <c r="BL66" s="7"/>
    </row>
    <row r="67" spans="1:65" s="21" customFormat="1">
      <c r="A67" s="19"/>
      <c r="B67" s="11">
        <v>42614</v>
      </c>
      <c r="C67" s="12"/>
      <c r="D67" s="11">
        <v>42615</v>
      </c>
      <c r="E67" s="12"/>
      <c r="F67" s="11">
        <v>42616</v>
      </c>
      <c r="G67" s="12"/>
      <c r="H67" s="11">
        <v>42617</v>
      </c>
      <c r="I67" s="12"/>
      <c r="J67" s="11">
        <v>42618</v>
      </c>
      <c r="K67" s="12"/>
      <c r="L67" s="11">
        <v>42619</v>
      </c>
      <c r="M67" s="12"/>
      <c r="N67" s="11">
        <v>42620</v>
      </c>
      <c r="O67" s="12"/>
      <c r="P67" s="11">
        <v>42621</v>
      </c>
      <c r="Q67" s="12"/>
      <c r="R67" s="11">
        <v>42622</v>
      </c>
      <c r="S67" s="12"/>
      <c r="T67" s="11">
        <v>42623</v>
      </c>
      <c r="U67" s="12"/>
      <c r="V67" s="11">
        <v>42624</v>
      </c>
      <c r="W67" s="12"/>
      <c r="X67" s="11">
        <v>42625</v>
      </c>
      <c r="Y67" s="12"/>
      <c r="Z67" s="11">
        <v>42626</v>
      </c>
      <c r="AA67" s="12"/>
      <c r="AB67" s="11">
        <v>42627</v>
      </c>
      <c r="AC67" s="12"/>
      <c r="AD67" s="11">
        <v>42628</v>
      </c>
      <c r="AE67" s="12"/>
      <c r="AF67" s="11">
        <v>42629</v>
      </c>
      <c r="AG67" s="12"/>
      <c r="AH67" s="11">
        <v>42630</v>
      </c>
      <c r="AI67" s="12"/>
      <c r="AJ67" s="11">
        <v>42631</v>
      </c>
      <c r="AK67" s="12"/>
      <c r="AL67" s="11">
        <v>42632</v>
      </c>
      <c r="AM67" s="12"/>
      <c r="AN67" s="11">
        <v>42633</v>
      </c>
      <c r="AO67" s="12"/>
      <c r="AP67" s="11">
        <v>42634</v>
      </c>
      <c r="AQ67" s="12"/>
      <c r="AR67" s="11">
        <v>42635</v>
      </c>
      <c r="AS67" s="12"/>
      <c r="AT67" s="11">
        <v>42636</v>
      </c>
      <c r="AU67" s="12"/>
      <c r="AV67" s="11">
        <v>42637</v>
      </c>
      <c r="AW67" s="12"/>
      <c r="AX67" s="11">
        <v>42638</v>
      </c>
      <c r="AY67" s="12"/>
      <c r="AZ67" s="11">
        <v>42639</v>
      </c>
      <c r="BA67" s="12"/>
      <c r="BB67" s="11">
        <v>42640</v>
      </c>
      <c r="BC67" s="12"/>
      <c r="BD67" s="11">
        <v>42641</v>
      </c>
      <c r="BE67" s="12"/>
      <c r="BF67" s="11">
        <v>42642</v>
      </c>
      <c r="BG67" s="12"/>
      <c r="BH67" s="11">
        <v>42643</v>
      </c>
      <c r="BI67" s="12"/>
      <c r="BJ67" s="20"/>
      <c r="BK67" s="20"/>
      <c r="BL67" s="13" t="s">
        <v>29</v>
      </c>
      <c r="BM67" s="13" t="s">
        <v>30</v>
      </c>
    </row>
    <row r="68" spans="1:65">
      <c r="A68" s="14" t="s">
        <v>32</v>
      </c>
      <c r="B68" s="14"/>
      <c r="C68" s="17">
        <f>IF(B68&lt;=8,2.65,2.99)</f>
        <v>2.65</v>
      </c>
      <c r="D68" s="17"/>
      <c r="E68" s="17">
        <f t="shared" ref="C68:Q72" si="522">IF(D68&lt;=8,2.65,2.99)</f>
        <v>2.65</v>
      </c>
      <c r="F68" s="17"/>
      <c r="G68" s="17">
        <f t="shared" si="522"/>
        <v>2.65</v>
      </c>
      <c r="H68" s="17"/>
      <c r="I68" s="17">
        <f t="shared" si="522"/>
        <v>2.65</v>
      </c>
      <c r="J68" s="17"/>
      <c r="K68" s="17">
        <f t="shared" si="522"/>
        <v>2.65</v>
      </c>
      <c r="L68" s="17"/>
      <c r="M68" s="17">
        <f t="shared" si="522"/>
        <v>2.65</v>
      </c>
      <c r="N68" s="17"/>
      <c r="O68" s="17">
        <f t="shared" si="522"/>
        <v>2.65</v>
      </c>
      <c r="P68" s="17"/>
      <c r="Q68" s="17">
        <f t="shared" si="522"/>
        <v>2.65</v>
      </c>
      <c r="R68" s="17"/>
      <c r="S68" s="17">
        <f>IF(R68&lt;=8,2.65,2.99)</f>
        <v>2.65</v>
      </c>
      <c r="T68" s="17"/>
      <c r="U68" s="17">
        <f>IF(T68&lt;=8,2.65,2.99)</f>
        <v>2.65</v>
      </c>
      <c r="V68" s="17"/>
      <c r="W68" s="17">
        <f>IF(V68&lt;=8,2.65,2.99)</f>
        <v>2.65</v>
      </c>
      <c r="X68" s="17"/>
      <c r="Y68" s="17">
        <f>IF(X68&lt;=8,2.65,2.99)</f>
        <v>2.65</v>
      </c>
      <c r="Z68" s="17"/>
      <c r="AA68" s="17">
        <f>IF(Z68&lt;=8,2.65,2.99)</f>
        <v>2.65</v>
      </c>
      <c r="AB68" s="17"/>
      <c r="AC68" s="17">
        <f>IF(AB68&lt;=8,2.65,2.99)</f>
        <v>2.65</v>
      </c>
      <c r="AD68" s="17"/>
      <c r="AE68" s="17">
        <f>IF(AD68&lt;=8,2.65,2.99)</f>
        <v>2.65</v>
      </c>
      <c r="AF68" s="17"/>
      <c r="AG68" s="17">
        <f>IF(AF68&lt;=8,2.65,2.99)</f>
        <v>2.65</v>
      </c>
      <c r="AH68" s="17"/>
      <c r="AI68" s="17">
        <f>IF(AH68&lt;=8,2.65,2.99)</f>
        <v>2.65</v>
      </c>
      <c r="AJ68" s="17"/>
      <c r="AK68" s="17">
        <f>IF(AJ68&lt;=8,2.65,2.99)</f>
        <v>2.65</v>
      </c>
      <c r="AL68" s="17"/>
      <c r="AM68" s="17">
        <f>IF(AL68&lt;=8,2.65,2.99)</f>
        <v>2.65</v>
      </c>
      <c r="AN68" s="17"/>
      <c r="AO68" s="17">
        <f>IF(AN68&lt;=8,2.65,2.99)</f>
        <v>2.65</v>
      </c>
      <c r="AP68" s="17"/>
      <c r="AQ68" s="17">
        <f>IF(AP68&lt;=8,2.65,2.99)</f>
        <v>2.65</v>
      </c>
      <c r="AR68" s="17"/>
      <c r="AS68" s="17">
        <f>IF(AR68&lt;=8,2.65,2.99)</f>
        <v>2.65</v>
      </c>
      <c r="AT68" s="17"/>
      <c r="AU68" s="17">
        <f t="shared" ref="AU68" si="523">IF(AT68&lt;=8,2.65,2.99)</f>
        <v>2.65</v>
      </c>
      <c r="AV68" s="17"/>
      <c r="AW68" s="17">
        <f t="shared" ref="AW68" si="524">IF(AV68&lt;=8,2.65,2.99)</f>
        <v>2.65</v>
      </c>
      <c r="AX68" s="17"/>
      <c r="AY68" s="17">
        <f t="shared" ref="AY68" si="525">IF(AX68&lt;=8,2.65,2.99)</f>
        <v>2.65</v>
      </c>
      <c r="AZ68" s="17"/>
      <c r="BA68" s="17">
        <f t="shared" ref="BA68" si="526">IF(AZ68&lt;=8,2.65,2.99)</f>
        <v>2.65</v>
      </c>
      <c r="BB68" s="17"/>
      <c r="BC68" s="17">
        <f t="shared" ref="BC68" si="527">IF(BB68&lt;=8,2.65,2.99)</f>
        <v>2.65</v>
      </c>
      <c r="BD68" s="17"/>
      <c r="BE68" s="17">
        <f t="shared" ref="BE68" si="528">IF(BD68&lt;=8,2.65,2.99)</f>
        <v>2.65</v>
      </c>
      <c r="BF68" s="17"/>
      <c r="BG68" s="17">
        <f t="shared" ref="BG68" si="529">IF(BF68&lt;=8,2.65,2.99)</f>
        <v>2.65</v>
      </c>
      <c r="BH68" s="17"/>
      <c r="BI68" s="17">
        <f t="shared" ref="BI68" si="530">IF(BH68&lt;=8,2.65,2.99)</f>
        <v>2.65</v>
      </c>
      <c r="BJ68" s="17"/>
      <c r="BK68" s="17"/>
      <c r="BL68" s="14">
        <f>B68+D68+F68+H68+J68+L68+N68+P68+R68+T68+V68+X68+Z68+AB68+AD68+AF68+AH68+AJ68+AL68+AN68+AP68+AR68+AT68+BJ68</f>
        <v>0</v>
      </c>
      <c r="BM68" s="17">
        <f>C68+E68+G68+I68+K68+M68+O68+Q68+S68+U68+W68+Y68+AA68+AC68+AE68+AG68+AI68+AK68+AM68+AO68+AQ68+AS68+AU68+AW68+AY68+BA68+BC68+BE68+BG68+BI68+BK68</f>
        <v>79.500000000000014</v>
      </c>
    </row>
    <row r="69" spans="1:65">
      <c r="A69" s="14" t="s">
        <v>33</v>
      </c>
      <c r="B69" s="14"/>
      <c r="C69" s="17">
        <f t="shared" si="522"/>
        <v>2.65</v>
      </c>
      <c r="D69" s="17"/>
      <c r="E69" s="17">
        <f t="shared" si="522"/>
        <v>2.65</v>
      </c>
      <c r="F69" s="17"/>
      <c r="G69" s="17">
        <f t="shared" si="522"/>
        <v>2.65</v>
      </c>
      <c r="H69" s="17"/>
      <c r="I69" s="17">
        <f t="shared" si="522"/>
        <v>2.65</v>
      </c>
      <c r="J69" s="17"/>
      <c r="K69" s="17">
        <f t="shared" si="522"/>
        <v>2.65</v>
      </c>
      <c r="L69" s="17"/>
      <c r="M69" s="17">
        <f t="shared" si="522"/>
        <v>2.65</v>
      </c>
      <c r="N69" s="17"/>
      <c r="O69" s="17">
        <f t="shared" si="522"/>
        <v>2.65</v>
      </c>
      <c r="P69" s="17"/>
      <c r="Q69" s="17">
        <f t="shared" si="522"/>
        <v>2.65</v>
      </c>
      <c r="R69" s="17"/>
      <c r="S69" s="17">
        <f t="shared" ref="S69" si="531">IF(R69&lt;=8,2.65,2.99)</f>
        <v>2.65</v>
      </c>
      <c r="T69" s="17"/>
      <c r="U69" s="17">
        <f t="shared" ref="U69" si="532">IF(T69&lt;=8,2.65,2.99)</f>
        <v>2.65</v>
      </c>
      <c r="V69" s="17"/>
      <c r="W69" s="17">
        <f t="shared" ref="W69" si="533">IF(V69&lt;=8,2.65,2.99)</f>
        <v>2.65</v>
      </c>
      <c r="X69" s="17"/>
      <c r="Y69" s="17">
        <f t="shared" ref="Y69" si="534">IF(X69&lt;=8,2.65,2.99)</f>
        <v>2.65</v>
      </c>
      <c r="Z69" s="17"/>
      <c r="AA69" s="17">
        <f t="shared" ref="AA69" si="535">IF(Z69&lt;=8,2.65,2.99)</f>
        <v>2.65</v>
      </c>
      <c r="AB69" s="17"/>
      <c r="AC69" s="17">
        <f t="shared" ref="AC69" si="536">IF(AB69&lt;=8,2.65,2.99)</f>
        <v>2.65</v>
      </c>
      <c r="AD69" s="17"/>
      <c r="AE69" s="17">
        <f t="shared" ref="AE69" si="537">IF(AD69&lt;=8,2.65,2.99)</f>
        <v>2.65</v>
      </c>
      <c r="AF69" s="17"/>
      <c r="AG69" s="17">
        <f t="shared" ref="AG69:AG72" si="538">IF(AF69&lt;=8,2.65,2.99)</f>
        <v>2.65</v>
      </c>
      <c r="AH69" s="17"/>
      <c r="AI69" s="17">
        <f t="shared" ref="AI69:AI72" si="539">IF(AH69&lt;=8,2.65,2.99)</f>
        <v>2.65</v>
      </c>
      <c r="AJ69" s="17"/>
      <c r="AK69" s="17">
        <f t="shared" ref="AK69:AK72" si="540">IF(AJ69&lt;=8,2.65,2.99)</f>
        <v>2.65</v>
      </c>
      <c r="AL69" s="17"/>
      <c r="AM69" s="17">
        <f t="shared" ref="AM69:AM72" si="541">IF(AL69&lt;=8,2.65,2.99)</f>
        <v>2.65</v>
      </c>
      <c r="AN69" s="17"/>
      <c r="AO69" s="17">
        <f t="shared" ref="AO69:AO72" si="542">IF(AN69&lt;=8,2.65,2.99)</f>
        <v>2.65</v>
      </c>
      <c r="AP69" s="17"/>
      <c r="AQ69" s="17">
        <f t="shared" ref="AQ69:AQ72" si="543">IF(AP69&lt;=8,2.65,2.99)</f>
        <v>2.65</v>
      </c>
      <c r="AR69" s="17"/>
      <c r="AS69" s="17">
        <f t="shared" ref="AS69:AS72" si="544">IF(AR69&lt;=8,2.65,2.99)</f>
        <v>2.65</v>
      </c>
      <c r="AT69" s="17"/>
      <c r="AU69" s="17">
        <f t="shared" ref="AU69" si="545">IF(AT69&lt;=8,2.65,2.99)</f>
        <v>2.65</v>
      </c>
      <c r="AV69" s="17"/>
      <c r="AW69" s="17">
        <f t="shared" ref="AW69" si="546">IF(AV69&lt;=8,2.65,2.99)</f>
        <v>2.65</v>
      </c>
      <c r="AX69" s="17"/>
      <c r="AY69" s="17">
        <f t="shared" ref="AY69" si="547">IF(AX69&lt;=8,2.65,2.99)</f>
        <v>2.65</v>
      </c>
      <c r="AZ69" s="17"/>
      <c r="BA69" s="17">
        <f t="shared" ref="BA69" si="548">IF(AZ69&lt;=8,2.65,2.99)</f>
        <v>2.65</v>
      </c>
      <c r="BB69" s="17"/>
      <c r="BC69" s="17">
        <f t="shared" ref="BC69" si="549">IF(BB69&lt;=8,2.65,2.99)</f>
        <v>2.65</v>
      </c>
      <c r="BD69" s="17"/>
      <c r="BE69" s="17">
        <f t="shared" ref="BE69" si="550">IF(BD69&lt;=8,2.65,2.99)</f>
        <v>2.65</v>
      </c>
      <c r="BF69" s="17"/>
      <c r="BG69" s="17">
        <f t="shared" ref="BG69" si="551">IF(BF69&lt;=8,2.65,2.99)</f>
        <v>2.65</v>
      </c>
      <c r="BH69" s="17"/>
      <c r="BI69" s="17">
        <f t="shared" ref="BI69" si="552">IF(BH69&lt;=8,2.65,2.99)</f>
        <v>2.65</v>
      </c>
      <c r="BJ69" s="17"/>
      <c r="BK69" s="17"/>
      <c r="BL69" s="14">
        <f t="shared" ref="BL69:BL72" si="553">B69+D69+F69+H69+J69+L69+N69+P69+R69+T69+V69+X69+Z69+AB69+AD69+AF69+AH69+AJ69+AL69+AN69+AP69+AR69+AT69+BJ69</f>
        <v>0</v>
      </c>
      <c r="BM69" s="17">
        <f t="shared" ref="BM69:BM72" si="554">C69+E69+G69+I69+K69+M69+O69+Q69+S69+U69+W69+Y69+AA69+AC69+AE69+AG69+AI69+AK69+AM69+AO69+AQ69+AS69+AU69+AW69+AY69+BA69+BC69+BE69+BG69+BI69+BK69</f>
        <v>79.500000000000014</v>
      </c>
    </row>
    <row r="70" spans="1:65">
      <c r="A70" s="14" t="s">
        <v>34</v>
      </c>
      <c r="B70" s="14"/>
      <c r="C70" s="17">
        <f t="shared" si="522"/>
        <v>2.65</v>
      </c>
      <c r="D70" s="17"/>
      <c r="E70" s="17">
        <f t="shared" si="522"/>
        <v>2.65</v>
      </c>
      <c r="F70" s="17"/>
      <c r="G70" s="17">
        <f t="shared" si="522"/>
        <v>2.65</v>
      </c>
      <c r="H70" s="17"/>
      <c r="I70" s="17">
        <f t="shared" si="522"/>
        <v>2.65</v>
      </c>
      <c r="J70" s="17"/>
      <c r="K70" s="17">
        <f t="shared" si="522"/>
        <v>2.65</v>
      </c>
      <c r="L70" s="17"/>
      <c r="M70" s="17">
        <f t="shared" si="522"/>
        <v>2.65</v>
      </c>
      <c r="N70" s="17"/>
      <c r="O70" s="17">
        <f t="shared" si="522"/>
        <v>2.65</v>
      </c>
      <c r="P70" s="17"/>
      <c r="Q70" s="17">
        <f t="shared" si="522"/>
        <v>2.65</v>
      </c>
      <c r="R70" s="17"/>
      <c r="S70" s="17">
        <f t="shared" ref="S70" si="555">IF(R70&lt;=8,2.65,2.99)</f>
        <v>2.65</v>
      </c>
      <c r="T70" s="17"/>
      <c r="U70" s="17">
        <f t="shared" ref="U70" si="556">IF(T70&lt;=8,2.65,2.99)</f>
        <v>2.65</v>
      </c>
      <c r="V70" s="17"/>
      <c r="W70" s="17">
        <f t="shared" ref="W70" si="557">IF(V70&lt;=8,2.65,2.99)</f>
        <v>2.65</v>
      </c>
      <c r="X70" s="17"/>
      <c r="Y70" s="17">
        <f t="shared" ref="Y70" si="558">IF(X70&lt;=8,2.65,2.99)</f>
        <v>2.65</v>
      </c>
      <c r="Z70" s="17"/>
      <c r="AA70" s="17">
        <f t="shared" ref="AA70" si="559">IF(Z70&lt;=8,2.65,2.99)</f>
        <v>2.65</v>
      </c>
      <c r="AB70" s="17"/>
      <c r="AC70" s="17">
        <f t="shared" ref="AC70" si="560">IF(AB70&lt;=8,2.65,2.99)</f>
        <v>2.65</v>
      </c>
      <c r="AD70" s="17"/>
      <c r="AE70" s="17">
        <f t="shared" ref="AE70" si="561">IF(AD70&lt;=8,2.65,2.99)</f>
        <v>2.65</v>
      </c>
      <c r="AF70" s="17"/>
      <c r="AG70" s="17">
        <f t="shared" si="538"/>
        <v>2.65</v>
      </c>
      <c r="AH70" s="17"/>
      <c r="AI70" s="17">
        <f t="shared" si="539"/>
        <v>2.65</v>
      </c>
      <c r="AJ70" s="17"/>
      <c r="AK70" s="17">
        <f t="shared" si="540"/>
        <v>2.65</v>
      </c>
      <c r="AL70" s="17"/>
      <c r="AM70" s="17">
        <f t="shared" si="541"/>
        <v>2.65</v>
      </c>
      <c r="AN70" s="17"/>
      <c r="AO70" s="17">
        <f t="shared" si="542"/>
        <v>2.65</v>
      </c>
      <c r="AP70" s="17"/>
      <c r="AQ70" s="17">
        <f t="shared" si="543"/>
        <v>2.65</v>
      </c>
      <c r="AR70" s="17"/>
      <c r="AS70" s="17">
        <f t="shared" si="544"/>
        <v>2.65</v>
      </c>
      <c r="AT70" s="17"/>
      <c r="AU70" s="17">
        <f t="shared" ref="AU70" si="562">IF(AT70&lt;=8,2.65,2.99)</f>
        <v>2.65</v>
      </c>
      <c r="AV70" s="17"/>
      <c r="AW70" s="17">
        <f t="shared" ref="AW70" si="563">IF(AV70&lt;=8,2.65,2.99)</f>
        <v>2.65</v>
      </c>
      <c r="AX70" s="17"/>
      <c r="AY70" s="17">
        <f t="shared" ref="AY70" si="564">IF(AX70&lt;=8,2.65,2.99)</f>
        <v>2.65</v>
      </c>
      <c r="AZ70" s="17"/>
      <c r="BA70" s="17">
        <f t="shared" ref="BA70" si="565">IF(AZ70&lt;=8,2.65,2.99)</f>
        <v>2.65</v>
      </c>
      <c r="BB70" s="17"/>
      <c r="BC70" s="17">
        <f t="shared" ref="BC70" si="566">IF(BB70&lt;=8,2.65,2.99)</f>
        <v>2.65</v>
      </c>
      <c r="BD70" s="17"/>
      <c r="BE70" s="17">
        <f t="shared" ref="BE70" si="567">IF(BD70&lt;=8,2.65,2.99)</f>
        <v>2.65</v>
      </c>
      <c r="BF70" s="17"/>
      <c r="BG70" s="17">
        <f t="shared" ref="BG70" si="568">IF(BF70&lt;=8,2.65,2.99)</f>
        <v>2.65</v>
      </c>
      <c r="BH70" s="17"/>
      <c r="BI70" s="17">
        <f t="shared" ref="BI70" si="569">IF(BH70&lt;=8,2.65,2.99)</f>
        <v>2.65</v>
      </c>
      <c r="BJ70" s="17"/>
      <c r="BK70" s="17"/>
      <c r="BL70" s="14">
        <f t="shared" si="553"/>
        <v>0</v>
      </c>
      <c r="BM70" s="17">
        <f t="shared" si="554"/>
        <v>79.500000000000014</v>
      </c>
    </row>
    <row r="71" spans="1:65">
      <c r="A71" s="14" t="s">
        <v>35</v>
      </c>
      <c r="B71" s="14"/>
      <c r="C71" s="17">
        <f t="shared" si="522"/>
        <v>2.65</v>
      </c>
      <c r="D71" s="17"/>
      <c r="E71" s="17">
        <f t="shared" si="522"/>
        <v>2.65</v>
      </c>
      <c r="F71" s="17"/>
      <c r="G71" s="17">
        <f t="shared" si="522"/>
        <v>2.65</v>
      </c>
      <c r="H71" s="17"/>
      <c r="I71" s="17">
        <f t="shared" si="522"/>
        <v>2.65</v>
      </c>
      <c r="J71" s="17"/>
      <c r="K71" s="17">
        <f t="shared" si="522"/>
        <v>2.65</v>
      </c>
      <c r="L71" s="17"/>
      <c r="M71" s="17">
        <f t="shared" si="522"/>
        <v>2.65</v>
      </c>
      <c r="N71" s="17"/>
      <c r="O71" s="17">
        <f t="shared" si="522"/>
        <v>2.65</v>
      </c>
      <c r="P71" s="17"/>
      <c r="Q71" s="17">
        <f t="shared" si="522"/>
        <v>2.65</v>
      </c>
      <c r="R71" s="17"/>
      <c r="S71" s="17">
        <f t="shared" ref="S71" si="570">IF(R71&lt;=8,2.65,2.99)</f>
        <v>2.65</v>
      </c>
      <c r="T71" s="17"/>
      <c r="U71" s="17">
        <f t="shared" ref="U71" si="571">IF(T71&lt;=8,2.65,2.99)</f>
        <v>2.65</v>
      </c>
      <c r="V71" s="17"/>
      <c r="W71" s="17">
        <f t="shared" ref="W71" si="572">IF(V71&lt;=8,2.65,2.99)</f>
        <v>2.65</v>
      </c>
      <c r="X71" s="17"/>
      <c r="Y71" s="17">
        <f t="shared" ref="Y71" si="573">IF(X71&lt;=8,2.65,2.99)</f>
        <v>2.65</v>
      </c>
      <c r="Z71" s="17"/>
      <c r="AA71" s="17">
        <f t="shared" ref="AA71" si="574">IF(Z71&lt;=8,2.65,2.99)</f>
        <v>2.65</v>
      </c>
      <c r="AB71" s="17"/>
      <c r="AC71" s="17">
        <f t="shared" ref="AC71" si="575">IF(AB71&lt;=8,2.65,2.99)</f>
        <v>2.65</v>
      </c>
      <c r="AD71" s="17"/>
      <c r="AE71" s="17">
        <f t="shared" ref="AE71" si="576">IF(AD71&lt;=8,2.65,2.99)</f>
        <v>2.65</v>
      </c>
      <c r="AF71" s="17"/>
      <c r="AG71" s="17">
        <f t="shared" si="538"/>
        <v>2.65</v>
      </c>
      <c r="AH71" s="17"/>
      <c r="AI71" s="17">
        <f t="shared" si="539"/>
        <v>2.65</v>
      </c>
      <c r="AJ71" s="17"/>
      <c r="AK71" s="17">
        <f t="shared" si="540"/>
        <v>2.65</v>
      </c>
      <c r="AL71" s="17"/>
      <c r="AM71" s="17">
        <f t="shared" si="541"/>
        <v>2.65</v>
      </c>
      <c r="AN71" s="17"/>
      <c r="AO71" s="17">
        <f t="shared" si="542"/>
        <v>2.65</v>
      </c>
      <c r="AP71" s="17"/>
      <c r="AQ71" s="17">
        <f t="shared" si="543"/>
        <v>2.65</v>
      </c>
      <c r="AR71" s="17"/>
      <c r="AS71" s="17">
        <f t="shared" si="544"/>
        <v>2.65</v>
      </c>
      <c r="AT71" s="17"/>
      <c r="AU71" s="17">
        <f t="shared" ref="AU71:AU72" si="577">IF(AT71&lt;=8,2.65,2.99)</f>
        <v>2.65</v>
      </c>
      <c r="AV71" s="17"/>
      <c r="AW71" s="17">
        <f t="shared" ref="AW71:AW72" si="578">IF(AV71&lt;=8,2.65,2.99)</f>
        <v>2.65</v>
      </c>
      <c r="AX71" s="17"/>
      <c r="AY71" s="17">
        <f t="shared" ref="AY71:AY72" si="579">IF(AX71&lt;=8,2.65,2.99)</f>
        <v>2.65</v>
      </c>
      <c r="AZ71" s="17"/>
      <c r="BA71" s="17">
        <f t="shared" ref="BA71:BA72" si="580">IF(AZ71&lt;=8,2.65,2.99)</f>
        <v>2.65</v>
      </c>
      <c r="BB71" s="17"/>
      <c r="BC71" s="17">
        <f t="shared" ref="BC71:BC72" si="581">IF(BB71&lt;=8,2.65,2.99)</f>
        <v>2.65</v>
      </c>
      <c r="BD71" s="17"/>
      <c r="BE71" s="17">
        <f t="shared" ref="BE71:BE72" si="582">IF(BD71&lt;=8,2.65,2.99)</f>
        <v>2.65</v>
      </c>
      <c r="BF71" s="17"/>
      <c r="BG71" s="17">
        <f t="shared" ref="BG71:BG72" si="583">IF(BF71&lt;=8,2.65,2.99)</f>
        <v>2.65</v>
      </c>
      <c r="BH71" s="17"/>
      <c r="BI71" s="17">
        <f t="shared" ref="BI71:BI72" si="584">IF(BH71&lt;=8,2.65,2.99)</f>
        <v>2.65</v>
      </c>
      <c r="BJ71" s="17"/>
      <c r="BK71" s="17"/>
      <c r="BL71" s="14">
        <f t="shared" si="553"/>
        <v>0</v>
      </c>
      <c r="BM71" s="17">
        <f t="shared" si="554"/>
        <v>79.500000000000014</v>
      </c>
    </row>
    <row r="72" spans="1:65">
      <c r="A72" s="14" t="s">
        <v>0</v>
      </c>
      <c r="B72" s="14"/>
      <c r="C72" s="17">
        <f t="shared" si="522"/>
        <v>2.65</v>
      </c>
      <c r="D72" s="17"/>
      <c r="E72" s="17">
        <f t="shared" si="522"/>
        <v>2.65</v>
      </c>
      <c r="F72" s="17"/>
      <c r="G72" s="17">
        <f t="shared" si="522"/>
        <v>2.65</v>
      </c>
      <c r="H72" s="17"/>
      <c r="I72" s="17">
        <f t="shared" si="522"/>
        <v>2.65</v>
      </c>
      <c r="J72" s="17"/>
      <c r="K72" s="17">
        <f t="shared" si="522"/>
        <v>2.65</v>
      </c>
      <c r="L72" s="17"/>
      <c r="M72" s="17">
        <f t="shared" si="522"/>
        <v>2.65</v>
      </c>
      <c r="N72" s="17"/>
      <c r="O72" s="17">
        <f t="shared" ref="O72" si="585">IF(N72&lt;=8,2.65,2.99)</f>
        <v>2.65</v>
      </c>
      <c r="P72" s="17"/>
      <c r="Q72" s="17">
        <f t="shared" ref="Q72" si="586">IF(P72&lt;=8,2.65,2.99)</f>
        <v>2.65</v>
      </c>
      <c r="R72" s="17"/>
      <c r="S72" s="17">
        <f t="shared" ref="S72" si="587">IF(R72&lt;=8,2.65,2.99)</f>
        <v>2.65</v>
      </c>
      <c r="T72" s="17"/>
      <c r="U72" s="17">
        <f t="shared" ref="U72" si="588">IF(T72&lt;=8,2.65,2.99)</f>
        <v>2.65</v>
      </c>
      <c r="V72" s="17"/>
      <c r="W72" s="17">
        <f t="shared" ref="W72" si="589">IF(V72&lt;=8,2.65,2.99)</f>
        <v>2.65</v>
      </c>
      <c r="X72" s="17"/>
      <c r="Y72" s="17">
        <f t="shared" ref="Y72" si="590">IF(X72&lt;=8,2.65,2.99)</f>
        <v>2.65</v>
      </c>
      <c r="Z72" s="17"/>
      <c r="AA72" s="17">
        <f t="shared" ref="AA72" si="591">IF(Z72&lt;=8,2.65,2.99)</f>
        <v>2.65</v>
      </c>
      <c r="AB72" s="17"/>
      <c r="AC72" s="17">
        <f t="shared" ref="AC72" si="592">IF(AB72&lt;=8,2.65,2.99)</f>
        <v>2.65</v>
      </c>
      <c r="AD72" s="17"/>
      <c r="AE72" s="17">
        <f t="shared" ref="AE72" si="593">IF(AD72&lt;=8,2.65,2.99)</f>
        <v>2.65</v>
      </c>
      <c r="AF72" s="17"/>
      <c r="AG72" s="17">
        <f t="shared" si="538"/>
        <v>2.65</v>
      </c>
      <c r="AH72" s="17"/>
      <c r="AI72" s="17">
        <f t="shared" si="539"/>
        <v>2.65</v>
      </c>
      <c r="AJ72" s="17"/>
      <c r="AK72" s="17">
        <f t="shared" si="540"/>
        <v>2.65</v>
      </c>
      <c r="AL72" s="17"/>
      <c r="AM72" s="17">
        <f t="shared" si="541"/>
        <v>2.65</v>
      </c>
      <c r="AN72" s="17"/>
      <c r="AO72" s="17">
        <f t="shared" si="542"/>
        <v>2.65</v>
      </c>
      <c r="AP72" s="17"/>
      <c r="AQ72" s="17">
        <f t="shared" si="543"/>
        <v>2.65</v>
      </c>
      <c r="AR72" s="17"/>
      <c r="AS72" s="17">
        <f t="shared" si="544"/>
        <v>2.65</v>
      </c>
      <c r="AT72" s="17"/>
      <c r="AU72" s="17">
        <f t="shared" si="577"/>
        <v>2.65</v>
      </c>
      <c r="AV72" s="17"/>
      <c r="AW72" s="17">
        <f t="shared" si="578"/>
        <v>2.65</v>
      </c>
      <c r="AX72" s="17"/>
      <c r="AY72" s="17">
        <f t="shared" si="579"/>
        <v>2.65</v>
      </c>
      <c r="AZ72" s="17"/>
      <c r="BA72" s="17">
        <f t="shared" si="580"/>
        <v>2.65</v>
      </c>
      <c r="BB72" s="17"/>
      <c r="BC72" s="17">
        <f t="shared" si="581"/>
        <v>2.65</v>
      </c>
      <c r="BD72" s="17"/>
      <c r="BE72" s="17">
        <f t="shared" si="582"/>
        <v>2.65</v>
      </c>
      <c r="BF72" s="17"/>
      <c r="BG72" s="17">
        <f t="shared" si="583"/>
        <v>2.65</v>
      </c>
      <c r="BH72" s="17"/>
      <c r="BI72" s="17">
        <f t="shared" si="584"/>
        <v>2.65</v>
      </c>
      <c r="BJ72" s="17"/>
      <c r="BK72" s="17"/>
      <c r="BL72" s="14">
        <f t="shared" si="553"/>
        <v>0</v>
      </c>
      <c r="BM72" s="17">
        <f t="shared" si="554"/>
        <v>79.500000000000014</v>
      </c>
    </row>
    <row r="73" spans="1:65">
      <c r="A73" s="14"/>
      <c r="B73" s="14">
        <f>SUM(B68:B72)</f>
        <v>0</v>
      </c>
      <c r="C73" s="14"/>
      <c r="D73" s="14">
        <f t="shared" ref="D73" si="594">SUM(D68:D72)</f>
        <v>0</v>
      </c>
      <c r="E73" s="14"/>
      <c r="F73" s="14">
        <f t="shared" ref="F73" si="595">SUM(F68:F72)</f>
        <v>0</v>
      </c>
      <c r="G73" s="14"/>
      <c r="H73" s="14">
        <f t="shared" ref="H73" si="596">SUM(H68:H72)</f>
        <v>0</v>
      </c>
      <c r="I73" s="14"/>
      <c r="J73" s="14">
        <f t="shared" ref="J73" si="597">SUM(J68:J72)</f>
        <v>0</v>
      </c>
      <c r="K73" s="14"/>
      <c r="L73" s="14">
        <f t="shared" ref="L73" si="598">SUM(L68:L72)</f>
        <v>0</v>
      </c>
      <c r="M73" s="14"/>
      <c r="N73" s="14">
        <f t="shared" ref="N73" si="599">SUM(N68:N72)</f>
        <v>0</v>
      </c>
      <c r="O73" s="14"/>
      <c r="P73" s="14">
        <f t="shared" ref="P73" si="600">SUM(P68:P72)</f>
        <v>0</v>
      </c>
      <c r="Q73" s="14"/>
      <c r="R73" s="14">
        <f t="shared" ref="R73" si="601">SUM(R68:R72)</f>
        <v>0</v>
      </c>
      <c r="S73" s="14"/>
      <c r="T73" s="14">
        <f t="shared" ref="T73" si="602">SUM(T68:T72)</f>
        <v>0</v>
      </c>
      <c r="U73" s="14"/>
      <c r="V73" s="14">
        <f t="shared" ref="V73" si="603">SUM(V68:V72)</f>
        <v>0</v>
      </c>
      <c r="W73" s="14"/>
      <c r="X73" s="14">
        <f t="shared" ref="X73" si="604">SUM(X68:X72)</f>
        <v>0</v>
      </c>
      <c r="Y73" s="14"/>
      <c r="Z73" s="14">
        <f t="shared" ref="Z73" si="605">SUM(Z68:Z72)</f>
        <v>0</v>
      </c>
      <c r="AA73" s="14"/>
      <c r="AB73" s="14">
        <f t="shared" ref="AB73" si="606">SUM(AB68:AB72)</f>
        <v>0</v>
      </c>
      <c r="AC73" s="14"/>
      <c r="AD73" s="14">
        <f t="shared" ref="AD73" si="607">SUM(AD68:AD72)</f>
        <v>0</v>
      </c>
      <c r="AE73" s="14"/>
      <c r="AF73" s="14">
        <f t="shared" ref="AF73" si="608">SUM(AF68:AF72)</f>
        <v>0</v>
      </c>
      <c r="AG73" s="14"/>
      <c r="AH73" s="14">
        <f t="shared" ref="AH73" si="609">SUM(AH68:AH72)</f>
        <v>0</v>
      </c>
      <c r="AI73" s="14"/>
      <c r="AJ73" s="14">
        <f t="shared" ref="AJ73" si="610">SUM(AJ68:AJ72)</f>
        <v>0</v>
      </c>
      <c r="AK73" s="14"/>
      <c r="AL73" s="14">
        <f t="shared" ref="AL73" si="611">SUM(AL68:AL72)</f>
        <v>0</v>
      </c>
      <c r="AM73" s="14"/>
      <c r="AN73" s="14">
        <f t="shared" ref="AN73" si="612">SUM(AN68:AN72)</f>
        <v>0</v>
      </c>
      <c r="AO73" s="14"/>
      <c r="AP73" s="14">
        <f t="shared" ref="AP73" si="613">SUM(AP68:AP72)</f>
        <v>0</v>
      </c>
      <c r="AQ73" s="14"/>
      <c r="AR73" s="14">
        <f t="shared" ref="AR73" si="614">SUM(AR68:AR72)</f>
        <v>0</v>
      </c>
      <c r="AS73" s="14"/>
      <c r="AT73" s="14">
        <f t="shared" ref="AT73" si="615">SUM(AT68:AT72)</f>
        <v>0</v>
      </c>
      <c r="AU73" s="14"/>
      <c r="AV73" s="14">
        <f t="shared" ref="AV73" si="616">SUM(AV68:AV72)</f>
        <v>0</v>
      </c>
      <c r="AW73" s="14"/>
      <c r="AX73" s="14">
        <f t="shared" ref="AX73" si="617">SUM(AX68:AX72)</f>
        <v>0</v>
      </c>
      <c r="AY73" s="14"/>
      <c r="AZ73" s="14">
        <f t="shared" ref="AZ73" si="618">SUM(AZ68:AZ72)</f>
        <v>0</v>
      </c>
      <c r="BA73" s="14"/>
      <c r="BB73" s="14">
        <f t="shared" ref="BB73" si="619">SUM(BB68:BB72)</f>
        <v>0</v>
      </c>
      <c r="BC73" s="14"/>
      <c r="BD73" s="14">
        <f t="shared" ref="BD73" si="620">SUM(BD68:BD72)</f>
        <v>0</v>
      </c>
      <c r="BE73" s="14"/>
      <c r="BF73" s="14">
        <f t="shared" ref="BF73" si="621">SUM(BF68:BF72)</f>
        <v>0</v>
      </c>
      <c r="BG73" s="14"/>
      <c r="BH73" s="14">
        <f t="shared" ref="BH73" si="622">SUM(BH68:BH72)</f>
        <v>0</v>
      </c>
      <c r="BI73" s="14"/>
      <c r="BJ73" s="14"/>
      <c r="BK73" s="14"/>
      <c r="BL73" s="15">
        <f>SUM(BL68:BL72)</f>
        <v>0</v>
      </c>
      <c r="BM73" s="23">
        <f>SUM(BM68:BM72)</f>
        <v>397.50000000000006</v>
      </c>
    </row>
    <row r="74" spans="1:65" ht="22.5">
      <c r="A74" s="18" t="s">
        <v>26</v>
      </c>
      <c r="B74" s="18"/>
      <c r="C74" s="18"/>
      <c r="D74" s="18"/>
      <c r="E74" s="6"/>
      <c r="F74" s="6"/>
      <c r="G74" s="6"/>
      <c r="H74" s="6"/>
      <c r="I74" s="6"/>
      <c r="J74" s="6"/>
      <c r="K74" s="6"/>
      <c r="L74" s="6"/>
      <c r="M74" s="6"/>
      <c r="N74" s="6"/>
      <c r="O74" s="6"/>
      <c r="P74" s="6"/>
      <c r="Q74" s="6"/>
      <c r="R74" s="6"/>
      <c r="S74" s="6"/>
      <c r="T74" s="6"/>
      <c r="U74" s="6"/>
      <c r="V74" s="6"/>
      <c r="W74" s="6"/>
      <c r="X74" s="6"/>
      <c r="Y74" s="6"/>
      <c r="Z74" s="6"/>
      <c r="AA74" s="6"/>
      <c r="AB74" s="6"/>
      <c r="AC74" s="6"/>
      <c r="AD74" s="6"/>
      <c r="AE74" s="6"/>
      <c r="AF74" s="6"/>
      <c r="AG74" s="6"/>
      <c r="AH74" s="6"/>
      <c r="AI74" s="6"/>
      <c r="AJ74" s="6"/>
      <c r="AK74" s="6"/>
      <c r="AL74" s="6"/>
      <c r="AM74" s="6"/>
      <c r="AN74" s="6"/>
      <c r="AO74" s="6"/>
      <c r="AP74" s="6"/>
      <c r="AQ74" s="6"/>
      <c r="AR74" s="6"/>
      <c r="AS74" s="6"/>
      <c r="AT74" s="6"/>
      <c r="AU74" s="6"/>
      <c r="AV74" s="6"/>
      <c r="AW74" s="6"/>
      <c r="AX74" s="6"/>
      <c r="AY74" s="6"/>
      <c r="AZ74" s="6"/>
      <c r="BA74" s="6"/>
      <c r="BB74" s="6"/>
      <c r="BC74" s="6"/>
      <c r="BD74" s="6"/>
      <c r="BE74" s="6"/>
      <c r="BF74" s="6"/>
      <c r="BG74" s="6"/>
      <c r="BH74" s="6"/>
      <c r="BI74" s="6"/>
      <c r="BJ74" s="6"/>
      <c r="BK74" s="6"/>
      <c r="BL74" s="7"/>
    </row>
    <row r="75" spans="1:65" s="21" customFormat="1">
      <c r="A75" s="19"/>
      <c r="B75" s="11">
        <v>42644</v>
      </c>
      <c r="C75" s="12"/>
      <c r="D75" s="11">
        <v>42645</v>
      </c>
      <c r="E75" s="12"/>
      <c r="F75" s="11">
        <v>42646</v>
      </c>
      <c r="G75" s="12"/>
      <c r="H75" s="11">
        <v>42647</v>
      </c>
      <c r="I75" s="12"/>
      <c r="J75" s="11">
        <v>42648</v>
      </c>
      <c r="K75" s="12"/>
      <c r="L75" s="11">
        <v>42649</v>
      </c>
      <c r="M75" s="12"/>
      <c r="N75" s="11">
        <v>42650</v>
      </c>
      <c r="O75" s="12"/>
      <c r="P75" s="11">
        <v>42651</v>
      </c>
      <c r="Q75" s="12"/>
      <c r="R75" s="11">
        <v>42652</v>
      </c>
      <c r="S75" s="12"/>
      <c r="T75" s="11">
        <v>42653</v>
      </c>
      <c r="U75" s="12"/>
      <c r="V75" s="11">
        <v>42654</v>
      </c>
      <c r="W75" s="12"/>
      <c r="X75" s="11">
        <v>42655</v>
      </c>
      <c r="Y75" s="12"/>
      <c r="Z75" s="11">
        <v>42656</v>
      </c>
      <c r="AA75" s="12"/>
      <c r="AB75" s="11">
        <v>42657</v>
      </c>
      <c r="AC75" s="12"/>
      <c r="AD75" s="11">
        <v>42658</v>
      </c>
      <c r="AE75" s="12"/>
      <c r="AF75" s="11">
        <v>42659</v>
      </c>
      <c r="AG75" s="12"/>
      <c r="AH75" s="11">
        <v>42660</v>
      </c>
      <c r="AI75" s="12"/>
      <c r="AJ75" s="11">
        <v>42661</v>
      </c>
      <c r="AK75" s="12"/>
      <c r="AL75" s="11">
        <v>42662</v>
      </c>
      <c r="AM75" s="12"/>
      <c r="AN75" s="11">
        <v>42663</v>
      </c>
      <c r="AO75" s="12"/>
      <c r="AP75" s="11">
        <v>42664</v>
      </c>
      <c r="AQ75" s="12"/>
      <c r="AR75" s="11">
        <v>42665</v>
      </c>
      <c r="AS75" s="12"/>
      <c r="AT75" s="11">
        <v>42666</v>
      </c>
      <c r="AU75" s="12"/>
      <c r="AV75" s="11">
        <v>42667</v>
      </c>
      <c r="AW75" s="12"/>
      <c r="AX75" s="11">
        <v>42668</v>
      </c>
      <c r="AY75" s="12"/>
      <c r="AZ75" s="11">
        <v>42669</v>
      </c>
      <c r="BA75" s="12"/>
      <c r="BB75" s="11">
        <v>42670</v>
      </c>
      <c r="BC75" s="12"/>
      <c r="BD75" s="11">
        <v>42671</v>
      </c>
      <c r="BE75" s="12"/>
      <c r="BF75" s="11">
        <v>42672</v>
      </c>
      <c r="BG75" s="12"/>
      <c r="BH75" s="11">
        <v>42673</v>
      </c>
      <c r="BI75" s="12"/>
      <c r="BJ75" s="11">
        <v>42674</v>
      </c>
      <c r="BK75" s="12"/>
      <c r="BL75" s="13" t="s">
        <v>29</v>
      </c>
      <c r="BM75" s="13" t="s">
        <v>30</v>
      </c>
    </row>
    <row r="76" spans="1:65">
      <c r="A76" s="14" t="s">
        <v>32</v>
      </c>
      <c r="B76" s="14"/>
      <c r="C76" s="17">
        <f>IF(B76&lt;=8,2.65,2.99)</f>
        <v>2.65</v>
      </c>
      <c r="D76" s="17"/>
      <c r="E76" s="17">
        <f t="shared" ref="C76:BK80" si="623">IF(D76&lt;=8,2.65,2.99)</f>
        <v>2.65</v>
      </c>
      <c r="F76" s="17"/>
      <c r="G76" s="17">
        <f t="shared" si="623"/>
        <v>2.65</v>
      </c>
      <c r="H76" s="17"/>
      <c r="I76" s="17">
        <f t="shared" si="623"/>
        <v>2.65</v>
      </c>
      <c r="J76" s="17"/>
      <c r="K76" s="17">
        <f t="shared" si="623"/>
        <v>2.65</v>
      </c>
      <c r="L76" s="17"/>
      <c r="M76" s="17">
        <f t="shared" si="623"/>
        <v>2.65</v>
      </c>
      <c r="N76" s="17"/>
      <c r="O76" s="17">
        <f t="shared" si="623"/>
        <v>2.65</v>
      </c>
      <c r="P76" s="17"/>
      <c r="Q76" s="17">
        <f t="shared" ref="Q76" si="624">IF(P76&lt;=8,2.65,2.99)</f>
        <v>2.65</v>
      </c>
      <c r="R76" s="17"/>
      <c r="S76" s="17">
        <f t="shared" ref="S76" si="625">IF(R76&lt;=8,2.65,2.99)</f>
        <v>2.65</v>
      </c>
      <c r="T76" s="17"/>
      <c r="U76" s="17">
        <f t="shared" ref="U76" si="626">IF(T76&lt;=8,2.65,2.99)</f>
        <v>2.65</v>
      </c>
      <c r="V76" s="17"/>
      <c r="W76" s="17">
        <f t="shared" ref="W76" si="627">IF(V76&lt;=8,2.65,2.99)</f>
        <v>2.65</v>
      </c>
      <c r="X76" s="17"/>
      <c r="Y76" s="17">
        <f t="shared" ref="Y76" si="628">IF(X76&lt;=8,2.65,2.99)</f>
        <v>2.65</v>
      </c>
      <c r="Z76" s="17"/>
      <c r="AA76" s="17">
        <f t="shared" ref="AA76" si="629">IF(Z76&lt;=8,2.65,2.99)</f>
        <v>2.65</v>
      </c>
      <c r="AB76" s="17"/>
      <c r="AC76" s="17">
        <f t="shared" ref="AC76" si="630">IF(AB76&lt;=8,2.65,2.99)</f>
        <v>2.65</v>
      </c>
      <c r="AD76" s="17"/>
      <c r="AE76" s="17">
        <f t="shared" ref="AE76" si="631">IF(AD76&lt;=8,2.65,2.99)</f>
        <v>2.65</v>
      </c>
      <c r="AF76" s="17"/>
      <c r="AG76" s="17">
        <f>IF(AF76&lt;=8,2.65,2.99)</f>
        <v>2.65</v>
      </c>
      <c r="AH76" s="17"/>
      <c r="AI76" s="17">
        <f>IF(AH76&lt;=8,2.65,2.99)</f>
        <v>2.65</v>
      </c>
      <c r="AJ76" s="17"/>
      <c r="AK76" s="17">
        <f>IF(AJ76&lt;=8,2.65,2.99)</f>
        <v>2.65</v>
      </c>
      <c r="AL76" s="17"/>
      <c r="AM76" s="17">
        <f>IF(AL76&lt;=8,2.65,2.99)</f>
        <v>2.65</v>
      </c>
      <c r="AN76" s="17"/>
      <c r="AO76" s="17">
        <f>IF(AN76&lt;=8,2.65,2.99)</f>
        <v>2.65</v>
      </c>
      <c r="AP76" s="17"/>
      <c r="AQ76" s="17">
        <f>IF(AP76&lt;=8,2.65,2.99)</f>
        <v>2.65</v>
      </c>
      <c r="AR76" s="17"/>
      <c r="AS76" s="17">
        <f>IF(AR76&lt;=8,2.65,2.99)</f>
        <v>2.65</v>
      </c>
      <c r="AT76" s="17"/>
      <c r="AU76" s="17">
        <f t="shared" ref="AU76" si="632">IF(AT76&lt;=8,2.65,2.99)</f>
        <v>2.65</v>
      </c>
      <c r="AV76" s="17"/>
      <c r="AW76" s="17">
        <f t="shared" ref="AW76" si="633">IF(AV76&lt;=8,2.65,2.99)</f>
        <v>2.65</v>
      </c>
      <c r="AX76" s="17"/>
      <c r="AY76" s="17">
        <f t="shared" ref="AY76" si="634">IF(AX76&lt;=8,2.65,2.99)</f>
        <v>2.65</v>
      </c>
      <c r="AZ76" s="17"/>
      <c r="BA76" s="17">
        <f t="shared" ref="BA76" si="635">IF(AZ76&lt;=8,2.65,2.99)</f>
        <v>2.65</v>
      </c>
      <c r="BB76" s="17"/>
      <c r="BC76" s="17">
        <f t="shared" ref="BC76" si="636">IF(BB76&lt;=8,2.65,2.99)</f>
        <v>2.65</v>
      </c>
      <c r="BD76" s="17"/>
      <c r="BE76" s="17">
        <f t="shared" ref="BE76" si="637">IF(BD76&lt;=8,2.65,2.99)</f>
        <v>2.65</v>
      </c>
      <c r="BF76" s="17"/>
      <c r="BG76" s="17">
        <f t="shared" si="623"/>
        <v>2.65</v>
      </c>
      <c r="BH76" s="17"/>
      <c r="BI76" s="17">
        <f t="shared" si="623"/>
        <v>2.65</v>
      </c>
      <c r="BJ76" s="17"/>
      <c r="BK76" s="17">
        <f t="shared" si="623"/>
        <v>2.65</v>
      </c>
      <c r="BL76" s="14">
        <f>B76+D76+F76+H76+J76+L76+N76+P76+R76+T76+V76+X76+Z76+AB76+AD76+AF76+AH76+AJ76+AL76+AN76+AP76+AR76+AT76+BJ76</f>
        <v>0</v>
      </c>
      <c r="BM76" s="17">
        <f>C76+E76+G76+I76+K76+M76+O76+Q76+S76+U76+W76+Y76+AA76+AC76+AE76+AG76+AI76+AK76+AM76+AO76+AQ76+AS76+AU76+AW76+AY76+BA76+BC76+BE76+BG76+BI76+BK76</f>
        <v>82.15000000000002</v>
      </c>
    </row>
    <row r="77" spans="1:65">
      <c r="A77" s="14" t="s">
        <v>33</v>
      </c>
      <c r="B77" s="14"/>
      <c r="C77" s="17">
        <f t="shared" si="623"/>
        <v>2.65</v>
      </c>
      <c r="D77" s="17"/>
      <c r="E77" s="17">
        <f t="shared" si="623"/>
        <v>2.65</v>
      </c>
      <c r="F77" s="17"/>
      <c r="G77" s="17">
        <f t="shared" si="623"/>
        <v>2.65</v>
      </c>
      <c r="H77" s="17"/>
      <c r="I77" s="17">
        <f t="shared" si="623"/>
        <v>2.65</v>
      </c>
      <c r="J77" s="17"/>
      <c r="K77" s="17">
        <f t="shared" si="623"/>
        <v>2.65</v>
      </c>
      <c r="L77" s="17"/>
      <c r="M77" s="17">
        <f t="shared" si="623"/>
        <v>2.65</v>
      </c>
      <c r="N77" s="17"/>
      <c r="O77" s="17">
        <f t="shared" si="623"/>
        <v>2.65</v>
      </c>
      <c r="P77" s="17"/>
      <c r="Q77" s="17">
        <f t="shared" ref="Q77" si="638">IF(P77&lt;=8,2.65,2.99)</f>
        <v>2.65</v>
      </c>
      <c r="R77" s="17"/>
      <c r="S77" s="17">
        <f t="shared" ref="S77" si="639">IF(R77&lt;=8,2.65,2.99)</f>
        <v>2.65</v>
      </c>
      <c r="T77" s="17"/>
      <c r="U77" s="17">
        <f t="shared" ref="U77" si="640">IF(T77&lt;=8,2.65,2.99)</f>
        <v>2.65</v>
      </c>
      <c r="V77" s="17"/>
      <c r="W77" s="17">
        <f t="shared" ref="W77" si="641">IF(V77&lt;=8,2.65,2.99)</f>
        <v>2.65</v>
      </c>
      <c r="X77" s="17"/>
      <c r="Y77" s="17">
        <f t="shared" ref="Y77" si="642">IF(X77&lt;=8,2.65,2.99)</f>
        <v>2.65</v>
      </c>
      <c r="Z77" s="17"/>
      <c r="AA77" s="17">
        <f t="shared" ref="AA77" si="643">IF(Z77&lt;=8,2.65,2.99)</f>
        <v>2.65</v>
      </c>
      <c r="AB77" s="17"/>
      <c r="AC77" s="17">
        <f t="shared" ref="AC77" si="644">IF(AB77&lt;=8,2.65,2.99)</f>
        <v>2.65</v>
      </c>
      <c r="AD77" s="17"/>
      <c r="AE77" s="17">
        <f t="shared" ref="AE77" si="645">IF(AD77&lt;=8,2.65,2.99)</f>
        <v>2.65</v>
      </c>
      <c r="AF77" s="17"/>
      <c r="AG77" s="17">
        <f t="shared" ref="AG77:AG80" si="646">IF(AF77&lt;=8,2.65,2.99)</f>
        <v>2.65</v>
      </c>
      <c r="AH77" s="17"/>
      <c r="AI77" s="17">
        <f t="shared" ref="AI77:AI80" si="647">IF(AH77&lt;=8,2.65,2.99)</f>
        <v>2.65</v>
      </c>
      <c r="AJ77" s="17"/>
      <c r="AK77" s="17">
        <f t="shared" ref="AK77:AK80" si="648">IF(AJ77&lt;=8,2.65,2.99)</f>
        <v>2.65</v>
      </c>
      <c r="AL77" s="17"/>
      <c r="AM77" s="17">
        <f t="shared" ref="AM77:AM80" si="649">IF(AL77&lt;=8,2.65,2.99)</f>
        <v>2.65</v>
      </c>
      <c r="AN77" s="17"/>
      <c r="AO77" s="17">
        <f t="shared" ref="AO77:AO80" si="650">IF(AN77&lt;=8,2.65,2.99)</f>
        <v>2.65</v>
      </c>
      <c r="AP77" s="17"/>
      <c r="AQ77" s="17">
        <f t="shared" ref="AQ77:AQ80" si="651">IF(AP77&lt;=8,2.65,2.99)</f>
        <v>2.65</v>
      </c>
      <c r="AR77" s="17"/>
      <c r="AS77" s="17">
        <f t="shared" ref="AS77:AS80" si="652">IF(AR77&lt;=8,2.65,2.99)</f>
        <v>2.65</v>
      </c>
      <c r="AT77" s="17"/>
      <c r="AU77" s="17">
        <f t="shared" ref="AU77" si="653">IF(AT77&lt;=8,2.65,2.99)</f>
        <v>2.65</v>
      </c>
      <c r="AV77" s="17"/>
      <c r="AW77" s="17">
        <f t="shared" ref="AW77" si="654">IF(AV77&lt;=8,2.65,2.99)</f>
        <v>2.65</v>
      </c>
      <c r="AX77" s="17"/>
      <c r="AY77" s="17">
        <f t="shared" ref="AY77" si="655">IF(AX77&lt;=8,2.65,2.99)</f>
        <v>2.65</v>
      </c>
      <c r="AZ77" s="17"/>
      <c r="BA77" s="17">
        <f t="shared" ref="BA77" si="656">IF(AZ77&lt;=8,2.65,2.99)</f>
        <v>2.65</v>
      </c>
      <c r="BB77" s="17"/>
      <c r="BC77" s="17">
        <f t="shared" ref="BC77" si="657">IF(BB77&lt;=8,2.65,2.99)</f>
        <v>2.65</v>
      </c>
      <c r="BD77" s="17"/>
      <c r="BE77" s="17">
        <f t="shared" ref="BE77" si="658">IF(BD77&lt;=8,2.65,2.99)</f>
        <v>2.65</v>
      </c>
      <c r="BF77" s="17"/>
      <c r="BG77" s="17">
        <f t="shared" si="623"/>
        <v>2.65</v>
      </c>
      <c r="BH77" s="17"/>
      <c r="BI77" s="17">
        <f t="shared" si="623"/>
        <v>2.65</v>
      </c>
      <c r="BJ77" s="17"/>
      <c r="BK77" s="17">
        <f t="shared" si="623"/>
        <v>2.65</v>
      </c>
      <c r="BL77" s="14">
        <f t="shared" ref="BL77:BL80" si="659">B77+D77+F77+H77+J77+L77+N77+P77+R77+T77+V77+X77+Z77+AB77+AD77+AF77+AH77+AJ77+AL77+AN77+AP77+AR77+AT77+BJ77</f>
        <v>0</v>
      </c>
      <c r="BM77" s="17">
        <f t="shared" ref="BM77:BM80" si="660">C77+E77+G77+I77+K77+M77+O77+Q77+S77+U77+W77+Y77+AA77+AC77+AE77+AG77+AI77+AK77+AM77+AO77+AQ77+AS77+AU77+AW77+AY77+BA77+BC77+BE77+BG77+BI77+BK77</f>
        <v>82.15000000000002</v>
      </c>
    </row>
    <row r="78" spans="1:65">
      <c r="A78" s="14" t="s">
        <v>34</v>
      </c>
      <c r="B78" s="14"/>
      <c r="C78" s="17">
        <f t="shared" si="623"/>
        <v>2.65</v>
      </c>
      <c r="D78" s="17"/>
      <c r="E78" s="17">
        <f t="shared" si="623"/>
        <v>2.65</v>
      </c>
      <c r="F78" s="17"/>
      <c r="G78" s="17">
        <f t="shared" si="623"/>
        <v>2.65</v>
      </c>
      <c r="H78" s="17"/>
      <c r="I78" s="17">
        <f t="shared" si="623"/>
        <v>2.65</v>
      </c>
      <c r="J78" s="17"/>
      <c r="K78" s="17">
        <f t="shared" si="623"/>
        <v>2.65</v>
      </c>
      <c r="L78" s="17"/>
      <c r="M78" s="17">
        <f t="shared" si="623"/>
        <v>2.65</v>
      </c>
      <c r="N78" s="17"/>
      <c r="O78" s="17">
        <f t="shared" si="623"/>
        <v>2.65</v>
      </c>
      <c r="P78" s="17"/>
      <c r="Q78" s="17">
        <f t="shared" ref="Q78" si="661">IF(P78&lt;=8,2.65,2.99)</f>
        <v>2.65</v>
      </c>
      <c r="R78" s="17"/>
      <c r="S78" s="17">
        <f t="shared" ref="S78" si="662">IF(R78&lt;=8,2.65,2.99)</f>
        <v>2.65</v>
      </c>
      <c r="T78" s="17"/>
      <c r="U78" s="17">
        <f t="shared" ref="U78" si="663">IF(T78&lt;=8,2.65,2.99)</f>
        <v>2.65</v>
      </c>
      <c r="V78" s="17"/>
      <c r="W78" s="17">
        <f t="shared" ref="W78" si="664">IF(V78&lt;=8,2.65,2.99)</f>
        <v>2.65</v>
      </c>
      <c r="X78" s="17"/>
      <c r="Y78" s="17">
        <f t="shared" ref="Y78" si="665">IF(X78&lt;=8,2.65,2.99)</f>
        <v>2.65</v>
      </c>
      <c r="Z78" s="17"/>
      <c r="AA78" s="17">
        <f t="shared" ref="AA78" si="666">IF(Z78&lt;=8,2.65,2.99)</f>
        <v>2.65</v>
      </c>
      <c r="AB78" s="17"/>
      <c r="AC78" s="17">
        <f t="shared" ref="AC78" si="667">IF(AB78&lt;=8,2.65,2.99)</f>
        <v>2.65</v>
      </c>
      <c r="AD78" s="17"/>
      <c r="AE78" s="17">
        <f t="shared" ref="AE78" si="668">IF(AD78&lt;=8,2.65,2.99)</f>
        <v>2.65</v>
      </c>
      <c r="AF78" s="17"/>
      <c r="AG78" s="17">
        <f t="shared" si="646"/>
        <v>2.65</v>
      </c>
      <c r="AH78" s="17"/>
      <c r="AI78" s="17">
        <f t="shared" si="647"/>
        <v>2.65</v>
      </c>
      <c r="AJ78" s="17"/>
      <c r="AK78" s="17">
        <f t="shared" si="648"/>
        <v>2.65</v>
      </c>
      <c r="AL78" s="17"/>
      <c r="AM78" s="17">
        <f t="shared" si="649"/>
        <v>2.65</v>
      </c>
      <c r="AN78" s="17"/>
      <c r="AO78" s="17">
        <f t="shared" si="650"/>
        <v>2.65</v>
      </c>
      <c r="AP78" s="17"/>
      <c r="AQ78" s="17">
        <f t="shared" si="651"/>
        <v>2.65</v>
      </c>
      <c r="AR78" s="17"/>
      <c r="AS78" s="17">
        <f t="shared" si="652"/>
        <v>2.65</v>
      </c>
      <c r="AT78" s="17"/>
      <c r="AU78" s="17">
        <f t="shared" ref="AU78" si="669">IF(AT78&lt;=8,2.65,2.99)</f>
        <v>2.65</v>
      </c>
      <c r="AV78" s="17"/>
      <c r="AW78" s="17">
        <f t="shared" ref="AW78" si="670">IF(AV78&lt;=8,2.65,2.99)</f>
        <v>2.65</v>
      </c>
      <c r="AX78" s="17"/>
      <c r="AY78" s="17">
        <f t="shared" ref="AY78" si="671">IF(AX78&lt;=8,2.65,2.99)</f>
        <v>2.65</v>
      </c>
      <c r="AZ78" s="17"/>
      <c r="BA78" s="17">
        <f t="shared" ref="BA78" si="672">IF(AZ78&lt;=8,2.65,2.99)</f>
        <v>2.65</v>
      </c>
      <c r="BB78" s="17"/>
      <c r="BC78" s="17">
        <f t="shared" ref="BC78" si="673">IF(BB78&lt;=8,2.65,2.99)</f>
        <v>2.65</v>
      </c>
      <c r="BD78" s="17"/>
      <c r="BE78" s="17">
        <f t="shared" ref="BE78" si="674">IF(BD78&lt;=8,2.65,2.99)</f>
        <v>2.65</v>
      </c>
      <c r="BF78" s="17"/>
      <c r="BG78" s="17">
        <f t="shared" si="623"/>
        <v>2.65</v>
      </c>
      <c r="BH78" s="17"/>
      <c r="BI78" s="17">
        <f t="shared" si="623"/>
        <v>2.65</v>
      </c>
      <c r="BJ78" s="17"/>
      <c r="BK78" s="17">
        <f t="shared" si="623"/>
        <v>2.65</v>
      </c>
      <c r="BL78" s="14">
        <f t="shared" si="659"/>
        <v>0</v>
      </c>
      <c r="BM78" s="17">
        <f t="shared" si="660"/>
        <v>82.15000000000002</v>
      </c>
    </row>
    <row r="79" spans="1:65">
      <c r="A79" s="14" t="s">
        <v>35</v>
      </c>
      <c r="B79" s="14"/>
      <c r="C79" s="17">
        <f t="shared" si="623"/>
        <v>2.65</v>
      </c>
      <c r="D79" s="17"/>
      <c r="E79" s="17">
        <f t="shared" si="623"/>
        <v>2.65</v>
      </c>
      <c r="F79" s="17"/>
      <c r="G79" s="17">
        <f t="shared" si="623"/>
        <v>2.65</v>
      </c>
      <c r="H79" s="17"/>
      <c r="I79" s="17">
        <f t="shared" si="623"/>
        <v>2.65</v>
      </c>
      <c r="J79" s="17"/>
      <c r="K79" s="17">
        <f t="shared" si="623"/>
        <v>2.65</v>
      </c>
      <c r="L79" s="17"/>
      <c r="M79" s="17">
        <f t="shared" si="623"/>
        <v>2.65</v>
      </c>
      <c r="N79" s="17"/>
      <c r="O79" s="17">
        <f t="shared" si="623"/>
        <v>2.65</v>
      </c>
      <c r="P79" s="17"/>
      <c r="Q79" s="17">
        <f t="shared" ref="Q79" si="675">IF(P79&lt;=8,2.65,2.99)</f>
        <v>2.65</v>
      </c>
      <c r="R79" s="17"/>
      <c r="S79" s="17">
        <f t="shared" ref="S79" si="676">IF(R79&lt;=8,2.65,2.99)</f>
        <v>2.65</v>
      </c>
      <c r="T79" s="17"/>
      <c r="U79" s="17">
        <f t="shared" ref="U79" si="677">IF(T79&lt;=8,2.65,2.99)</f>
        <v>2.65</v>
      </c>
      <c r="V79" s="17"/>
      <c r="W79" s="17">
        <f t="shared" ref="W79" si="678">IF(V79&lt;=8,2.65,2.99)</f>
        <v>2.65</v>
      </c>
      <c r="X79" s="17"/>
      <c r="Y79" s="17">
        <f t="shared" ref="Y79" si="679">IF(X79&lt;=8,2.65,2.99)</f>
        <v>2.65</v>
      </c>
      <c r="Z79" s="17"/>
      <c r="AA79" s="17">
        <f t="shared" ref="AA79" si="680">IF(Z79&lt;=8,2.65,2.99)</f>
        <v>2.65</v>
      </c>
      <c r="AB79" s="17"/>
      <c r="AC79" s="17">
        <f t="shared" ref="AC79" si="681">IF(AB79&lt;=8,2.65,2.99)</f>
        <v>2.65</v>
      </c>
      <c r="AD79" s="17"/>
      <c r="AE79" s="17">
        <f t="shared" ref="AE79" si="682">IF(AD79&lt;=8,2.65,2.99)</f>
        <v>2.65</v>
      </c>
      <c r="AF79" s="17"/>
      <c r="AG79" s="17">
        <f t="shared" si="646"/>
        <v>2.65</v>
      </c>
      <c r="AH79" s="17"/>
      <c r="AI79" s="17">
        <f t="shared" si="647"/>
        <v>2.65</v>
      </c>
      <c r="AJ79" s="17"/>
      <c r="AK79" s="17">
        <f t="shared" si="648"/>
        <v>2.65</v>
      </c>
      <c r="AL79" s="17"/>
      <c r="AM79" s="17">
        <f t="shared" si="649"/>
        <v>2.65</v>
      </c>
      <c r="AN79" s="17"/>
      <c r="AO79" s="17">
        <f t="shared" si="650"/>
        <v>2.65</v>
      </c>
      <c r="AP79" s="17"/>
      <c r="AQ79" s="17">
        <f t="shared" si="651"/>
        <v>2.65</v>
      </c>
      <c r="AR79" s="17"/>
      <c r="AS79" s="17">
        <f t="shared" si="652"/>
        <v>2.65</v>
      </c>
      <c r="AT79" s="17"/>
      <c r="AU79" s="17">
        <f t="shared" ref="AU79" si="683">IF(AT79&lt;=8,2.65,2.99)</f>
        <v>2.65</v>
      </c>
      <c r="AV79" s="17"/>
      <c r="AW79" s="17">
        <f t="shared" ref="AW79" si="684">IF(AV79&lt;=8,2.65,2.99)</f>
        <v>2.65</v>
      </c>
      <c r="AX79" s="17"/>
      <c r="AY79" s="17">
        <f t="shared" ref="AY79" si="685">IF(AX79&lt;=8,2.65,2.99)</f>
        <v>2.65</v>
      </c>
      <c r="AZ79" s="17"/>
      <c r="BA79" s="17">
        <f t="shared" ref="BA79" si="686">IF(AZ79&lt;=8,2.65,2.99)</f>
        <v>2.65</v>
      </c>
      <c r="BB79" s="17"/>
      <c r="BC79" s="17">
        <f t="shared" ref="BC79" si="687">IF(BB79&lt;=8,2.65,2.99)</f>
        <v>2.65</v>
      </c>
      <c r="BD79" s="17"/>
      <c r="BE79" s="17">
        <f t="shared" ref="BE79" si="688">IF(BD79&lt;=8,2.65,2.99)</f>
        <v>2.65</v>
      </c>
      <c r="BF79" s="17"/>
      <c r="BG79" s="17">
        <f t="shared" si="623"/>
        <v>2.65</v>
      </c>
      <c r="BH79" s="17"/>
      <c r="BI79" s="17">
        <f t="shared" si="623"/>
        <v>2.65</v>
      </c>
      <c r="BJ79" s="17"/>
      <c r="BK79" s="17">
        <f t="shared" si="623"/>
        <v>2.65</v>
      </c>
      <c r="BL79" s="14">
        <f t="shared" si="659"/>
        <v>0</v>
      </c>
      <c r="BM79" s="17">
        <f t="shared" si="660"/>
        <v>82.15000000000002</v>
      </c>
    </row>
    <row r="80" spans="1:65">
      <c r="A80" s="14" t="s">
        <v>0</v>
      </c>
      <c r="B80" s="14"/>
      <c r="C80" s="17">
        <f t="shared" si="623"/>
        <v>2.65</v>
      </c>
      <c r="D80" s="17"/>
      <c r="E80" s="17">
        <f t="shared" si="623"/>
        <v>2.65</v>
      </c>
      <c r="F80" s="17"/>
      <c r="G80" s="17">
        <f t="shared" si="623"/>
        <v>2.65</v>
      </c>
      <c r="H80" s="17"/>
      <c r="I80" s="17">
        <f t="shared" si="623"/>
        <v>2.65</v>
      </c>
      <c r="J80" s="17"/>
      <c r="K80" s="17">
        <f t="shared" si="623"/>
        <v>2.65</v>
      </c>
      <c r="L80" s="17"/>
      <c r="M80" s="17">
        <f t="shared" si="623"/>
        <v>2.65</v>
      </c>
      <c r="N80" s="17"/>
      <c r="O80" s="17">
        <f t="shared" si="623"/>
        <v>2.65</v>
      </c>
      <c r="P80" s="17"/>
      <c r="Q80" s="17">
        <f t="shared" si="623"/>
        <v>2.65</v>
      </c>
      <c r="R80" s="17"/>
      <c r="S80" s="17">
        <f t="shared" si="623"/>
        <v>2.65</v>
      </c>
      <c r="T80" s="17"/>
      <c r="U80" s="17">
        <f t="shared" si="623"/>
        <v>2.65</v>
      </c>
      <c r="V80" s="17"/>
      <c r="W80" s="17">
        <f t="shared" si="623"/>
        <v>2.65</v>
      </c>
      <c r="X80" s="17"/>
      <c r="Y80" s="17">
        <f t="shared" si="623"/>
        <v>2.65</v>
      </c>
      <c r="Z80" s="17"/>
      <c r="AA80" s="17">
        <f t="shared" si="623"/>
        <v>2.65</v>
      </c>
      <c r="AB80" s="17"/>
      <c r="AC80" s="17">
        <f t="shared" si="623"/>
        <v>2.65</v>
      </c>
      <c r="AD80" s="17"/>
      <c r="AE80" s="17">
        <f t="shared" si="623"/>
        <v>2.65</v>
      </c>
      <c r="AF80" s="17"/>
      <c r="AG80" s="17">
        <f t="shared" si="646"/>
        <v>2.65</v>
      </c>
      <c r="AH80" s="17"/>
      <c r="AI80" s="17">
        <f t="shared" si="647"/>
        <v>2.65</v>
      </c>
      <c r="AJ80" s="17"/>
      <c r="AK80" s="17">
        <f t="shared" si="648"/>
        <v>2.65</v>
      </c>
      <c r="AL80" s="17"/>
      <c r="AM80" s="17">
        <f t="shared" si="649"/>
        <v>2.65</v>
      </c>
      <c r="AN80" s="17"/>
      <c r="AO80" s="17">
        <f t="shared" si="650"/>
        <v>2.65</v>
      </c>
      <c r="AP80" s="17"/>
      <c r="AQ80" s="17">
        <f t="shared" si="651"/>
        <v>2.65</v>
      </c>
      <c r="AR80" s="17"/>
      <c r="AS80" s="17">
        <f t="shared" si="652"/>
        <v>2.65</v>
      </c>
      <c r="AT80" s="17"/>
      <c r="AU80" s="17">
        <f t="shared" ref="AU80" si="689">IF(AT80&lt;=8,2.65,2.99)</f>
        <v>2.65</v>
      </c>
      <c r="AV80" s="17"/>
      <c r="AW80" s="17">
        <f t="shared" ref="AW80" si="690">IF(AV80&lt;=8,2.65,2.99)</f>
        <v>2.65</v>
      </c>
      <c r="AX80" s="17"/>
      <c r="AY80" s="17">
        <f t="shared" ref="AY80" si="691">IF(AX80&lt;=8,2.65,2.99)</f>
        <v>2.65</v>
      </c>
      <c r="AZ80" s="17"/>
      <c r="BA80" s="17">
        <f t="shared" ref="BA80" si="692">IF(AZ80&lt;=8,2.65,2.99)</f>
        <v>2.65</v>
      </c>
      <c r="BB80" s="17"/>
      <c r="BC80" s="17">
        <f t="shared" ref="BC80" si="693">IF(BB80&lt;=8,2.65,2.99)</f>
        <v>2.65</v>
      </c>
      <c r="BD80" s="17"/>
      <c r="BE80" s="17">
        <f t="shared" ref="BE80" si="694">IF(BD80&lt;=8,2.65,2.99)</f>
        <v>2.65</v>
      </c>
      <c r="BF80" s="17"/>
      <c r="BG80" s="17">
        <f t="shared" si="623"/>
        <v>2.65</v>
      </c>
      <c r="BH80" s="17"/>
      <c r="BI80" s="17">
        <f t="shared" si="623"/>
        <v>2.65</v>
      </c>
      <c r="BJ80" s="17"/>
      <c r="BK80" s="17">
        <f t="shared" si="623"/>
        <v>2.65</v>
      </c>
      <c r="BL80" s="14">
        <f t="shared" si="659"/>
        <v>0</v>
      </c>
      <c r="BM80" s="17">
        <f t="shared" si="660"/>
        <v>82.15000000000002</v>
      </c>
    </row>
    <row r="81" spans="1:65">
      <c r="A81" s="14"/>
      <c r="B81" s="14">
        <f>SUM(B76:B80)</f>
        <v>0</v>
      </c>
      <c r="C81" s="14"/>
      <c r="D81" s="14">
        <f t="shared" ref="D81" si="695">SUM(D76:D80)</f>
        <v>0</v>
      </c>
      <c r="E81" s="14"/>
      <c r="F81" s="14">
        <f t="shared" ref="F81" si="696">SUM(F76:F80)</f>
        <v>0</v>
      </c>
      <c r="G81" s="14"/>
      <c r="H81" s="14">
        <f t="shared" ref="H81" si="697">SUM(H76:H80)</f>
        <v>0</v>
      </c>
      <c r="I81" s="14"/>
      <c r="J81" s="14">
        <f t="shared" ref="J81" si="698">SUM(J76:J80)</f>
        <v>0</v>
      </c>
      <c r="K81" s="14"/>
      <c r="L81" s="14">
        <f t="shared" ref="L81" si="699">SUM(L76:L80)</f>
        <v>0</v>
      </c>
      <c r="M81" s="14"/>
      <c r="N81" s="14">
        <f t="shared" ref="N81" si="700">SUM(N76:N80)</f>
        <v>0</v>
      </c>
      <c r="O81" s="14"/>
      <c r="P81" s="14">
        <f t="shared" ref="P81" si="701">SUM(P76:P80)</f>
        <v>0</v>
      </c>
      <c r="Q81" s="14"/>
      <c r="R81" s="14">
        <f t="shared" ref="R81" si="702">SUM(R76:R80)</f>
        <v>0</v>
      </c>
      <c r="S81" s="14"/>
      <c r="T81" s="14">
        <f t="shared" ref="T81" si="703">SUM(T76:T80)</f>
        <v>0</v>
      </c>
      <c r="U81" s="14"/>
      <c r="V81" s="14">
        <f t="shared" ref="V81" si="704">SUM(V76:V80)</f>
        <v>0</v>
      </c>
      <c r="W81" s="14"/>
      <c r="X81" s="14">
        <f t="shared" ref="X81" si="705">SUM(X76:X80)</f>
        <v>0</v>
      </c>
      <c r="Y81" s="14"/>
      <c r="Z81" s="14">
        <f t="shared" ref="Z81" si="706">SUM(Z76:Z80)</f>
        <v>0</v>
      </c>
      <c r="AA81" s="14"/>
      <c r="AB81" s="14">
        <f t="shared" ref="AB81" si="707">SUM(AB76:AB80)</f>
        <v>0</v>
      </c>
      <c r="AC81" s="14"/>
      <c r="AD81" s="14">
        <f t="shared" ref="AD81" si="708">SUM(AD76:AD80)</f>
        <v>0</v>
      </c>
      <c r="AE81" s="14"/>
      <c r="AF81" s="14">
        <f t="shared" ref="AF81" si="709">SUM(AF76:AF80)</f>
        <v>0</v>
      </c>
      <c r="AG81" s="14"/>
      <c r="AH81" s="14">
        <f t="shared" ref="AH81" si="710">SUM(AH76:AH80)</f>
        <v>0</v>
      </c>
      <c r="AI81" s="14"/>
      <c r="AJ81" s="14">
        <f t="shared" ref="AJ81" si="711">SUM(AJ76:AJ80)</f>
        <v>0</v>
      </c>
      <c r="AK81" s="14"/>
      <c r="AL81" s="14">
        <f t="shared" ref="AL81" si="712">SUM(AL76:AL80)</f>
        <v>0</v>
      </c>
      <c r="AM81" s="14"/>
      <c r="AN81" s="14">
        <f t="shared" ref="AN81" si="713">SUM(AN76:AN80)</f>
        <v>0</v>
      </c>
      <c r="AO81" s="14"/>
      <c r="AP81" s="14">
        <f t="shared" ref="AP81" si="714">SUM(AP76:AP80)</f>
        <v>0</v>
      </c>
      <c r="AQ81" s="14"/>
      <c r="AR81" s="14">
        <f t="shared" ref="AR81" si="715">SUM(AR76:AR80)</f>
        <v>0</v>
      </c>
      <c r="AS81" s="14"/>
      <c r="AT81" s="14">
        <f t="shared" ref="AT81" si="716">SUM(AT76:AT80)</f>
        <v>0</v>
      </c>
      <c r="AU81" s="14"/>
      <c r="AV81" s="14">
        <f t="shared" ref="AV81" si="717">SUM(AV76:AV80)</f>
        <v>0</v>
      </c>
      <c r="AW81" s="14"/>
      <c r="AX81" s="14">
        <f t="shared" ref="AX81" si="718">SUM(AX76:AX80)</f>
        <v>0</v>
      </c>
      <c r="AY81" s="14"/>
      <c r="AZ81" s="14">
        <f t="shared" ref="AZ81" si="719">SUM(AZ76:AZ80)</f>
        <v>0</v>
      </c>
      <c r="BA81" s="14"/>
      <c r="BB81" s="14">
        <f t="shared" ref="BB81" si="720">SUM(BB76:BB80)</f>
        <v>0</v>
      </c>
      <c r="BC81" s="14"/>
      <c r="BD81" s="14">
        <f t="shared" ref="BD81" si="721">SUM(BD76:BD80)</f>
        <v>0</v>
      </c>
      <c r="BE81" s="14"/>
      <c r="BF81" s="14">
        <f t="shared" ref="BF81" si="722">SUM(BF76:BF80)</f>
        <v>0</v>
      </c>
      <c r="BG81" s="14"/>
      <c r="BH81" s="14">
        <f t="shared" ref="BH81" si="723">SUM(BH76:BH80)</f>
        <v>0</v>
      </c>
      <c r="BI81" s="14"/>
      <c r="BJ81" s="14">
        <f t="shared" ref="BJ81" si="724">SUM(BJ76:BJ80)</f>
        <v>0</v>
      </c>
      <c r="BK81" s="14"/>
      <c r="BL81" s="15">
        <f>SUM(BL76:BL80)</f>
        <v>0</v>
      </c>
      <c r="BM81" s="23">
        <f>SUM(BM76:BM80)</f>
        <v>410.75000000000011</v>
      </c>
    </row>
    <row r="82" spans="1:65" ht="22.5">
      <c r="A82" s="18" t="s">
        <v>27</v>
      </c>
      <c r="B82" s="18"/>
      <c r="C82" s="18"/>
      <c r="D82" s="18"/>
      <c r="E82" s="6"/>
      <c r="F82" s="6"/>
      <c r="G82" s="6"/>
      <c r="H82" s="6"/>
      <c r="I82" s="6"/>
      <c r="J82" s="6"/>
      <c r="K82" s="6"/>
      <c r="L82" s="6"/>
      <c r="M82" s="6"/>
      <c r="N82" s="6"/>
      <c r="O82" s="6"/>
      <c r="P82" s="6"/>
      <c r="Q82" s="6"/>
      <c r="R82" s="6"/>
      <c r="S82" s="6"/>
      <c r="T82" s="6"/>
      <c r="U82" s="6"/>
      <c r="V82" s="6"/>
      <c r="W82" s="6"/>
      <c r="X82" s="6"/>
      <c r="Y82" s="6"/>
      <c r="Z82" s="6"/>
      <c r="AA82" s="6"/>
      <c r="AB82" s="6"/>
      <c r="AC82" s="6"/>
      <c r="AD82" s="6"/>
      <c r="AE82" s="6"/>
      <c r="AF82" s="6"/>
      <c r="AG82" s="6"/>
      <c r="AH82" s="6"/>
      <c r="AI82" s="6"/>
      <c r="AJ82" s="6"/>
      <c r="AK82" s="6"/>
      <c r="AL82" s="6"/>
      <c r="AM82" s="6"/>
      <c r="AN82" s="6"/>
      <c r="AO82" s="6"/>
      <c r="AP82" s="6"/>
      <c r="AQ82" s="6"/>
      <c r="AR82" s="6"/>
      <c r="AS82" s="6"/>
      <c r="AT82" s="6"/>
      <c r="AU82" s="6"/>
      <c r="AV82" s="6"/>
      <c r="AW82" s="6"/>
      <c r="AX82" s="6"/>
      <c r="AY82" s="6"/>
      <c r="AZ82" s="6"/>
      <c r="BA82" s="6"/>
      <c r="BB82" s="6"/>
      <c r="BC82" s="6"/>
      <c r="BD82" s="6"/>
      <c r="BE82" s="6"/>
      <c r="BF82" s="6"/>
      <c r="BG82" s="6"/>
      <c r="BH82" s="6"/>
      <c r="BI82" s="6"/>
      <c r="BJ82" s="6"/>
      <c r="BK82" s="6"/>
      <c r="BL82" s="7"/>
    </row>
    <row r="83" spans="1:65" s="21" customFormat="1">
      <c r="A83" s="19"/>
      <c r="B83" s="11">
        <v>42675</v>
      </c>
      <c r="C83" s="12"/>
      <c r="D83" s="11">
        <v>42676</v>
      </c>
      <c r="E83" s="12"/>
      <c r="F83" s="11">
        <v>42677</v>
      </c>
      <c r="G83" s="12"/>
      <c r="H83" s="11">
        <v>42678</v>
      </c>
      <c r="I83" s="12"/>
      <c r="J83" s="11">
        <v>42679</v>
      </c>
      <c r="K83" s="12"/>
      <c r="L83" s="11">
        <v>42680</v>
      </c>
      <c r="M83" s="12"/>
      <c r="N83" s="11">
        <v>42681</v>
      </c>
      <c r="O83" s="12"/>
      <c r="P83" s="11">
        <v>42682</v>
      </c>
      <c r="Q83" s="12"/>
      <c r="R83" s="11">
        <v>42683</v>
      </c>
      <c r="S83" s="12"/>
      <c r="T83" s="11">
        <v>42684</v>
      </c>
      <c r="U83" s="12"/>
      <c r="V83" s="11">
        <v>42685</v>
      </c>
      <c r="W83" s="12"/>
      <c r="X83" s="11">
        <v>42686</v>
      </c>
      <c r="Y83" s="12"/>
      <c r="Z83" s="11">
        <v>42687</v>
      </c>
      <c r="AA83" s="12"/>
      <c r="AB83" s="11">
        <v>42688</v>
      </c>
      <c r="AC83" s="12"/>
      <c r="AD83" s="11">
        <v>42689</v>
      </c>
      <c r="AE83" s="12"/>
      <c r="AF83" s="11">
        <v>42690</v>
      </c>
      <c r="AG83" s="12"/>
      <c r="AH83" s="11">
        <v>42691</v>
      </c>
      <c r="AI83" s="12"/>
      <c r="AJ83" s="11">
        <v>42692</v>
      </c>
      <c r="AK83" s="12"/>
      <c r="AL83" s="11">
        <v>42693</v>
      </c>
      <c r="AM83" s="12"/>
      <c r="AN83" s="11">
        <v>42694</v>
      </c>
      <c r="AO83" s="12"/>
      <c r="AP83" s="11">
        <v>42695</v>
      </c>
      <c r="AQ83" s="12"/>
      <c r="AR83" s="11">
        <v>42696</v>
      </c>
      <c r="AS83" s="12"/>
      <c r="AT83" s="11">
        <v>42697</v>
      </c>
      <c r="AU83" s="12"/>
      <c r="AV83" s="11">
        <v>42698</v>
      </c>
      <c r="AW83" s="12"/>
      <c r="AX83" s="11">
        <v>42699</v>
      </c>
      <c r="AY83" s="12"/>
      <c r="AZ83" s="11">
        <v>42700</v>
      </c>
      <c r="BA83" s="12"/>
      <c r="BB83" s="11">
        <v>42701</v>
      </c>
      <c r="BC83" s="12"/>
      <c r="BD83" s="11">
        <v>42702</v>
      </c>
      <c r="BE83" s="12"/>
      <c r="BF83" s="11">
        <v>42703</v>
      </c>
      <c r="BG83" s="12"/>
      <c r="BH83" s="11">
        <v>42704</v>
      </c>
      <c r="BI83" s="12"/>
      <c r="BJ83" s="20"/>
      <c r="BK83" s="20"/>
      <c r="BL83" s="13" t="s">
        <v>29</v>
      </c>
      <c r="BM83" s="13" t="s">
        <v>30</v>
      </c>
    </row>
    <row r="84" spans="1:65">
      <c r="A84" s="14" t="s">
        <v>32</v>
      </c>
      <c r="B84" s="14"/>
      <c r="C84" s="17">
        <f>IF(B84&lt;=8,2.65,2.99)</f>
        <v>2.65</v>
      </c>
      <c r="D84" s="17"/>
      <c r="E84" s="17">
        <f t="shared" ref="C84:BI88" si="725">IF(D84&lt;=8,2.65,2.99)</f>
        <v>2.65</v>
      </c>
      <c r="F84" s="17"/>
      <c r="G84" s="17">
        <f t="shared" si="725"/>
        <v>2.65</v>
      </c>
      <c r="H84" s="17"/>
      <c r="I84" s="17">
        <f t="shared" si="725"/>
        <v>2.65</v>
      </c>
      <c r="J84" s="17"/>
      <c r="K84" s="17">
        <f t="shared" si="725"/>
        <v>2.65</v>
      </c>
      <c r="L84" s="17"/>
      <c r="M84" s="17">
        <f t="shared" si="725"/>
        <v>2.65</v>
      </c>
      <c r="N84" s="17"/>
      <c r="O84" s="17">
        <f t="shared" si="725"/>
        <v>2.65</v>
      </c>
      <c r="P84" s="17"/>
      <c r="Q84" s="17">
        <f t="shared" ref="Q84" si="726">IF(P84&lt;=8,2.65,2.99)</f>
        <v>2.65</v>
      </c>
      <c r="R84" s="17"/>
      <c r="S84" s="17">
        <f t="shared" ref="S84" si="727">IF(R84&lt;=8,2.65,2.99)</f>
        <v>2.65</v>
      </c>
      <c r="T84" s="17"/>
      <c r="U84" s="17">
        <f t="shared" ref="U84" si="728">IF(T84&lt;=8,2.65,2.99)</f>
        <v>2.65</v>
      </c>
      <c r="V84" s="17"/>
      <c r="W84" s="17">
        <f t="shared" ref="W84" si="729">IF(V84&lt;=8,2.65,2.99)</f>
        <v>2.65</v>
      </c>
      <c r="X84" s="17"/>
      <c r="Y84" s="17">
        <f t="shared" ref="Y84" si="730">IF(X84&lt;=8,2.65,2.99)</f>
        <v>2.65</v>
      </c>
      <c r="Z84" s="17"/>
      <c r="AA84" s="17">
        <f t="shared" ref="AA84" si="731">IF(Z84&lt;=8,2.65,2.99)</f>
        <v>2.65</v>
      </c>
      <c r="AB84" s="17"/>
      <c r="AC84" s="17">
        <f t="shared" ref="AC84" si="732">IF(AB84&lt;=8,2.65,2.99)</f>
        <v>2.65</v>
      </c>
      <c r="AD84" s="17"/>
      <c r="AE84" s="17">
        <f t="shared" ref="AE84" si="733">IF(AD84&lt;=8,2.65,2.99)</f>
        <v>2.65</v>
      </c>
      <c r="AF84" s="17"/>
      <c r="AG84" s="17">
        <f t="shared" si="725"/>
        <v>2.65</v>
      </c>
      <c r="AH84" s="17"/>
      <c r="AI84" s="17">
        <f t="shared" si="725"/>
        <v>2.65</v>
      </c>
      <c r="AJ84" s="17"/>
      <c r="AK84" s="17"/>
      <c r="AL84" s="17"/>
      <c r="AM84" s="17">
        <f t="shared" si="725"/>
        <v>2.65</v>
      </c>
      <c r="AN84" s="17"/>
      <c r="AO84" s="17">
        <f t="shared" si="725"/>
        <v>2.65</v>
      </c>
      <c r="AP84" s="17"/>
      <c r="AQ84" s="17">
        <f t="shared" si="725"/>
        <v>2.65</v>
      </c>
      <c r="AR84" s="17"/>
      <c r="AS84" s="17">
        <f t="shared" si="725"/>
        <v>2.65</v>
      </c>
      <c r="AT84" s="17"/>
      <c r="AU84" s="17">
        <f t="shared" si="725"/>
        <v>2.65</v>
      </c>
      <c r="AV84" s="17"/>
      <c r="AW84" s="17">
        <f t="shared" si="725"/>
        <v>2.65</v>
      </c>
      <c r="AX84" s="17"/>
      <c r="AY84" s="17">
        <f t="shared" si="725"/>
        <v>2.65</v>
      </c>
      <c r="AZ84" s="17"/>
      <c r="BA84" s="17">
        <f t="shared" si="725"/>
        <v>2.65</v>
      </c>
      <c r="BB84" s="17"/>
      <c r="BC84" s="17">
        <f t="shared" si="725"/>
        <v>2.65</v>
      </c>
      <c r="BD84" s="17"/>
      <c r="BE84" s="17">
        <f t="shared" si="725"/>
        <v>2.65</v>
      </c>
      <c r="BF84" s="17"/>
      <c r="BG84" s="17">
        <f t="shared" si="725"/>
        <v>2.65</v>
      </c>
      <c r="BH84" s="17"/>
      <c r="BI84" s="17">
        <f t="shared" si="725"/>
        <v>2.65</v>
      </c>
      <c r="BJ84" s="17"/>
      <c r="BK84" s="17"/>
      <c r="BL84" s="14">
        <f>B84+D84+F84+H84+J84+L84+N84+P84+R84+T84+V84+X84+Z84+AB84+AD84+AF84+AH84+AJ84+AL84+AN84+AP84+AR84+AT84+BJ84</f>
        <v>0</v>
      </c>
      <c r="BM84" s="17">
        <f>C84+E84+G84+I84+K84+M84+O84+Q84+S84+U84+W84+Y84+AA84+AC84+AE84+AG84+AI84+AK84+AM84+AO84+AQ84+AS84+AU84+AW84+AY84+BA84+BC84+BE84+BG84+BI84+BK84</f>
        <v>76.850000000000009</v>
      </c>
    </row>
    <row r="85" spans="1:65">
      <c r="A85" s="14" t="s">
        <v>33</v>
      </c>
      <c r="B85" s="14"/>
      <c r="C85" s="17">
        <f t="shared" si="725"/>
        <v>2.65</v>
      </c>
      <c r="D85" s="17"/>
      <c r="E85" s="17">
        <f t="shared" si="725"/>
        <v>2.65</v>
      </c>
      <c r="F85" s="17"/>
      <c r="G85" s="17">
        <f t="shared" si="725"/>
        <v>2.65</v>
      </c>
      <c r="H85" s="17"/>
      <c r="I85" s="17">
        <f t="shared" si="725"/>
        <v>2.65</v>
      </c>
      <c r="J85" s="17"/>
      <c r="K85" s="17">
        <f t="shared" si="725"/>
        <v>2.65</v>
      </c>
      <c r="L85" s="17"/>
      <c r="M85" s="17">
        <f t="shared" si="725"/>
        <v>2.65</v>
      </c>
      <c r="N85" s="17"/>
      <c r="O85" s="17">
        <f t="shared" si="725"/>
        <v>2.65</v>
      </c>
      <c r="P85" s="17"/>
      <c r="Q85" s="17">
        <f t="shared" ref="Q85" si="734">IF(P85&lt;=8,2.65,2.99)</f>
        <v>2.65</v>
      </c>
      <c r="R85" s="17"/>
      <c r="S85" s="17">
        <f t="shared" ref="S85" si="735">IF(R85&lt;=8,2.65,2.99)</f>
        <v>2.65</v>
      </c>
      <c r="T85" s="17"/>
      <c r="U85" s="17">
        <f t="shared" ref="U85" si="736">IF(T85&lt;=8,2.65,2.99)</f>
        <v>2.65</v>
      </c>
      <c r="V85" s="17"/>
      <c r="W85" s="17">
        <f t="shared" ref="W85" si="737">IF(V85&lt;=8,2.65,2.99)</f>
        <v>2.65</v>
      </c>
      <c r="X85" s="17"/>
      <c r="Y85" s="17">
        <f t="shared" ref="Y85" si="738">IF(X85&lt;=8,2.65,2.99)</f>
        <v>2.65</v>
      </c>
      <c r="Z85" s="17"/>
      <c r="AA85" s="17">
        <f t="shared" ref="AA85" si="739">IF(Z85&lt;=8,2.65,2.99)</f>
        <v>2.65</v>
      </c>
      <c r="AB85" s="17"/>
      <c r="AC85" s="17">
        <f t="shared" ref="AC85" si="740">IF(AB85&lt;=8,2.65,2.99)</f>
        <v>2.65</v>
      </c>
      <c r="AD85" s="17"/>
      <c r="AE85" s="17">
        <f t="shared" ref="AE85" si="741">IF(AD85&lt;=8,2.65,2.99)</f>
        <v>2.65</v>
      </c>
      <c r="AF85" s="17"/>
      <c r="AG85" s="17">
        <f t="shared" si="725"/>
        <v>2.65</v>
      </c>
      <c r="AH85" s="17"/>
      <c r="AI85" s="17">
        <f t="shared" si="725"/>
        <v>2.65</v>
      </c>
      <c r="AJ85" s="17"/>
      <c r="AK85" s="17"/>
      <c r="AL85" s="17"/>
      <c r="AM85" s="17">
        <f t="shared" si="725"/>
        <v>2.65</v>
      </c>
      <c r="AN85" s="17"/>
      <c r="AO85" s="17">
        <f t="shared" si="725"/>
        <v>2.65</v>
      </c>
      <c r="AP85" s="17"/>
      <c r="AQ85" s="17">
        <f t="shared" si="725"/>
        <v>2.65</v>
      </c>
      <c r="AR85" s="17"/>
      <c r="AS85" s="17">
        <f t="shared" si="725"/>
        <v>2.65</v>
      </c>
      <c r="AT85" s="17"/>
      <c r="AU85" s="17">
        <f t="shared" si="725"/>
        <v>2.65</v>
      </c>
      <c r="AV85" s="17"/>
      <c r="AW85" s="17">
        <f t="shared" si="725"/>
        <v>2.65</v>
      </c>
      <c r="AX85" s="17"/>
      <c r="AY85" s="17">
        <f t="shared" si="725"/>
        <v>2.65</v>
      </c>
      <c r="AZ85" s="17"/>
      <c r="BA85" s="17">
        <f t="shared" si="725"/>
        <v>2.65</v>
      </c>
      <c r="BB85" s="17"/>
      <c r="BC85" s="17">
        <f t="shared" si="725"/>
        <v>2.65</v>
      </c>
      <c r="BD85" s="17"/>
      <c r="BE85" s="17">
        <f t="shared" si="725"/>
        <v>2.65</v>
      </c>
      <c r="BF85" s="17"/>
      <c r="BG85" s="17">
        <f t="shared" si="725"/>
        <v>2.65</v>
      </c>
      <c r="BH85" s="17"/>
      <c r="BI85" s="17">
        <f t="shared" si="725"/>
        <v>2.65</v>
      </c>
      <c r="BJ85" s="17"/>
      <c r="BK85" s="17"/>
      <c r="BL85" s="14">
        <f t="shared" ref="BL85:BL88" si="742">B85+D85+F85+H85+J85+L85+N85+P85+R85+T85+V85+X85+Z85+AB85+AD85+AF85+AH85+AJ85+AL85+AN85+AP85+AR85+AT85+BJ85</f>
        <v>0</v>
      </c>
      <c r="BM85" s="17">
        <f t="shared" ref="BM85:BM88" si="743">C85+E85+G85+I85+K85+M85+O85+Q85+S85+U85+W85+Y85+AA85+AC85+AE85+AG85+AI85+AK85+AM85+AO85+AQ85+AS85+AU85+AW85+AY85+BA85+BC85+BE85+BG85+BI85+BK85</f>
        <v>76.850000000000009</v>
      </c>
    </row>
    <row r="86" spans="1:65">
      <c r="A86" s="14" t="s">
        <v>34</v>
      </c>
      <c r="B86" s="14"/>
      <c r="C86" s="17">
        <f t="shared" si="725"/>
        <v>2.65</v>
      </c>
      <c r="D86" s="17"/>
      <c r="E86" s="17">
        <f t="shared" si="725"/>
        <v>2.65</v>
      </c>
      <c r="F86" s="17"/>
      <c r="G86" s="17">
        <f t="shared" si="725"/>
        <v>2.65</v>
      </c>
      <c r="H86" s="17"/>
      <c r="I86" s="17">
        <f t="shared" si="725"/>
        <v>2.65</v>
      </c>
      <c r="J86" s="17"/>
      <c r="K86" s="17">
        <f t="shared" si="725"/>
        <v>2.65</v>
      </c>
      <c r="L86" s="17"/>
      <c r="M86" s="17">
        <f t="shared" si="725"/>
        <v>2.65</v>
      </c>
      <c r="N86" s="17"/>
      <c r="O86" s="17">
        <f t="shared" si="725"/>
        <v>2.65</v>
      </c>
      <c r="P86" s="17"/>
      <c r="Q86" s="17">
        <f t="shared" ref="Q86" si="744">IF(P86&lt;=8,2.65,2.99)</f>
        <v>2.65</v>
      </c>
      <c r="R86" s="17"/>
      <c r="S86" s="17">
        <f t="shared" ref="S86" si="745">IF(R86&lt;=8,2.65,2.99)</f>
        <v>2.65</v>
      </c>
      <c r="T86" s="17"/>
      <c r="U86" s="17">
        <f t="shared" ref="U86" si="746">IF(T86&lt;=8,2.65,2.99)</f>
        <v>2.65</v>
      </c>
      <c r="V86" s="17"/>
      <c r="W86" s="17">
        <f t="shared" ref="W86" si="747">IF(V86&lt;=8,2.65,2.99)</f>
        <v>2.65</v>
      </c>
      <c r="X86" s="17"/>
      <c r="Y86" s="17">
        <f t="shared" ref="Y86" si="748">IF(X86&lt;=8,2.65,2.99)</f>
        <v>2.65</v>
      </c>
      <c r="Z86" s="17"/>
      <c r="AA86" s="17">
        <f t="shared" ref="AA86" si="749">IF(Z86&lt;=8,2.65,2.99)</f>
        <v>2.65</v>
      </c>
      <c r="AB86" s="17"/>
      <c r="AC86" s="17">
        <f t="shared" ref="AC86" si="750">IF(AB86&lt;=8,2.65,2.99)</f>
        <v>2.65</v>
      </c>
      <c r="AD86" s="17"/>
      <c r="AE86" s="17">
        <f t="shared" ref="AE86" si="751">IF(AD86&lt;=8,2.65,2.99)</f>
        <v>2.65</v>
      </c>
      <c r="AF86" s="17"/>
      <c r="AG86" s="17">
        <f t="shared" si="725"/>
        <v>2.65</v>
      </c>
      <c r="AH86" s="17"/>
      <c r="AI86" s="17">
        <f t="shared" si="725"/>
        <v>2.65</v>
      </c>
      <c r="AJ86" s="17"/>
      <c r="AK86" s="17"/>
      <c r="AL86" s="17"/>
      <c r="AM86" s="17">
        <f t="shared" si="725"/>
        <v>2.65</v>
      </c>
      <c r="AN86" s="17"/>
      <c r="AO86" s="17">
        <f t="shared" si="725"/>
        <v>2.65</v>
      </c>
      <c r="AP86" s="17"/>
      <c r="AQ86" s="17">
        <f t="shared" si="725"/>
        <v>2.65</v>
      </c>
      <c r="AR86" s="17"/>
      <c r="AS86" s="17">
        <f t="shared" si="725"/>
        <v>2.65</v>
      </c>
      <c r="AT86" s="17"/>
      <c r="AU86" s="17">
        <f t="shared" si="725"/>
        <v>2.65</v>
      </c>
      <c r="AV86" s="17"/>
      <c r="AW86" s="17">
        <f t="shared" si="725"/>
        <v>2.65</v>
      </c>
      <c r="AX86" s="17"/>
      <c r="AY86" s="17">
        <f t="shared" si="725"/>
        <v>2.65</v>
      </c>
      <c r="AZ86" s="17"/>
      <c r="BA86" s="17">
        <f t="shared" si="725"/>
        <v>2.65</v>
      </c>
      <c r="BB86" s="17"/>
      <c r="BC86" s="17">
        <f t="shared" si="725"/>
        <v>2.65</v>
      </c>
      <c r="BD86" s="17"/>
      <c r="BE86" s="17">
        <f t="shared" si="725"/>
        <v>2.65</v>
      </c>
      <c r="BF86" s="17"/>
      <c r="BG86" s="17">
        <f t="shared" si="725"/>
        <v>2.65</v>
      </c>
      <c r="BH86" s="17"/>
      <c r="BI86" s="17">
        <f t="shared" si="725"/>
        <v>2.65</v>
      </c>
      <c r="BJ86" s="17"/>
      <c r="BK86" s="17"/>
      <c r="BL86" s="14">
        <f t="shared" si="742"/>
        <v>0</v>
      </c>
      <c r="BM86" s="17">
        <f t="shared" si="743"/>
        <v>76.850000000000009</v>
      </c>
    </row>
    <row r="87" spans="1:65">
      <c r="A87" s="14" t="s">
        <v>35</v>
      </c>
      <c r="B87" s="14"/>
      <c r="C87" s="17">
        <f t="shared" si="725"/>
        <v>2.65</v>
      </c>
      <c r="D87" s="17"/>
      <c r="E87" s="17">
        <f t="shared" si="725"/>
        <v>2.65</v>
      </c>
      <c r="F87" s="17"/>
      <c r="G87" s="17">
        <f t="shared" si="725"/>
        <v>2.65</v>
      </c>
      <c r="H87" s="17"/>
      <c r="I87" s="17">
        <f t="shared" si="725"/>
        <v>2.65</v>
      </c>
      <c r="J87" s="17"/>
      <c r="K87" s="17">
        <f t="shared" si="725"/>
        <v>2.65</v>
      </c>
      <c r="L87" s="17"/>
      <c r="M87" s="17">
        <f t="shared" si="725"/>
        <v>2.65</v>
      </c>
      <c r="N87" s="17"/>
      <c r="O87" s="17">
        <f t="shared" si="725"/>
        <v>2.65</v>
      </c>
      <c r="P87" s="17"/>
      <c r="Q87" s="17">
        <f t="shared" ref="Q87" si="752">IF(P87&lt;=8,2.65,2.99)</f>
        <v>2.65</v>
      </c>
      <c r="R87" s="17"/>
      <c r="S87" s="17">
        <f t="shared" ref="S87" si="753">IF(R87&lt;=8,2.65,2.99)</f>
        <v>2.65</v>
      </c>
      <c r="T87" s="17"/>
      <c r="U87" s="17">
        <f t="shared" ref="U87" si="754">IF(T87&lt;=8,2.65,2.99)</f>
        <v>2.65</v>
      </c>
      <c r="V87" s="17"/>
      <c r="W87" s="17">
        <f t="shared" ref="W87" si="755">IF(V87&lt;=8,2.65,2.99)</f>
        <v>2.65</v>
      </c>
      <c r="X87" s="17"/>
      <c r="Y87" s="17">
        <f t="shared" ref="Y87" si="756">IF(X87&lt;=8,2.65,2.99)</f>
        <v>2.65</v>
      </c>
      <c r="Z87" s="17"/>
      <c r="AA87" s="17">
        <f t="shared" ref="AA87" si="757">IF(Z87&lt;=8,2.65,2.99)</f>
        <v>2.65</v>
      </c>
      <c r="AB87" s="17"/>
      <c r="AC87" s="17">
        <f t="shared" ref="AC87" si="758">IF(AB87&lt;=8,2.65,2.99)</f>
        <v>2.65</v>
      </c>
      <c r="AD87" s="17"/>
      <c r="AE87" s="17">
        <f t="shared" ref="AE87" si="759">IF(AD87&lt;=8,2.65,2.99)</f>
        <v>2.65</v>
      </c>
      <c r="AF87" s="17"/>
      <c r="AG87" s="17">
        <f t="shared" si="725"/>
        <v>2.65</v>
      </c>
      <c r="AH87" s="17"/>
      <c r="AI87" s="17">
        <f t="shared" si="725"/>
        <v>2.65</v>
      </c>
      <c r="AJ87" s="17"/>
      <c r="AK87" s="17"/>
      <c r="AL87" s="17"/>
      <c r="AM87" s="17">
        <f t="shared" si="725"/>
        <v>2.65</v>
      </c>
      <c r="AN87" s="17"/>
      <c r="AO87" s="17">
        <f t="shared" si="725"/>
        <v>2.65</v>
      </c>
      <c r="AP87" s="17"/>
      <c r="AQ87" s="17">
        <f t="shared" si="725"/>
        <v>2.65</v>
      </c>
      <c r="AR87" s="17"/>
      <c r="AS87" s="17">
        <f t="shared" si="725"/>
        <v>2.65</v>
      </c>
      <c r="AT87" s="17"/>
      <c r="AU87" s="17">
        <f t="shared" si="725"/>
        <v>2.65</v>
      </c>
      <c r="AV87" s="17"/>
      <c r="AW87" s="17">
        <f t="shared" si="725"/>
        <v>2.65</v>
      </c>
      <c r="AX87" s="17"/>
      <c r="AY87" s="17">
        <f t="shared" si="725"/>
        <v>2.65</v>
      </c>
      <c r="AZ87" s="17"/>
      <c r="BA87" s="17">
        <f t="shared" si="725"/>
        <v>2.65</v>
      </c>
      <c r="BB87" s="17"/>
      <c r="BC87" s="17">
        <f t="shared" si="725"/>
        <v>2.65</v>
      </c>
      <c r="BD87" s="17"/>
      <c r="BE87" s="17">
        <f t="shared" si="725"/>
        <v>2.65</v>
      </c>
      <c r="BF87" s="17"/>
      <c r="BG87" s="17">
        <f t="shared" si="725"/>
        <v>2.65</v>
      </c>
      <c r="BH87" s="17"/>
      <c r="BI87" s="17">
        <f t="shared" si="725"/>
        <v>2.65</v>
      </c>
      <c r="BJ87" s="17"/>
      <c r="BK87" s="17"/>
      <c r="BL87" s="14">
        <f t="shared" si="742"/>
        <v>0</v>
      </c>
      <c r="BM87" s="17">
        <f t="shared" si="743"/>
        <v>76.850000000000009</v>
      </c>
    </row>
    <row r="88" spans="1:65">
      <c r="A88" s="14" t="s">
        <v>0</v>
      </c>
      <c r="B88" s="14"/>
      <c r="C88" s="17">
        <f t="shared" si="725"/>
        <v>2.65</v>
      </c>
      <c r="D88" s="17"/>
      <c r="E88" s="17">
        <f t="shared" si="725"/>
        <v>2.65</v>
      </c>
      <c r="F88" s="17"/>
      <c r="G88" s="17">
        <f t="shared" si="725"/>
        <v>2.65</v>
      </c>
      <c r="H88" s="17"/>
      <c r="I88" s="17">
        <f t="shared" si="725"/>
        <v>2.65</v>
      </c>
      <c r="J88" s="17"/>
      <c r="K88" s="17">
        <f t="shared" si="725"/>
        <v>2.65</v>
      </c>
      <c r="L88" s="17"/>
      <c r="M88" s="17">
        <f t="shared" si="725"/>
        <v>2.65</v>
      </c>
      <c r="N88" s="17"/>
      <c r="O88" s="17">
        <f t="shared" ref="O88" si="760">IF(N88&lt;=8,2.65,2.99)</f>
        <v>2.65</v>
      </c>
      <c r="P88" s="17"/>
      <c r="Q88" s="17">
        <f t="shared" ref="Q88" si="761">IF(P88&lt;=8,2.65,2.99)</f>
        <v>2.65</v>
      </c>
      <c r="R88" s="17"/>
      <c r="S88" s="17">
        <f t="shared" ref="S88" si="762">IF(R88&lt;=8,2.65,2.99)</f>
        <v>2.65</v>
      </c>
      <c r="T88" s="17"/>
      <c r="U88" s="17">
        <f t="shared" ref="U88" si="763">IF(T88&lt;=8,2.65,2.99)</f>
        <v>2.65</v>
      </c>
      <c r="V88" s="17"/>
      <c r="W88" s="17">
        <f t="shared" ref="W88" si="764">IF(V88&lt;=8,2.65,2.99)</f>
        <v>2.65</v>
      </c>
      <c r="X88" s="17"/>
      <c r="Y88" s="17">
        <f t="shared" ref="Y88" si="765">IF(X88&lt;=8,2.65,2.99)</f>
        <v>2.65</v>
      </c>
      <c r="Z88" s="17"/>
      <c r="AA88" s="17">
        <f t="shared" ref="AA88" si="766">IF(Z88&lt;=8,2.65,2.99)</f>
        <v>2.65</v>
      </c>
      <c r="AB88" s="17"/>
      <c r="AC88" s="17">
        <f t="shared" ref="AC88" si="767">IF(AB88&lt;=8,2.65,2.99)</f>
        <v>2.65</v>
      </c>
      <c r="AD88" s="17"/>
      <c r="AE88" s="17">
        <f t="shared" ref="AE88" si="768">IF(AD88&lt;=8,2.65,2.99)</f>
        <v>2.65</v>
      </c>
      <c r="AF88" s="17"/>
      <c r="AG88" s="17">
        <f t="shared" ref="AG88" si="769">IF(AF88&lt;=8,2.65,2.99)</f>
        <v>2.65</v>
      </c>
      <c r="AH88" s="17"/>
      <c r="AI88" s="17">
        <f t="shared" ref="AI88" si="770">IF(AH88&lt;=8,2.65,2.99)</f>
        <v>2.65</v>
      </c>
      <c r="AJ88" s="17"/>
      <c r="AK88" s="17"/>
      <c r="AL88" s="17"/>
      <c r="AM88" s="17">
        <f t="shared" ref="AM88" si="771">IF(AL88&lt;=8,2.65,2.99)</f>
        <v>2.65</v>
      </c>
      <c r="AN88" s="17"/>
      <c r="AO88" s="17">
        <f t="shared" ref="AO88" si="772">IF(AN88&lt;=8,2.65,2.99)</f>
        <v>2.65</v>
      </c>
      <c r="AP88" s="17"/>
      <c r="AQ88" s="17">
        <f t="shared" ref="AQ88" si="773">IF(AP88&lt;=8,2.65,2.99)</f>
        <v>2.65</v>
      </c>
      <c r="AR88" s="17"/>
      <c r="AS88" s="17">
        <f t="shared" ref="AS88" si="774">IF(AR88&lt;=8,2.65,2.99)</f>
        <v>2.65</v>
      </c>
      <c r="AT88" s="17"/>
      <c r="AU88" s="17">
        <f t="shared" ref="AU88" si="775">IF(AT88&lt;=8,2.65,2.99)</f>
        <v>2.65</v>
      </c>
      <c r="AV88" s="17"/>
      <c r="AW88" s="17">
        <f t="shared" ref="AW88" si="776">IF(AV88&lt;=8,2.65,2.99)</f>
        <v>2.65</v>
      </c>
      <c r="AX88" s="17"/>
      <c r="AY88" s="17">
        <f t="shared" ref="AY88" si="777">IF(AX88&lt;=8,2.65,2.99)</f>
        <v>2.65</v>
      </c>
      <c r="AZ88" s="17"/>
      <c r="BA88" s="17">
        <f t="shared" ref="BA88" si="778">IF(AZ88&lt;=8,2.65,2.99)</f>
        <v>2.65</v>
      </c>
      <c r="BB88" s="17"/>
      <c r="BC88" s="17">
        <f t="shared" ref="BC88" si="779">IF(BB88&lt;=8,2.65,2.99)</f>
        <v>2.65</v>
      </c>
      <c r="BD88" s="17"/>
      <c r="BE88" s="17">
        <f t="shared" ref="BE88" si="780">IF(BD88&lt;=8,2.65,2.99)</f>
        <v>2.65</v>
      </c>
      <c r="BF88" s="17"/>
      <c r="BG88" s="17">
        <f t="shared" ref="BG88" si="781">IF(BF88&lt;=8,2.65,2.99)</f>
        <v>2.65</v>
      </c>
      <c r="BH88" s="17"/>
      <c r="BI88" s="17">
        <f t="shared" ref="BI88" si="782">IF(BH88&lt;=8,2.65,2.99)</f>
        <v>2.65</v>
      </c>
      <c r="BJ88" s="17"/>
      <c r="BK88" s="17"/>
      <c r="BL88" s="14">
        <f t="shared" si="742"/>
        <v>0</v>
      </c>
      <c r="BM88" s="17">
        <f t="shared" si="743"/>
        <v>76.850000000000009</v>
      </c>
    </row>
    <row r="89" spans="1:65">
      <c r="A89" s="14"/>
      <c r="B89" s="14">
        <f>SUM(B84:B88)</f>
        <v>0</v>
      </c>
      <c r="C89" s="14"/>
      <c r="D89" s="14">
        <f t="shared" ref="D89" si="783">SUM(D84:D88)</f>
        <v>0</v>
      </c>
      <c r="E89" s="14"/>
      <c r="F89" s="14">
        <f t="shared" ref="F89" si="784">SUM(F84:F88)</f>
        <v>0</v>
      </c>
      <c r="G89" s="14"/>
      <c r="H89" s="14">
        <f t="shared" ref="H89" si="785">SUM(H84:H88)</f>
        <v>0</v>
      </c>
      <c r="I89" s="14"/>
      <c r="J89" s="14">
        <f t="shared" ref="J89" si="786">SUM(J84:J88)</f>
        <v>0</v>
      </c>
      <c r="K89" s="14"/>
      <c r="L89" s="14">
        <f t="shared" ref="L89" si="787">SUM(L84:L88)</f>
        <v>0</v>
      </c>
      <c r="M89" s="14"/>
      <c r="N89" s="14">
        <f t="shared" ref="N89" si="788">SUM(N84:N88)</f>
        <v>0</v>
      </c>
      <c r="O89" s="14"/>
      <c r="P89" s="14">
        <f t="shared" ref="P89" si="789">SUM(P84:P88)</f>
        <v>0</v>
      </c>
      <c r="Q89" s="14"/>
      <c r="R89" s="14">
        <f t="shared" ref="R89" si="790">SUM(R84:R88)</f>
        <v>0</v>
      </c>
      <c r="S89" s="14"/>
      <c r="T89" s="14">
        <f t="shared" ref="T89" si="791">SUM(T84:T88)</f>
        <v>0</v>
      </c>
      <c r="U89" s="14"/>
      <c r="V89" s="14">
        <f t="shared" ref="V89" si="792">SUM(V84:V88)</f>
        <v>0</v>
      </c>
      <c r="W89" s="14"/>
      <c r="X89" s="14">
        <f t="shared" ref="X89" si="793">SUM(X84:X88)</f>
        <v>0</v>
      </c>
      <c r="Y89" s="14"/>
      <c r="Z89" s="14">
        <f t="shared" ref="Z89" si="794">SUM(Z84:Z88)</f>
        <v>0</v>
      </c>
      <c r="AA89" s="14"/>
      <c r="AB89" s="14">
        <f t="shared" ref="AB89" si="795">SUM(AB84:AB88)</f>
        <v>0</v>
      </c>
      <c r="AC89" s="14"/>
      <c r="AD89" s="14">
        <f t="shared" ref="AD89" si="796">SUM(AD84:AD88)</f>
        <v>0</v>
      </c>
      <c r="AE89" s="14"/>
      <c r="AF89" s="14">
        <f t="shared" ref="AF89" si="797">SUM(AF84:AF88)</f>
        <v>0</v>
      </c>
      <c r="AG89" s="14"/>
      <c r="AH89" s="14">
        <f t="shared" ref="AH89" si="798">SUM(AH84:AH88)</f>
        <v>0</v>
      </c>
      <c r="AI89" s="14"/>
      <c r="AJ89" s="14">
        <f t="shared" ref="AJ89" si="799">SUM(AJ84:AJ88)</f>
        <v>0</v>
      </c>
      <c r="AK89" s="14"/>
      <c r="AL89" s="14">
        <f t="shared" ref="AL89" si="800">SUM(AL84:AL88)</f>
        <v>0</v>
      </c>
      <c r="AM89" s="14"/>
      <c r="AN89" s="14">
        <f t="shared" ref="AN89" si="801">SUM(AN84:AN88)</f>
        <v>0</v>
      </c>
      <c r="AO89" s="14"/>
      <c r="AP89" s="14">
        <f t="shared" ref="AP89" si="802">SUM(AP84:AP88)</f>
        <v>0</v>
      </c>
      <c r="AQ89" s="14"/>
      <c r="AR89" s="14">
        <f t="shared" ref="AR89" si="803">SUM(AR84:AR88)</f>
        <v>0</v>
      </c>
      <c r="AS89" s="14"/>
      <c r="AT89" s="14">
        <f t="shared" ref="AT89" si="804">SUM(AT84:AT88)</f>
        <v>0</v>
      </c>
      <c r="AU89" s="14"/>
      <c r="AV89" s="14">
        <f t="shared" ref="AV89" si="805">SUM(AV84:AV88)</f>
        <v>0</v>
      </c>
      <c r="AW89" s="14"/>
      <c r="AX89" s="14">
        <f t="shared" ref="AX89" si="806">SUM(AX84:AX88)</f>
        <v>0</v>
      </c>
      <c r="AY89" s="14"/>
      <c r="AZ89" s="14">
        <f t="shared" ref="AZ89" si="807">SUM(AZ84:AZ88)</f>
        <v>0</v>
      </c>
      <c r="BA89" s="14"/>
      <c r="BB89" s="14">
        <f t="shared" ref="BB89" si="808">SUM(BB84:BB88)</f>
        <v>0</v>
      </c>
      <c r="BC89" s="14"/>
      <c r="BD89" s="14">
        <f t="shared" ref="BD89" si="809">SUM(BD84:BD88)</f>
        <v>0</v>
      </c>
      <c r="BE89" s="14"/>
      <c r="BF89" s="14">
        <f t="shared" ref="BF89" si="810">SUM(BF84:BF88)</f>
        <v>0</v>
      </c>
      <c r="BG89" s="14"/>
      <c r="BH89" s="14">
        <f t="shared" ref="BH89" si="811">SUM(BH84:BH88)</f>
        <v>0</v>
      </c>
      <c r="BI89" s="14"/>
      <c r="BJ89" s="14"/>
      <c r="BK89" s="14"/>
      <c r="BL89" s="15">
        <f>SUM(BL84:BL88)</f>
        <v>0</v>
      </c>
      <c r="BM89" s="23">
        <f>SUM(BM84:BM88)</f>
        <v>384.25000000000006</v>
      </c>
    </row>
    <row r="90" spans="1:65" ht="22.5">
      <c r="A90" s="18" t="s">
        <v>28</v>
      </c>
      <c r="B90" s="18"/>
      <c r="C90" s="18"/>
      <c r="D90" s="18"/>
      <c r="E90" s="6"/>
      <c r="F90" s="6"/>
      <c r="G90" s="6"/>
      <c r="H90" s="6"/>
      <c r="I90" s="6"/>
      <c r="J90" s="6"/>
      <c r="K90" s="6"/>
      <c r="L90" s="6"/>
      <c r="M90" s="6"/>
      <c r="N90" s="6"/>
      <c r="O90" s="6"/>
      <c r="P90" s="6"/>
      <c r="Q90" s="6"/>
      <c r="R90" s="6"/>
      <c r="S90" s="6"/>
      <c r="T90" s="6"/>
      <c r="U90" s="6"/>
      <c r="V90" s="6"/>
      <c r="W90" s="6"/>
      <c r="X90" s="6"/>
      <c r="Y90" s="6"/>
      <c r="Z90" s="6"/>
      <c r="AA90" s="6"/>
      <c r="AB90" s="6"/>
      <c r="AC90" s="6"/>
      <c r="AD90" s="6"/>
      <c r="AE90" s="6"/>
      <c r="AF90" s="6"/>
      <c r="AG90" s="6"/>
      <c r="AH90" s="6"/>
      <c r="AI90" s="6"/>
      <c r="AJ90" s="6"/>
      <c r="AK90" s="6"/>
      <c r="AL90" s="6"/>
      <c r="AM90" s="6"/>
      <c r="AN90" s="6"/>
      <c r="AO90" s="6"/>
      <c r="AP90" s="6"/>
      <c r="AQ90" s="6"/>
      <c r="AR90" s="6"/>
      <c r="AS90" s="6"/>
      <c r="AT90" s="6"/>
      <c r="AU90" s="6"/>
      <c r="AV90" s="6"/>
      <c r="AW90" s="6"/>
      <c r="AX90" s="6"/>
      <c r="AY90" s="6"/>
      <c r="AZ90" s="6"/>
      <c r="BA90" s="6"/>
      <c r="BB90" s="6"/>
      <c r="BC90" s="6"/>
      <c r="BD90" s="6"/>
      <c r="BE90" s="6"/>
      <c r="BF90" s="6"/>
      <c r="BG90" s="6"/>
      <c r="BH90" s="6"/>
      <c r="BI90" s="6"/>
      <c r="BJ90" s="6"/>
      <c r="BK90" s="6"/>
      <c r="BL90" s="7"/>
    </row>
    <row r="91" spans="1:65" s="21" customFormat="1">
      <c r="A91" s="19"/>
      <c r="B91" s="11">
        <v>42705</v>
      </c>
      <c r="C91" s="12"/>
      <c r="D91" s="11">
        <v>42706</v>
      </c>
      <c r="E91" s="12"/>
      <c r="F91" s="11">
        <v>42707</v>
      </c>
      <c r="G91" s="12"/>
      <c r="H91" s="11">
        <v>42708</v>
      </c>
      <c r="I91" s="12"/>
      <c r="J91" s="11">
        <v>42709</v>
      </c>
      <c r="K91" s="12"/>
      <c r="L91" s="11">
        <v>42710</v>
      </c>
      <c r="M91" s="12"/>
      <c r="N91" s="11">
        <v>42711</v>
      </c>
      <c r="O91" s="12"/>
      <c r="P91" s="11">
        <v>42712</v>
      </c>
      <c r="Q91" s="12"/>
      <c r="R91" s="11">
        <v>42713</v>
      </c>
      <c r="S91" s="12"/>
      <c r="T91" s="11">
        <v>42714</v>
      </c>
      <c r="U91" s="12"/>
      <c r="V91" s="11">
        <v>42715</v>
      </c>
      <c r="W91" s="12"/>
      <c r="X91" s="11">
        <v>42716</v>
      </c>
      <c r="Y91" s="12"/>
      <c r="Z91" s="11">
        <v>42717</v>
      </c>
      <c r="AA91" s="12"/>
      <c r="AB91" s="11">
        <v>42718</v>
      </c>
      <c r="AC91" s="12"/>
      <c r="AD91" s="11">
        <v>42719</v>
      </c>
      <c r="AE91" s="12"/>
      <c r="AF91" s="11">
        <v>42720</v>
      </c>
      <c r="AG91" s="12"/>
      <c r="AH91" s="11">
        <v>42721</v>
      </c>
      <c r="AI91" s="12"/>
      <c r="AJ91" s="11">
        <v>42722</v>
      </c>
      <c r="AK91" s="12"/>
      <c r="AL91" s="11">
        <v>42723</v>
      </c>
      <c r="AM91" s="12"/>
      <c r="AN91" s="11">
        <v>42724</v>
      </c>
      <c r="AO91" s="12"/>
      <c r="AP91" s="11">
        <v>42725</v>
      </c>
      <c r="AQ91" s="12"/>
      <c r="AR91" s="11">
        <v>42726</v>
      </c>
      <c r="AS91" s="12"/>
      <c r="AT91" s="11">
        <v>42727</v>
      </c>
      <c r="AU91" s="12"/>
      <c r="AV91" s="11">
        <v>42728</v>
      </c>
      <c r="AW91" s="12"/>
      <c r="AX91" s="11">
        <v>42729</v>
      </c>
      <c r="AY91" s="12"/>
      <c r="AZ91" s="11">
        <v>42730</v>
      </c>
      <c r="BA91" s="12"/>
      <c r="BB91" s="11">
        <v>42731</v>
      </c>
      <c r="BC91" s="12"/>
      <c r="BD91" s="11">
        <v>42732</v>
      </c>
      <c r="BE91" s="12"/>
      <c r="BF91" s="11">
        <v>42733</v>
      </c>
      <c r="BG91" s="12"/>
      <c r="BH91" s="11">
        <v>42734</v>
      </c>
      <c r="BI91" s="12"/>
      <c r="BJ91" s="11">
        <v>42735</v>
      </c>
      <c r="BK91" s="12"/>
      <c r="BL91" s="13" t="s">
        <v>29</v>
      </c>
      <c r="BM91" s="13" t="s">
        <v>30</v>
      </c>
    </row>
    <row r="92" spans="1:65">
      <c r="A92" s="14" t="s">
        <v>32</v>
      </c>
      <c r="B92" s="14"/>
      <c r="C92" s="17">
        <f>IF(B92&lt;=8,2.65,2.99)</f>
        <v>2.65</v>
      </c>
      <c r="D92" s="17"/>
      <c r="E92" s="17">
        <f t="shared" ref="C92:BK96" si="812">IF(D92&lt;=8,2.65,2.99)</f>
        <v>2.65</v>
      </c>
      <c r="F92" s="17"/>
      <c r="G92" s="17">
        <f t="shared" si="812"/>
        <v>2.65</v>
      </c>
      <c r="H92" s="17"/>
      <c r="I92" s="17">
        <f t="shared" si="812"/>
        <v>2.65</v>
      </c>
      <c r="J92" s="17"/>
      <c r="K92" s="17">
        <f t="shared" si="812"/>
        <v>2.65</v>
      </c>
      <c r="L92" s="17"/>
      <c r="M92" s="17">
        <f t="shared" si="812"/>
        <v>2.65</v>
      </c>
      <c r="N92" s="17"/>
      <c r="O92" s="17">
        <f t="shared" si="812"/>
        <v>2.65</v>
      </c>
      <c r="P92" s="17"/>
      <c r="Q92" s="17">
        <f t="shared" si="812"/>
        <v>2.65</v>
      </c>
      <c r="R92" s="17"/>
      <c r="S92" s="17">
        <f t="shared" si="812"/>
        <v>2.65</v>
      </c>
      <c r="T92" s="17"/>
      <c r="U92" s="17">
        <f t="shared" si="812"/>
        <v>2.65</v>
      </c>
      <c r="V92" s="17"/>
      <c r="W92" s="17">
        <f t="shared" si="812"/>
        <v>2.65</v>
      </c>
      <c r="X92" s="17"/>
      <c r="Y92" s="17">
        <f t="shared" si="812"/>
        <v>2.65</v>
      </c>
      <c r="Z92" s="17"/>
      <c r="AA92" s="17">
        <f t="shared" si="812"/>
        <v>2.65</v>
      </c>
      <c r="AB92" s="17"/>
      <c r="AC92" s="17">
        <f t="shared" si="812"/>
        <v>2.65</v>
      </c>
      <c r="AD92" s="17"/>
      <c r="AE92" s="17">
        <f t="shared" si="812"/>
        <v>2.65</v>
      </c>
      <c r="AF92" s="17"/>
      <c r="AG92" s="17">
        <f t="shared" si="812"/>
        <v>2.65</v>
      </c>
      <c r="AH92" s="17"/>
      <c r="AI92" s="17">
        <f t="shared" si="812"/>
        <v>2.65</v>
      </c>
      <c r="AJ92" s="17"/>
      <c r="AK92" s="17">
        <f t="shared" ref="AK92" si="813">IF(AJ92&lt;=8,2.65,2.99)</f>
        <v>2.65</v>
      </c>
      <c r="AL92" s="17"/>
      <c r="AM92" s="17">
        <f t="shared" si="812"/>
        <v>2.65</v>
      </c>
      <c r="AN92" s="17"/>
      <c r="AO92" s="17">
        <f t="shared" si="812"/>
        <v>2.65</v>
      </c>
      <c r="AP92" s="17"/>
      <c r="AQ92" s="17">
        <f t="shared" si="812"/>
        <v>2.65</v>
      </c>
      <c r="AR92" s="17"/>
      <c r="AS92" s="17">
        <f t="shared" si="812"/>
        <v>2.65</v>
      </c>
      <c r="AT92" s="17"/>
      <c r="AU92" s="17">
        <f t="shared" si="812"/>
        <v>2.65</v>
      </c>
      <c r="AV92" s="17"/>
      <c r="AW92" s="17">
        <f t="shared" si="812"/>
        <v>2.65</v>
      </c>
      <c r="AX92" s="17"/>
      <c r="AY92" s="17">
        <f t="shared" si="812"/>
        <v>2.65</v>
      </c>
      <c r="AZ92" s="17"/>
      <c r="BA92" s="17">
        <f t="shared" si="812"/>
        <v>2.65</v>
      </c>
      <c r="BB92" s="17"/>
      <c r="BC92" s="17">
        <f t="shared" si="812"/>
        <v>2.65</v>
      </c>
      <c r="BD92" s="17"/>
      <c r="BE92" s="17">
        <f t="shared" si="812"/>
        <v>2.65</v>
      </c>
      <c r="BF92" s="17"/>
      <c r="BG92" s="17">
        <f t="shared" si="812"/>
        <v>2.65</v>
      </c>
      <c r="BH92" s="17"/>
      <c r="BI92" s="17">
        <f t="shared" si="812"/>
        <v>2.65</v>
      </c>
      <c r="BJ92" s="17"/>
      <c r="BK92" s="17">
        <f t="shared" si="812"/>
        <v>2.65</v>
      </c>
      <c r="BL92" s="14">
        <f>B92+D92+F92+H92+J92+L92+N92+P92+R92+T92+V92+X92+Z92+AB92+AD92+AF92+AH92+AJ92+AL92+AN92+AP92+AR92+AT92+BJ92</f>
        <v>0</v>
      </c>
      <c r="BM92" s="17">
        <f>C92+E92+G92+I92+K92+M92+O92+Q92+S92+U92+W92+Y92+AA92+AC92+AE92+AG92+AI92+AK92+AM92+AO92+AQ92+AS92+AU92+AW92+AY92+BA92+BC92+BE92+BG92+BI92+BK92</f>
        <v>82.15000000000002</v>
      </c>
    </row>
    <row r="93" spans="1:65">
      <c r="A93" s="14" t="s">
        <v>33</v>
      </c>
      <c r="B93" s="14"/>
      <c r="C93" s="17">
        <f t="shared" si="812"/>
        <v>2.65</v>
      </c>
      <c r="D93" s="17"/>
      <c r="E93" s="17">
        <f t="shared" si="812"/>
        <v>2.65</v>
      </c>
      <c r="F93" s="17"/>
      <c r="G93" s="17">
        <f t="shared" si="812"/>
        <v>2.65</v>
      </c>
      <c r="H93" s="17"/>
      <c r="I93" s="17">
        <f t="shared" si="812"/>
        <v>2.65</v>
      </c>
      <c r="J93" s="17"/>
      <c r="K93" s="17">
        <f t="shared" si="812"/>
        <v>2.65</v>
      </c>
      <c r="L93" s="17"/>
      <c r="M93" s="17">
        <f t="shared" si="812"/>
        <v>2.65</v>
      </c>
      <c r="N93" s="17"/>
      <c r="O93" s="17">
        <f t="shared" si="812"/>
        <v>2.65</v>
      </c>
      <c r="P93" s="17"/>
      <c r="Q93" s="17">
        <f t="shared" si="812"/>
        <v>2.65</v>
      </c>
      <c r="R93" s="17"/>
      <c r="S93" s="17">
        <f t="shared" si="812"/>
        <v>2.65</v>
      </c>
      <c r="T93" s="17"/>
      <c r="U93" s="17">
        <f t="shared" si="812"/>
        <v>2.65</v>
      </c>
      <c r="V93" s="17"/>
      <c r="W93" s="17">
        <f t="shared" si="812"/>
        <v>2.65</v>
      </c>
      <c r="X93" s="17"/>
      <c r="Y93" s="17">
        <f t="shared" si="812"/>
        <v>2.65</v>
      </c>
      <c r="Z93" s="17"/>
      <c r="AA93" s="17">
        <f t="shared" si="812"/>
        <v>2.65</v>
      </c>
      <c r="AB93" s="17"/>
      <c r="AC93" s="17">
        <f t="shared" si="812"/>
        <v>2.65</v>
      </c>
      <c r="AD93" s="17"/>
      <c r="AE93" s="17">
        <f t="shared" si="812"/>
        <v>2.65</v>
      </c>
      <c r="AF93" s="17"/>
      <c r="AG93" s="17">
        <f t="shared" si="812"/>
        <v>2.65</v>
      </c>
      <c r="AH93" s="17"/>
      <c r="AI93" s="17">
        <f t="shared" si="812"/>
        <v>2.65</v>
      </c>
      <c r="AJ93" s="17"/>
      <c r="AK93" s="17">
        <f t="shared" ref="AK93" si="814">IF(AJ93&lt;=8,2.65,2.99)</f>
        <v>2.65</v>
      </c>
      <c r="AL93" s="17"/>
      <c r="AM93" s="17">
        <f t="shared" si="812"/>
        <v>2.65</v>
      </c>
      <c r="AN93" s="17"/>
      <c r="AO93" s="17">
        <f t="shared" si="812"/>
        <v>2.65</v>
      </c>
      <c r="AP93" s="17"/>
      <c r="AQ93" s="17">
        <f t="shared" si="812"/>
        <v>2.65</v>
      </c>
      <c r="AR93" s="17"/>
      <c r="AS93" s="17">
        <f t="shared" si="812"/>
        <v>2.65</v>
      </c>
      <c r="AT93" s="17"/>
      <c r="AU93" s="17">
        <f t="shared" si="812"/>
        <v>2.65</v>
      </c>
      <c r="AV93" s="17"/>
      <c r="AW93" s="17">
        <f t="shared" si="812"/>
        <v>2.65</v>
      </c>
      <c r="AX93" s="17"/>
      <c r="AY93" s="17">
        <f t="shared" si="812"/>
        <v>2.65</v>
      </c>
      <c r="AZ93" s="17"/>
      <c r="BA93" s="17">
        <f t="shared" si="812"/>
        <v>2.65</v>
      </c>
      <c r="BB93" s="17"/>
      <c r="BC93" s="17">
        <f t="shared" si="812"/>
        <v>2.65</v>
      </c>
      <c r="BD93" s="17"/>
      <c r="BE93" s="17">
        <f t="shared" si="812"/>
        <v>2.65</v>
      </c>
      <c r="BF93" s="17"/>
      <c r="BG93" s="17">
        <f t="shared" si="812"/>
        <v>2.65</v>
      </c>
      <c r="BH93" s="17"/>
      <c r="BI93" s="17">
        <f t="shared" si="812"/>
        <v>2.65</v>
      </c>
      <c r="BJ93" s="17"/>
      <c r="BK93" s="17">
        <f t="shared" si="812"/>
        <v>2.65</v>
      </c>
      <c r="BL93" s="14">
        <f t="shared" ref="BL93:BL96" si="815">B93+D93+F93+H93+J93+L93+N93+P93+R93+T93+V93+X93+Z93+AB93+AD93+AF93+AH93+AJ93+AL93+AN93+AP93+AR93+AT93+BJ93</f>
        <v>0</v>
      </c>
      <c r="BM93" s="17">
        <f t="shared" ref="BM93:BM96" si="816">C93+E93+G93+I93+K93+M93+O93+Q93+S93+U93+W93+Y93+AA93+AC93+AE93+AG93+AI93+AK93+AM93+AO93+AQ93+AS93+AU93+AW93+AY93+BA93+BC93+BE93+BG93+BI93+BK93</f>
        <v>82.15000000000002</v>
      </c>
    </row>
    <row r="94" spans="1:65">
      <c r="A94" s="14" t="s">
        <v>34</v>
      </c>
      <c r="B94" s="14"/>
      <c r="C94" s="17">
        <f t="shared" si="812"/>
        <v>2.65</v>
      </c>
      <c r="D94" s="17"/>
      <c r="E94" s="17">
        <f t="shared" si="812"/>
        <v>2.65</v>
      </c>
      <c r="F94" s="17"/>
      <c r="G94" s="17">
        <f t="shared" si="812"/>
        <v>2.65</v>
      </c>
      <c r="H94" s="17"/>
      <c r="I94" s="17">
        <f t="shared" si="812"/>
        <v>2.65</v>
      </c>
      <c r="J94" s="17"/>
      <c r="K94" s="17">
        <f t="shared" si="812"/>
        <v>2.65</v>
      </c>
      <c r="L94" s="17"/>
      <c r="M94" s="17">
        <f t="shared" si="812"/>
        <v>2.65</v>
      </c>
      <c r="N94" s="17"/>
      <c r="O94" s="17">
        <f t="shared" si="812"/>
        <v>2.65</v>
      </c>
      <c r="P94" s="17"/>
      <c r="Q94" s="17">
        <f t="shared" si="812"/>
        <v>2.65</v>
      </c>
      <c r="R94" s="17"/>
      <c r="S94" s="17">
        <f t="shared" si="812"/>
        <v>2.65</v>
      </c>
      <c r="T94" s="17"/>
      <c r="U94" s="17">
        <f t="shared" si="812"/>
        <v>2.65</v>
      </c>
      <c r="V94" s="17"/>
      <c r="W94" s="17">
        <f t="shared" si="812"/>
        <v>2.65</v>
      </c>
      <c r="X94" s="17"/>
      <c r="Y94" s="17">
        <f t="shared" si="812"/>
        <v>2.65</v>
      </c>
      <c r="Z94" s="17"/>
      <c r="AA94" s="17">
        <f t="shared" si="812"/>
        <v>2.65</v>
      </c>
      <c r="AB94" s="17"/>
      <c r="AC94" s="17">
        <f t="shared" si="812"/>
        <v>2.65</v>
      </c>
      <c r="AD94" s="17"/>
      <c r="AE94" s="17">
        <f t="shared" si="812"/>
        <v>2.65</v>
      </c>
      <c r="AF94" s="17"/>
      <c r="AG94" s="17">
        <f t="shared" si="812"/>
        <v>2.65</v>
      </c>
      <c r="AH94" s="17"/>
      <c r="AI94" s="17">
        <f t="shared" si="812"/>
        <v>2.65</v>
      </c>
      <c r="AJ94" s="17"/>
      <c r="AK94" s="17">
        <f t="shared" ref="AK94" si="817">IF(AJ94&lt;=8,2.65,2.99)</f>
        <v>2.65</v>
      </c>
      <c r="AL94" s="17"/>
      <c r="AM94" s="17">
        <f t="shared" si="812"/>
        <v>2.65</v>
      </c>
      <c r="AN94" s="17"/>
      <c r="AO94" s="17">
        <f t="shared" si="812"/>
        <v>2.65</v>
      </c>
      <c r="AP94" s="17"/>
      <c r="AQ94" s="17">
        <f t="shared" si="812"/>
        <v>2.65</v>
      </c>
      <c r="AR94" s="17"/>
      <c r="AS94" s="17">
        <f t="shared" si="812"/>
        <v>2.65</v>
      </c>
      <c r="AT94" s="17"/>
      <c r="AU94" s="17">
        <f t="shared" si="812"/>
        <v>2.65</v>
      </c>
      <c r="AV94" s="17"/>
      <c r="AW94" s="17">
        <f t="shared" si="812"/>
        <v>2.65</v>
      </c>
      <c r="AX94" s="17"/>
      <c r="AY94" s="17">
        <f t="shared" si="812"/>
        <v>2.65</v>
      </c>
      <c r="AZ94" s="17"/>
      <c r="BA94" s="17">
        <f t="shared" si="812"/>
        <v>2.65</v>
      </c>
      <c r="BB94" s="17"/>
      <c r="BC94" s="17">
        <f t="shared" si="812"/>
        <v>2.65</v>
      </c>
      <c r="BD94" s="17"/>
      <c r="BE94" s="17">
        <f t="shared" si="812"/>
        <v>2.65</v>
      </c>
      <c r="BF94" s="17"/>
      <c r="BG94" s="17">
        <f t="shared" si="812"/>
        <v>2.65</v>
      </c>
      <c r="BH94" s="17"/>
      <c r="BI94" s="17">
        <f t="shared" si="812"/>
        <v>2.65</v>
      </c>
      <c r="BJ94" s="17"/>
      <c r="BK94" s="17">
        <f t="shared" si="812"/>
        <v>2.65</v>
      </c>
      <c r="BL94" s="14">
        <f t="shared" si="815"/>
        <v>0</v>
      </c>
      <c r="BM94" s="17">
        <f t="shared" si="816"/>
        <v>82.15000000000002</v>
      </c>
    </row>
    <row r="95" spans="1:65">
      <c r="A95" s="14" t="s">
        <v>35</v>
      </c>
      <c r="B95" s="14"/>
      <c r="C95" s="17">
        <f t="shared" si="812"/>
        <v>2.65</v>
      </c>
      <c r="D95" s="17"/>
      <c r="E95" s="17">
        <f t="shared" si="812"/>
        <v>2.65</v>
      </c>
      <c r="F95" s="17"/>
      <c r="G95" s="17">
        <f t="shared" si="812"/>
        <v>2.65</v>
      </c>
      <c r="H95" s="17"/>
      <c r="I95" s="17">
        <f t="shared" si="812"/>
        <v>2.65</v>
      </c>
      <c r="J95" s="17"/>
      <c r="K95" s="17">
        <f t="shared" si="812"/>
        <v>2.65</v>
      </c>
      <c r="L95" s="17"/>
      <c r="M95" s="17">
        <f t="shared" si="812"/>
        <v>2.65</v>
      </c>
      <c r="N95" s="17"/>
      <c r="O95" s="17">
        <f t="shared" si="812"/>
        <v>2.65</v>
      </c>
      <c r="P95" s="17"/>
      <c r="Q95" s="17">
        <f t="shared" si="812"/>
        <v>2.65</v>
      </c>
      <c r="R95" s="17"/>
      <c r="S95" s="17">
        <f t="shared" si="812"/>
        <v>2.65</v>
      </c>
      <c r="T95" s="17"/>
      <c r="U95" s="17">
        <f t="shared" si="812"/>
        <v>2.65</v>
      </c>
      <c r="V95" s="17"/>
      <c r="W95" s="17">
        <f t="shared" si="812"/>
        <v>2.65</v>
      </c>
      <c r="X95" s="17"/>
      <c r="Y95" s="17">
        <f t="shared" si="812"/>
        <v>2.65</v>
      </c>
      <c r="Z95" s="17"/>
      <c r="AA95" s="17">
        <f t="shared" si="812"/>
        <v>2.65</v>
      </c>
      <c r="AB95" s="17"/>
      <c r="AC95" s="17">
        <f t="shared" si="812"/>
        <v>2.65</v>
      </c>
      <c r="AD95" s="17"/>
      <c r="AE95" s="17">
        <f t="shared" si="812"/>
        <v>2.65</v>
      </c>
      <c r="AF95" s="17"/>
      <c r="AG95" s="17">
        <f t="shared" si="812"/>
        <v>2.65</v>
      </c>
      <c r="AH95" s="17"/>
      <c r="AI95" s="17">
        <f t="shared" si="812"/>
        <v>2.65</v>
      </c>
      <c r="AJ95" s="17"/>
      <c r="AK95" s="17">
        <f t="shared" ref="AK95" si="818">IF(AJ95&lt;=8,2.65,2.99)</f>
        <v>2.65</v>
      </c>
      <c r="AL95" s="17"/>
      <c r="AM95" s="17">
        <f t="shared" si="812"/>
        <v>2.65</v>
      </c>
      <c r="AN95" s="17"/>
      <c r="AO95" s="17">
        <f t="shared" si="812"/>
        <v>2.65</v>
      </c>
      <c r="AP95" s="17"/>
      <c r="AQ95" s="17">
        <f t="shared" si="812"/>
        <v>2.65</v>
      </c>
      <c r="AR95" s="17"/>
      <c r="AS95" s="17">
        <f t="shared" si="812"/>
        <v>2.65</v>
      </c>
      <c r="AT95" s="17"/>
      <c r="AU95" s="17">
        <f t="shared" si="812"/>
        <v>2.65</v>
      </c>
      <c r="AV95" s="17"/>
      <c r="AW95" s="17">
        <f t="shared" si="812"/>
        <v>2.65</v>
      </c>
      <c r="AX95" s="17"/>
      <c r="AY95" s="17">
        <f t="shared" si="812"/>
        <v>2.65</v>
      </c>
      <c r="AZ95" s="17"/>
      <c r="BA95" s="17">
        <f t="shared" si="812"/>
        <v>2.65</v>
      </c>
      <c r="BB95" s="17"/>
      <c r="BC95" s="17">
        <f t="shared" si="812"/>
        <v>2.65</v>
      </c>
      <c r="BD95" s="17"/>
      <c r="BE95" s="17">
        <f t="shared" si="812"/>
        <v>2.65</v>
      </c>
      <c r="BF95" s="17"/>
      <c r="BG95" s="17">
        <f t="shared" si="812"/>
        <v>2.65</v>
      </c>
      <c r="BH95" s="17"/>
      <c r="BI95" s="17">
        <f t="shared" si="812"/>
        <v>2.65</v>
      </c>
      <c r="BJ95" s="17"/>
      <c r="BK95" s="17">
        <f t="shared" si="812"/>
        <v>2.65</v>
      </c>
      <c r="BL95" s="14">
        <f t="shared" si="815"/>
        <v>0</v>
      </c>
      <c r="BM95" s="17">
        <f t="shared" si="816"/>
        <v>82.15000000000002</v>
      </c>
    </row>
    <row r="96" spans="1:65">
      <c r="A96" s="14" t="s">
        <v>0</v>
      </c>
      <c r="B96" s="14"/>
      <c r="C96" s="17">
        <f t="shared" si="812"/>
        <v>2.65</v>
      </c>
      <c r="D96" s="17"/>
      <c r="E96" s="17">
        <f t="shared" si="812"/>
        <v>2.65</v>
      </c>
      <c r="F96" s="17"/>
      <c r="G96" s="17">
        <f t="shared" si="812"/>
        <v>2.65</v>
      </c>
      <c r="H96" s="17"/>
      <c r="I96" s="17">
        <f t="shared" si="812"/>
        <v>2.65</v>
      </c>
      <c r="J96" s="17"/>
      <c r="K96" s="17">
        <f t="shared" si="812"/>
        <v>2.65</v>
      </c>
      <c r="L96" s="17"/>
      <c r="M96" s="17">
        <f t="shared" si="812"/>
        <v>2.65</v>
      </c>
      <c r="N96" s="17"/>
      <c r="O96" s="17">
        <f t="shared" ref="O96" si="819">IF(N96&lt;=8,2.65,2.99)</f>
        <v>2.65</v>
      </c>
      <c r="P96" s="17"/>
      <c r="Q96" s="17">
        <f t="shared" ref="Q96" si="820">IF(P96&lt;=8,2.65,2.99)</f>
        <v>2.65</v>
      </c>
      <c r="R96" s="17"/>
      <c r="S96" s="17">
        <f t="shared" ref="S96" si="821">IF(R96&lt;=8,2.65,2.99)</f>
        <v>2.65</v>
      </c>
      <c r="T96" s="17"/>
      <c r="U96" s="17">
        <f t="shared" ref="U96" si="822">IF(T96&lt;=8,2.65,2.99)</f>
        <v>2.65</v>
      </c>
      <c r="V96" s="17"/>
      <c r="W96" s="17">
        <f t="shared" ref="W96" si="823">IF(V96&lt;=8,2.65,2.99)</f>
        <v>2.65</v>
      </c>
      <c r="X96" s="17"/>
      <c r="Y96" s="17">
        <f t="shared" ref="Y96" si="824">IF(X96&lt;=8,2.65,2.99)</f>
        <v>2.65</v>
      </c>
      <c r="Z96" s="17"/>
      <c r="AA96" s="17">
        <f t="shared" ref="AA96" si="825">IF(Z96&lt;=8,2.65,2.99)</f>
        <v>2.65</v>
      </c>
      <c r="AB96" s="17"/>
      <c r="AC96" s="17">
        <f t="shared" ref="AC96" si="826">IF(AB96&lt;=8,2.65,2.99)</f>
        <v>2.65</v>
      </c>
      <c r="AD96" s="17"/>
      <c r="AE96" s="17">
        <f t="shared" ref="AE96" si="827">IF(AD96&lt;=8,2.65,2.99)</f>
        <v>2.65</v>
      </c>
      <c r="AF96" s="17"/>
      <c r="AG96" s="17">
        <f t="shared" ref="AG96" si="828">IF(AF96&lt;=8,2.65,2.99)</f>
        <v>2.65</v>
      </c>
      <c r="AH96" s="17"/>
      <c r="AI96" s="17">
        <f t="shared" ref="AI96:AK96" si="829">IF(AH96&lt;=8,2.65,2.99)</f>
        <v>2.65</v>
      </c>
      <c r="AJ96" s="17"/>
      <c r="AK96" s="17">
        <f t="shared" si="829"/>
        <v>2.65</v>
      </c>
      <c r="AL96" s="17"/>
      <c r="AM96" s="17">
        <f t="shared" ref="AM96" si="830">IF(AL96&lt;=8,2.65,2.99)</f>
        <v>2.65</v>
      </c>
      <c r="AN96" s="17"/>
      <c r="AO96" s="17">
        <f t="shared" ref="AO96" si="831">IF(AN96&lt;=8,2.65,2.99)</f>
        <v>2.65</v>
      </c>
      <c r="AP96" s="17"/>
      <c r="AQ96" s="17">
        <f t="shared" ref="AQ96" si="832">IF(AP96&lt;=8,2.65,2.99)</f>
        <v>2.65</v>
      </c>
      <c r="AR96" s="17"/>
      <c r="AS96" s="17">
        <f t="shared" ref="AS96" si="833">IF(AR96&lt;=8,2.65,2.99)</f>
        <v>2.65</v>
      </c>
      <c r="AT96" s="17"/>
      <c r="AU96" s="17">
        <f t="shared" ref="AU96" si="834">IF(AT96&lt;=8,2.65,2.99)</f>
        <v>2.65</v>
      </c>
      <c r="AV96" s="17"/>
      <c r="AW96" s="17">
        <f t="shared" ref="AW96" si="835">IF(AV96&lt;=8,2.65,2.99)</f>
        <v>2.65</v>
      </c>
      <c r="AX96" s="17"/>
      <c r="AY96" s="17">
        <f t="shared" ref="AY96" si="836">IF(AX96&lt;=8,2.65,2.99)</f>
        <v>2.65</v>
      </c>
      <c r="AZ96" s="17"/>
      <c r="BA96" s="17">
        <f t="shared" ref="BA96" si="837">IF(AZ96&lt;=8,2.65,2.99)</f>
        <v>2.65</v>
      </c>
      <c r="BB96" s="17"/>
      <c r="BC96" s="17">
        <f t="shared" ref="BC96" si="838">IF(BB96&lt;=8,2.65,2.99)</f>
        <v>2.65</v>
      </c>
      <c r="BD96" s="17"/>
      <c r="BE96" s="17">
        <f t="shared" ref="BE96" si="839">IF(BD96&lt;=8,2.65,2.99)</f>
        <v>2.65</v>
      </c>
      <c r="BF96" s="17"/>
      <c r="BG96" s="17">
        <f t="shared" ref="BG96" si="840">IF(BF96&lt;=8,2.65,2.99)</f>
        <v>2.65</v>
      </c>
      <c r="BH96" s="17"/>
      <c r="BI96" s="17">
        <f t="shared" ref="BI96" si="841">IF(BH96&lt;=8,2.65,2.99)</f>
        <v>2.65</v>
      </c>
      <c r="BJ96" s="17"/>
      <c r="BK96" s="17">
        <f t="shared" ref="BK96" si="842">IF(BJ96&lt;=8,2.65,2.99)</f>
        <v>2.65</v>
      </c>
      <c r="BL96" s="14">
        <f t="shared" si="815"/>
        <v>0</v>
      </c>
      <c r="BM96" s="17">
        <f t="shared" si="816"/>
        <v>82.15000000000002</v>
      </c>
    </row>
    <row r="97" spans="1:65">
      <c r="A97" s="14"/>
      <c r="B97" s="14">
        <f>SUM(B92:B96)</f>
        <v>0</v>
      </c>
      <c r="C97" s="14"/>
      <c r="D97" s="14">
        <f t="shared" ref="D97" si="843">SUM(D92:D96)</f>
        <v>0</v>
      </c>
      <c r="E97" s="14"/>
      <c r="F97" s="14">
        <f t="shared" ref="F97" si="844">SUM(F92:F96)</f>
        <v>0</v>
      </c>
      <c r="G97" s="14"/>
      <c r="H97" s="14">
        <f t="shared" ref="H97" si="845">SUM(H92:H96)</f>
        <v>0</v>
      </c>
      <c r="I97" s="14"/>
      <c r="J97" s="14">
        <f t="shared" ref="J97" si="846">SUM(J92:J96)</f>
        <v>0</v>
      </c>
      <c r="K97" s="14"/>
      <c r="L97" s="14">
        <f t="shared" ref="L97" si="847">SUM(L92:L96)</f>
        <v>0</v>
      </c>
      <c r="M97" s="14"/>
      <c r="N97" s="14">
        <f t="shared" ref="N97" si="848">SUM(N92:N96)</f>
        <v>0</v>
      </c>
      <c r="O97" s="14"/>
      <c r="P97" s="14">
        <f t="shared" ref="P97" si="849">SUM(P92:P96)</f>
        <v>0</v>
      </c>
      <c r="Q97" s="14"/>
      <c r="R97" s="14">
        <f t="shared" ref="R97" si="850">SUM(R92:R96)</f>
        <v>0</v>
      </c>
      <c r="S97" s="14"/>
      <c r="T97" s="14">
        <f t="shared" ref="T97" si="851">SUM(T92:T96)</f>
        <v>0</v>
      </c>
      <c r="U97" s="14"/>
      <c r="V97" s="14">
        <f t="shared" ref="V97" si="852">SUM(V92:V96)</f>
        <v>0</v>
      </c>
      <c r="W97" s="14"/>
      <c r="X97" s="14">
        <f t="shared" ref="X97" si="853">SUM(X92:X96)</f>
        <v>0</v>
      </c>
      <c r="Y97" s="14"/>
      <c r="Z97" s="14">
        <f t="shared" ref="Z97" si="854">SUM(Z92:Z96)</f>
        <v>0</v>
      </c>
      <c r="AA97" s="14"/>
      <c r="AB97" s="14">
        <f t="shared" ref="AB97" si="855">SUM(AB92:AB96)</f>
        <v>0</v>
      </c>
      <c r="AC97" s="14"/>
      <c r="AD97" s="14">
        <f t="shared" ref="AD97" si="856">SUM(AD92:AD96)</f>
        <v>0</v>
      </c>
      <c r="AE97" s="14"/>
      <c r="AF97" s="14">
        <f t="shared" ref="AF97" si="857">SUM(AF92:AF96)</f>
        <v>0</v>
      </c>
      <c r="AG97" s="14"/>
      <c r="AH97" s="14">
        <f t="shared" ref="AH97" si="858">SUM(AH92:AH96)</f>
        <v>0</v>
      </c>
      <c r="AI97" s="14"/>
      <c r="AJ97" s="14">
        <f t="shared" ref="AJ97" si="859">SUM(AJ92:AJ96)</f>
        <v>0</v>
      </c>
      <c r="AK97" s="14"/>
      <c r="AL97" s="14">
        <f t="shared" ref="AL97" si="860">SUM(AL92:AL96)</f>
        <v>0</v>
      </c>
      <c r="AM97" s="14"/>
      <c r="AN97" s="14">
        <f t="shared" ref="AN97" si="861">SUM(AN92:AN96)</f>
        <v>0</v>
      </c>
      <c r="AO97" s="14"/>
      <c r="AP97" s="14">
        <f t="shared" ref="AP97" si="862">SUM(AP92:AP96)</f>
        <v>0</v>
      </c>
      <c r="AQ97" s="14"/>
      <c r="AR97" s="14">
        <f t="shared" ref="AR97" si="863">SUM(AR92:AR96)</f>
        <v>0</v>
      </c>
      <c r="AS97" s="14"/>
      <c r="AT97" s="14">
        <f t="shared" ref="AT97" si="864">SUM(AT92:AT96)</f>
        <v>0</v>
      </c>
      <c r="AU97" s="14"/>
      <c r="AV97" s="14">
        <f t="shared" ref="AV97" si="865">SUM(AV92:AV96)</f>
        <v>0</v>
      </c>
      <c r="AW97" s="14"/>
      <c r="AX97" s="14">
        <f t="shared" ref="AX97" si="866">SUM(AX92:AX96)</f>
        <v>0</v>
      </c>
      <c r="AY97" s="14"/>
      <c r="AZ97" s="14">
        <f t="shared" ref="AZ97" si="867">SUM(AZ92:AZ96)</f>
        <v>0</v>
      </c>
      <c r="BA97" s="14"/>
      <c r="BB97" s="14">
        <f t="shared" ref="BB97" si="868">SUM(BB92:BB96)</f>
        <v>0</v>
      </c>
      <c r="BC97" s="14"/>
      <c r="BD97" s="14">
        <f t="shared" ref="BD97" si="869">SUM(BD92:BD96)</f>
        <v>0</v>
      </c>
      <c r="BE97" s="14"/>
      <c r="BF97" s="14">
        <f t="shared" ref="BF97" si="870">SUM(BF92:BF96)</f>
        <v>0</v>
      </c>
      <c r="BG97" s="14"/>
      <c r="BH97" s="14">
        <f t="shared" ref="BH97" si="871">SUM(BH92:BH96)</f>
        <v>0</v>
      </c>
      <c r="BI97" s="14"/>
      <c r="BJ97" s="14">
        <f t="shared" ref="BJ97" si="872">SUM(BJ92:BJ96)</f>
        <v>0</v>
      </c>
      <c r="BK97" s="14"/>
      <c r="BL97" s="15">
        <f>SUM(BL92:BL96)</f>
        <v>0</v>
      </c>
      <c r="BM97" s="23">
        <f>SUM(BM92:BM96)</f>
        <v>410.75000000000011</v>
      </c>
    </row>
  </sheetData>
  <mergeCells count="379">
    <mergeCell ref="BB43:BC43"/>
    <mergeCell ref="AZ43:BA43"/>
    <mergeCell ref="AX43:AY43"/>
    <mergeCell ref="AV43:AW43"/>
    <mergeCell ref="AV35:AW35"/>
    <mergeCell ref="BH35:BI35"/>
    <mergeCell ref="BJ35:BK35"/>
    <mergeCell ref="BH43:BI43"/>
    <mergeCell ref="BF43:BG43"/>
    <mergeCell ref="BD43:BE43"/>
    <mergeCell ref="AZ27:BA27"/>
    <mergeCell ref="AZ35:BA35"/>
    <mergeCell ref="BB35:BC35"/>
    <mergeCell ref="BD35:BE35"/>
    <mergeCell ref="BF35:BG35"/>
    <mergeCell ref="BJ19:BK19"/>
    <mergeCell ref="BH27:BI27"/>
    <mergeCell ref="BF27:BG27"/>
    <mergeCell ref="BD27:BE27"/>
    <mergeCell ref="BB27:BC27"/>
    <mergeCell ref="AZ19:BA19"/>
    <mergeCell ref="BB19:BC19"/>
    <mergeCell ref="BD19:BE19"/>
    <mergeCell ref="BF19:BG19"/>
    <mergeCell ref="BH19:BI19"/>
    <mergeCell ref="AJ59:AK59"/>
    <mergeCell ref="AH59:AI59"/>
    <mergeCell ref="AF59:AG59"/>
    <mergeCell ref="AX27:AY27"/>
    <mergeCell ref="AX35:AY35"/>
    <mergeCell ref="AT35:AU35"/>
    <mergeCell ref="AT43:AU43"/>
    <mergeCell ref="AT27:AU27"/>
    <mergeCell ref="AV27:AW27"/>
    <mergeCell ref="AN51:AO51"/>
    <mergeCell ref="AP51:AQ51"/>
    <mergeCell ref="AP59:AQ59"/>
    <mergeCell ref="AN59:AO59"/>
    <mergeCell ref="AL59:AM59"/>
    <mergeCell ref="AL43:AM43"/>
    <mergeCell ref="AJ43:AK43"/>
    <mergeCell ref="AH43:AI43"/>
    <mergeCell ref="AF43:AG43"/>
    <mergeCell ref="AF51:AG51"/>
    <mergeCell ref="AH51:AI51"/>
    <mergeCell ref="AJ51:AK51"/>
    <mergeCell ref="AL51:AM51"/>
    <mergeCell ref="AH35:AI35"/>
    <mergeCell ref="AJ35:AK35"/>
    <mergeCell ref="AL35:AM35"/>
    <mergeCell ref="AN35:AO35"/>
    <mergeCell ref="AP35:AQ35"/>
    <mergeCell ref="AH27:AI27"/>
    <mergeCell ref="AJ27:AK27"/>
    <mergeCell ref="AL27:AM27"/>
    <mergeCell ref="AN27:AO27"/>
    <mergeCell ref="AP27:AQ27"/>
    <mergeCell ref="X59:Y59"/>
    <mergeCell ref="Z59:AA59"/>
    <mergeCell ref="AB59:AC59"/>
    <mergeCell ref="AD59:AE59"/>
    <mergeCell ref="AF19:AG19"/>
    <mergeCell ref="AF27:AG27"/>
    <mergeCell ref="AF35:AG35"/>
    <mergeCell ref="X43:Y43"/>
    <mergeCell ref="Z43:AA43"/>
    <mergeCell ref="AB43:AC43"/>
    <mergeCell ref="AD43:AE43"/>
    <mergeCell ref="T51:U51"/>
    <mergeCell ref="V51:W51"/>
    <mergeCell ref="X51:Y51"/>
    <mergeCell ref="Z51:AA51"/>
    <mergeCell ref="AB51:AC51"/>
    <mergeCell ref="AD51:AE51"/>
    <mergeCell ref="X27:Y27"/>
    <mergeCell ref="Z27:AA27"/>
    <mergeCell ref="AB27:AC27"/>
    <mergeCell ref="AD27:AE27"/>
    <mergeCell ref="T35:U35"/>
    <mergeCell ref="V35:W35"/>
    <mergeCell ref="X35:Y35"/>
    <mergeCell ref="Z35:AA35"/>
    <mergeCell ref="AB35:AC35"/>
    <mergeCell ref="AD35:AE35"/>
    <mergeCell ref="P59:Q59"/>
    <mergeCell ref="R59:S59"/>
    <mergeCell ref="T59:U59"/>
    <mergeCell ref="V59:W59"/>
    <mergeCell ref="T19:U19"/>
    <mergeCell ref="V19:W19"/>
    <mergeCell ref="T27:U27"/>
    <mergeCell ref="V27:W27"/>
    <mergeCell ref="T43:U43"/>
    <mergeCell ref="V43:W43"/>
    <mergeCell ref="F59:G59"/>
    <mergeCell ref="H59:I59"/>
    <mergeCell ref="J59:K59"/>
    <mergeCell ref="L59:M59"/>
    <mergeCell ref="N59:O59"/>
    <mergeCell ref="P43:Q43"/>
    <mergeCell ref="R43:S43"/>
    <mergeCell ref="B51:C51"/>
    <mergeCell ref="D51:E51"/>
    <mergeCell ref="F51:G51"/>
    <mergeCell ref="H51:I51"/>
    <mergeCell ref="J51:K51"/>
    <mergeCell ref="L51:M51"/>
    <mergeCell ref="N51:O51"/>
    <mergeCell ref="P51:Q51"/>
    <mergeCell ref="R51:S51"/>
    <mergeCell ref="F43:G43"/>
    <mergeCell ref="H43:I43"/>
    <mergeCell ref="J43:K43"/>
    <mergeCell ref="L43:M43"/>
    <mergeCell ref="N43:O43"/>
    <mergeCell ref="P27:Q27"/>
    <mergeCell ref="R27:S27"/>
    <mergeCell ref="R19:S19"/>
    <mergeCell ref="B35:C35"/>
    <mergeCell ref="D35:E35"/>
    <mergeCell ref="F35:G35"/>
    <mergeCell ref="H35:I35"/>
    <mergeCell ref="J35:K35"/>
    <mergeCell ref="L35:M35"/>
    <mergeCell ref="N35:O35"/>
    <mergeCell ref="P35:Q35"/>
    <mergeCell ref="R35:S35"/>
    <mergeCell ref="F27:G27"/>
    <mergeCell ref="H27:I27"/>
    <mergeCell ref="J27:K27"/>
    <mergeCell ref="L27:M27"/>
    <mergeCell ref="N27:O27"/>
    <mergeCell ref="AJ3:AK3"/>
    <mergeCell ref="AL3:AM3"/>
    <mergeCell ref="D19:E19"/>
    <mergeCell ref="F19:G19"/>
    <mergeCell ref="H19:I19"/>
    <mergeCell ref="J19:K19"/>
    <mergeCell ref="L19:M19"/>
    <mergeCell ref="N19:O19"/>
    <mergeCell ref="P19:Q19"/>
    <mergeCell ref="X19:Y19"/>
    <mergeCell ref="Z19:AA19"/>
    <mergeCell ref="AB19:AC19"/>
    <mergeCell ref="AD19:AE19"/>
    <mergeCell ref="AH19:AI19"/>
    <mergeCell ref="AJ19:AK19"/>
    <mergeCell ref="AL19:AM19"/>
    <mergeCell ref="AN19:AO19"/>
    <mergeCell ref="AP19:AQ19"/>
    <mergeCell ref="AR19:AS19"/>
    <mergeCell ref="AT19:AU19"/>
    <mergeCell ref="AX59:AY59"/>
    <mergeCell ref="AN3:AO3"/>
    <mergeCell ref="AP3:AQ3"/>
    <mergeCell ref="AR3:AS3"/>
    <mergeCell ref="AT3:AU3"/>
    <mergeCell ref="AV3:AW3"/>
    <mergeCell ref="AX3:AY3"/>
    <mergeCell ref="AV19:AW19"/>
    <mergeCell ref="AX19:AY19"/>
    <mergeCell ref="AR27:AS27"/>
    <mergeCell ref="AR35:AS35"/>
    <mergeCell ref="AR43:AS43"/>
    <mergeCell ref="AP43:AQ43"/>
    <mergeCell ref="AN43:AO43"/>
    <mergeCell ref="AT51:AU51"/>
    <mergeCell ref="AR51:AS51"/>
    <mergeCell ref="AR59:AS59"/>
    <mergeCell ref="AT59:AU59"/>
    <mergeCell ref="AV59:AW59"/>
    <mergeCell ref="BF51:BG51"/>
    <mergeCell ref="BH51:BI51"/>
    <mergeCell ref="BJ51:BK51"/>
    <mergeCell ref="AX51:AY51"/>
    <mergeCell ref="AV51:AW51"/>
    <mergeCell ref="BB59:BC59"/>
    <mergeCell ref="AZ59:BA59"/>
    <mergeCell ref="AZ51:BA51"/>
    <mergeCell ref="BB51:BC51"/>
    <mergeCell ref="BD51:BE51"/>
    <mergeCell ref="BD67:BE67"/>
    <mergeCell ref="BF67:BG67"/>
    <mergeCell ref="BH67:BI67"/>
    <mergeCell ref="BJ59:BK59"/>
    <mergeCell ref="BH59:BI59"/>
    <mergeCell ref="BF59:BG59"/>
    <mergeCell ref="BD59:BE59"/>
    <mergeCell ref="AT67:AU67"/>
    <mergeCell ref="AV67:AW67"/>
    <mergeCell ref="AX67:AY67"/>
    <mergeCell ref="AZ67:BA67"/>
    <mergeCell ref="BB67:BC67"/>
    <mergeCell ref="AJ67:AK67"/>
    <mergeCell ref="AL67:AM67"/>
    <mergeCell ref="AN67:AO67"/>
    <mergeCell ref="AP67:AQ67"/>
    <mergeCell ref="AR67:AS67"/>
    <mergeCell ref="Z67:AA67"/>
    <mergeCell ref="AB67:AC67"/>
    <mergeCell ref="AD67:AE67"/>
    <mergeCell ref="AF67:AG67"/>
    <mergeCell ref="AH67:AI67"/>
    <mergeCell ref="P67:Q67"/>
    <mergeCell ref="R67:S67"/>
    <mergeCell ref="T67:U67"/>
    <mergeCell ref="V67:W67"/>
    <mergeCell ref="X67:Y67"/>
    <mergeCell ref="F67:G67"/>
    <mergeCell ref="H67:I67"/>
    <mergeCell ref="J67:K67"/>
    <mergeCell ref="L67:M67"/>
    <mergeCell ref="N67:O67"/>
    <mergeCell ref="H75:I75"/>
    <mergeCell ref="F75:G75"/>
    <mergeCell ref="J83:K83"/>
    <mergeCell ref="H83:I83"/>
    <mergeCell ref="F83:G83"/>
    <mergeCell ref="N75:O75"/>
    <mergeCell ref="L75:M75"/>
    <mergeCell ref="L83:M83"/>
    <mergeCell ref="N83:O83"/>
    <mergeCell ref="J75:K75"/>
    <mergeCell ref="R83:S83"/>
    <mergeCell ref="T75:U75"/>
    <mergeCell ref="R75:S75"/>
    <mergeCell ref="P75:Q75"/>
    <mergeCell ref="P83:Q83"/>
    <mergeCell ref="X75:Y75"/>
    <mergeCell ref="X83:Y83"/>
    <mergeCell ref="V75:W75"/>
    <mergeCell ref="V83:W83"/>
    <mergeCell ref="T83:U83"/>
    <mergeCell ref="AD75:AE75"/>
    <mergeCell ref="AB75:AC75"/>
    <mergeCell ref="AD83:AE83"/>
    <mergeCell ref="AB83:AC83"/>
    <mergeCell ref="Z83:AA83"/>
    <mergeCell ref="Z75:AA75"/>
    <mergeCell ref="AJ75:AK75"/>
    <mergeCell ref="AJ83:AK83"/>
    <mergeCell ref="AH83:AI83"/>
    <mergeCell ref="AH75:AI75"/>
    <mergeCell ref="AF75:AG75"/>
    <mergeCell ref="AF83:AG83"/>
    <mergeCell ref="AP83:AQ83"/>
    <mergeCell ref="AN83:AO83"/>
    <mergeCell ref="AL83:AM83"/>
    <mergeCell ref="AP75:AQ75"/>
    <mergeCell ref="AN75:AO75"/>
    <mergeCell ref="AL75:AM75"/>
    <mergeCell ref="AV75:AW75"/>
    <mergeCell ref="AX75:AY75"/>
    <mergeCell ref="AT75:AU75"/>
    <mergeCell ref="AR75:AS75"/>
    <mergeCell ref="AV83:AW83"/>
    <mergeCell ref="AT83:AU83"/>
    <mergeCell ref="AR83:AS83"/>
    <mergeCell ref="AX83:AY83"/>
    <mergeCell ref="BB83:BC83"/>
    <mergeCell ref="AZ83:BA83"/>
    <mergeCell ref="BJ75:BK75"/>
    <mergeCell ref="BH75:BI75"/>
    <mergeCell ref="BF75:BG75"/>
    <mergeCell ref="BD75:BE75"/>
    <mergeCell ref="BB75:BC75"/>
    <mergeCell ref="AZ75:BA75"/>
    <mergeCell ref="BD91:BE91"/>
    <mergeCell ref="BF91:BG91"/>
    <mergeCell ref="BH91:BI91"/>
    <mergeCell ref="BJ91:BK91"/>
    <mergeCell ref="BH83:BI83"/>
    <mergeCell ref="BF83:BG83"/>
    <mergeCell ref="BD83:BE83"/>
    <mergeCell ref="AT91:AU91"/>
    <mergeCell ref="AV91:AW91"/>
    <mergeCell ref="AX91:AY91"/>
    <mergeCell ref="AZ91:BA91"/>
    <mergeCell ref="BB91:BC91"/>
    <mergeCell ref="AJ91:AK91"/>
    <mergeCell ref="AL91:AM91"/>
    <mergeCell ref="AN91:AO91"/>
    <mergeCell ref="AP91:AQ91"/>
    <mergeCell ref="AR91:AS91"/>
    <mergeCell ref="Z91:AA91"/>
    <mergeCell ref="AB91:AC91"/>
    <mergeCell ref="AD91:AE91"/>
    <mergeCell ref="AF91:AG91"/>
    <mergeCell ref="AH91:AI91"/>
    <mergeCell ref="P91:Q91"/>
    <mergeCell ref="R91:S91"/>
    <mergeCell ref="T91:U91"/>
    <mergeCell ref="V91:W91"/>
    <mergeCell ref="X91:Y91"/>
    <mergeCell ref="F91:G91"/>
    <mergeCell ref="H91:I91"/>
    <mergeCell ref="J91:K91"/>
    <mergeCell ref="L91:M91"/>
    <mergeCell ref="N91:O91"/>
    <mergeCell ref="A74:D74"/>
    <mergeCell ref="A82:D82"/>
    <mergeCell ref="A90:D90"/>
    <mergeCell ref="A1:C1"/>
    <mergeCell ref="B91:C91"/>
    <mergeCell ref="D91:E91"/>
    <mergeCell ref="D75:E75"/>
    <mergeCell ref="B75:C75"/>
    <mergeCell ref="D83:E83"/>
    <mergeCell ref="B83:C83"/>
    <mergeCell ref="B67:C67"/>
    <mergeCell ref="D67:E67"/>
    <mergeCell ref="B19:C19"/>
    <mergeCell ref="B27:C27"/>
    <mergeCell ref="D27:E27"/>
    <mergeCell ref="B43:C43"/>
    <mergeCell ref="L3:M3"/>
    <mergeCell ref="N3:O3"/>
    <mergeCell ref="P3:Q3"/>
    <mergeCell ref="R3:S3"/>
    <mergeCell ref="T3:U3"/>
    <mergeCell ref="B3:C3"/>
    <mergeCell ref="D3:E3"/>
    <mergeCell ref="F3:G3"/>
    <mergeCell ref="H3:I3"/>
    <mergeCell ref="J3:K3"/>
    <mergeCell ref="V3:W3"/>
    <mergeCell ref="X3:Y3"/>
    <mergeCell ref="Z3:AA3"/>
    <mergeCell ref="AB3:AC3"/>
    <mergeCell ref="AD3:AE3"/>
    <mergeCell ref="AF3:AG3"/>
    <mergeCell ref="AH3:AI3"/>
    <mergeCell ref="AZ3:BA3"/>
    <mergeCell ref="BB3:BC3"/>
    <mergeCell ref="BD3:BE3"/>
    <mergeCell ref="BF3:BG3"/>
    <mergeCell ref="BH3:BI3"/>
    <mergeCell ref="BJ3:BK3"/>
    <mergeCell ref="A2:D2"/>
    <mergeCell ref="A10:D10"/>
    <mergeCell ref="A18:D18"/>
    <mergeCell ref="A26:D26"/>
    <mergeCell ref="B11:C11"/>
    <mergeCell ref="D11:E11"/>
    <mergeCell ref="F11:G11"/>
    <mergeCell ref="H11:I11"/>
    <mergeCell ref="J11:K11"/>
    <mergeCell ref="L11:M11"/>
    <mergeCell ref="N11:O11"/>
    <mergeCell ref="P11:Q11"/>
    <mergeCell ref="R11:S11"/>
    <mergeCell ref="T11:U11"/>
    <mergeCell ref="V11:W11"/>
    <mergeCell ref="A34:D34"/>
    <mergeCell ref="A42:D42"/>
    <mergeCell ref="A50:D50"/>
    <mergeCell ref="A58:D58"/>
    <mergeCell ref="A66:D66"/>
    <mergeCell ref="D43:E43"/>
    <mergeCell ref="B59:C59"/>
    <mergeCell ref="D59:E59"/>
    <mergeCell ref="X11:Y11"/>
    <mergeCell ref="Z11:AA11"/>
    <mergeCell ref="AB11:AC11"/>
    <mergeCell ref="AD11:AE11"/>
    <mergeCell ref="AF11:AG11"/>
    <mergeCell ref="AH11:AI11"/>
    <mergeCell ref="AJ11:AK11"/>
    <mergeCell ref="AL11:AM11"/>
    <mergeCell ref="AN11:AO11"/>
    <mergeCell ref="AP11:AQ11"/>
    <mergeCell ref="BB11:BC11"/>
    <mergeCell ref="BD11:BE11"/>
    <mergeCell ref="BF11:BG11"/>
    <mergeCell ref="AR11:AS11"/>
    <mergeCell ref="AT11:AU11"/>
    <mergeCell ref="AV11:AW11"/>
    <mergeCell ref="AX11:AY11"/>
    <mergeCell ref="AZ11:BA11"/>
  </mergeCells>
  <pageMargins left="0.31496062992125984" right="0.31496062992125984" top="0.35433070866141736" bottom="0.35433070866141736" header="0.31496062992125984" footer="0.31496062992125984"/>
  <pageSetup paperSize="9" orientation="landscape" r:id="rId1"/>
  <ignoredErrors>
    <ignoredError sqref="BJ9 BF9 BB9 AX9 AT9 AP9 AL9 AH9 AD9 Z9 V9 R9 N9 J9 F9 B9 BH9 BD9 AZ9 AV9 AR9 AN9 AJ9 AF9 AB9 X9 T9 P9 L9 H9 D9" formulaRange="1"/>
  </ignoredErrors>
</worksheet>
</file>

<file path=xl/worksheets/sheet2.xml><?xml version="1.0" encoding="utf-8"?>
<worksheet xmlns="http://schemas.openxmlformats.org/spreadsheetml/2006/main" xmlns:r="http://schemas.openxmlformats.org/officeDocument/2006/relationships">
  <dimension ref="A1:I15"/>
  <sheetViews>
    <sheetView workbookViewId="0">
      <selection activeCell="B11" sqref="B11"/>
    </sheetView>
  </sheetViews>
  <sheetFormatPr baseColWidth="10" defaultRowHeight="16.5"/>
  <cols>
    <col min="1" max="1" width="9" bestFit="1" customWidth="1"/>
    <col min="2" max="2" width="13.25" customWidth="1"/>
    <col min="3" max="3" width="21.875" customWidth="1"/>
    <col min="4" max="4" width="13.875" customWidth="1"/>
    <col min="5" max="5" width="13.75" customWidth="1"/>
    <col min="6" max="6" width="16.75" customWidth="1"/>
    <col min="7" max="7" width="20.875" customWidth="1"/>
    <col min="8" max="8" width="22.375" customWidth="1"/>
    <col min="9" max="9" width="26.375" customWidth="1"/>
    <col min="10" max="10" width="21.125" bestFit="1" customWidth="1"/>
    <col min="11" max="11" width="6.375" bestFit="1" customWidth="1"/>
    <col min="12" max="12" width="9.25" bestFit="1" customWidth="1"/>
    <col min="13" max="13" width="6" bestFit="1" customWidth="1"/>
  </cols>
  <sheetData>
    <row r="1" spans="1:9" ht="20.25">
      <c r="A1" s="28" t="s">
        <v>15</v>
      </c>
      <c r="B1" s="28"/>
      <c r="C1" s="28"/>
      <c r="D1" s="28"/>
      <c r="E1" s="28"/>
      <c r="F1" s="28"/>
      <c r="G1" s="28"/>
      <c r="H1" s="28"/>
      <c r="I1" s="28"/>
    </row>
    <row r="2" spans="1:9" s="3" customFormat="1" ht="33">
      <c r="A2" s="4"/>
      <c r="B2" s="4" t="s">
        <v>3</v>
      </c>
      <c r="C2" s="4" t="s">
        <v>4</v>
      </c>
      <c r="D2" s="4" t="s">
        <v>5</v>
      </c>
      <c r="E2" s="4" t="s">
        <v>6</v>
      </c>
      <c r="F2" s="4" t="s">
        <v>7</v>
      </c>
      <c r="G2" s="4" t="s">
        <v>1</v>
      </c>
      <c r="H2" s="4" t="s">
        <v>2</v>
      </c>
      <c r="I2" s="4" t="s">
        <v>8</v>
      </c>
    </row>
    <row r="3" spans="1:9" s="3" customFormat="1" ht="117.75" customHeight="1">
      <c r="A3" s="4"/>
      <c r="B3" s="5" t="s">
        <v>16</v>
      </c>
      <c r="C3" s="5" t="s">
        <v>9</v>
      </c>
      <c r="D3" s="5" t="s">
        <v>10</v>
      </c>
      <c r="E3" s="5" t="s">
        <v>10</v>
      </c>
      <c r="F3" s="5" t="s">
        <v>11</v>
      </c>
      <c r="G3" s="5" t="s">
        <v>12</v>
      </c>
      <c r="H3" s="5" t="s">
        <v>13</v>
      </c>
      <c r="I3" s="5" t="s">
        <v>14</v>
      </c>
    </row>
    <row r="4" spans="1:9">
      <c r="A4" s="29" t="s">
        <v>32</v>
      </c>
      <c r="B4" s="2"/>
      <c r="C4" s="27">
        <f>B11</f>
        <v>967.59</v>
      </c>
      <c r="D4" s="2"/>
      <c r="E4" s="2"/>
      <c r="F4" s="27">
        <f>B4+C4+D4+E4</f>
        <v>967.59</v>
      </c>
      <c r="G4" s="2">
        <f>C11</f>
        <v>10</v>
      </c>
      <c r="H4" s="2">
        <f>G4*3.6</f>
        <v>36</v>
      </c>
      <c r="I4" s="27">
        <f>F4-H4</f>
        <v>931.59</v>
      </c>
    </row>
    <row r="5" spans="1:9">
      <c r="A5" s="30" t="s">
        <v>33</v>
      </c>
      <c r="B5" s="31"/>
      <c r="C5" s="35">
        <f>B12</f>
        <v>967.59000000000015</v>
      </c>
      <c r="D5" s="31"/>
      <c r="E5" s="31"/>
      <c r="F5" s="35">
        <f t="shared" ref="F5:F8" si="0">B5+C5+D5+E5</f>
        <v>967.59000000000015</v>
      </c>
      <c r="G5" s="31">
        <f>C12</f>
        <v>9</v>
      </c>
      <c r="H5" s="31">
        <f t="shared" ref="H5:H8" si="1">G5*3.6</f>
        <v>32.4</v>
      </c>
      <c r="I5" s="35">
        <f t="shared" ref="I5:I8" si="2">F5-H5</f>
        <v>935.19000000000017</v>
      </c>
    </row>
    <row r="6" spans="1:9">
      <c r="A6" s="29" t="s">
        <v>34</v>
      </c>
      <c r="B6" s="2"/>
      <c r="C6" s="27">
        <f>B13</f>
        <v>967.25</v>
      </c>
      <c r="D6" s="2"/>
      <c r="E6" s="2"/>
      <c r="F6" s="27">
        <f t="shared" si="0"/>
        <v>967.25</v>
      </c>
      <c r="G6" s="2">
        <f>C13</f>
        <v>5</v>
      </c>
      <c r="H6" s="2">
        <f t="shared" si="1"/>
        <v>18</v>
      </c>
      <c r="I6" s="27">
        <f t="shared" si="2"/>
        <v>949.25</v>
      </c>
    </row>
    <row r="7" spans="1:9">
      <c r="A7" s="30" t="s">
        <v>35</v>
      </c>
      <c r="B7" s="31"/>
      <c r="C7" s="35">
        <f>B14</f>
        <v>967.25000000000011</v>
      </c>
      <c r="D7" s="31"/>
      <c r="E7" s="31"/>
      <c r="F7" s="35">
        <f t="shared" si="0"/>
        <v>967.25000000000011</v>
      </c>
      <c r="G7" s="31">
        <f>C14</f>
        <v>0</v>
      </c>
      <c r="H7" s="31">
        <f t="shared" si="1"/>
        <v>0</v>
      </c>
      <c r="I7" s="35">
        <f t="shared" si="2"/>
        <v>967.25000000000011</v>
      </c>
    </row>
    <row r="8" spans="1:9">
      <c r="A8" s="29" t="s">
        <v>0</v>
      </c>
      <c r="B8" s="2"/>
      <c r="C8" s="27">
        <f>B15</f>
        <v>967.25000000000011</v>
      </c>
      <c r="D8" s="2"/>
      <c r="E8" s="2"/>
      <c r="F8" s="27">
        <f t="shared" si="0"/>
        <v>967.25000000000011</v>
      </c>
      <c r="G8" s="2">
        <f>C15</f>
        <v>5</v>
      </c>
      <c r="H8" s="2">
        <f t="shared" si="1"/>
        <v>18</v>
      </c>
      <c r="I8" s="27">
        <f t="shared" si="2"/>
        <v>949.25000000000011</v>
      </c>
    </row>
    <row r="10" spans="1:9" s="3" customFormat="1" ht="33">
      <c r="A10" s="33" t="s">
        <v>36</v>
      </c>
      <c r="B10" s="33" t="s">
        <v>31</v>
      </c>
      <c r="C10" s="33" t="s">
        <v>37</v>
      </c>
    </row>
    <row r="11" spans="1:9">
      <c r="A11" s="32" t="s">
        <v>32</v>
      </c>
      <c r="B11" s="34">
        <f>'les mois'!BM4+'les mois'!BM12+'les mois'!BM20+'les mois'!BM28+'les mois'!BM36+'les mois'!BM44+'les mois'!BM52+'les mois'!BM60+'les mois'!BM68+'les mois'!BM76+'les mois'!BM84+'les mois'!BM92</f>
        <v>967.59</v>
      </c>
      <c r="C11" s="32">
        <f>'les mois'!BL4+'les mois'!BL12+'les mois'!BL20+'les mois'!BL28+'les mois'!BL36+'les mois'!BL44+'les mois'!BL52+'les mois'!BL60+'les mois'!BL68+'les mois'!BL76+'les mois'!BL84+'les mois'!BL92</f>
        <v>10</v>
      </c>
    </row>
    <row r="12" spans="1:9">
      <c r="A12" s="32" t="s">
        <v>33</v>
      </c>
      <c r="B12" s="34">
        <f>'les mois'!BM93+'les mois'!BM85+'les mois'!BM77+'les mois'!BM69+'les mois'!BM61+'les mois'!BM53+'les mois'!BM45+'les mois'!BM37+'les mois'!BM29+'les mois'!BM21+'les mois'!BM13+'les mois'!BM5</f>
        <v>967.59000000000015</v>
      </c>
      <c r="C12" s="32">
        <f>'les mois'!BL93+'les mois'!BL85+'les mois'!BL77+'les mois'!BL69+'les mois'!BL61+'les mois'!BL53+'les mois'!BL45+'les mois'!BL37+'les mois'!BL29+'les mois'!BL21+'les mois'!BL13+'les mois'!BL5</f>
        <v>9</v>
      </c>
    </row>
    <row r="13" spans="1:9">
      <c r="A13" s="32" t="s">
        <v>34</v>
      </c>
      <c r="B13" s="34">
        <f>'les mois'!BM6+'les mois'!BM14+'les mois'!BM22+'les mois'!BM30+'les mois'!BM38+'les mois'!BM46+'les mois'!BM54+'les mois'!BM62+'les mois'!BM70+'les mois'!BM78+'les mois'!BM86+'les mois'!BM94</f>
        <v>967.25</v>
      </c>
      <c r="C13" s="32">
        <f>'les mois'!BL6+'les mois'!BL14+'les mois'!BL22+'les mois'!BL30+'les mois'!BL38+'les mois'!BL46+'les mois'!BL54+'les mois'!BL62+'les mois'!BL70+'les mois'!BL78+'les mois'!BL86+'les mois'!BL94</f>
        <v>5</v>
      </c>
    </row>
    <row r="14" spans="1:9">
      <c r="A14" s="32" t="s">
        <v>35</v>
      </c>
      <c r="B14" s="34">
        <f>'les mois'!BM95+'les mois'!BM87+'les mois'!BM79+'les mois'!BM71+'les mois'!BM63+'les mois'!BM55+'les mois'!BM47+'les mois'!BM39+'les mois'!BM31+'les mois'!BM23+'les mois'!BM15+'les mois'!BM7</f>
        <v>967.25000000000011</v>
      </c>
      <c r="C14" s="32">
        <f>'les mois'!BL95+'les mois'!BL87+'les mois'!BL79+'les mois'!BL71+'les mois'!BL63+'les mois'!BL55+'les mois'!BL47+'les mois'!BL39+'les mois'!BL31+'les mois'!BL23+'les mois'!BL15+'les mois'!BL7</f>
        <v>0</v>
      </c>
    </row>
    <row r="15" spans="1:9">
      <c r="A15" s="32" t="s">
        <v>0</v>
      </c>
      <c r="B15" s="34">
        <f>'les mois'!BM96+'les mois'!BM88+'les mois'!BM80+'les mois'!BM72+'les mois'!BM64+'les mois'!BM56+'les mois'!BM48+'les mois'!BM40+'les mois'!BM32+'les mois'!BM24+'les mois'!BM16+'les mois'!BM8</f>
        <v>967.25000000000011</v>
      </c>
      <c r="C15" s="32">
        <f>'les mois'!BL8+'les mois'!BL16+'les mois'!BL24+'les mois'!BL32+'les mois'!BL40+'les mois'!BL48+'les mois'!BL56+'les mois'!BL64+'les mois'!BL72+'les mois'!BL80+'les mois'!BL88+'les mois'!BL96</f>
        <v>5</v>
      </c>
    </row>
  </sheetData>
  <mergeCells count="1">
    <mergeCell ref="A1:I1"/>
  </mergeCell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6.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les mois</vt:lpstr>
      <vt:lpstr>récap annuelle</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Caroline Juquin</dc:creator>
  <cp:lastModifiedBy>Caroline Juquin</cp:lastModifiedBy>
  <dcterms:created xsi:type="dcterms:W3CDTF">2016-05-04T14:28:43Z</dcterms:created>
  <dcterms:modified xsi:type="dcterms:W3CDTF">2016-05-11T16:13:55Z</dcterms:modified>
</cp:coreProperties>
</file>