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 activeTab="1"/>
  </bookViews>
  <sheets>
    <sheet name="Base de données salariés" sheetId="11" r:id="rId1"/>
    <sheet name="Demande congés RTT" sheetId="4" r:id="rId2"/>
  </sheets>
  <definedNames>
    <definedName name="am_pm">'Base de données salariés'!$B$20:$B$21</definedName>
    <definedName name="_xlnm.Database">'Base de données salariés'!$A$2:$E$17</definedName>
    <definedName name="etat_demande">'Base de données salariés'!$C$20:$C$22</definedName>
    <definedName name="Salariés">'Base de données salariés'!$A$2:$A$17</definedName>
    <definedName name="type_conges">'Base de données salariés'!$A$20:$A$23</definedName>
  </definedNames>
  <calcPr calcId="124519"/>
</workbook>
</file>

<file path=xl/calcChain.xml><?xml version="1.0" encoding="utf-8"?>
<calcChain xmlns="http://schemas.openxmlformats.org/spreadsheetml/2006/main">
  <c r="G1" i="4"/>
  <c r="F10" l="1"/>
  <c r="F5"/>
  <c r="D5"/>
</calcChain>
</file>

<file path=xl/sharedStrings.xml><?xml version="1.0" encoding="utf-8"?>
<sst xmlns="http://schemas.openxmlformats.org/spreadsheetml/2006/main" count="133" uniqueCount="99">
  <si>
    <t>Congés</t>
  </si>
  <si>
    <t>00004</t>
  </si>
  <si>
    <t>BELLARD Céline</t>
  </si>
  <si>
    <t>Responsable de secteur</t>
  </si>
  <si>
    <t>00029</t>
  </si>
  <si>
    <t>BOYER Aurore</t>
  </si>
  <si>
    <t>Comptable resp achats</t>
  </si>
  <si>
    <t>00006</t>
  </si>
  <si>
    <t>CARLIER Sophie</t>
  </si>
  <si>
    <t>Conseillé voy.expérimenté</t>
  </si>
  <si>
    <t>00008</t>
  </si>
  <si>
    <t>CAZES Ludivine</t>
  </si>
  <si>
    <t>00031</t>
  </si>
  <si>
    <t>DELOUVRIER Laura</t>
  </si>
  <si>
    <t>Chargé d'animation agence</t>
  </si>
  <si>
    <t>00049</t>
  </si>
  <si>
    <t>DESRUMAUX CHERUY Marine</t>
  </si>
  <si>
    <t>00050</t>
  </si>
  <si>
    <t>FAVIER Sandra</t>
  </si>
  <si>
    <t>Forfaitiste</t>
  </si>
  <si>
    <t>00051</t>
  </si>
  <si>
    <t>GARCIA MORALES Mélodie</t>
  </si>
  <si>
    <t>Conseiller voyages</t>
  </si>
  <si>
    <t>GARCIA Nadia</t>
  </si>
  <si>
    <t>00005</t>
  </si>
  <si>
    <t>GROS Hélène</t>
  </si>
  <si>
    <t>000001</t>
  </si>
  <si>
    <t>LABADIE Karine</t>
  </si>
  <si>
    <t>00016</t>
  </si>
  <si>
    <t>MACHADO Angéline</t>
  </si>
  <si>
    <t>00040</t>
  </si>
  <si>
    <t>MIQUEL Christelle</t>
  </si>
  <si>
    <t>00007</t>
  </si>
  <si>
    <t>MOHUN Ramcess</t>
  </si>
  <si>
    <t>00035</t>
  </si>
  <si>
    <t>RAMIREZ Mélanie</t>
  </si>
  <si>
    <t>00003</t>
  </si>
  <si>
    <t>Salarié</t>
  </si>
  <si>
    <t>Agence</t>
  </si>
  <si>
    <t xml:space="preserve">Matricule </t>
  </si>
  <si>
    <t>Service</t>
  </si>
  <si>
    <t>Adresse mail</t>
  </si>
  <si>
    <t>Aubin</t>
  </si>
  <si>
    <t>Forfait. Groupes expérim.</t>
  </si>
  <si>
    <t>nadia@edgar-voyages.com</t>
  </si>
  <si>
    <t>Aurillac</t>
  </si>
  <si>
    <t>aurillac@edgar-voyages.com</t>
  </si>
  <si>
    <t>VINCENOT BALMISSE Nathalie</t>
  </si>
  <si>
    <t>nathalie@edgar-voyages.com</t>
  </si>
  <si>
    <t>Espalion</t>
  </si>
  <si>
    <t>aurore@edgar-voyages.com</t>
  </si>
  <si>
    <t>helene@groupes-landes.fr</t>
  </si>
  <si>
    <t>laura@edgar-voyages.com</t>
  </si>
  <si>
    <t>espalion@edgar-voyages.com</t>
  </si>
  <si>
    <t>angeline@edgar-voyages.com</t>
  </si>
  <si>
    <t>sandra@edgar-voyages.com</t>
  </si>
  <si>
    <t>Chargé marketing et com</t>
  </si>
  <si>
    <t>melanie@edgar-voyages.com</t>
  </si>
  <si>
    <t>Millau</t>
  </si>
  <si>
    <t>millau@edgar-voyages.com</t>
  </si>
  <si>
    <t>Montpellier</t>
  </si>
  <si>
    <t>montpellier@edgar-voyages.com</t>
  </si>
  <si>
    <t>Narbonne</t>
  </si>
  <si>
    <t>Ccial forfaitiste groupe</t>
  </si>
  <si>
    <t>marine@edgar-voyages.com</t>
  </si>
  <si>
    <t>Saint Gély du Fesc</t>
  </si>
  <si>
    <t>celine@edgar-voyages.com</t>
  </si>
  <si>
    <t>sophie@edgar-voyages.com</t>
  </si>
  <si>
    <t>Conseillé voyages</t>
  </si>
  <si>
    <t>stgely@edgar-voyages.com</t>
  </si>
  <si>
    <t>AM ou PM</t>
  </si>
  <si>
    <t>Matin</t>
  </si>
  <si>
    <t>Après-midi</t>
  </si>
  <si>
    <t>Type</t>
  </si>
  <si>
    <t>RTT</t>
  </si>
  <si>
    <t>Congés maladie</t>
  </si>
  <si>
    <t>Congés maternité</t>
  </si>
  <si>
    <t>SALARIE</t>
  </si>
  <si>
    <t>AGENCE</t>
  </si>
  <si>
    <t>MATRICULE</t>
  </si>
  <si>
    <t>DATE DE DEBUT</t>
  </si>
  <si>
    <t>DATE DE FIN</t>
  </si>
  <si>
    <t>DEMANDE POUR :</t>
  </si>
  <si>
    <t>CAUSE (OPTIONNELLE)</t>
  </si>
  <si>
    <t>DUREE</t>
  </si>
  <si>
    <t>CRÉER UNE NOUVELLE DEMANDE</t>
  </si>
  <si>
    <t>Matricule</t>
  </si>
  <si>
    <t>Date de début</t>
  </si>
  <si>
    <t>Date de fin</t>
  </si>
  <si>
    <t>Durée</t>
  </si>
  <si>
    <t>Cause</t>
  </si>
  <si>
    <t>Etat de la demande</t>
  </si>
  <si>
    <t>Date de la demande</t>
  </si>
  <si>
    <t>Date de la demande :</t>
  </si>
  <si>
    <t>En attente</t>
  </si>
  <si>
    <t>Validée</t>
  </si>
  <si>
    <t>Refuser</t>
  </si>
  <si>
    <t>AM/PM</t>
  </si>
  <si>
    <t>rendez-vous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</si>
</sst>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_-* #,##0.00\ _F_-;\-* #,##0.00\ _F_-;_-* &quot;-&quot;??\ _F_-;_-@_-"/>
    <numFmt numFmtId="166" formatCode="&quot; &quot;#,##0.00&quot;   &quot;;&quot;-&quot;#,##0.00&quot;   &quot;;&quot; -&quot;00&quot;   &quot;;&quot; &quot;@&quot; &quot;"/>
    <numFmt numFmtId="167" formatCode="&quot; &quot;#,##0.00&quot; &quot;[$€-40C]&quot; &quot;;&quot;-&quot;#,##0.00&quot; &quot;[$€-40C]&quot; &quot;;&quot; -&quot;00&quot; &quot;[$€-40C]&quot; &quot;;&quot; &quot;@&quot; &quot;"/>
  </numFmts>
  <fonts count="1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rgb="FF0000FF"/>
      <name val="Arial"/>
      <family val="2"/>
    </font>
    <font>
      <sz val="11"/>
      <color rgb="FF000000"/>
      <name val="Calibri"/>
      <family val="2"/>
    </font>
    <font>
      <b/>
      <sz val="12"/>
      <color rgb="FF624A18"/>
      <name val="Calibri"/>
      <family val="2"/>
      <scheme val="minor"/>
    </font>
    <font>
      <b/>
      <sz val="12"/>
      <color rgb="FF3D2E0F"/>
      <name val="Calibri"/>
      <family val="2"/>
      <scheme val="minor"/>
    </font>
    <font>
      <b/>
      <sz val="11"/>
      <color rgb="FF624A18"/>
      <name val="Calibri"/>
      <family val="2"/>
      <scheme val="minor"/>
    </font>
    <font>
      <sz val="11"/>
      <color rgb="FF3D2E0F"/>
      <name val="Calibri"/>
      <family val="2"/>
      <scheme val="minor"/>
    </font>
    <font>
      <b/>
      <sz val="16"/>
      <color rgb="FF624A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8BFCF"/>
        <bgColor indexed="64"/>
      </patternFill>
    </fill>
    <fill>
      <patternFill patternType="solid">
        <fgColor rgb="FF624A18"/>
        <bgColor indexed="64"/>
      </patternFill>
    </fill>
    <fill>
      <patternFill patternType="solid">
        <fgColor rgb="FF73C9D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5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vertical="center"/>
    </xf>
    <xf numFmtId="0" fontId="7" fillId="4" borderId="0" xfId="0" applyFont="1" applyFill="1" applyBorder="1" applyAlignment="1">
      <alignment horizontal="center" vertical="center"/>
    </xf>
    <xf numFmtId="0" fontId="8" fillId="2" borderId="0" xfId="0" applyFont="1" applyFill="1" applyBorder="1"/>
    <xf numFmtId="0" fontId="6" fillId="4" borderId="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14" fontId="9" fillId="0" borderId="5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4" borderId="0" xfId="0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2" borderId="0" xfId="0" applyNumberFormat="1" applyFill="1" applyAlignment="1">
      <alignment horizontal="center"/>
    </xf>
    <xf numFmtId="0" fontId="0" fillId="0" borderId="4" xfId="0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14" fontId="8" fillId="4" borderId="0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13">
    <cellStyle name="Euro" xfId="1"/>
    <cellStyle name="Lien hypertexte 2" xfId="2"/>
    <cellStyle name="Lien hypertexte 3" xfId="3"/>
    <cellStyle name="Milliers 2" xfId="4"/>
    <cellStyle name="Milliers 3" xfId="5"/>
    <cellStyle name="Milliers 4" xfId="6"/>
    <cellStyle name="Monétaire 2" xfId="7"/>
    <cellStyle name="Monétaire 3" xfId="8"/>
    <cellStyle name="Normal" xfId="0" builtinId="0"/>
    <cellStyle name="Normal 2" xfId="9"/>
    <cellStyle name="Normal 3" xfId="10"/>
    <cellStyle name="Normal 3 2" xfId="11"/>
    <cellStyle name="Normal 4" xfId="12"/>
  </cellStyles>
  <dxfs count="0"/>
  <tableStyles count="0" defaultTableStyle="TableStyleMedium9" defaultPivotStyle="PivotStyleLight16"/>
  <colors>
    <mruColors>
      <color rgb="FF58BFCF"/>
      <color rgb="FF84CFDC"/>
      <color rgb="FF73C9D7"/>
      <color rgb="FF624A18"/>
      <color rgb="FF3D2E0F"/>
      <color rgb="FF7B6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907521</xdr:colOff>
      <xdr:row>16</xdr:row>
      <xdr:rowOff>38365</xdr:rowOff>
    </xdr:from>
    <xdr:to>
      <xdr:col>5</xdr:col>
      <xdr:colOff>791104</xdr:colOff>
      <xdr:row>18</xdr:row>
      <xdr:rowOff>189175</xdr:rowOff>
    </xdr:to>
    <xdr:sp macro="[0]!Raz_DemandeCongés_Annuler" textlink="">
      <xdr:nvSpPr>
        <xdr:cNvPr id="4" name="Rectangle à coins arrondis 3"/>
        <xdr:cNvSpPr/>
      </xdr:nvSpPr>
      <xdr:spPr>
        <a:xfrm>
          <a:off x="5038990" y="4527021"/>
          <a:ext cx="1931458" cy="531810"/>
        </a:xfrm>
        <a:prstGeom prst="roundRect">
          <a:avLst/>
        </a:prstGeom>
        <a:solidFill>
          <a:srgbClr val="624A18"/>
        </a:solidFill>
        <a:ln>
          <a:noFill/>
        </a:ln>
        <a:effectLst>
          <a:glow rad="101600">
            <a:srgbClr val="624A18">
              <a:alpha val="40000"/>
            </a:srgb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Annuler</a:t>
          </a:r>
        </a:p>
      </xdr:txBody>
    </xdr:sp>
    <xdr:clientData/>
  </xdr:twoCellAnchor>
  <xdr:twoCellAnchor>
    <xdr:from>
      <xdr:col>1</xdr:col>
      <xdr:colOff>488422</xdr:colOff>
      <xdr:row>16</xdr:row>
      <xdr:rowOff>71703</xdr:rowOff>
    </xdr:from>
    <xdr:to>
      <xdr:col>2</xdr:col>
      <xdr:colOff>574411</xdr:colOff>
      <xdr:row>19</xdr:row>
      <xdr:rowOff>32013</xdr:rowOff>
    </xdr:to>
    <xdr:sp macro="[0]!BoutonCreerDemande" textlink="">
      <xdr:nvSpPr>
        <xdr:cNvPr id="5" name="Rectangle à coins arrondis 4"/>
        <xdr:cNvSpPr/>
      </xdr:nvSpPr>
      <xdr:spPr>
        <a:xfrm>
          <a:off x="2012422" y="4560359"/>
          <a:ext cx="1931458" cy="531810"/>
        </a:xfrm>
        <a:prstGeom prst="roundRect">
          <a:avLst/>
        </a:prstGeom>
        <a:solidFill>
          <a:srgbClr val="624A18"/>
        </a:solidFill>
        <a:ln>
          <a:noFill/>
        </a:ln>
        <a:effectLst>
          <a:glow rad="101600">
            <a:srgbClr val="624A18">
              <a:alpha val="40000"/>
            </a:srgb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Créer la demande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23"/>
  <sheetViews>
    <sheetView workbookViewId="0">
      <selection activeCell="I6" sqref="I6"/>
    </sheetView>
  </sheetViews>
  <sheetFormatPr baseColWidth="10" defaultRowHeight="15"/>
  <cols>
    <col min="1" max="1" width="27.7109375" style="20" customWidth="1"/>
    <col min="2" max="2" width="17" style="20" customWidth="1"/>
    <col min="3" max="3" width="18.140625" style="29" bestFit="1" customWidth="1"/>
    <col min="4" max="4" width="25.28515625" style="20" customWidth="1"/>
    <col min="5" max="5" width="31" style="19" customWidth="1"/>
    <col min="6" max="16384" width="11.42578125" style="20"/>
  </cols>
  <sheetData>
    <row r="1" spans="1:5" ht="23.25" customHeight="1">
      <c r="A1" s="2" t="s">
        <v>37</v>
      </c>
      <c r="B1" s="2" t="s">
        <v>38</v>
      </c>
      <c r="C1" s="22" t="s">
        <v>39</v>
      </c>
      <c r="D1" s="2" t="s">
        <v>40</v>
      </c>
      <c r="E1" s="3" t="s">
        <v>41</v>
      </c>
    </row>
    <row r="2" spans="1:5">
      <c r="A2" s="4" t="s">
        <v>23</v>
      </c>
      <c r="B2" s="4" t="s">
        <v>42</v>
      </c>
      <c r="C2" s="23">
        <v>5001</v>
      </c>
      <c r="D2" s="4" t="s">
        <v>43</v>
      </c>
      <c r="E2" s="4" t="s">
        <v>44</v>
      </c>
    </row>
    <row r="3" spans="1:5">
      <c r="A3" s="4" t="s">
        <v>11</v>
      </c>
      <c r="B3" s="4" t="s">
        <v>45</v>
      </c>
      <c r="C3" s="23" t="s">
        <v>10</v>
      </c>
      <c r="D3" s="4" t="s">
        <v>9</v>
      </c>
      <c r="E3" s="4" t="s">
        <v>46</v>
      </c>
    </row>
    <row r="4" spans="1:5">
      <c r="A4" s="4" t="s">
        <v>47</v>
      </c>
      <c r="B4" s="4" t="s">
        <v>45</v>
      </c>
      <c r="C4" s="23" t="s">
        <v>36</v>
      </c>
      <c r="D4" s="4" t="s">
        <v>3</v>
      </c>
      <c r="E4" s="4" t="s">
        <v>48</v>
      </c>
    </row>
    <row r="5" spans="1:5">
      <c r="A5" s="4" t="s">
        <v>5</v>
      </c>
      <c r="B5" s="4" t="s">
        <v>49</v>
      </c>
      <c r="C5" s="23" t="s">
        <v>4</v>
      </c>
      <c r="D5" s="4" t="s">
        <v>6</v>
      </c>
      <c r="E5" s="4" t="s">
        <v>50</v>
      </c>
    </row>
    <row r="6" spans="1:5">
      <c r="A6" s="4" t="s">
        <v>25</v>
      </c>
      <c r="B6" s="4" t="s">
        <v>49</v>
      </c>
      <c r="C6" s="23" t="s">
        <v>24</v>
      </c>
      <c r="D6" s="4" t="s">
        <v>9</v>
      </c>
      <c r="E6" s="4" t="s">
        <v>51</v>
      </c>
    </row>
    <row r="7" spans="1:5">
      <c r="A7" s="4" t="s">
        <v>13</v>
      </c>
      <c r="B7" s="4" t="s">
        <v>49</v>
      </c>
      <c r="C7" s="23" t="s">
        <v>12</v>
      </c>
      <c r="D7" s="4" t="s">
        <v>14</v>
      </c>
      <c r="E7" s="4" t="s">
        <v>52</v>
      </c>
    </row>
    <row r="8" spans="1:5">
      <c r="A8" s="4" t="s">
        <v>31</v>
      </c>
      <c r="B8" s="4" t="s">
        <v>49</v>
      </c>
      <c r="C8" s="23" t="s">
        <v>30</v>
      </c>
      <c r="D8" s="4" t="s">
        <v>22</v>
      </c>
      <c r="E8" s="4" t="s">
        <v>53</v>
      </c>
    </row>
    <row r="9" spans="1:5">
      <c r="A9" s="4" t="s">
        <v>29</v>
      </c>
      <c r="B9" s="4" t="s">
        <v>49</v>
      </c>
      <c r="C9" s="23" t="s">
        <v>28</v>
      </c>
      <c r="D9" s="4" t="s">
        <v>43</v>
      </c>
      <c r="E9" s="4" t="s">
        <v>54</v>
      </c>
    </row>
    <row r="10" spans="1:5">
      <c r="A10" s="4" t="s">
        <v>18</v>
      </c>
      <c r="B10" s="4" t="s">
        <v>49</v>
      </c>
      <c r="C10" s="23" t="s">
        <v>17</v>
      </c>
      <c r="D10" s="4" t="s">
        <v>19</v>
      </c>
      <c r="E10" s="4" t="s">
        <v>55</v>
      </c>
    </row>
    <row r="11" spans="1:5">
      <c r="A11" s="4" t="s">
        <v>35</v>
      </c>
      <c r="B11" s="4" t="s">
        <v>49</v>
      </c>
      <c r="C11" s="23" t="s">
        <v>34</v>
      </c>
      <c r="D11" s="4" t="s">
        <v>56</v>
      </c>
      <c r="E11" s="4" t="s">
        <v>57</v>
      </c>
    </row>
    <row r="12" spans="1:5">
      <c r="A12" s="4" t="s">
        <v>27</v>
      </c>
      <c r="B12" s="4" t="s">
        <v>58</v>
      </c>
      <c r="C12" s="23" t="s">
        <v>26</v>
      </c>
      <c r="D12" s="4" t="s">
        <v>3</v>
      </c>
      <c r="E12" s="4" t="s">
        <v>59</v>
      </c>
    </row>
    <row r="13" spans="1:5">
      <c r="A13" s="4" t="s">
        <v>33</v>
      </c>
      <c r="B13" s="4" t="s">
        <v>60</v>
      </c>
      <c r="C13" s="23" t="s">
        <v>32</v>
      </c>
      <c r="D13" s="4" t="s">
        <v>3</v>
      </c>
      <c r="E13" s="4" t="s">
        <v>61</v>
      </c>
    </row>
    <row r="14" spans="1:5">
      <c r="A14" s="4" t="s">
        <v>16</v>
      </c>
      <c r="B14" s="4" t="s">
        <v>62</v>
      </c>
      <c r="C14" s="23" t="s">
        <v>15</v>
      </c>
      <c r="D14" s="4" t="s">
        <v>63</v>
      </c>
      <c r="E14" s="4" t="s">
        <v>64</v>
      </c>
    </row>
    <row r="15" spans="1:5">
      <c r="A15" s="4" t="s">
        <v>2</v>
      </c>
      <c r="B15" s="4" t="s">
        <v>65</v>
      </c>
      <c r="C15" s="23" t="s">
        <v>1</v>
      </c>
      <c r="D15" s="4" t="s">
        <v>3</v>
      </c>
      <c r="E15" s="4" t="s">
        <v>66</v>
      </c>
    </row>
    <row r="16" spans="1:5">
      <c r="A16" s="30" t="s">
        <v>8</v>
      </c>
      <c r="B16" s="30" t="s">
        <v>65</v>
      </c>
      <c r="C16" s="23" t="s">
        <v>7</v>
      </c>
      <c r="D16" s="4" t="s">
        <v>9</v>
      </c>
      <c r="E16" s="4" t="s">
        <v>67</v>
      </c>
    </row>
    <row r="17" spans="1:5">
      <c r="A17" s="32" t="s">
        <v>21</v>
      </c>
      <c r="B17" s="32" t="s">
        <v>65</v>
      </c>
      <c r="C17" s="31" t="s">
        <v>20</v>
      </c>
      <c r="D17" s="4" t="s">
        <v>68</v>
      </c>
      <c r="E17" s="4" t="s">
        <v>69</v>
      </c>
    </row>
    <row r="18" spans="1:5">
      <c r="A18" s="11"/>
      <c r="B18" s="10"/>
    </row>
    <row r="19" spans="1:5">
      <c r="A19" s="2" t="s">
        <v>73</v>
      </c>
      <c r="B19" s="2" t="s">
        <v>70</v>
      </c>
      <c r="C19" s="2" t="s">
        <v>91</v>
      </c>
    </row>
    <row r="20" spans="1:5">
      <c r="A20" s="5" t="s">
        <v>0</v>
      </c>
      <c r="B20" s="5" t="s">
        <v>71</v>
      </c>
      <c r="C20" s="4" t="s">
        <v>94</v>
      </c>
    </row>
    <row r="21" spans="1:5">
      <c r="A21" s="5" t="s">
        <v>74</v>
      </c>
      <c r="B21" s="5" t="s">
        <v>72</v>
      </c>
      <c r="C21" s="4" t="s">
        <v>95</v>
      </c>
    </row>
    <row r="22" spans="1:5">
      <c r="A22" s="5" t="s">
        <v>75</v>
      </c>
      <c r="C22" s="4" t="s">
        <v>96</v>
      </c>
    </row>
    <row r="23" spans="1:5">
      <c r="A23" s="5" t="s">
        <v>76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T60"/>
  <sheetViews>
    <sheetView tabSelected="1" zoomScale="80" zoomScaleNormal="80" workbookViewId="0">
      <selection activeCell="Q10" sqref="Q10"/>
    </sheetView>
  </sheetViews>
  <sheetFormatPr baseColWidth="10" defaultRowHeight="15"/>
  <cols>
    <col min="1" max="1" width="12.7109375" customWidth="1"/>
    <col min="2" max="2" width="28.85546875" customWidth="1"/>
    <col min="3" max="3" width="16" customWidth="1"/>
    <col min="4" max="4" width="19.28515625" customWidth="1"/>
    <col min="6" max="6" width="19.85546875" customWidth="1"/>
    <col min="7" max="7" width="16.7109375" customWidth="1"/>
    <col min="8" max="9" width="21.85546875" customWidth="1"/>
    <col min="10" max="10" width="30" bestFit="1" customWidth="1"/>
    <col min="12" max="13" width="16.5703125" customWidth="1"/>
    <col min="14" max="15" width="16.85546875" customWidth="1"/>
    <col min="17" max="17" width="16.85546875" customWidth="1"/>
    <col min="18" max="18" width="18.5703125" customWidth="1"/>
    <col min="19" max="19" width="20.140625" customWidth="1"/>
    <col min="20" max="20" width="20.7109375" customWidth="1"/>
  </cols>
  <sheetData>
    <row r="1" spans="1:20" ht="22.5" customHeight="1">
      <c r="A1" s="39" t="s">
        <v>85</v>
      </c>
      <c r="B1" s="39"/>
      <c r="C1" s="39"/>
      <c r="D1" s="39"/>
      <c r="E1" s="40" t="s">
        <v>93</v>
      </c>
      <c r="F1" s="40"/>
      <c r="G1" s="41">
        <f ca="1">TODAY()</f>
        <v>42443</v>
      </c>
      <c r="I1" s="42" t="s">
        <v>38</v>
      </c>
      <c r="J1" s="42" t="s">
        <v>37</v>
      </c>
      <c r="K1" s="42" t="s">
        <v>86</v>
      </c>
      <c r="L1" s="42" t="s">
        <v>87</v>
      </c>
      <c r="M1" s="42" t="s">
        <v>97</v>
      </c>
      <c r="N1" s="42" t="s">
        <v>88</v>
      </c>
      <c r="O1" s="42" t="s">
        <v>97</v>
      </c>
      <c r="P1" s="42" t="s">
        <v>89</v>
      </c>
      <c r="Q1" s="42" t="s">
        <v>73</v>
      </c>
      <c r="R1" s="42" t="s">
        <v>90</v>
      </c>
      <c r="S1" s="42" t="s">
        <v>91</v>
      </c>
      <c r="T1" s="42" t="s">
        <v>92</v>
      </c>
    </row>
    <row r="2" spans="1:20" ht="22.5" customHeight="1">
      <c r="A2" s="39"/>
      <c r="B2" s="39"/>
      <c r="C2" s="39"/>
      <c r="D2" s="39"/>
      <c r="E2" s="40"/>
      <c r="F2" s="40"/>
      <c r="G2" s="41"/>
      <c r="H2" s="6"/>
      <c r="I2" s="28" t="s">
        <v>42</v>
      </c>
      <c r="J2" s="28" t="s">
        <v>23</v>
      </c>
      <c r="K2" s="28">
        <v>5001</v>
      </c>
      <c r="L2" s="27">
        <v>42441</v>
      </c>
      <c r="M2" s="27" t="s">
        <v>71</v>
      </c>
      <c r="N2" s="27">
        <v>42445</v>
      </c>
      <c r="O2" s="28" t="s">
        <v>72</v>
      </c>
      <c r="P2" s="28">
        <v>4.5</v>
      </c>
      <c r="Q2" s="28" t="s">
        <v>74</v>
      </c>
      <c r="R2" s="28" t="s">
        <v>98</v>
      </c>
      <c r="S2" s="28" t="s">
        <v>94</v>
      </c>
      <c r="T2" s="27">
        <v>42443</v>
      </c>
    </row>
    <row r="3" spans="1:20" ht="22.5" customHeight="1">
      <c r="A3" s="10"/>
      <c r="B3" s="10"/>
      <c r="C3" s="10"/>
      <c r="D3" s="10"/>
      <c r="E3" s="10"/>
      <c r="F3" s="10"/>
      <c r="G3" s="10"/>
      <c r="I3" s="28" t="s">
        <v>45</v>
      </c>
      <c r="J3" s="28" t="s">
        <v>47</v>
      </c>
      <c r="K3" s="28" t="s">
        <v>36</v>
      </c>
      <c r="L3" s="27"/>
      <c r="M3" s="27" t="s">
        <v>71</v>
      </c>
      <c r="N3" s="27"/>
      <c r="O3" s="28" t="s">
        <v>72</v>
      </c>
      <c r="P3" s="28">
        <v>0.5</v>
      </c>
      <c r="Q3" s="28"/>
      <c r="R3" s="28"/>
      <c r="S3" s="28" t="s">
        <v>94</v>
      </c>
      <c r="T3" s="27">
        <v>42443</v>
      </c>
    </row>
    <row r="4" spans="1:20" s="1" customFormat="1" ht="22.5" customHeight="1" thickBot="1">
      <c r="A4" s="11"/>
      <c r="B4" s="13" t="s">
        <v>77</v>
      </c>
      <c r="C4" s="9"/>
      <c r="D4" s="15" t="s">
        <v>78</v>
      </c>
      <c r="E4" s="9"/>
      <c r="F4" s="15" t="s">
        <v>79</v>
      </c>
      <c r="G4" s="11"/>
      <c r="I4" s="24"/>
      <c r="J4" s="24"/>
      <c r="K4" s="24"/>
      <c r="L4" s="25"/>
      <c r="M4" s="25"/>
      <c r="N4" s="25"/>
      <c r="O4" s="24"/>
      <c r="P4" s="24"/>
      <c r="Q4" s="24"/>
      <c r="R4" s="24"/>
      <c r="S4" s="24"/>
      <c r="T4" s="25"/>
    </row>
    <row r="5" spans="1:20" s="1" customFormat="1" ht="22.5" customHeight="1" thickTop="1" thickBot="1">
      <c r="A5" s="11"/>
      <c r="B5" s="16"/>
      <c r="C5" s="9"/>
      <c r="D5" s="16" t="str">
        <f>IF(B5="","",VLOOKUP(B5,_xlnm.Database,2,FALSE))</f>
        <v/>
      </c>
      <c r="E5" s="9"/>
      <c r="F5" s="16" t="str">
        <f>IF(B5="","",VLOOKUP(B5,_xlnm.Database,3,FALSE))</f>
        <v/>
      </c>
      <c r="G5" s="11"/>
      <c r="I5" s="24"/>
      <c r="J5" s="24"/>
      <c r="K5" s="24"/>
      <c r="L5" s="25"/>
      <c r="M5" s="25"/>
      <c r="N5" s="25"/>
      <c r="O5" s="24"/>
      <c r="P5" s="24"/>
      <c r="Q5" s="24"/>
      <c r="R5" s="24"/>
      <c r="S5" s="24"/>
      <c r="T5" s="25"/>
    </row>
    <row r="6" spans="1:20" ht="22.5" customHeight="1" thickTop="1">
      <c r="A6" s="10"/>
      <c r="B6" s="12"/>
      <c r="C6" s="12"/>
      <c r="D6" s="12"/>
      <c r="E6" s="12"/>
      <c r="F6" s="12"/>
      <c r="G6" s="10"/>
    </row>
    <row r="7" spans="1:20" s="1" customFormat="1" ht="22.5" customHeight="1" thickBot="1">
      <c r="A7" s="11"/>
      <c r="B7" s="15" t="s">
        <v>80</v>
      </c>
      <c r="C7" s="9"/>
      <c r="D7" s="9"/>
      <c r="E7" s="9"/>
      <c r="F7" s="9"/>
      <c r="G7" s="11"/>
      <c r="I7"/>
      <c r="J7"/>
      <c r="K7"/>
      <c r="L7"/>
      <c r="M7"/>
      <c r="N7"/>
      <c r="O7"/>
      <c r="P7"/>
      <c r="Q7"/>
      <c r="R7"/>
      <c r="S7"/>
      <c r="T7"/>
    </row>
    <row r="8" spans="1:20" s="1" customFormat="1" ht="22.5" customHeight="1" thickTop="1" thickBot="1">
      <c r="A8" s="11"/>
      <c r="B8" s="17"/>
      <c r="C8" s="9"/>
      <c r="D8" s="16" t="s">
        <v>71</v>
      </c>
      <c r="E8" s="9"/>
      <c r="F8" s="9"/>
      <c r="G8" s="11"/>
    </row>
    <row r="9" spans="1:20" ht="22.5" customHeight="1" thickTop="1" thickBot="1">
      <c r="A9" s="10"/>
      <c r="B9" s="12"/>
      <c r="C9" s="12"/>
      <c r="D9" s="12"/>
      <c r="E9" s="12"/>
      <c r="F9" s="15" t="s">
        <v>84</v>
      </c>
      <c r="G9" s="10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s="1" customFormat="1" ht="22.5" customHeight="1" thickTop="1" thickBot="1">
      <c r="A10" s="11"/>
      <c r="B10" s="15" t="s">
        <v>81</v>
      </c>
      <c r="C10" s="9"/>
      <c r="D10" s="9"/>
      <c r="E10" s="9"/>
      <c r="F10" s="16">
        <f>IF(AND(D8="Matin",D11="Matin"),B11-B8,IF(AND(D8="Après-midi",D11="Après-midi"),B11-B8,IF(AND(D8="Matin",D11="Après-midi"),(B11-B8)+0.5,IF(AND(D8="Après-midi",D11="Matin"),(B11-B8)-0.5,""))))</f>
        <v>0.5</v>
      </c>
      <c r="G10" s="11"/>
      <c r="I10"/>
      <c r="J10"/>
      <c r="K10"/>
      <c r="L10"/>
      <c r="M10"/>
      <c r="N10"/>
      <c r="O10"/>
      <c r="P10"/>
      <c r="Q10"/>
      <c r="R10"/>
      <c r="S10"/>
      <c r="T10"/>
    </row>
    <row r="11" spans="1:20" ht="22.5" customHeight="1" thickTop="1" thickBot="1">
      <c r="A11" s="10"/>
      <c r="B11" s="17"/>
      <c r="C11" s="12"/>
      <c r="D11" s="16" t="s">
        <v>72</v>
      </c>
      <c r="E11" s="12"/>
      <c r="F11" s="12"/>
      <c r="G11" s="10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22.5" customHeight="1" thickTop="1">
      <c r="A12" s="10"/>
      <c r="B12" s="12"/>
      <c r="C12" s="12"/>
      <c r="D12" s="12"/>
      <c r="E12" s="12"/>
      <c r="F12" s="12"/>
      <c r="G12" s="1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s="1" customFormat="1" ht="22.5" customHeight="1" thickBot="1">
      <c r="A13" s="11"/>
      <c r="B13" s="15" t="s">
        <v>82</v>
      </c>
      <c r="C13" s="9"/>
      <c r="D13" s="18"/>
      <c r="E13" s="15" t="s">
        <v>83</v>
      </c>
      <c r="F13" s="21"/>
      <c r="G13" s="11"/>
      <c r="I13"/>
      <c r="J13"/>
      <c r="K13"/>
      <c r="L13"/>
      <c r="M13"/>
      <c r="N13"/>
      <c r="O13"/>
      <c r="P13"/>
      <c r="Q13"/>
      <c r="R13"/>
      <c r="S13"/>
      <c r="T13"/>
    </row>
    <row r="14" spans="1:20" s="1" customFormat="1" ht="22.5" customHeight="1" thickTop="1" thickBot="1">
      <c r="A14" s="11"/>
      <c r="B14" s="16"/>
      <c r="C14" s="9"/>
      <c r="D14" s="33"/>
      <c r="E14" s="34"/>
      <c r="F14" s="35"/>
      <c r="G14" s="11"/>
      <c r="I14"/>
      <c r="J14"/>
      <c r="K14"/>
      <c r="L14"/>
      <c r="M14"/>
      <c r="N14"/>
      <c r="O14"/>
      <c r="P14"/>
      <c r="Q14"/>
      <c r="R14"/>
      <c r="S14"/>
      <c r="T14"/>
    </row>
    <row r="15" spans="1:20" ht="22.5" customHeight="1" thickTop="1" thickBot="1">
      <c r="A15" s="10"/>
      <c r="B15" s="12"/>
      <c r="C15" s="12"/>
      <c r="D15" s="36"/>
      <c r="E15" s="37"/>
      <c r="F15" s="38"/>
      <c r="G15" s="10"/>
    </row>
    <row r="16" spans="1:20" s="1" customFormat="1" ht="22.5" customHeight="1" thickTop="1">
      <c r="A16" s="11"/>
      <c r="B16" s="19"/>
      <c r="C16" s="19"/>
      <c r="D16" s="19"/>
      <c r="E16" s="9"/>
      <c r="F16" s="9"/>
      <c r="G16" s="11"/>
      <c r="I16"/>
      <c r="J16"/>
      <c r="K16"/>
      <c r="L16"/>
      <c r="M16"/>
      <c r="N16"/>
      <c r="O16"/>
      <c r="P16"/>
      <c r="Q16"/>
      <c r="R16"/>
      <c r="S16"/>
      <c r="T16"/>
    </row>
    <row r="17" spans="1:20" ht="22.5" customHeight="1">
      <c r="A17" s="10"/>
      <c r="B17" s="20"/>
      <c r="C17" s="20"/>
      <c r="D17" s="20"/>
      <c r="E17" s="10"/>
      <c r="F17" s="10"/>
      <c r="G17" s="10"/>
    </row>
    <row r="18" spans="1:20" ht="22.5" customHeight="1">
      <c r="A18" s="10"/>
      <c r="B18" s="20"/>
      <c r="C18" s="20"/>
      <c r="D18" s="20"/>
      <c r="E18" s="10"/>
      <c r="F18" s="10"/>
      <c r="G18" s="10"/>
    </row>
    <row r="19" spans="1:20" ht="22.5" customHeight="1">
      <c r="A19" s="10"/>
      <c r="B19" s="11"/>
      <c r="C19" s="11"/>
      <c r="D19" s="11"/>
      <c r="E19" s="10"/>
      <c r="F19" s="10"/>
      <c r="G19" s="10"/>
    </row>
    <row r="20" spans="1:20" ht="22.5" customHeight="1">
      <c r="A20" s="10"/>
      <c r="B20" s="11"/>
      <c r="C20" s="11"/>
      <c r="D20" s="11"/>
      <c r="E20" s="10"/>
      <c r="F20" s="10"/>
      <c r="G20" s="10"/>
    </row>
    <row r="21" spans="1:20" ht="22.5" customHeight="1">
      <c r="A21" s="7"/>
      <c r="B21" s="7"/>
      <c r="C21" s="7"/>
      <c r="D21" s="7"/>
      <c r="E21" s="7"/>
      <c r="F21" s="7"/>
      <c r="G21" s="7"/>
    </row>
    <row r="22" spans="1:20" ht="22.5" customHeight="1">
      <c r="A22" s="7"/>
      <c r="B22" s="7"/>
      <c r="C22" s="7"/>
      <c r="D22" s="7"/>
      <c r="E22" s="7"/>
      <c r="F22" s="7"/>
      <c r="G22" s="7"/>
    </row>
    <row r="23" spans="1:20" ht="22.5" customHeight="1">
      <c r="A23" s="7"/>
      <c r="B23" s="7"/>
      <c r="C23" s="7"/>
      <c r="D23" s="7"/>
      <c r="E23" s="7"/>
      <c r="F23" s="7"/>
      <c r="G23" s="7"/>
    </row>
    <row r="24" spans="1:20" ht="22.5" customHeight="1"/>
    <row r="25" spans="1:20">
      <c r="I25" s="24"/>
      <c r="J25" s="24"/>
      <c r="K25" s="24"/>
      <c r="L25" s="25"/>
      <c r="M25" s="25"/>
      <c r="N25" s="25"/>
      <c r="O25" s="25"/>
      <c r="P25" s="24"/>
      <c r="Q25" s="24"/>
      <c r="R25" s="24"/>
      <c r="S25" s="24"/>
      <c r="T25" s="25"/>
    </row>
    <row r="26" spans="1:20" ht="21.75" customHeight="1">
      <c r="I26" s="24"/>
      <c r="J26" s="24"/>
      <c r="K26" s="24"/>
      <c r="L26" s="25"/>
      <c r="M26" s="25"/>
      <c r="N26" s="25"/>
      <c r="O26" s="25"/>
      <c r="P26" s="24"/>
      <c r="Q26" s="24"/>
      <c r="R26" s="24"/>
      <c r="S26" s="24"/>
      <c r="T26" s="25"/>
    </row>
    <row r="27" spans="1:20">
      <c r="I27" s="24"/>
      <c r="J27" s="24"/>
      <c r="K27" s="24"/>
      <c r="L27" s="25"/>
      <c r="M27" s="25"/>
      <c r="N27" s="25"/>
      <c r="O27" s="25"/>
      <c r="P27" s="24"/>
      <c r="Q27" s="24"/>
      <c r="R27" s="24"/>
      <c r="S27" s="24"/>
      <c r="T27" s="25"/>
    </row>
    <row r="28" spans="1:20">
      <c r="I28" s="24"/>
      <c r="J28" s="24"/>
      <c r="K28" s="24"/>
      <c r="L28" s="25"/>
      <c r="M28" s="25"/>
      <c r="N28" s="25"/>
      <c r="O28" s="25"/>
      <c r="P28" s="24"/>
      <c r="Q28" s="24"/>
      <c r="R28" s="24"/>
      <c r="S28" s="24"/>
      <c r="T28" s="25"/>
    </row>
    <row r="29" spans="1:20">
      <c r="I29" s="24"/>
      <c r="J29" s="24"/>
      <c r="K29" s="24"/>
      <c r="L29" s="25"/>
      <c r="M29" s="25"/>
      <c r="N29" s="25"/>
      <c r="O29" s="25"/>
      <c r="P29" s="24"/>
      <c r="Q29" s="24"/>
      <c r="R29" s="24"/>
      <c r="S29" s="24"/>
      <c r="T29" s="25"/>
    </row>
    <row r="30" spans="1:20">
      <c r="I30" s="24"/>
      <c r="J30" s="24"/>
      <c r="K30" s="24"/>
      <c r="L30" s="25"/>
      <c r="M30" s="25"/>
      <c r="N30" s="25"/>
      <c r="O30" s="25"/>
      <c r="P30" s="24"/>
      <c r="Q30" s="24"/>
      <c r="R30" s="24"/>
      <c r="S30" s="24"/>
      <c r="T30" s="25"/>
    </row>
    <row r="31" spans="1:20">
      <c r="I31" s="24"/>
      <c r="J31" s="24"/>
      <c r="K31" s="24"/>
      <c r="L31" s="25"/>
      <c r="M31" s="25"/>
      <c r="N31" s="25"/>
      <c r="O31" s="25"/>
      <c r="P31" s="24"/>
      <c r="Q31" s="24"/>
      <c r="R31" s="24"/>
      <c r="S31" s="24"/>
      <c r="T31" s="25"/>
    </row>
    <row r="32" spans="1:20">
      <c r="I32" s="24"/>
      <c r="J32" s="24"/>
      <c r="K32" s="24"/>
      <c r="L32" s="25"/>
      <c r="M32" s="25"/>
      <c r="N32" s="25"/>
      <c r="O32" s="25"/>
      <c r="P32" s="24"/>
      <c r="Q32" s="24"/>
      <c r="R32" s="24"/>
      <c r="S32" s="26"/>
      <c r="T32" s="25"/>
    </row>
    <row r="33" spans="1:20">
      <c r="I33" s="24"/>
      <c r="J33" s="24"/>
      <c r="K33" s="24"/>
      <c r="L33" s="25"/>
      <c r="M33" s="25"/>
      <c r="N33" s="25"/>
      <c r="O33" s="25"/>
      <c r="P33" s="24"/>
      <c r="Q33" s="24"/>
      <c r="R33" s="24"/>
      <c r="S33" s="6"/>
      <c r="T33" s="25"/>
    </row>
    <row r="34" spans="1:20">
      <c r="I34" s="24"/>
      <c r="J34" s="24"/>
      <c r="K34" s="24"/>
      <c r="L34" s="25"/>
      <c r="M34" s="25"/>
      <c r="N34" s="25"/>
      <c r="O34" s="25"/>
      <c r="P34" s="24"/>
      <c r="Q34" s="24"/>
      <c r="R34" s="24"/>
      <c r="S34" s="24"/>
      <c r="T34" s="25"/>
    </row>
    <row r="35" spans="1:20">
      <c r="A35" s="1"/>
      <c r="I35" s="24"/>
      <c r="J35" s="24"/>
      <c r="K35" s="24"/>
      <c r="L35" s="25"/>
      <c r="M35" s="25"/>
      <c r="N35" s="25"/>
      <c r="O35" s="25"/>
      <c r="P35" s="24"/>
      <c r="Q35" s="24"/>
      <c r="R35" s="24"/>
      <c r="S35" s="24"/>
      <c r="T35" s="25"/>
    </row>
    <row r="36" spans="1:20">
      <c r="I36" s="24"/>
      <c r="J36" s="24"/>
      <c r="K36" s="24"/>
      <c r="L36" s="25"/>
      <c r="M36" s="25"/>
      <c r="N36" s="25"/>
      <c r="O36" s="25"/>
      <c r="P36" s="24"/>
      <c r="Q36" s="24"/>
      <c r="R36" s="24"/>
      <c r="S36" s="24"/>
      <c r="T36" s="25"/>
    </row>
    <row r="37" spans="1:20">
      <c r="I37" s="24"/>
      <c r="J37" s="24"/>
      <c r="K37" s="24"/>
      <c r="L37" s="25"/>
      <c r="M37" s="25"/>
      <c r="N37" s="25"/>
      <c r="O37" s="25"/>
      <c r="P37" s="24"/>
      <c r="Q37" s="24"/>
      <c r="R37" s="24"/>
      <c r="S37" s="24"/>
      <c r="T37" s="25"/>
    </row>
    <row r="38" spans="1:20">
      <c r="I38" s="24"/>
      <c r="J38" s="24"/>
      <c r="K38" s="24"/>
      <c r="L38" s="25"/>
      <c r="M38" s="25"/>
      <c r="N38" s="25"/>
      <c r="O38" s="25"/>
      <c r="P38" s="24"/>
      <c r="Q38" s="24"/>
      <c r="R38" s="24"/>
      <c r="S38" s="24"/>
      <c r="T38" s="24"/>
    </row>
    <row r="39" spans="1:20">
      <c r="I39" s="24"/>
      <c r="J39" s="24"/>
      <c r="K39" s="24"/>
      <c r="L39" s="25"/>
      <c r="M39" s="25"/>
      <c r="N39" s="25"/>
      <c r="O39" s="25"/>
      <c r="P39" s="24"/>
      <c r="Q39" s="24"/>
      <c r="R39" s="24"/>
    </row>
    <row r="40" spans="1:20">
      <c r="I40" s="24"/>
      <c r="J40" s="24"/>
      <c r="K40" s="24"/>
      <c r="L40" s="25"/>
      <c r="M40" s="25"/>
      <c r="N40" s="25"/>
      <c r="O40" s="25"/>
      <c r="P40" s="24"/>
      <c r="Q40" s="24"/>
      <c r="R40" s="24"/>
      <c r="S40" s="1"/>
      <c r="T40" s="1"/>
    </row>
    <row r="41" spans="1:20">
      <c r="I41" s="24"/>
      <c r="J41" s="24"/>
      <c r="K41" s="24"/>
      <c r="L41" s="25"/>
      <c r="M41" s="25"/>
      <c r="N41" s="25"/>
      <c r="O41" s="25"/>
      <c r="P41" s="24"/>
      <c r="Q41" s="24"/>
      <c r="R41" s="24"/>
      <c r="S41" s="1"/>
      <c r="T41" s="1"/>
    </row>
    <row r="42" spans="1:20">
      <c r="I42" s="24"/>
      <c r="J42" s="24"/>
      <c r="K42" s="24"/>
      <c r="L42" s="25"/>
      <c r="M42" s="25"/>
      <c r="N42" s="25"/>
      <c r="O42" s="25"/>
      <c r="P42" s="24"/>
      <c r="Q42" s="24"/>
      <c r="R42" s="24"/>
    </row>
    <row r="43" spans="1:20">
      <c r="I43" s="24"/>
      <c r="J43" s="24"/>
      <c r="K43" s="24"/>
      <c r="L43" s="25"/>
      <c r="M43" s="25"/>
      <c r="N43" s="25"/>
      <c r="O43" s="25"/>
      <c r="P43" s="24"/>
      <c r="Q43" s="24"/>
      <c r="R43" s="24"/>
      <c r="S43" s="1"/>
      <c r="T43" s="1"/>
    </row>
    <row r="44" spans="1:20"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1"/>
      <c r="T44" s="1"/>
    </row>
    <row r="46" spans="1:20"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>
      <c r="I47" s="1"/>
      <c r="J47" s="1"/>
      <c r="K47" s="1"/>
      <c r="L47" s="1"/>
      <c r="M47" s="1"/>
      <c r="N47" s="1"/>
      <c r="O47" s="1"/>
      <c r="P47" s="1"/>
      <c r="Q47" s="1"/>
      <c r="R47" s="1"/>
    </row>
    <row r="49" spans="9:20"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9:20"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2" spans="9:20"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5" spans="9:20"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9:20">
      <c r="I56" s="1"/>
      <c r="J56" s="1"/>
      <c r="K56" s="1"/>
      <c r="L56" s="1"/>
      <c r="M56" s="1"/>
      <c r="N56" s="1"/>
      <c r="O56" s="1"/>
      <c r="P56" s="1"/>
      <c r="Q56" s="1"/>
      <c r="R56" s="1"/>
    </row>
    <row r="58" spans="9:20">
      <c r="I58" s="1"/>
      <c r="J58" s="1"/>
      <c r="K58" s="1"/>
      <c r="L58" s="1"/>
      <c r="M58" s="1"/>
      <c r="N58" s="1"/>
      <c r="O58" s="1"/>
      <c r="P58" s="1"/>
      <c r="Q58" s="1"/>
      <c r="R58" s="1"/>
    </row>
    <row r="60" spans="9:20">
      <c r="J60" s="8"/>
    </row>
  </sheetData>
  <mergeCells count="4">
    <mergeCell ref="D14:F15"/>
    <mergeCell ref="A1:D2"/>
    <mergeCell ref="E1:F2"/>
    <mergeCell ref="G1:G2"/>
  </mergeCells>
  <dataValidations count="4">
    <dataValidation type="list" allowBlank="1" showInputMessage="1" showErrorMessage="1" sqref="D8 D11">
      <formula1>am_pm</formula1>
    </dataValidation>
    <dataValidation type="list" allowBlank="1" showInputMessage="1" showErrorMessage="1" sqref="B14">
      <formula1>type_conges</formula1>
    </dataValidation>
    <dataValidation type="list" allowBlank="1" showInputMessage="1" showErrorMessage="1" sqref="B5">
      <formula1>Salariés</formula1>
    </dataValidation>
    <dataValidation type="list" allowBlank="1" showInputMessage="1" showErrorMessage="1" sqref="S6 S5 S4 S3 S2">
      <formula1>etat_demande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Base de données salariés</vt:lpstr>
      <vt:lpstr>Demande congés RTT</vt:lpstr>
      <vt:lpstr>am_pm</vt:lpstr>
      <vt:lpstr>Base_de_donnees</vt:lpstr>
      <vt:lpstr>etat_demande</vt:lpstr>
      <vt:lpstr>Salariés</vt:lpstr>
      <vt:lpstr>type_conges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 CAREL</dc:creator>
  <cp:lastModifiedBy>MELANIE CAREL</cp:lastModifiedBy>
  <dcterms:created xsi:type="dcterms:W3CDTF">2016-03-01T08:07:06Z</dcterms:created>
  <dcterms:modified xsi:type="dcterms:W3CDTF">2016-03-14T13:10:12Z</dcterms:modified>
</cp:coreProperties>
</file>