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7\Desktop\"/>
    </mc:Choice>
  </mc:AlternateContent>
  <bookViews>
    <workbookView xWindow="0" yWindow="0" windowWidth="15096" windowHeight="8532" activeTab="3"/>
  </bookViews>
  <sheets>
    <sheet name="Mode emploi de l'outil" sheetId="1" r:id="rId1"/>
    <sheet name="Menu" sheetId="2" r:id="rId2"/>
    <sheet name="dejeuner" sheetId="3" r:id="rId3"/>
    <sheet name="diner" sheetId="4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0" i="4" l="1"/>
  <c r="H73" i="4" s="1"/>
  <c r="G70" i="4"/>
  <c r="F70" i="4"/>
  <c r="F73" i="4" s="1"/>
  <c r="E70" i="4"/>
  <c r="D70" i="4"/>
  <c r="D73" i="4" s="1"/>
  <c r="C70" i="4"/>
  <c r="B70" i="4"/>
  <c r="B73" i="4" s="1"/>
  <c r="H63" i="4"/>
  <c r="G63" i="4"/>
  <c r="G73" i="4" s="1"/>
  <c r="F63" i="4"/>
  <c r="E63" i="4"/>
  <c r="E73" i="4" s="1"/>
  <c r="D63" i="4"/>
  <c r="C63" i="4"/>
  <c r="C73" i="4" s="1"/>
  <c r="B63" i="4"/>
  <c r="H56" i="4"/>
  <c r="G56" i="4"/>
  <c r="F56" i="4"/>
  <c r="E56" i="4"/>
  <c r="D56" i="4"/>
  <c r="C56" i="4"/>
  <c r="B56" i="4"/>
  <c r="H49" i="4"/>
  <c r="G49" i="4"/>
  <c r="F49" i="4"/>
  <c r="E49" i="4"/>
  <c r="D49" i="4"/>
  <c r="C49" i="4"/>
  <c r="B49" i="4"/>
  <c r="H35" i="4"/>
  <c r="G35" i="4"/>
  <c r="F35" i="4"/>
  <c r="E35" i="4"/>
  <c r="D35" i="4"/>
  <c r="C35" i="4"/>
  <c r="B35" i="4"/>
  <c r="H28" i="4"/>
  <c r="G28" i="4"/>
  <c r="F28" i="4"/>
  <c r="E28" i="4"/>
  <c r="D28" i="4"/>
  <c r="C28" i="4"/>
  <c r="B28" i="4"/>
  <c r="H21" i="4"/>
  <c r="G21" i="4"/>
  <c r="F21" i="4"/>
  <c r="E21" i="4"/>
  <c r="D21" i="4"/>
  <c r="C21" i="4"/>
  <c r="B21" i="4"/>
  <c r="H119" i="3"/>
  <c r="G119" i="3"/>
  <c r="G122" i="3" s="1"/>
  <c r="F119" i="3"/>
  <c r="E119" i="3"/>
  <c r="E122" i="3" s="1"/>
  <c r="D119" i="3"/>
  <c r="C119" i="3"/>
  <c r="C122" i="3" s="1"/>
  <c r="B119" i="3"/>
  <c r="H112" i="3"/>
  <c r="H122" i="3" s="1"/>
  <c r="G112" i="3"/>
  <c r="F112" i="3"/>
  <c r="F122" i="3" s="1"/>
  <c r="E112" i="3"/>
  <c r="D112" i="3"/>
  <c r="D122" i="3" s="1"/>
  <c r="C112" i="3"/>
  <c r="B112" i="3"/>
  <c r="B122" i="3" s="1"/>
  <c r="H105" i="3"/>
  <c r="G105" i="3"/>
  <c r="F105" i="3"/>
  <c r="E105" i="3"/>
  <c r="D105" i="3"/>
  <c r="C105" i="3"/>
  <c r="B105" i="3"/>
  <c r="H98" i="3"/>
  <c r="G98" i="3"/>
  <c r="F98" i="3"/>
  <c r="E98" i="3"/>
  <c r="D98" i="3"/>
  <c r="C98" i="3"/>
  <c r="B98" i="3"/>
  <c r="F91" i="3"/>
  <c r="E91" i="3"/>
  <c r="D91" i="3"/>
  <c r="C91" i="3"/>
  <c r="B91" i="3"/>
  <c r="H84" i="3"/>
  <c r="G84" i="3"/>
  <c r="F84" i="3"/>
  <c r="E84" i="3"/>
  <c r="D84" i="3"/>
  <c r="C84" i="3"/>
  <c r="B84" i="3"/>
  <c r="H77" i="3"/>
  <c r="G77" i="3"/>
  <c r="F77" i="3"/>
  <c r="E77" i="3"/>
  <c r="D77" i="3"/>
  <c r="C77" i="3"/>
  <c r="B77" i="3"/>
  <c r="F70" i="3"/>
  <c r="E70" i="3"/>
  <c r="D70" i="3"/>
  <c r="C70" i="3"/>
  <c r="B70" i="3"/>
  <c r="H63" i="3"/>
  <c r="G63" i="3"/>
  <c r="F63" i="3"/>
  <c r="E63" i="3"/>
  <c r="D63" i="3"/>
  <c r="C63" i="3"/>
  <c r="B63" i="3"/>
  <c r="H56" i="3"/>
  <c r="G56" i="3"/>
  <c r="F56" i="3"/>
  <c r="E56" i="3"/>
  <c r="D56" i="3"/>
  <c r="C56" i="3"/>
  <c r="B56" i="3"/>
  <c r="F49" i="3"/>
  <c r="E49" i="3"/>
  <c r="D49" i="3"/>
  <c r="C49" i="3"/>
  <c r="B49" i="3"/>
  <c r="H42" i="3"/>
  <c r="G42" i="3"/>
  <c r="F42" i="3"/>
  <c r="E42" i="3"/>
  <c r="D42" i="3"/>
  <c r="C42" i="3"/>
  <c r="B42" i="3"/>
  <c r="F35" i="3"/>
  <c r="E35" i="3"/>
  <c r="D35" i="3"/>
  <c r="C35" i="3"/>
  <c r="B35" i="3"/>
  <c r="F28" i="3"/>
  <c r="E28" i="3"/>
  <c r="D28" i="3"/>
  <c r="C28" i="3"/>
  <c r="B28" i="3"/>
  <c r="H21" i="3"/>
  <c r="G21" i="3"/>
  <c r="F21" i="3"/>
  <c r="E21" i="3"/>
  <c r="D21" i="3"/>
  <c r="C21" i="3"/>
  <c r="B21" i="3"/>
  <c r="F14" i="3"/>
  <c r="E14" i="3"/>
  <c r="D14" i="3"/>
  <c r="C14" i="3"/>
  <c r="B14" i="3"/>
  <c r="H7" i="3"/>
  <c r="G7" i="3"/>
  <c r="F7" i="3"/>
  <c r="E7" i="3"/>
  <c r="D7" i="3"/>
  <c r="C7" i="3"/>
  <c r="B7" i="3"/>
</calcChain>
</file>

<file path=xl/sharedStrings.xml><?xml version="1.0" encoding="utf-8"?>
<sst xmlns="http://schemas.openxmlformats.org/spreadsheetml/2006/main" count="278" uniqueCount="139">
  <si>
    <t>SEMAINE 26</t>
  </si>
  <si>
    <t>DÉJEUNER</t>
  </si>
  <si>
    <t>esat 5</t>
  </si>
  <si>
    <t>Macédoine mayonnaise</t>
  </si>
  <si>
    <t>Concombre bulgare</t>
  </si>
  <si>
    <t>Carottes râpées</t>
  </si>
  <si>
    <t>Roulade de volaille</t>
  </si>
  <si>
    <t>Salade de pastèque à la menthe</t>
  </si>
  <si>
    <t>Médaillon de surimi</t>
  </si>
  <si>
    <t>Haricots verts vinaigrette</t>
  </si>
  <si>
    <t>vinaigrette</t>
  </si>
  <si>
    <t>crudités</t>
  </si>
  <si>
    <t xml:space="preserve">carottes râpées  </t>
  </si>
  <si>
    <t>Cuisse de poulet grillée</t>
  </si>
  <si>
    <t>Blanquette de la mer</t>
  </si>
  <si>
    <t>Rôti de porc froid</t>
  </si>
  <si>
    <t>Emincé de bœuf façon chili</t>
  </si>
  <si>
    <t>Rôti de dinde provençale</t>
  </si>
  <si>
    <t>Rougaille aux 2 jambons</t>
  </si>
  <si>
    <t>Couscous</t>
  </si>
  <si>
    <t>Rôti de dinde charcutière</t>
  </si>
  <si>
    <t>Purée</t>
  </si>
  <si>
    <t>Boulgour</t>
  </si>
  <si>
    <t>Salade piémontaise</t>
  </si>
  <si>
    <t>Haricots rouges</t>
  </si>
  <si>
    <t>Pâtes</t>
  </si>
  <si>
    <t>Riz créole</t>
  </si>
  <si>
    <t>ok</t>
  </si>
  <si>
    <t>Bleu</t>
  </si>
  <si>
    <t>Tomme grise</t>
  </si>
  <si>
    <t>Gouda</t>
  </si>
  <si>
    <t>Gruyère</t>
  </si>
  <si>
    <t>Yaourt sucré</t>
  </si>
  <si>
    <t>Mimolette</t>
  </si>
  <si>
    <t>Assortiment de fromages</t>
  </si>
  <si>
    <t>fromage allégé</t>
  </si>
  <si>
    <t>sylphide</t>
  </si>
  <si>
    <t>petits suisse nature</t>
  </si>
  <si>
    <t>yaourt nature</t>
  </si>
  <si>
    <t>fromage blanc nature</t>
  </si>
  <si>
    <t>Compote de pêche</t>
  </si>
  <si>
    <t>Liégeois vanille</t>
  </si>
  <si>
    <t>Fruit frais</t>
  </si>
  <si>
    <t>Poire au caramel</t>
  </si>
  <si>
    <t>Barre bretonne</t>
  </si>
  <si>
    <t>Pomme cuite à la noix de coco</t>
  </si>
  <si>
    <t>Pointe aux fruits rouges</t>
  </si>
  <si>
    <t>entremets ed</t>
  </si>
  <si>
    <t>Yourt 0%</t>
  </si>
  <si>
    <t>fruit frais</t>
  </si>
  <si>
    <t>gâteau S/S</t>
  </si>
  <si>
    <t>S/S</t>
  </si>
  <si>
    <t>DINER</t>
  </si>
  <si>
    <t>Salade Coleslaw</t>
  </si>
  <si>
    <t>Melon</t>
  </si>
  <si>
    <t>Radis et beurre</t>
  </si>
  <si>
    <t>Tomates aux echalotes</t>
  </si>
  <si>
    <t>Salade sombrero</t>
  </si>
  <si>
    <t>Mousson de canard</t>
  </si>
  <si>
    <t xml:space="preserve">Salade de pâtes </t>
  </si>
  <si>
    <t>radis croq au sel</t>
  </si>
  <si>
    <t>Alouette de bœuf au jus</t>
  </si>
  <si>
    <t>Salade de haricots verts et pdt aux lardons</t>
  </si>
  <si>
    <t>Gratin de pâtes</t>
  </si>
  <si>
    <t>Saucisse fumée</t>
  </si>
  <si>
    <t>Beignets de poisson sce tartare</t>
  </si>
  <si>
    <t>Cervelas obernois</t>
  </si>
  <si>
    <t xml:space="preserve">Feuilleté au fromage </t>
  </si>
  <si>
    <t>à la volaille</t>
  </si>
  <si>
    <t>Dés de volaille</t>
  </si>
  <si>
    <t>Saucisse de volaille</t>
  </si>
  <si>
    <t>poisson vapeur citron</t>
  </si>
  <si>
    <t>roulade de volaille</t>
  </si>
  <si>
    <t>Riz</t>
  </si>
  <si>
    <t>aux dés de volaille</t>
  </si>
  <si>
    <t xml:space="preserve">Poêlée de légumes aux pommes de terre </t>
  </si>
  <si>
    <t>Ratatouille</t>
  </si>
  <si>
    <t>Pommes de terre sablées</t>
  </si>
  <si>
    <t>Tomate provençale</t>
  </si>
  <si>
    <t>pâtes</t>
  </si>
  <si>
    <t>pommes vapeur</t>
  </si>
  <si>
    <t>Yaourt nature sucré</t>
  </si>
  <si>
    <t>Petit Louis</t>
  </si>
  <si>
    <t>Camembert</t>
  </si>
  <si>
    <t>Tartare au poivre</t>
  </si>
  <si>
    <t>Tomme blanche</t>
  </si>
  <si>
    <t>Kiri</t>
  </si>
  <si>
    <t>Petit suisse sucré</t>
  </si>
  <si>
    <t>tomme allégée</t>
  </si>
  <si>
    <t>nature</t>
  </si>
  <si>
    <t>Pruneaux au thé</t>
  </si>
  <si>
    <t>Crème aux œufs</t>
  </si>
  <si>
    <t>Cocktail de fruits exotiques</t>
  </si>
  <si>
    <t>Smoothie à la pêche</t>
  </si>
  <si>
    <t>Compote pomme-fraise</t>
  </si>
  <si>
    <t>fruit au naturel</t>
  </si>
  <si>
    <t>ESAT</t>
  </si>
  <si>
    <t>Normal</t>
  </si>
  <si>
    <t>Régime</t>
  </si>
  <si>
    <t>sans porc</t>
  </si>
  <si>
    <t>SOUS TOTAL</t>
  </si>
  <si>
    <t>IME</t>
  </si>
  <si>
    <t>régime</t>
  </si>
  <si>
    <t>résidence la fontaine</t>
  </si>
  <si>
    <t xml:space="preserve">Normal </t>
  </si>
  <si>
    <t>Dont  0  repas RCR</t>
  </si>
  <si>
    <t>BLANCHISSERIE PEP</t>
  </si>
  <si>
    <t>Sans porc</t>
  </si>
  <si>
    <t>PEP</t>
  </si>
  <si>
    <t>Personne de service</t>
  </si>
  <si>
    <t>DISTRICT</t>
  </si>
  <si>
    <t>ARTE</t>
  </si>
  <si>
    <t>RETRAITE RCR</t>
  </si>
  <si>
    <t>CAERIS</t>
  </si>
  <si>
    <t>PEP  EXTERIEUR</t>
  </si>
  <si>
    <t>IME 2</t>
  </si>
  <si>
    <t>Foyer Hauts de Gien</t>
  </si>
  <si>
    <t>ESPACE VERT</t>
  </si>
  <si>
    <t>7 + 1  repas Espaces verts</t>
  </si>
  <si>
    <t>REPAS FROID</t>
  </si>
  <si>
    <t>JEV livraison la veille</t>
  </si>
  <si>
    <t>RESIDENCE CLAIR RUISSEAU</t>
  </si>
  <si>
    <t>CLIENT A</t>
  </si>
  <si>
    <t>CLIENT B</t>
  </si>
  <si>
    <t>TOTAUX :</t>
  </si>
  <si>
    <t>La Fontaine</t>
  </si>
  <si>
    <t xml:space="preserve">lundi          </t>
  </si>
  <si>
    <t>Sans poisson</t>
  </si>
  <si>
    <t xml:space="preserve">mardi       </t>
  </si>
  <si>
    <t xml:space="preserve">mercredi           </t>
  </si>
  <si>
    <t xml:space="preserve">jeudi           </t>
  </si>
  <si>
    <t xml:space="preserve">vendredi         </t>
  </si>
  <si>
    <t xml:space="preserve">samedi     </t>
  </si>
  <si>
    <t xml:space="preserve">dimanche    </t>
  </si>
  <si>
    <t>RESIDENCE (RCR)</t>
  </si>
  <si>
    <t>PAVILLON (RCR)</t>
  </si>
  <si>
    <t>VEILLEUSE (RCR)</t>
  </si>
  <si>
    <t>LA FONTAINE</t>
  </si>
  <si>
    <t>IME 2 (veilleuse)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</si>
</sst>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3" x14ac:knownFonts="1">
    <font>
      <sz val="11"/>
      <color theme="1"/>
      <name val="Calibri"/>
      <family val="2"/>
      <scheme val="minor"/>
    </font>
    <font>
      <sz val="10"/>
      <name val="Arial"/>
    </font>
    <font>
      <b/>
      <u/>
      <sz val="11"/>
      <name val="Cambria"/>
      <family val="1"/>
    </font>
    <font>
      <b/>
      <u/>
      <sz val="9"/>
      <name val="Cambria"/>
      <family val="1"/>
    </font>
    <font>
      <b/>
      <sz val="9"/>
      <name val="Cambria"/>
      <family val="1"/>
    </font>
    <font>
      <b/>
      <sz val="10"/>
      <name val="Cambria"/>
      <family val="1"/>
    </font>
    <font>
      <b/>
      <sz val="11"/>
      <name val="Cambria"/>
      <family val="1"/>
    </font>
    <font>
      <b/>
      <sz val="11"/>
      <color indexed="8"/>
      <name val="Cambria"/>
      <family val="1"/>
    </font>
    <font>
      <sz val="9"/>
      <name val="Arial"/>
    </font>
    <font>
      <sz val="11"/>
      <color indexed="8"/>
      <name val="Calibri"/>
      <family val="2"/>
    </font>
    <font>
      <b/>
      <sz val="12"/>
      <name val="Calibri"/>
      <family val="2"/>
    </font>
    <font>
      <b/>
      <sz val="14"/>
      <color indexed="8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1"/>
      <name val="Calibri"/>
      <family val="2"/>
    </font>
    <font>
      <b/>
      <sz val="13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1"/>
      <color rgb="FFFF0000"/>
      <name val="Calibri"/>
      <family val="2"/>
    </font>
    <font>
      <sz val="16"/>
      <color indexed="10"/>
      <name val="Calibri"/>
      <family val="2"/>
    </font>
    <font>
      <sz val="11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7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5" fillId="3" borderId="5" xfId="0" applyNumberFormat="1" applyFont="1" applyFill="1" applyBorder="1" applyAlignment="1">
      <alignment horizontal="center" vertical="center" wrapText="1"/>
    </xf>
    <xf numFmtId="164" fontId="5" fillId="3" borderId="6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0" borderId="8" xfId="0" quotePrefix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quotePrefix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0" borderId="0" xfId="0" quotePrefix="1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5" xfId="0" quotePrefix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15" xfId="0" quotePrefix="1" applyFont="1" applyFill="1" applyBorder="1" applyAlignment="1">
      <alignment horizontal="center" vertical="center" wrapText="1"/>
    </xf>
    <xf numFmtId="0" fontId="6" fillId="4" borderId="15" xfId="0" quotePrefix="1" applyFont="1" applyFill="1" applyBorder="1" applyAlignment="1">
      <alignment horizontal="center" vertical="center" wrapText="1"/>
    </xf>
    <xf numFmtId="0" fontId="6" fillId="4" borderId="11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quotePrefix="1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9" fontId="6" fillId="3" borderId="1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quotePrefix="1" applyFont="1" applyFill="1" applyBorder="1" applyAlignment="1">
      <alignment horizontal="center" vertical="center" wrapText="1"/>
    </xf>
    <xf numFmtId="0" fontId="6" fillId="2" borderId="25" xfId="0" quotePrefix="1" applyFont="1" applyFill="1" applyBorder="1" applyAlignment="1">
      <alignment horizontal="center" vertical="center" wrapText="1"/>
    </xf>
    <xf numFmtId="0" fontId="6" fillId="0" borderId="0" xfId="0" quotePrefix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6" fillId="4" borderId="8" xfId="0" quotePrefix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quotePrefix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/>
    <xf numFmtId="0" fontId="9" fillId="0" borderId="26" xfId="1" applyBorder="1"/>
    <xf numFmtId="16" fontId="10" fillId="0" borderId="11" xfId="1" applyNumberFormat="1" applyFont="1" applyBorder="1"/>
    <xf numFmtId="0" fontId="9" fillId="0" borderId="0" xfId="1"/>
    <xf numFmtId="0" fontId="11" fillId="0" borderId="27" xfId="1" applyFont="1" applyFill="1" applyBorder="1"/>
    <xf numFmtId="1" fontId="9" fillId="0" borderId="28" xfId="1" applyNumberFormat="1" applyBorder="1"/>
    <xf numFmtId="0" fontId="9" fillId="0" borderId="28" xfId="1" applyBorder="1"/>
    <xf numFmtId="0" fontId="9" fillId="0" borderId="6" xfId="1" applyBorder="1"/>
    <xf numFmtId="0" fontId="9" fillId="0" borderId="29" xfId="1" applyBorder="1"/>
    <xf numFmtId="1" fontId="12" fillId="0" borderId="0" xfId="1" applyNumberFormat="1" applyFont="1" applyFill="1" applyBorder="1"/>
    <xf numFmtId="0" fontId="12" fillId="5" borderId="0" xfId="1" applyFont="1" applyFill="1" applyBorder="1"/>
    <xf numFmtId="0" fontId="12" fillId="0" borderId="0" xfId="1" applyFont="1" applyFill="1" applyBorder="1"/>
    <xf numFmtId="0" fontId="12" fillId="6" borderId="0" xfId="1" applyFont="1" applyFill="1" applyBorder="1"/>
    <xf numFmtId="0" fontId="12" fillId="6" borderId="12" xfId="1" applyFont="1" applyFill="1" applyBorder="1"/>
    <xf numFmtId="0" fontId="12" fillId="0" borderId="0" xfId="1" applyFont="1" applyFill="1"/>
    <xf numFmtId="0" fontId="12" fillId="0" borderId="0" xfId="1" applyFont="1"/>
    <xf numFmtId="0" fontId="12" fillId="0" borderId="0" xfId="1" applyFont="1" applyBorder="1"/>
    <xf numFmtId="0" fontId="9" fillId="0" borderId="12" xfId="1" applyBorder="1"/>
    <xf numFmtId="0" fontId="13" fillId="7" borderId="30" xfId="1" applyFont="1" applyFill="1" applyBorder="1"/>
    <xf numFmtId="1" fontId="10" fillId="7" borderId="31" xfId="1" applyNumberFormat="1" applyFont="1" applyFill="1" applyBorder="1"/>
    <xf numFmtId="1" fontId="10" fillId="7" borderId="32" xfId="1" applyNumberFormat="1" applyFont="1" applyFill="1" applyBorder="1"/>
    <xf numFmtId="16" fontId="12" fillId="0" borderId="0" xfId="1" applyNumberFormat="1" applyFont="1"/>
    <xf numFmtId="1" fontId="12" fillId="0" borderId="28" xfId="1" applyNumberFormat="1" applyFont="1" applyBorder="1"/>
    <xf numFmtId="1" fontId="12" fillId="0" borderId="28" xfId="1" applyNumberFormat="1" applyFont="1" applyFill="1" applyBorder="1"/>
    <xf numFmtId="1" fontId="12" fillId="0" borderId="6" xfId="1" applyNumberFormat="1" applyFont="1" applyBorder="1"/>
    <xf numFmtId="0" fontId="12" fillId="0" borderId="0" xfId="1" applyFont="1" applyFill="1" applyBorder="1" applyAlignment="1"/>
    <xf numFmtId="0" fontId="12" fillId="0" borderId="0" xfId="1" applyFont="1" applyFill="1" applyAlignment="1"/>
    <xf numFmtId="0" fontId="14" fillId="0" borderId="29" xfId="1" applyFont="1" applyBorder="1"/>
    <xf numFmtId="1" fontId="12" fillId="0" borderId="12" xfId="1" applyNumberFormat="1" applyFont="1" applyFill="1" applyBorder="1"/>
    <xf numFmtId="0" fontId="15" fillId="0" borderId="0" xfId="1" applyFont="1" applyFill="1"/>
    <xf numFmtId="0" fontId="15" fillId="0" borderId="0" xfId="1" applyFont="1"/>
    <xf numFmtId="1" fontId="15" fillId="7" borderId="31" xfId="1" applyNumberFormat="1" applyFont="1" applyFill="1" applyBorder="1"/>
    <xf numFmtId="1" fontId="15" fillId="7" borderId="32" xfId="1" applyNumberFormat="1" applyFont="1" applyFill="1" applyBorder="1"/>
    <xf numFmtId="0" fontId="16" fillId="0" borderId="27" xfId="1" applyFont="1" applyFill="1" applyBorder="1"/>
    <xf numFmtId="1" fontId="12" fillId="0" borderId="28" xfId="1" applyNumberFormat="1" applyFont="1" applyBorder="1" applyAlignment="1"/>
    <xf numFmtId="0" fontId="12" fillId="0" borderId="28" xfId="1" applyFont="1" applyBorder="1" applyAlignment="1"/>
    <xf numFmtId="0" fontId="12" fillId="0" borderId="28" xfId="1" applyFont="1" applyFill="1" applyBorder="1"/>
    <xf numFmtId="0" fontId="12" fillId="0" borderId="6" xfId="1" applyFont="1" applyBorder="1"/>
    <xf numFmtId="0" fontId="12" fillId="0" borderId="29" xfId="1" applyFont="1" applyBorder="1"/>
    <xf numFmtId="1" fontId="12" fillId="6" borderId="0" xfId="1" applyNumberFormat="1" applyFont="1" applyFill="1" applyBorder="1"/>
    <xf numFmtId="0" fontId="12" fillId="0" borderId="12" xfId="1" applyFont="1" applyFill="1" applyBorder="1"/>
    <xf numFmtId="0" fontId="9" fillId="0" borderId="29" xfId="1" applyFont="1" applyBorder="1"/>
    <xf numFmtId="0" fontId="12" fillId="0" borderId="30" xfId="1" applyFont="1" applyBorder="1"/>
    <xf numFmtId="0" fontId="12" fillId="0" borderId="31" xfId="1" applyFont="1" applyFill="1" applyBorder="1"/>
    <xf numFmtId="0" fontId="12" fillId="0" borderId="32" xfId="1" applyFont="1" applyFill="1" applyBorder="1"/>
    <xf numFmtId="0" fontId="13" fillId="7" borderId="0" xfId="1" applyFont="1" applyFill="1"/>
    <xf numFmtId="1" fontId="15" fillId="7" borderId="0" xfId="1" applyNumberFormat="1" applyFont="1" applyFill="1"/>
    <xf numFmtId="0" fontId="15" fillId="0" borderId="0" xfId="1" applyFont="1" applyAlignment="1">
      <alignment horizontal="center"/>
    </xf>
    <xf numFmtId="0" fontId="17" fillId="0" borderId="0" xfId="1" applyFont="1"/>
    <xf numFmtId="0" fontId="12" fillId="0" borderId="6" xfId="1" applyFont="1" applyFill="1" applyBorder="1"/>
    <xf numFmtId="0" fontId="13" fillId="0" borderId="0" xfId="1" applyFont="1" applyFill="1"/>
    <xf numFmtId="1" fontId="15" fillId="0" borderId="0" xfId="1" applyNumberFormat="1" applyFont="1" applyFill="1"/>
    <xf numFmtId="0" fontId="9" fillId="0" borderId="0" xfId="1" applyFill="1"/>
    <xf numFmtId="0" fontId="12" fillId="0" borderId="28" xfId="1" applyFont="1" applyBorder="1"/>
    <xf numFmtId="0" fontId="9" fillId="0" borderId="30" xfId="1" applyBorder="1"/>
    <xf numFmtId="0" fontId="15" fillId="7" borderId="0" xfId="1" applyFont="1" applyFill="1"/>
    <xf numFmtId="0" fontId="12" fillId="0" borderId="12" xfId="1" applyFont="1" applyBorder="1"/>
    <xf numFmtId="0" fontId="12" fillId="0" borderId="31" xfId="1" applyFont="1" applyBorder="1"/>
    <xf numFmtId="0" fontId="12" fillId="0" borderId="32" xfId="1" applyFont="1" applyBorder="1"/>
    <xf numFmtId="0" fontId="11" fillId="0" borderId="0" xfId="1" applyFont="1" applyFill="1" applyBorder="1"/>
    <xf numFmtId="1" fontId="12" fillId="6" borderId="12" xfId="1" applyNumberFormat="1" applyFont="1" applyFill="1" applyBorder="1"/>
    <xf numFmtId="1" fontId="12" fillId="0" borderId="31" xfId="1" applyNumberFormat="1" applyFont="1" applyFill="1" applyBorder="1"/>
    <xf numFmtId="1" fontId="12" fillId="0" borderId="32" xfId="1" applyNumberFormat="1" applyFont="1" applyFill="1" applyBorder="1"/>
    <xf numFmtId="1" fontId="15" fillId="0" borderId="28" xfId="1" applyNumberFormat="1" applyFont="1" applyFill="1" applyBorder="1"/>
    <xf numFmtId="1" fontId="15" fillId="0" borderId="6" xfId="1" applyNumberFormat="1" applyFont="1" applyFill="1" applyBorder="1"/>
    <xf numFmtId="0" fontId="18" fillId="0" borderId="0" xfId="0" applyFont="1"/>
    <xf numFmtId="0" fontId="1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7" borderId="31" xfId="1" applyFont="1" applyFill="1" applyBorder="1"/>
    <xf numFmtId="0" fontId="15" fillId="7" borderId="32" xfId="1" applyFont="1" applyFill="1" applyBorder="1"/>
    <xf numFmtId="0" fontId="9" fillId="0" borderId="0" xfId="1" applyFont="1"/>
    <xf numFmtId="0" fontId="9" fillId="0" borderId="30" xfId="1" applyFont="1" applyBorder="1"/>
    <xf numFmtId="1" fontId="12" fillId="8" borderId="0" xfId="1" applyNumberFormat="1" applyFont="1" applyFill="1" applyBorder="1" applyAlignment="1">
      <alignment vertical="center"/>
    </xf>
    <xf numFmtId="1" fontId="12" fillId="0" borderId="0" xfId="1" applyNumberFormat="1" applyFont="1" applyFill="1" applyBorder="1" applyAlignment="1">
      <alignment vertical="center"/>
    </xf>
    <xf numFmtId="0" fontId="12" fillId="8" borderId="0" xfId="1" applyFont="1" applyFill="1" applyAlignment="1">
      <alignment vertical="top" wrapText="1"/>
    </xf>
    <xf numFmtId="1" fontId="15" fillId="0" borderId="0" xfId="1" applyNumberFormat="1" applyFont="1" applyFill="1" applyBorder="1"/>
    <xf numFmtId="1" fontId="12" fillId="9" borderId="0" xfId="1" applyNumberFormat="1" applyFont="1" applyFill="1" applyBorder="1"/>
    <xf numFmtId="0" fontId="12" fillId="9" borderId="0" xfId="1" applyFont="1" applyFill="1"/>
    <xf numFmtId="0" fontId="20" fillId="0" borderId="0" xfId="1" applyFont="1"/>
    <xf numFmtId="1" fontId="20" fillId="0" borderId="0" xfId="1" applyNumberFormat="1" applyFont="1"/>
    <xf numFmtId="0" fontId="21" fillId="0" borderId="0" xfId="1" applyFont="1"/>
    <xf numFmtId="0" fontId="18" fillId="0" borderId="0" xfId="0" applyFont="1" applyAlignment="1"/>
    <xf numFmtId="0" fontId="22" fillId="0" borderId="0" xfId="1" applyFont="1" applyFill="1"/>
    <xf numFmtId="0" fontId="18" fillId="0" borderId="0" xfId="1" applyFont="1" applyAlignment="1">
      <alignment horizontal="left"/>
    </xf>
    <xf numFmtId="0" fontId="18" fillId="0" borderId="0" xfId="1" applyFont="1" applyBorder="1" applyAlignment="1">
      <alignment horizontal="left"/>
    </xf>
    <xf numFmtId="0" fontId="18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0" fontId="12" fillId="6" borderId="31" xfId="1" applyFont="1" applyFill="1" applyBorder="1"/>
    <xf numFmtId="0" fontId="9" fillId="0" borderId="32" xfId="1" applyBorder="1"/>
    <xf numFmtId="1" fontId="12" fillId="0" borderId="28" xfId="1" applyNumberFormat="1" applyFont="1" applyBorder="1" applyAlignment="1">
      <alignment horizontal="center"/>
    </xf>
    <xf numFmtId="0" fontId="12" fillId="0" borderId="28" xfId="1" applyFont="1" applyBorder="1" applyAlignment="1">
      <alignment horizontal="center"/>
    </xf>
    <xf numFmtId="0" fontId="22" fillId="0" borderId="0" xfId="1" applyFont="1" applyFill="1" applyBorder="1"/>
    <xf numFmtId="0" fontId="22" fillId="6" borderId="0" xfId="1" applyFont="1" applyFill="1" applyBorder="1"/>
    <xf numFmtId="0" fontId="22" fillId="0" borderId="12" xfId="1" applyFont="1" applyFill="1" applyBorder="1"/>
    <xf numFmtId="0" fontId="13" fillId="7" borderId="26" xfId="1" applyFont="1" applyFill="1" applyBorder="1"/>
    <xf numFmtId="1" fontId="15" fillId="7" borderId="2" xfId="1" applyNumberFormat="1" applyFont="1" applyFill="1" applyBorder="1"/>
    <xf numFmtId="1" fontId="15" fillId="7" borderId="33" xfId="1" applyNumberFormat="1" applyFont="1" applyFill="1" applyBorder="1"/>
    <xf numFmtId="1" fontId="12" fillId="10" borderId="0" xfId="1" applyNumberFormat="1" applyFont="1" applyFill="1" applyBorder="1"/>
    <xf numFmtId="1" fontId="12" fillId="0" borderId="6" xfId="1" applyNumberFormat="1" applyFont="1" applyFill="1" applyBorder="1"/>
    <xf numFmtId="0" fontId="9" fillId="0" borderId="0" xfId="1" applyFont="1" applyFill="1"/>
  </cellXfs>
  <cellStyles count="2">
    <cellStyle name="Normal" xfId="0" builtinId="0"/>
    <cellStyle name="Normal_effectifs en cour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</xdr:row>
          <xdr:rowOff>38100</xdr:rowOff>
        </xdr:from>
        <xdr:to>
          <xdr:col>3</xdr:col>
          <xdr:colOff>739140</xdr:colOff>
          <xdr:row>3</xdr:row>
          <xdr:rowOff>121920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 par mail le menu pour les clients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l%20outil%20Organisation%20Cuisine%20-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emploi de l'outil"/>
      <sheetName val="Menu"/>
      <sheetName val="dejeuner"/>
      <sheetName val="diner"/>
    </sheetNames>
    <definedNames>
      <definedName name="Bouton1_Cliquer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B12" sqref="B12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1_Cliquer">
                <anchor moveWithCells="1">
                  <from>
                    <xdr:col>1</xdr:col>
                    <xdr:colOff>22860</xdr:colOff>
                    <xdr:row>1</xdr:row>
                    <xdr:rowOff>38100</xdr:rowOff>
                  </from>
                  <to>
                    <xdr:col>3</xdr:col>
                    <xdr:colOff>739140</xdr:colOff>
                    <xdr:row>3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4"/>
  <sheetViews>
    <sheetView workbookViewId="0">
      <selection sqref="A1:XFD1048576"/>
    </sheetView>
  </sheetViews>
  <sheetFormatPr baseColWidth="10" defaultColWidth="11.44140625" defaultRowHeight="13.2" x14ac:dyDescent="0.25"/>
  <cols>
    <col min="1" max="13" width="13.6640625" style="71" customWidth="1"/>
    <col min="14" max="14" width="12.88671875" style="71" customWidth="1"/>
    <col min="15" max="16" width="11.44140625" style="72"/>
    <col min="17" max="32" width="11.44140625" style="71"/>
    <col min="33" max="256" width="11.44140625" style="73"/>
    <col min="257" max="269" width="13.6640625" style="73" customWidth="1"/>
    <col min="270" max="270" width="12.88671875" style="73" customWidth="1"/>
    <col min="271" max="512" width="11.44140625" style="73"/>
    <col min="513" max="525" width="13.6640625" style="73" customWidth="1"/>
    <col min="526" max="526" width="12.88671875" style="73" customWidth="1"/>
    <col min="527" max="768" width="11.44140625" style="73"/>
    <col min="769" max="781" width="13.6640625" style="73" customWidth="1"/>
    <col min="782" max="782" width="12.88671875" style="73" customWidth="1"/>
    <col min="783" max="1024" width="11.44140625" style="73"/>
    <col min="1025" max="1037" width="13.6640625" style="73" customWidth="1"/>
    <col min="1038" max="1038" width="12.88671875" style="73" customWidth="1"/>
    <col min="1039" max="1280" width="11.44140625" style="73"/>
    <col min="1281" max="1293" width="13.6640625" style="73" customWidth="1"/>
    <col min="1294" max="1294" width="12.88671875" style="73" customWidth="1"/>
    <col min="1295" max="1536" width="11.44140625" style="73"/>
    <col min="1537" max="1549" width="13.6640625" style="73" customWidth="1"/>
    <col min="1550" max="1550" width="12.88671875" style="73" customWidth="1"/>
    <col min="1551" max="1792" width="11.44140625" style="73"/>
    <col min="1793" max="1805" width="13.6640625" style="73" customWidth="1"/>
    <col min="1806" max="1806" width="12.88671875" style="73" customWidth="1"/>
    <col min="1807" max="2048" width="11.44140625" style="73"/>
    <col min="2049" max="2061" width="13.6640625" style="73" customWidth="1"/>
    <col min="2062" max="2062" width="12.88671875" style="73" customWidth="1"/>
    <col min="2063" max="2304" width="11.44140625" style="73"/>
    <col min="2305" max="2317" width="13.6640625" style="73" customWidth="1"/>
    <col min="2318" max="2318" width="12.88671875" style="73" customWidth="1"/>
    <col min="2319" max="2560" width="11.44140625" style="73"/>
    <col min="2561" max="2573" width="13.6640625" style="73" customWidth="1"/>
    <col min="2574" max="2574" width="12.88671875" style="73" customWidth="1"/>
    <col min="2575" max="2816" width="11.44140625" style="73"/>
    <col min="2817" max="2829" width="13.6640625" style="73" customWidth="1"/>
    <col min="2830" max="2830" width="12.88671875" style="73" customWidth="1"/>
    <col min="2831" max="3072" width="11.44140625" style="73"/>
    <col min="3073" max="3085" width="13.6640625" style="73" customWidth="1"/>
    <col min="3086" max="3086" width="12.88671875" style="73" customWidth="1"/>
    <col min="3087" max="3328" width="11.44140625" style="73"/>
    <col min="3329" max="3341" width="13.6640625" style="73" customWidth="1"/>
    <col min="3342" max="3342" width="12.88671875" style="73" customWidth="1"/>
    <col min="3343" max="3584" width="11.44140625" style="73"/>
    <col min="3585" max="3597" width="13.6640625" style="73" customWidth="1"/>
    <col min="3598" max="3598" width="12.88671875" style="73" customWidth="1"/>
    <col min="3599" max="3840" width="11.44140625" style="73"/>
    <col min="3841" max="3853" width="13.6640625" style="73" customWidth="1"/>
    <col min="3854" max="3854" width="12.88671875" style="73" customWidth="1"/>
    <col min="3855" max="4096" width="11.44140625" style="73"/>
    <col min="4097" max="4109" width="13.6640625" style="73" customWidth="1"/>
    <col min="4110" max="4110" width="12.88671875" style="73" customWidth="1"/>
    <col min="4111" max="4352" width="11.44140625" style="73"/>
    <col min="4353" max="4365" width="13.6640625" style="73" customWidth="1"/>
    <col min="4366" max="4366" width="12.88671875" style="73" customWidth="1"/>
    <col min="4367" max="4608" width="11.44140625" style="73"/>
    <col min="4609" max="4621" width="13.6640625" style="73" customWidth="1"/>
    <col min="4622" max="4622" width="12.88671875" style="73" customWidth="1"/>
    <col min="4623" max="4864" width="11.44140625" style="73"/>
    <col min="4865" max="4877" width="13.6640625" style="73" customWidth="1"/>
    <col min="4878" max="4878" width="12.88671875" style="73" customWidth="1"/>
    <col min="4879" max="5120" width="11.44140625" style="73"/>
    <col min="5121" max="5133" width="13.6640625" style="73" customWidth="1"/>
    <col min="5134" max="5134" width="12.88671875" style="73" customWidth="1"/>
    <col min="5135" max="5376" width="11.44140625" style="73"/>
    <col min="5377" max="5389" width="13.6640625" style="73" customWidth="1"/>
    <col min="5390" max="5390" width="12.88671875" style="73" customWidth="1"/>
    <col min="5391" max="5632" width="11.44140625" style="73"/>
    <col min="5633" max="5645" width="13.6640625" style="73" customWidth="1"/>
    <col min="5646" max="5646" width="12.88671875" style="73" customWidth="1"/>
    <col min="5647" max="5888" width="11.44140625" style="73"/>
    <col min="5889" max="5901" width="13.6640625" style="73" customWidth="1"/>
    <col min="5902" max="5902" width="12.88671875" style="73" customWidth="1"/>
    <col min="5903" max="6144" width="11.44140625" style="73"/>
    <col min="6145" max="6157" width="13.6640625" style="73" customWidth="1"/>
    <col min="6158" max="6158" width="12.88671875" style="73" customWidth="1"/>
    <col min="6159" max="6400" width="11.44140625" style="73"/>
    <col min="6401" max="6413" width="13.6640625" style="73" customWidth="1"/>
    <col min="6414" max="6414" width="12.88671875" style="73" customWidth="1"/>
    <col min="6415" max="6656" width="11.44140625" style="73"/>
    <col min="6657" max="6669" width="13.6640625" style="73" customWidth="1"/>
    <col min="6670" max="6670" width="12.88671875" style="73" customWidth="1"/>
    <col min="6671" max="6912" width="11.44140625" style="73"/>
    <col min="6913" max="6925" width="13.6640625" style="73" customWidth="1"/>
    <col min="6926" max="6926" width="12.88671875" style="73" customWidth="1"/>
    <col min="6927" max="7168" width="11.44140625" style="73"/>
    <col min="7169" max="7181" width="13.6640625" style="73" customWidth="1"/>
    <col min="7182" max="7182" width="12.88671875" style="73" customWidth="1"/>
    <col min="7183" max="7424" width="11.44140625" style="73"/>
    <col min="7425" max="7437" width="13.6640625" style="73" customWidth="1"/>
    <col min="7438" max="7438" width="12.88671875" style="73" customWidth="1"/>
    <col min="7439" max="7680" width="11.44140625" style="73"/>
    <col min="7681" max="7693" width="13.6640625" style="73" customWidth="1"/>
    <col min="7694" max="7694" width="12.88671875" style="73" customWidth="1"/>
    <col min="7695" max="7936" width="11.44140625" style="73"/>
    <col min="7937" max="7949" width="13.6640625" style="73" customWidth="1"/>
    <col min="7950" max="7950" width="12.88671875" style="73" customWidth="1"/>
    <col min="7951" max="8192" width="11.44140625" style="73"/>
    <col min="8193" max="8205" width="13.6640625" style="73" customWidth="1"/>
    <col min="8206" max="8206" width="12.88671875" style="73" customWidth="1"/>
    <col min="8207" max="8448" width="11.44140625" style="73"/>
    <col min="8449" max="8461" width="13.6640625" style="73" customWidth="1"/>
    <col min="8462" max="8462" width="12.88671875" style="73" customWidth="1"/>
    <col min="8463" max="8704" width="11.44140625" style="73"/>
    <col min="8705" max="8717" width="13.6640625" style="73" customWidth="1"/>
    <col min="8718" max="8718" width="12.88671875" style="73" customWidth="1"/>
    <col min="8719" max="8960" width="11.44140625" style="73"/>
    <col min="8961" max="8973" width="13.6640625" style="73" customWidth="1"/>
    <col min="8974" max="8974" width="12.88671875" style="73" customWidth="1"/>
    <col min="8975" max="9216" width="11.44140625" style="73"/>
    <col min="9217" max="9229" width="13.6640625" style="73" customWidth="1"/>
    <col min="9230" max="9230" width="12.88671875" style="73" customWidth="1"/>
    <col min="9231" max="9472" width="11.44140625" style="73"/>
    <col min="9473" max="9485" width="13.6640625" style="73" customWidth="1"/>
    <col min="9486" max="9486" width="12.88671875" style="73" customWidth="1"/>
    <col min="9487" max="9728" width="11.44140625" style="73"/>
    <col min="9729" max="9741" width="13.6640625" style="73" customWidth="1"/>
    <col min="9742" max="9742" width="12.88671875" style="73" customWidth="1"/>
    <col min="9743" max="9984" width="11.44140625" style="73"/>
    <col min="9985" max="9997" width="13.6640625" style="73" customWidth="1"/>
    <col min="9998" max="9998" width="12.88671875" style="73" customWidth="1"/>
    <col min="9999" max="10240" width="11.44140625" style="73"/>
    <col min="10241" max="10253" width="13.6640625" style="73" customWidth="1"/>
    <col min="10254" max="10254" width="12.88671875" style="73" customWidth="1"/>
    <col min="10255" max="10496" width="11.44140625" style="73"/>
    <col min="10497" max="10509" width="13.6640625" style="73" customWidth="1"/>
    <col min="10510" max="10510" width="12.88671875" style="73" customWidth="1"/>
    <col min="10511" max="10752" width="11.44140625" style="73"/>
    <col min="10753" max="10765" width="13.6640625" style="73" customWidth="1"/>
    <col min="10766" max="10766" width="12.88671875" style="73" customWidth="1"/>
    <col min="10767" max="11008" width="11.44140625" style="73"/>
    <col min="11009" max="11021" width="13.6640625" style="73" customWidth="1"/>
    <col min="11022" max="11022" width="12.88671875" style="73" customWidth="1"/>
    <col min="11023" max="11264" width="11.44140625" style="73"/>
    <col min="11265" max="11277" width="13.6640625" style="73" customWidth="1"/>
    <col min="11278" max="11278" width="12.88671875" style="73" customWidth="1"/>
    <col min="11279" max="11520" width="11.44140625" style="73"/>
    <col min="11521" max="11533" width="13.6640625" style="73" customWidth="1"/>
    <col min="11534" max="11534" width="12.88671875" style="73" customWidth="1"/>
    <col min="11535" max="11776" width="11.44140625" style="73"/>
    <col min="11777" max="11789" width="13.6640625" style="73" customWidth="1"/>
    <col min="11790" max="11790" width="12.88671875" style="73" customWidth="1"/>
    <col min="11791" max="12032" width="11.44140625" style="73"/>
    <col min="12033" max="12045" width="13.6640625" style="73" customWidth="1"/>
    <col min="12046" max="12046" width="12.88671875" style="73" customWidth="1"/>
    <col min="12047" max="12288" width="11.44140625" style="73"/>
    <col min="12289" max="12301" width="13.6640625" style="73" customWidth="1"/>
    <col min="12302" max="12302" width="12.88671875" style="73" customWidth="1"/>
    <col min="12303" max="12544" width="11.44140625" style="73"/>
    <col min="12545" max="12557" width="13.6640625" style="73" customWidth="1"/>
    <col min="12558" max="12558" width="12.88671875" style="73" customWidth="1"/>
    <col min="12559" max="12800" width="11.44140625" style="73"/>
    <col min="12801" max="12813" width="13.6640625" style="73" customWidth="1"/>
    <col min="12814" max="12814" width="12.88671875" style="73" customWidth="1"/>
    <col min="12815" max="13056" width="11.44140625" style="73"/>
    <col min="13057" max="13069" width="13.6640625" style="73" customWidth="1"/>
    <col min="13070" max="13070" width="12.88671875" style="73" customWidth="1"/>
    <col min="13071" max="13312" width="11.44140625" style="73"/>
    <col min="13313" max="13325" width="13.6640625" style="73" customWidth="1"/>
    <col min="13326" max="13326" width="12.88671875" style="73" customWidth="1"/>
    <col min="13327" max="13568" width="11.44140625" style="73"/>
    <col min="13569" max="13581" width="13.6640625" style="73" customWidth="1"/>
    <col min="13582" max="13582" width="12.88671875" style="73" customWidth="1"/>
    <col min="13583" max="13824" width="11.44140625" style="73"/>
    <col min="13825" max="13837" width="13.6640625" style="73" customWidth="1"/>
    <col min="13838" max="13838" width="12.88671875" style="73" customWidth="1"/>
    <col min="13839" max="14080" width="11.44140625" style="73"/>
    <col min="14081" max="14093" width="13.6640625" style="73" customWidth="1"/>
    <col min="14094" max="14094" width="12.88671875" style="73" customWidth="1"/>
    <col min="14095" max="14336" width="11.44140625" style="73"/>
    <col min="14337" max="14349" width="13.6640625" style="73" customWidth="1"/>
    <col min="14350" max="14350" width="12.88671875" style="73" customWidth="1"/>
    <col min="14351" max="14592" width="11.44140625" style="73"/>
    <col min="14593" max="14605" width="13.6640625" style="73" customWidth="1"/>
    <col min="14606" max="14606" width="12.88671875" style="73" customWidth="1"/>
    <col min="14607" max="14848" width="11.44140625" style="73"/>
    <col min="14849" max="14861" width="13.6640625" style="73" customWidth="1"/>
    <col min="14862" max="14862" width="12.88671875" style="73" customWidth="1"/>
    <col min="14863" max="15104" width="11.44140625" style="73"/>
    <col min="15105" max="15117" width="13.6640625" style="73" customWidth="1"/>
    <col min="15118" max="15118" width="12.88671875" style="73" customWidth="1"/>
    <col min="15119" max="15360" width="11.44140625" style="73"/>
    <col min="15361" max="15373" width="13.6640625" style="73" customWidth="1"/>
    <col min="15374" max="15374" width="12.88671875" style="73" customWidth="1"/>
    <col min="15375" max="15616" width="11.44140625" style="73"/>
    <col min="15617" max="15629" width="13.6640625" style="73" customWidth="1"/>
    <col min="15630" max="15630" width="12.88671875" style="73" customWidth="1"/>
    <col min="15631" max="15872" width="11.44140625" style="73"/>
    <col min="15873" max="15885" width="13.6640625" style="73" customWidth="1"/>
    <col min="15886" max="15886" width="12.88671875" style="73" customWidth="1"/>
    <col min="15887" max="16128" width="11.44140625" style="73"/>
    <col min="16129" max="16141" width="13.6640625" style="73" customWidth="1"/>
    <col min="16142" max="16142" width="12.88671875" style="73" customWidth="1"/>
    <col min="16143" max="16384" width="11.44140625" style="73"/>
  </cols>
  <sheetData>
    <row r="1" spans="1:32" s="8" customFormat="1" ht="25.5" customHeight="1" x14ac:dyDescent="0.2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5" t="s">
        <v>2</v>
      </c>
      <c r="O1" s="6"/>
      <c r="P1" s="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</row>
    <row r="2" spans="1:32" s="12" customFormat="1" ht="25.5" customHeight="1" thickBot="1" x14ac:dyDescent="0.35">
      <c r="A2" s="9">
        <v>42548</v>
      </c>
      <c r="B2" s="10"/>
      <c r="C2" s="9">
        <v>42549</v>
      </c>
      <c r="D2" s="10"/>
      <c r="E2" s="9">
        <v>42550</v>
      </c>
      <c r="F2" s="10"/>
      <c r="G2" s="9">
        <v>42551</v>
      </c>
      <c r="H2" s="10"/>
      <c r="I2" s="9">
        <v>42552</v>
      </c>
      <c r="J2" s="10"/>
      <c r="K2" s="9">
        <v>42553</v>
      </c>
      <c r="L2" s="10"/>
      <c r="M2" s="9">
        <v>42554</v>
      </c>
      <c r="N2" s="10"/>
      <c r="O2" s="11"/>
      <c r="P2" s="11"/>
    </row>
    <row r="3" spans="1:32" s="12" customFormat="1" ht="39.75" customHeight="1" x14ac:dyDescent="0.3">
      <c r="A3" s="13" t="s">
        <v>3</v>
      </c>
      <c r="B3" s="14"/>
      <c r="C3" s="15" t="s">
        <v>4</v>
      </c>
      <c r="D3" s="16"/>
      <c r="E3" s="13" t="s">
        <v>5</v>
      </c>
      <c r="F3" s="17"/>
      <c r="G3" s="18" t="s">
        <v>6</v>
      </c>
      <c r="H3" s="18"/>
      <c r="I3" s="17" t="s">
        <v>7</v>
      </c>
      <c r="J3" s="19"/>
      <c r="K3" s="13" t="s">
        <v>8</v>
      </c>
      <c r="L3" s="19"/>
      <c r="M3" s="20" t="s">
        <v>9</v>
      </c>
      <c r="N3" s="21"/>
      <c r="O3" s="22"/>
      <c r="P3" s="11"/>
    </row>
    <row r="4" spans="1:32" s="12" customFormat="1" ht="26.25" customHeight="1" x14ac:dyDescent="0.3">
      <c r="A4" s="23"/>
      <c r="B4" s="23"/>
      <c r="C4" s="23"/>
      <c r="D4" s="23"/>
      <c r="E4" s="23" t="s">
        <v>10</v>
      </c>
      <c r="F4" s="23"/>
      <c r="G4" s="24" t="s">
        <v>11</v>
      </c>
      <c r="H4" s="24"/>
      <c r="I4" s="25"/>
      <c r="J4" s="25"/>
      <c r="K4" s="23" t="s">
        <v>12</v>
      </c>
      <c r="L4" s="23"/>
      <c r="M4" s="26"/>
      <c r="N4" s="27"/>
      <c r="O4" s="11"/>
      <c r="P4" s="11"/>
    </row>
    <row r="5" spans="1:32" s="12" customFormat="1" ht="38.25" customHeight="1" x14ac:dyDescent="0.3">
      <c r="A5" s="28" t="s">
        <v>13</v>
      </c>
      <c r="B5" s="29"/>
      <c r="C5" s="30" t="s">
        <v>14</v>
      </c>
      <c r="D5" s="31"/>
      <c r="E5" s="28" t="s">
        <v>15</v>
      </c>
      <c r="F5" s="32"/>
      <c r="G5" s="33" t="s">
        <v>16</v>
      </c>
      <c r="H5" s="34"/>
      <c r="I5" s="35" t="s">
        <v>17</v>
      </c>
      <c r="J5" s="29"/>
      <c r="K5" s="28" t="s">
        <v>18</v>
      </c>
      <c r="L5" s="29"/>
      <c r="M5" s="36" t="s">
        <v>19</v>
      </c>
      <c r="N5" s="37"/>
      <c r="O5" s="11"/>
      <c r="P5" s="11"/>
    </row>
    <row r="6" spans="1:32" s="12" customFormat="1" ht="30.75" customHeight="1" x14ac:dyDescent="0.3">
      <c r="A6" s="23"/>
      <c r="B6" s="23"/>
      <c r="C6" s="23"/>
      <c r="D6" s="23"/>
      <c r="E6" s="23"/>
      <c r="F6" s="23" t="s">
        <v>20</v>
      </c>
      <c r="G6" s="26"/>
      <c r="H6" s="26"/>
      <c r="I6" s="25"/>
      <c r="J6" s="38"/>
      <c r="K6" s="23"/>
      <c r="L6" s="23"/>
      <c r="M6" s="24"/>
      <c r="N6" s="39"/>
      <c r="O6" s="11"/>
      <c r="P6" s="11"/>
    </row>
    <row r="7" spans="1:32" s="12" customFormat="1" ht="33.75" customHeight="1" x14ac:dyDescent="0.3">
      <c r="A7" s="28" t="s">
        <v>21</v>
      </c>
      <c r="B7" s="40"/>
      <c r="C7" s="30" t="s">
        <v>22</v>
      </c>
      <c r="D7" s="41"/>
      <c r="E7" s="28" t="s">
        <v>23</v>
      </c>
      <c r="F7" s="32"/>
      <c r="G7" s="36" t="s">
        <v>24</v>
      </c>
      <c r="H7" s="42"/>
      <c r="I7" s="43" t="s">
        <v>25</v>
      </c>
      <c r="J7" s="44"/>
      <c r="K7" s="45" t="s">
        <v>26</v>
      </c>
      <c r="L7" s="46"/>
      <c r="M7" s="33"/>
      <c r="N7" s="34"/>
      <c r="O7" s="11"/>
      <c r="P7" s="11"/>
    </row>
    <row r="8" spans="1:32" s="12" customFormat="1" ht="30" customHeight="1" x14ac:dyDescent="0.3">
      <c r="A8" s="23"/>
      <c r="B8" s="23"/>
      <c r="C8" s="23"/>
      <c r="D8" s="23"/>
      <c r="E8" s="23"/>
      <c r="F8" s="47"/>
      <c r="G8" s="24"/>
      <c r="H8" s="24"/>
      <c r="I8" s="25" t="s">
        <v>27</v>
      </c>
      <c r="J8" s="25"/>
      <c r="K8" s="23"/>
      <c r="L8" s="23"/>
      <c r="M8" s="26"/>
      <c r="N8" s="48"/>
      <c r="O8" s="11"/>
      <c r="P8" s="11"/>
    </row>
    <row r="9" spans="1:32" s="12" customFormat="1" ht="33" customHeight="1" x14ac:dyDescent="0.3">
      <c r="A9" s="45" t="s">
        <v>28</v>
      </c>
      <c r="B9" s="46"/>
      <c r="C9" s="30" t="s">
        <v>29</v>
      </c>
      <c r="D9" s="41"/>
      <c r="E9" s="45" t="s">
        <v>30</v>
      </c>
      <c r="F9" s="43"/>
      <c r="G9" s="43" t="s">
        <v>31</v>
      </c>
      <c r="H9" s="44"/>
      <c r="I9" s="43" t="s">
        <v>32</v>
      </c>
      <c r="J9" s="44"/>
      <c r="K9" s="45" t="s">
        <v>33</v>
      </c>
      <c r="L9" s="44"/>
      <c r="M9" s="33" t="s">
        <v>34</v>
      </c>
      <c r="N9" s="34"/>
      <c r="O9" s="11"/>
      <c r="P9" s="11"/>
    </row>
    <row r="10" spans="1:32" s="51" customFormat="1" ht="22.5" customHeight="1" x14ac:dyDescent="0.3">
      <c r="A10" s="23" t="s">
        <v>35</v>
      </c>
      <c r="B10" s="23"/>
      <c r="C10" s="49" t="s">
        <v>36</v>
      </c>
      <c r="D10" s="23"/>
      <c r="E10" s="23" t="s">
        <v>37</v>
      </c>
      <c r="F10" s="47"/>
      <c r="G10" s="24"/>
      <c r="H10" s="24"/>
      <c r="I10" s="24" t="s">
        <v>38</v>
      </c>
      <c r="J10" s="38"/>
      <c r="K10" s="23" t="s">
        <v>39</v>
      </c>
      <c r="L10" s="38"/>
      <c r="M10" s="24"/>
      <c r="N10" s="27"/>
      <c r="O10" s="50"/>
      <c r="P10" s="50"/>
    </row>
    <row r="11" spans="1:32" s="12" customFormat="1" ht="37.5" customHeight="1" x14ac:dyDescent="0.3">
      <c r="A11" s="45" t="s">
        <v>40</v>
      </c>
      <c r="B11" s="44"/>
      <c r="C11" s="30" t="s">
        <v>41</v>
      </c>
      <c r="D11" s="41"/>
      <c r="E11" s="28" t="s">
        <v>42</v>
      </c>
      <c r="F11" s="29"/>
      <c r="G11" s="36" t="s">
        <v>43</v>
      </c>
      <c r="H11" s="36"/>
      <c r="I11" s="43" t="s">
        <v>44</v>
      </c>
      <c r="J11" s="46"/>
      <c r="K11" s="45" t="s">
        <v>45</v>
      </c>
      <c r="L11" s="44"/>
      <c r="M11" s="33" t="s">
        <v>46</v>
      </c>
      <c r="N11" s="34"/>
      <c r="O11" s="11"/>
      <c r="P11" s="11"/>
    </row>
    <row r="12" spans="1:32" s="51" customFormat="1" ht="30" customHeight="1" thickBot="1" x14ac:dyDescent="0.35">
      <c r="A12" s="52" t="s">
        <v>47</v>
      </c>
      <c r="B12" s="52"/>
      <c r="C12" s="52" t="s">
        <v>48</v>
      </c>
      <c r="D12" s="52"/>
      <c r="E12" s="53"/>
      <c r="F12" s="53"/>
      <c r="G12" s="54" t="s">
        <v>49</v>
      </c>
      <c r="H12" s="54"/>
      <c r="I12" s="55" t="s">
        <v>50</v>
      </c>
      <c r="J12" s="56"/>
      <c r="K12" s="52" t="s">
        <v>51</v>
      </c>
      <c r="L12" s="56"/>
      <c r="M12" s="53"/>
      <c r="N12" s="56"/>
      <c r="O12" s="50"/>
      <c r="P12" s="50"/>
    </row>
    <row r="13" spans="1:32" s="58" customFormat="1" ht="21.75" customHeight="1" thickBot="1" x14ac:dyDescent="0.35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57"/>
      <c r="P13" s="57"/>
    </row>
    <row r="14" spans="1:32" s="58" customFormat="1" ht="19.5" customHeight="1" thickBot="1" x14ac:dyDescent="0.35">
      <c r="A14" s="59" t="s">
        <v>52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1"/>
      <c r="O14" s="57"/>
      <c r="P14" s="57"/>
    </row>
    <row r="15" spans="1:32" s="63" customFormat="1" ht="18" customHeight="1" thickBot="1" x14ac:dyDescent="0.35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</row>
    <row r="16" spans="1:32" s="12" customFormat="1" ht="36.75" customHeight="1" x14ac:dyDescent="0.3">
      <c r="A16" s="64" t="s">
        <v>53</v>
      </c>
      <c r="B16" s="65"/>
      <c r="C16" s="15" t="s">
        <v>54</v>
      </c>
      <c r="D16" s="66"/>
      <c r="E16" s="13" t="s">
        <v>55</v>
      </c>
      <c r="F16" s="19"/>
      <c r="G16" s="13" t="s">
        <v>56</v>
      </c>
      <c r="H16" s="17"/>
      <c r="I16" s="13" t="s">
        <v>57</v>
      </c>
      <c r="J16" s="19"/>
      <c r="K16" s="64" t="s">
        <v>58</v>
      </c>
      <c r="L16" s="67"/>
      <c r="M16" s="13" t="s">
        <v>59</v>
      </c>
      <c r="N16" s="19"/>
      <c r="O16" s="11"/>
    </row>
    <row r="17" spans="1:16" s="51" customFormat="1" ht="26.25" customHeight="1" x14ac:dyDescent="0.3">
      <c r="A17" s="23" t="s">
        <v>10</v>
      </c>
      <c r="B17" s="23"/>
      <c r="C17" s="23"/>
      <c r="D17" s="23"/>
      <c r="E17" s="23" t="s">
        <v>60</v>
      </c>
      <c r="F17" s="23"/>
      <c r="G17" s="23"/>
      <c r="H17" s="23"/>
      <c r="I17" s="23"/>
      <c r="J17" s="23"/>
      <c r="K17" s="23"/>
      <c r="L17" s="23"/>
      <c r="M17" s="23" t="s">
        <v>11</v>
      </c>
      <c r="N17" s="23"/>
      <c r="O17" s="50"/>
    </row>
    <row r="18" spans="1:16" s="12" customFormat="1" ht="40.5" customHeight="1" x14ac:dyDescent="0.3">
      <c r="A18" s="30" t="s">
        <v>61</v>
      </c>
      <c r="B18" s="31"/>
      <c r="C18" s="30" t="s">
        <v>62</v>
      </c>
      <c r="D18" s="41"/>
      <c r="E18" s="28" t="s">
        <v>63</v>
      </c>
      <c r="F18" s="40"/>
      <c r="G18" s="28" t="s">
        <v>64</v>
      </c>
      <c r="H18" s="40"/>
      <c r="I18" s="28" t="s">
        <v>65</v>
      </c>
      <c r="J18" s="40"/>
      <c r="K18" s="35" t="s">
        <v>66</v>
      </c>
      <c r="L18" s="29"/>
      <c r="M18" s="28" t="s">
        <v>67</v>
      </c>
      <c r="N18" s="29"/>
      <c r="O18" s="11"/>
    </row>
    <row r="19" spans="1:16" s="51" customFormat="1" ht="29.25" customHeight="1" x14ac:dyDescent="0.3">
      <c r="A19" s="23"/>
      <c r="B19" s="23"/>
      <c r="C19" s="38" t="s">
        <v>68</v>
      </c>
      <c r="D19" s="38" t="s">
        <v>68</v>
      </c>
      <c r="E19" s="23" t="s">
        <v>69</v>
      </c>
      <c r="F19" s="23"/>
      <c r="G19" s="23" t="s">
        <v>70</v>
      </c>
      <c r="H19" s="23" t="s">
        <v>70</v>
      </c>
      <c r="I19" s="23" t="s">
        <v>71</v>
      </c>
      <c r="J19" s="38"/>
      <c r="K19" s="25"/>
      <c r="L19" s="38"/>
      <c r="M19" s="23" t="s">
        <v>72</v>
      </c>
      <c r="N19" s="23"/>
      <c r="O19" s="50"/>
      <c r="P19" s="50"/>
    </row>
    <row r="20" spans="1:16" s="12" customFormat="1" ht="39" customHeight="1" x14ac:dyDescent="0.3">
      <c r="A20" s="30" t="s">
        <v>73</v>
      </c>
      <c r="B20" s="41"/>
      <c r="C20" s="28"/>
      <c r="D20" s="29"/>
      <c r="E20" s="28" t="s">
        <v>74</v>
      </c>
      <c r="F20" s="40"/>
      <c r="G20" s="28" t="s">
        <v>75</v>
      </c>
      <c r="H20" s="40"/>
      <c r="I20" s="28" t="s">
        <v>76</v>
      </c>
      <c r="J20" s="40"/>
      <c r="K20" s="43" t="s">
        <v>77</v>
      </c>
      <c r="L20" s="44"/>
      <c r="M20" s="28" t="s">
        <v>78</v>
      </c>
      <c r="N20" s="29"/>
      <c r="O20" s="11"/>
      <c r="P20" s="11"/>
    </row>
    <row r="21" spans="1:16" s="51" customFormat="1" ht="28.5" customHeight="1" x14ac:dyDescent="0.3">
      <c r="A21" s="23"/>
      <c r="B21" s="23"/>
      <c r="C21" s="23"/>
      <c r="D21" s="38"/>
      <c r="E21" s="23" t="s">
        <v>79</v>
      </c>
      <c r="F21" s="23"/>
      <c r="G21" s="23"/>
      <c r="H21" s="23"/>
      <c r="I21" s="23"/>
      <c r="J21" s="38"/>
      <c r="K21" s="23" t="s">
        <v>80</v>
      </c>
      <c r="L21" s="38"/>
      <c r="M21" s="23"/>
      <c r="N21" s="38"/>
      <c r="O21" s="50"/>
      <c r="P21" s="50"/>
    </row>
    <row r="22" spans="1:16" s="12" customFormat="1" ht="37.5" customHeight="1" x14ac:dyDescent="0.3">
      <c r="A22" s="28" t="s">
        <v>81</v>
      </c>
      <c r="B22" s="40"/>
      <c r="C22" s="28" t="s">
        <v>82</v>
      </c>
      <c r="D22" s="29"/>
      <c r="E22" s="28" t="s">
        <v>83</v>
      </c>
      <c r="F22" s="40"/>
      <c r="G22" s="30" t="s">
        <v>84</v>
      </c>
      <c r="H22" s="41"/>
      <c r="I22" s="28" t="s">
        <v>85</v>
      </c>
      <c r="J22" s="40"/>
      <c r="K22" s="28" t="s">
        <v>86</v>
      </c>
      <c r="L22" s="29"/>
      <c r="M22" s="28" t="s">
        <v>87</v>
      </c>
      <c r="N22" s="29"/>
      <c r="O22" s="11"/>
      <c r="P22" s="11"/>
    </row>
    <row r="23" spans="1:16" s="12" customFormat="1" ht="21.75" customHeight="1" x14ac:dyDescent="0.3">
      <c r="A23" s="23"/>
      <c r="B23" s="23"/>
      <c r="C23" s="23"/>
      <c r="D23" s="38"/>
      <c r="E23" s="23" t="s">
        <v>36</v>
      </c>
      <c r="F23" s="23"/>
      <c r="G23" s="23" t="s">
        <v>36</v>
      </c>
      <c r="H23" s="23"/>
      <c r="I23" s="49" t="s">
        <v>88</v>
      </c>
      <c r="J23" s="38"/>
      <c r="K23" s="23"/>
      <c r="L23" s="38"/>
      <c r="M23" s="49" t="s">
        <v>89</v>
      </c>
      <c r="N23" s="38"/>
      <c r="O23" s="11"/>
      <c r="P23" s="11"/>
    </row>
    <row r="24" spans="1:16" s="12" customFormat="1" ht="39.75" customHeight="1" x14ac:dyDescent="0.3">
      <c r="A24" s="28" t="s">
        <v>90</v>
      </c>
      <c r="B24" s="40"/>
      <c r="C24" s="28" t="s">
        <v>42</v>
      </c>
      <c r="D24" s="40"/>
      <c r="E24" s="45" t="s">
        <v>91</v>
      </c>
      <c r="F24" s="68"/>
      <c r="G24" s="30" t="s">
        <v>42</v>
      </c>
      <c r="H24" s="41"/>
      <c r="I24" s="28" t="s">
        <v>92</v>
      </c>
      <c r="J24" s="40"/>
      <c r="K24" s="28" t="s">
        <v>93</v>
      </c>
      <c r="L24" s="29"/>
      <c r="M24" s="28" t="s">
        <v>94</v>
      </c>
      <c r="N24" s="29"/>
      <c r="O24" s="11"/>
      <c r="P24" s="11"/>
    </row>
    <row r="25" spans="1:16" s="12" customFormat="1" ht="24.75" customHeight="1" thickBot="1" x14ac:dyDescent="0.35">
      <c r="A25" s="52"/>
      <c r="B25" s="52"/>
      <c r="C25" s="52"/>
      <c r="D25" s="56"/>
      <c r="E25" s="52" t="s">
        <v>47</v>
      </c>
      <c r="F25" s="53"/>
      <c r="G25" s="52"/>
      <c r="H25" s="52"/>
      <c r="I25" s="52" t="s">
        <v>95</v>
      </c>
      <c r="J25" s="56"/>
      <c r="K25" s="52" t="s">
        <v>42</v>
      </c>
      <c r="L25" s="56"/>
      <c r="M25" s="53" t="s">
        <v>51</v>
      </c>
      <c r="N25" s="56"/>
      <c r="O25" s="11"/>
      <c r="P25" s="11"/>
    </row>
    <row r="26" spans="1:16" s="69" customFormat="1" ht="11.4" x14ac:dyDescent="0.3">
      <c r="O26" s="70"/>
      <c r="P26" s="70"/>
    </row>
    <row r="27" spans="1:16" s="69" customFormat="1" ht="11.4" x14ac:dyDescent="0.3">
      <c r="O27" s="70"/>
      <c r="P27" s="70"/>
    </row>
    <row r="28" spans="1:16" s="69" customFormat="1" ht="11.4" x14ac:dyDescent="0.3">
      <c r="O28" s="70"/>
      <c r="P28" s="70"/>
    </row>
    <row r="29" spans="1:16" s="69" customFormat="1" ht="11.4" x14ac:dyDescent="0.3">
      <c r="O29" s="70"/>
      <c r="P29" s="70"/>
    </row>
    <row r="30" spans="1:16" s="69" customFormat="1" ht="11.4" x14ac:dyDescent="0.3">
      <c r="O30" s="70"/>
      <c r="P30" s="70"/>
    </row>
    <row r="31" spans="1:16" s="69" customFormat="1" ht="11.4" x14ac:dyDescent="0.3">
      <c r="O31" s="70"/>
      <c r="P31" s="70"/>
    </row>
    <row r="32" spans="1:16" s="69" customFormat="1" ht="11.4" x14ac:dyDescent="0.3">
      <c r="O32" s="70"/>
      <c r="P32" s="70"/>
    </row>
    <row r="33" spans="15:16" s="69" customFormat="1" ht="11.4" x14ac:dyDescent="0.3">
      <c r="O33" s="70"/>
      <c r="P33" s="70"/>
    </row>
    <row r="34" spans="15:16" s="69" customFormat="1" ht="11.4" x14ac:dyDescent="0.3">
      <c r="O34" s="70"/>
      <c r="P34" s="70"/>
    </row>
    <row r="35" spans="15:16" s="69" customFormat="1" ht="11.4" x14ac:dyDescent="0.3">
      <c r="O35" s="70"/>
      <c r="P35" s="70"/>
    </row>
    <row r="36" spans="15:16" s="69" customFormat="1" ht="11.4" x14ac:dyDescent="0.3">
      <c r="O36" s="70"/>
      <c r="P36" s="70"/>
    </row>
    <row r="37" spans="15:16" s="69" customFormat="1" ht="11.4" x14ac:dyDescent="0.3">
      <c r="O37" s="70"/>
      <c r="P37" s="70"/>
    </row>
    <row r="38" spans="15:16" s="69" customFormat="1" ht="11.4" x14ac:dyDescent="0.3">
      <c r="O38" s="70"/>
      <c r="P38" s="70"/>
    </row>
    <row r="39" spans="15:16" s="69" customFormat="1" ht="11.4" x14ac:dyDescent="0.3">
      <c r="O39" s="70"/>
      <c r="P39" s="70"/>
    </row>
    <row r="40" spans="15:16" s="69" customFormat="1" ht="11.4" x14ac:dyDescent="0.3">
      <c r="O40" s="70"/>
      <c r="P40" s="70"/>
    </row>
    <row r="41" spans="15:16" s="69" customFormat="1" ht="11.4" x14ac:dyDescent="0.3">
      <c r="O41" s="70"/>
      <c r="P41" s="70"/>
    </row>
    <row r="42" spans="15:16" s="69" customFormat="1" ht="11.4" x14ac:dyDescent="0.3">
      <c r="O42" s="70"/>
      <c r="P42" s="70"/>
    </row>
    <row r="43" spans="15:16" s="69" customFormat="1" ht="11.4" x14ac:dyDescent="0.3">
      <c r="O43" s="70"/>
      <c r="P43" s="70"/>
    </row>
    <row r="44" spans="15:16" s="69" customFormat="1" ht="11.4" x14ac:dyDescent="0.3">
      <c r="O44" s="70"/>
      <c r="P44" s="70"/>
    </row>
    <row r="45" spans="15:16" s="69" customFormat="1" ht="11.4" x14ac:dyDescent="0.3">
      <c r="O45" s="70"/>
      <c r="P45" s="70"/>
    </row>
    <row r="46" spans="15:16" s="69" customFormat="1" ht="11.4" x14ac:dyDescent="0.3">
      <c r="O46" s="70"/>
      <c r="P46" s="70"/>
    </row>
    <row r="47" spans="15:16" s="69" customFormat="1" ht="11.4" x14ac:dyDescent="0.3">
      <c r="O47" s="70"/>
      <c r="P47" s="70"/>
    </row>
    <row r="48" spans="15:16" s="69" customFormat="1" ht="11.4" x14ac:dyDescent="0.3">
      <c r="O48" s="70"/>
      <c r="P48" s="70"/>
    </row>
    <row r="49" spans="15:16" s="69" customFormat="1" ht="11.4" x14ac:dyDescent="0.3">
      <c r="O49" s="70"/>
      <c r="P49" s="70"/>
    </row>
    <row r="50" spans="15:16" s="69" customFormat="1" ht="11.4" x14ac:dyDescent="0.3">
      <c r="O50" s="70"/>
      <c r="P50" s="70"/>
    </row>
    <row r="51" spans="15:16" s="69" customFormat="1" ht="11.4" x14ac:dyDescent="0.3">
      <c r="O51" s="70"/>
      <c r="P51" s="70"/>
    </row>
    <row r="52" spans="15:16" s="69" customFormat="1" ht="11.4" x14ac:dyDescent="0.3">
      <c r="O52" s="70"/>
      <c r="P52" s="70"/>
    </row>
    <row r="53" spans="15:16" s="69" customFormat="1" ht="11.4" x14ac:dyDescent="0.3">
      <c r="O53" s="70"/>
      <c r="P53" s="70"/>
    </row>
    <row r="54" spans="15:16" s="69" customFormat="1" ht="11.4" x14ac:dyDescent="0.3">
      <c r="O54" s="70"/>
      <c r="P54" s="70"/>
    </row>
    <row r="55" spans="15:16" s="69" customFormat="1" ht="11.4" x14ac:dyDescent="0.3">
      <c r="O55" s="70"/>
      <c r="P55" s="70"/>
    </row>
    <row r="56" spans="15:16" s="69" customFormat="1" ht="11.4" x14ac:dyDescent="0.3">
      <c r="O56" s="70"/>
      <c r="P56" s="70"/>
    </row>
    <row r="57" spans="15:16" s="69" customFormat="1" ht="11.4" x14ac:dyDescent="0.3">
      <c r="O57" s="70"/>
      <c r="P57" s="70"/>
    </row>
    <row r="58" spans="15:16" s="69" customFormat="1" ht="11.4" x14ac:dyDescent="0.3">
      <c r="O58" s="70"/>
      <c r="P58" s="70"/>
    </row>
    <row r="59" spans="15:16" s="69" customFormat="1" ht="11.4" x14ac:dyDescent="0.3">
      <c r="O59" s="70"/>
      <c r="P59" s="70"/>
    </row>
    <row r="60" spans="15:16" s="69" customFormat="1" ht="11.4" x14ac:dyDescent="0.3">
      <c r="O60" s="70"/>
      <c r="P60" s="70"/>
    </row>
    <row r="61" spans="15:16" s="69" customFormat="1" ht="11.4" x14ac:dyDescent="0.3">
      <c r="O61" s="70"/>
      <c r="P61" s="70"/>
    </row>
    <row r="62" spans="15:16" s="69" customFormat="1" ht="11.4" x14ac:dyDescent="0.3">
      <c r="O62" s="70"/>
      <c r="P62" s="70"/>
    </row>
    <row r="63" spans="15:16" s="69" customFormat="1" ht="11.4" x14ac:dyDescent="0.3">
      <c r="O63" s="70"/>
      <c r="P63" s="70"/>
    </row>
    <row r="64" spans="15:16" s="69" customFormat="1" ht="11.4" x14ac:dyDescent="0.3">
      <c r="O64" s="70"/>
      <c r="P64" s="70"/>
    </row>
    <row r="65" spans="15:16" s="69" customFormat="1" ht="11.4" x14ac:dyDescent="0.3">
      <c r="O65" s="70"/>
      <c r="P65" s="70"/>
    </row>
    <row r="66" spans="15:16" s="69" customFormat="1" ht="11.4" x14ac:dyDescent="0.3">
      <c r="O66" s="70"/>
      <c r="P66" s="70"/>
    </row>
    <row r="67" spans="15:16" s="69" customFormat="1" ht="11.4" x14ac:dyDescent="0.3">
      <c r="O67" s="70"/>
      <c r="P67" s="70"/>
    </row>
    <row r="68" spans="15:16" s="69" customFormat="1" ht="11.4" x14ac:dyDescent="0.3">
      <c r="O68" s="70"/>
      <c r="P68" s="70"/>
    </row>
    <row r="69" spans="15:16" s="69" customFormat="1" ht="11.4" x14ac:dyDescent="0.3">
      <c r="O69" s="70"/>
      <c r="P69" s="70"/>
    </row>
    <row r="70" spans="15:16" s="69" customFormat="1" ht="11.4" x14ac:dyDescent="0.3">
      <c r="O70" s="70"/>
      <c r="P70" s="70"/>
    </row>
    <row r="71" spans="15:16" s="69" customFormat="1" ht="11.4" x14ac:dyDescent="0.3">
      <c r="O71" s="70"/>
      <c r="P71" s="70"/>
    </row>
    <row r="72" spans="15:16" s="69" customFormat="1" ht="11.4" x14ac:dyDescent="0.3">
      <c r="O72" s="70"/>
      <c r="P72" s="70"/>
    </row>
    <row r="73" spans="15:16" s="69" customFormat="1" ht="11.4" x14ac:dyDescent="0.3">
      <c r="O73" s="70"/>
      <c r="P73" s="70"/>
    </row>
    <row r="74" spans="15:16" s="69" customFormat="1" ht="11.4" x14ac:dyDescent="0.3">
      <c r="O74" s="70"/>
      <c r="P74" s="70"/>
    </row>
    <row r="75" spans="15:16" s="69" customFormat="1" ht="11.4" x14ac:dyDescent="0.3">
      <c r="O75" s="70"/>
      <c r="P75" s="70"/>
    </row>
    <row r="76" spans="15:16" s="69" customFormat="1" ht="11.4" x14ac:dyDescent="0.3">
      <c r="O76" s="70"/>
      <c r="P76" s="70"/>
    </row>
    <row r="77" spans="15:16" s="69" customFormat="1" ht="11.4" x14ac:dyDescent="0.3">
      <c r="O77" s="70"/>
      <c r="P77" s="70"/>
    </row>
    <row r="78" spans="15:16" s="69" customFormat="1" ht="11.4" x14ac:dyDescent="0.3">
      <c r="O78" s="70"/>
      <c r="P78" s="70"/>
    </row>
    <row r="79" spans="15:16" s="69" customFormat="1" ht="11.4" x14ac:dyDescent="0.3">
      <c r="O79" s="70"/>
      <c r="P79" s="70"/>
    </row>
    <row r="80" spans="15:16" s="69" customFormat="1" ht="11.4" x14ac:dyDescent="0.3">
      <c r="O80" s="70"/>
      <c r="P80" s="70"/>
    </row>
    <row r="81" spans="15:16" s="69" customFormat="1" ht="11.4" x14ac:dyDescent="0.3">
      <c r="O81" s="70"/>
      <c r="P81" s="70"/>
    </row>
    <row r="82" spans="15:16" s="69" customFormat="1" ht="11.4" x14ac:dyDescent="0.3">
      <c r="O82" s="70"/>
      <c r="P82" s="70"/>
    </row>
    <row r="83" spans="15:16" s="69" customFormat="1" ht="11.4" x14ac:dyDescent="0.3">
      <c r="O83" s="70"/>
      <c r="P83" s="70"/>
    </row>
    <row r="84" spans="15:16" s="69" customFormat="1" ht="11.4" x14ac:dyDescent="0.3">
      <c r="O84" s="70"/>
      <c r="P84" s="70"/>
    </row>
    <row r="85" spans="15:16" s="69" customFormat="1" ht="11.4" x14ac:dyDescent="0.3">
      <c r="O85" s="70"/>
      <c r="P85" s="70"/>
    </row>
    <row r="86" spans="15:16" s="69" customFormat="1" ht="11.4" x14ac:dyDescent="0.3">
      <c r="O86" s="70"/>
      <c r="P86" s="70"/>
    </row>
    <row r="87" spans="15:16" s="69" customFormat="1" ht="11.4" x14ac:dyDescent="0.3">
      <c r="O87" s="70"/>
      <c r="P87" s="70"/>
    </row>
    <row r="88" spans="15:16" s="69" customFormat="1" ht="11.4" x14ac:dyDescent="0.3">
      <c r="O88" s="70"/>
      <c r="P88" s="70"/>
    </row>
    <row r="89" spans="15:16" s="69" customFormat="1" ht="11.4" x14ac:dyDescent="0.3">
      <c r="O89" s="70"/>
      <c r="P89" s="70"/>
    </row>
    <row r="90" spans="15:16" s="69" customFormat="1" ht="11.4" x14ac:dyDescent="0.3">
      <c r="O90" s="70"/>
      <c r="P90" s="70"/>
    </row>
    <row r="91" spans="15:16" s="69" customFormat="1" ht="11.4" x14ac:dyDescent="0.3">
      <c r="O91" s="70"/>
      <c r="P91" s="70"/>
    </row>
    <row r="92" spans="15:16" s="69" customFormat="1" ht="11.4" x14ac:dyDescent="0.3">
      <c r="O92" s="70"/>
      <c r="P92" s="70"/>
    </row>
    <row r="93" spans="15:16" s="69" customFormat="1" ht="11.4" x14ac:dyDescent="0.3">
      <c r="O93" s="70"/>
      <c r="P93" s="70"/>
    </row>
    <row r="94" spans="15:16" s="69" customFormat="1" ht="11.4" x14ac:dyDescent="0.3">
      <c r="O94" s="70"/>
      <c r="P94" s="70"/>
    </row>
  </sheetData>
  <mergeCells count="80">
    <mergeCell ref="M22:N22"/>
    <mergeCell ref="A24:B24"/>
    <mergeCell ref="C24:D24"/>
    <mergeCell ref="E24:F24"/>
    <mergeCell ref="G24:H24"/>
    <mergeCell ref="I24:J24"/>
    <mergeCell ref="K24:L24"/>
    <mergeCell ref="M24:N24"/>
    <mergeCell ref="A22:B22"/>
    <mergeCell ref="C22:D22"/>
    <mergeCell ref="E22:F22"/>
    <mergeCell ref="G22:H22"/>
    <mergeCell ref="I22:J22"/>
    <mergeCell ref="K22:L22"/>
    <mergeCell ref="M18:N18"/>
    <mergeCell ref="A20:B20"/>
    <mergeCell ref="C20:D20"/>
    <mergeCell ref="E20:F20"/>
    <mergeCell ref="G20:H20"/>
    <mergeCell ref="I20:J20"/>
    <mergeCell ref="K20:L20"/>
    <mergeCell ref="M20:N20"/>
    <mergeCell ref="A18:B18"/>
    <mergeCell ref="C18:D18"/>
    <mergeCell ref="E18:F18"/>
    <mergeCell ref="G18:H18"/>
    <mergeCell ref="I18:J18"/>
    <mergeCell ref="K18:L18"/>
    <mergeCell ref="M11:N11"/>
    <mergeCell ref="A13:N13"/>
    <mergeCell ref="A14:N14"/>
    <mergeCell ref="A16:B16"/>
    <mergeCell ref="C16:D16"/>
    <mergeCell ref="E16:F16"/>
    <mergeCell ref="G16:H16"/>
    <mergeCell ref="I16:J16"/>
    <mergeCell ref="K16:L16"/>
    <mergeCell ref="M16:N16"/>
    <mergeCell ref="A11:B11"/>
    <mergeCell ref="C11:D11"/>
    <mergeCell ref="E11:F11"/>
    <mergeCell ref="G11:H11"/>
    <mergeCell ref="I11:J11"/>
    <mergeCell ref="K11:L11"/>
    <mergeCell ref="M7:N7"/>
    <mergeCell ref="A9:B9"/>
    <mergeCell ref="C9:D9"/>
    <mergeCell ref="E9:F9"/>
    <mergeCell ref="G9:H9"/>
    <mergeCell ref="I9:J9"/>
    <mergeCell ref="K9:L9"/>
    <mergeCell ref="M9:N9"/>
    <mergeCell ref="A7:B7"/>
    <mergeCell ref="C7:D7"/>
    <mergeCell ref="E7:F7"/>
    <mergeCell ref="G7:H7"/>
    <mergeCell ref="I7:J7"/>
    <mergeCell ref="K7:L7"/>
    <mergeCell ref="M3:N3"/>
    <mergeCell ref="A5:B5"/>
    <mergeCell ref="C5:D5"/>
    <mergeCell ref="E5:F5"/>
    <mergeCell ref="G5:H5"/>
    <mergeCell ref="I5:J5"/>
    <mergeCell ref="K5:L5"/>
    <mergeCell ref="M5:N5"/>
    <mergeCell ref="A3:B3"/>
    <mergeCell ref="C3:D3"/>
    <mergeCell ref="E3:F3"/>
    <mergeCell ref="G3:H3"/>
    <mergeCell ref="I3:J3"/>
    <mergeCell ref="K3:L3"/>
    <mergeCell ref="B1:M1"/>
    <mergeCell ref="A2:B2"/>
    <mergeCell ref="C2:D2"/>
    <mergeCell ref="E2:F2"/>
    <mergeCell ref="G2:H2"/>
    <mergeCell ref="I2:J2"/>
    <mergeCell ref="K2:L2"/>
    <mergeCell ref="M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workbookViewId="0">
      <selection sqref="A1:XFD1048576"/>
    </sheetView>
  </sheetViews>
  <sheetFormatPr baseColWidth="10" defaultColWidth="12.5546875" defaultRowHeight="14.4" x14ac:dyDescent="0.3"/>
  <cols>
    <col min="1" max="1" width="31.33203125" style="76" customWidth="1"/>
    <col min="2" max="2" width="12.33203125" style="76" customWidth="1"/>
    <col min="3" max="4" width="12.109375" style="76" customWidth="1"/>
    <col min="5" max="5" width="11.6640625" style="76" customWidth="1"/>
    <col min="6" max="8" width="12.5546875" style="76"/>
    <col min="9" max="9" width="23.5546875" style="76" customWidth="1"/>
    <col min="10" max="256" width="12.5546875" style="76"/>
    <col min="257" max="257" width="31.33203125" style="76" customWidth="1"/>
    <col min="258" max="258" width="12.33203125" style="76" customWidth="1"/>
    <col min="259" max="260" width="12.109375" style="76" customWidth="1"/>
    <col min="261" max="261" width="11.6640625" style="76" customWidth="1"/>
    <col min="262" max="264" width="12.5546875" style="76"/>
    <col min="265" max="265" width="23.5546875" style="76" customWidth="1"/>
    <col min="266" max="512" width="12.5546875" style="76"/>
    <col min="513" max="513" width="31.33203125" style="76" customWidth="1"/>
    <col min="514" max="514" width="12.33203125" style="76" customWidth="1"/>
    <col min="515" max="516" width="12.109375" style="76" customWidth="1"/>
    <col min="517" max="517" width="11.6640625" style="76" customWidth="1"/>
    <col min="518" max="520" width="12.5546875" style="76"/>
    <col min="521" max="521" width="23.5546875" style="76" customWidth="1"/>
    <col min="522" max="768" width="12.5546875" style="76"/>
    <col min="769" max="769" width="31.33203125" style="76" customWidth="1"/>
    <col min="770" max="770" width="12.33203125" style="76" customWidth="1"/>
    <col min="771" max="772" width="12.109375" style="76" customWidth="1"/>
    <col min="773" max="773" width="11.6640625" style="76" customWidth="1"/>
    <col min="774" max="776" width="12.5546875" style="76"/>
    <col min="777" max="777" width="23.5546875" style="76" customWidth="1"/>
    <col min="778" max="1024" width="12.5546875" style="76"/>
    <col min="1025" max="1025" width="31.33203125" style="76" customWidth="1"/>
    <col min="1026" max="1026" width="12.33203125" style="76" customWidth="1"/>
    <col min="1027" max="1028" width="12.109375" style="76" customWidth="1"/>
    <col min="1029" max="1029" width="11.6640625" style="76" customWidth="1"/>
    <col min="1030" max="1032" width="12.5546875" style="76"/>
    <col min="1033" max="1033" width="23.5546875" style="76" customWidth="1"/>
    <col min="1034" max="1280" width="12.5546875" style="76"/>
    <col min="1281" max="1281" width="31.33203125" style="76" customWidth="1"/>
    <col min="1282" max="1282" width="12.33203125" style="76" customWidth="1"/>
    <col min="1283" max="1284" width="12.109375" style="76" customWidth="1"/>
    <col min="1285" max="1285" width="11.6640625" style="76" customWidth="1"/>
    <col min="1286" max="1288" width="12.5546875" style="76"/>
    <col min="1289" max="1289" width="23.5546875" style="76" customWidth="1"/>
    <col min="1290" max="1536" width="12.5546875" style="76"/>
    <col min="1537" max="1537" width="31.33203125" style="76" customWidth="1"/>
    <col min="1538" max="1538" width="12.33203125" style="76" customWidth="1"/>
    <col min="1539" max="1540" width="12.109375" style="76" customWidth="1"/>
    <col min="1541" max="1541" width="11.6640625" style="76" customWidth="1"/>
    <col min="1542" max="1544" width="12.5546875" style="76"/>
    <col min="1545" max="1545" width="23.5546875" style="76" customWidth="1"/>
    <col min="1546" max="1792" width="12.5546875" style="76"/>
    <col min="1793" max="1793" width="31.33203125" style="76" customWidth="1"/>
    <col min="1794" max="1794" width="12.33203125" style="76" customWidth="1"/>
    <col min="1795" max="1796" width="12.109375" style="76" customWidth="1"/>
    <col min="1797" max="1797" width="11.6640625" style="76" customWidth="1"/>
    <col min="1798" max="1800" width="12.5546875" style="76"/>
    <col min="1801" max="1801" width="23.5546875" style="76" customWidth="1"/>
    <col min="1802" max="2048" width="12.5546875" style="76"/>
    <col min="2049" max="2049" width="31.33203125" style="76" customWidth="1"/>
    <col min="2050" max="2050" width="12.33203125" style="76" customWidth="1"/>
    <col min="2051" max="2052" width="12.109375" style="76" customWidth="1"/>
    <col min="2053" max="2053" width="11.6640625" style="76" customWidth="1"/>
    <col min="2054" max="2056" width="12.5546875" style="76"/>
    <col min="2057" max="2057" width="23.5546875" style="76" customWidth="1"/>
    <col min="2058" max="2304" width="12.5546875" style="76"/>
    <col min="2305" max="2305" width="31.33203125" style="76" customWidth="1"/>
    <col min="2306" max="2306" width="12.33203125" style="76" customWidth="1"/>
    <col min="2307" max="2308" width="12.109375" style="76" customWidth="1"/>
    <col min="2309" max="2309" width="11.6640625" style="76" customWidth="1"/>
    <col min="2310" max="2312" width="12.5546875" style="76"/>
    <col min="2313" max="2313" width="23.5546875" style="76" customWidth="1"/>
    <col min="2314" max="2560" width="12.5546875" style="76"/>
    <col min="2561" max="2561" width="31.33203125" style="76" customWidth="1"/>
    <col min="2562" max="2562" width="12.33203125" style="76" customWidth="1"/>
    <col min="2563" max="2564" width="12.109375" style="76" customWidth="1"/>
    <col min="2565" max="2565" width="11.6640625" style="76" customWidth="1"/>
    <col min="2566" max="2568" width="12.5546875" style="76"/>
    <col min="2569" max="2569" width="23.5546875" style="76" customWidth="1"/>
    <col min="2570" max="2816" width="12.5546875" style="76"/>
    <col min="2817" max="2817" width="31.33203125" style="76" customWidth="1"/>
    <col min="2818" max="2818" width="12.33203125" style="76" customWidth="1"/>
    <col min="2819" max="2820" width="12.109375" style="76" customWidth="1"/>
    <col min="2821" max="2821" width="11.6640625" style="76" customWidth="1"/>
    <col min="2822" max="2824" width="12.5546875" style="76"/>
    <col min="2825" max="2825" width="23.5546875" style="76" customWidth="1"/>
    <col min="2826" max="3072" width="12.5546875" style="76"/>
    <col min="3073" max="3073" width="31.33203125" style="76" customWidth="1"/>
    <col min="3074" max="3074" width="12.33203125" style="76" customWidth="1"/>
    <col min="3075" max="3076" width="12.109375" style="76" customWidth="1"/>
    <col min="3077" max="3077" width="11.6640625" style="76" customWidth="1"/>
    <col min="3078" max="3080" width="12.5546875" style="76"/>
    <col min="3081" max="3081" width="23.5546875" style="76" customWidth="1"/>
    <col min="3082" max="3328" width="12.5546875" style="76"/>
    <col min="3329" max="3329" width="31.33203125" style="76" customWidth="1"/>
    <col min="3330" max="3330" width="12.33203125" style="76" customWidth="1"/>
    <col min="3331" max="3332" width="12.109375" style="76" customWidth="1"/>
    <col min="3333" max="3333" width="11.6640625" style="76" customWidth="1"/>
    <col min="3334" max="3336" width="12.5546875" style="76"/>
    <col min="3337" max="3337" width="23.5546875" style="76" customWidth="1"/>
    <col min="3338" max="3584" width="12.5546875" style="76"/>
    <col min="3585" max="3585" width="31.33203125" style="76" customWidth="1"/>
    <col min="3586" max="3586" width="12.33203125" style="76" customWidth="1"/>
    <col min="3587" max="3588" width="12.109375" style="76" customWidth="1"/>
    <col min="3589" max="3589" width="11.6640625" style="76" customWidth="1"/>
    <col min="3590" max="3592" width="12.5546875" style="76"/>
    <col min="3593" max="3593" width="23.5546875" style="76" customWidth="1"/>
    <col min="3594" max="3840" width="12.5546875" style="76"/>
    <col min="3841" max="3841" width="31.33203125" style="76" customWidth="1"/>
    <col min="3842" max="3842" width="12.33203125" style="76" customWidth="1"/>
    <col min="3843" max="3844" width="12.109375" style="76" customWidth="1"/>
    <col min="3845" max="3845" width="11.6640625" style="76" customWidth="1"/>
    <col min="3846" max="3848" width="12.5546875" style="76"/>
    <col min="3849" max="3849" width="23.5546875" style="76" customWidth="1"/>
    <col min="3850" max="4096" width="12.5546875" style="76"/>
    <col min="4097" max="4097" width="31.33203125" style="76" customWidth="1"/>
    <col min="4098" max="4098" width="12.33203125" style="76" customWidth="1"/>
    <col min="4099" max="4100" width="12.109375" style="76" customWidth="1"/>
    <col min="4101" max="4101" width="11.6640625" style="76" customWidth="1"/>
    <col min="4102" max="4104" width="12.5546875" style="76"/>
    <col min="4105" max="4105" width="23.5546875" style="76" customWidth="1"/>
    <col min="4106" max="4352" width="12.5546875" style="76"/>
    <col min="4353" max="4353" width="31.33203125" style="76" customWidth="1"/>
    <col min="4354" max="4354" width="12.33203125" style="76" customWidth="1"/>
    <col min="4355" max="4356" width="12.109375" style="76" customWidth="1"/>
    <col min="4357" max="4357" width="11.6640625" style="76" customWidth="1"/>
    <col min="4358" max="4360" width="12.5546875" style="76"/>
    <col min="4361" max="4361" width="23.5546875" style="76" customWidth="1"/>
    <col min="4362" max="4608" width="12.5546875" style="76"/>
    <col min="4609" max="4609" width="31.33203125" style="76" customWidth="1"/>
    <col min="4610" max="4610" width="12.33203125" style="76" customWidth="1"/>
    <col min="4611" max="4612" width="12.109375" style="76" customWidth="1"/>
    <col min="4613" max="4613" width="11.6640625" style="76" customWidth="1"/>
    <col min="4614" max="4616" width="12.5546875" style="76"/>
    <col min="4617" max="4617" width="23.5546875" style="76" customWidth="1"/>
    <col min="4618" max="4864" width="12.5546875" style="76"/>
    <col min="4865" max="4865" width="31.33203125" style="76" customWidth="1"/>
    <col min="4866" max="4866" width="12.33203125" style="76" customWidth="1"/>
    <col min="4867" max="4868" width="12.109375" style="76" customWidth="1"/>
    <col min="4869" max="4869" width="11.6640625" style="76" customWidth="1"/>
    <col min="4870" max="4872" width="12.5546875" style="76"/>
    <col min="4873" max="4873" width="23.5546875" style="76" customWidth="1"/>
    <col min="4874" max="5120" width="12.5546875" style="76"/>
    <col min="5121" max="5121" width="31.33203125" style="76" customWidth="1"/>
    <col min="5122" max="5122" width="12.33203125" style="76" customWidth="1"/>
    <col min="5123" max="5124" width="12.109375" style="76" customWidth="1"/>
    <col min="5125" max="5125" width="11.6640625" style="76" customWidth="1"/>
    <col min="5126" max="5128" width="12.5546875" style="76"/>
    <col min="5129" max="5129" width="23.5546875" style="76" customWidth="1"/>
    <col min="5130" max="5376" width="12.5546875" style="76"/>
    <col min="5377" max="5377" width="31.33203125" style="76" customWidth="1"/>
    <col min="5378" max="5378" width="12.33203125" style="76" customWidth="1"/>
    <col min="5379" max="5380" width="12.109375" style="76" customWidth="1"/>
    <col min="5381" max="5381" width="11.6640625" style="76" customWidth="1"/>
    <col min="5382" max="5384" width="12.5546875" style="76"/>
    <col min="5385" max="5385" width="23.5546875" style="76" customWidth="1"/>
    <col min="5386" max="5632" width="12.5546875" style="76"/>
    <col min="5633" max="5633" width="31.33203125" style="76" customWidth="1"/>
    <col min="5634" max="5634" width="12.33203125" style="76" customWidth="1"/>
    <col min="5635" max="5636" width="12.109375" style="76" customWidth="1"/>
    <col min="5637" max="5637" width="11.6640625" style="76" customWidth="1"/>
    <col min="5638" max="5640" width="12.5546875" style="76"/>
    <col min="5641" max="5641" width="23.5546875" style="76" customWidth="1"/>
    <col min="5642" max="5888" width="12.5546875" style="76"/>
    <col min="5889" max="5889" width="31.33203125" style="76" customWidth="1"/>
    <col min="5890" max="5890" width="12.33203125" style="76" customWidth="1"/>
    <col min="5891" max="5892" width="12.109375" style="76" customWidth="1"/>
    <col min="5893" max="5893" width="11.6640625" style="76" customWidth="1"/>
    <col min="5894" max="5896" width="12.5546875" style="76"/>
    <col min="5897" max="5897" width="23.5546875" style="76" customWidth="1"/>
    <col min="5898" max="6144" width="12.5546875" style="76"/>
    <col min="6145" max="6145" width="31.33203125" style="76" customWidth="1"/>
    <col min="6146" max="6146" width="12.33203125" style="76" customWidth="1"/>
    <col min="6147" max="6148" width="12.109375" style="76" customWidth="1"/>
    <col min="6149" max="6149" width="11.6640625" style="76" customWidth="1"/>
    <col min="6150" max="6152" width="12.5546875" style="76"/>
    <col min="6153" max="6153" width="23.5546875" style="76" customWidth="1"/>
    <col min="6154" max="6400" width="12.5546875" style="76"/>
    <col min="6401" max="6401" width="31.33203125" style="76" customWidth="1"/>
    <col min="6402" max="6402" width="12.33203125" style="76" customWidth="1"/>
    <col min="6403" max="6404" width="12.109375" style="76" customWidth="1"/>
    <col min="6405" max="6405" width="11.6640625" style="76" customWidth="1"/>
    <col min="6406" max="6408" width="12.5546875" style="76"/>
    <col min="6409" max="6409" width="23.5546875" style="76" customWidth="1"/>
    <col min="6410" max="6656" width="12.5546875" style="76"/>
    <col min="6657" max="6657" width="31.33203125" style="76" customWidth="1"/>
    <col min="6658" max="6658" width="12.33203125" style="76" customWidth="1"/>
    <col min="6659" max="6660" width="12.109375" style="76" customWidth="1"/>
    <col min="6661" max="6661" width="11.6640625" style="76" customWidth="1"/>
    <col min="6662" max="6664" width="12.5546875" style="76"/>
    <col min="6665" max="6665" width="23.5546875" style="76" customWidth="1"/>
    <col min="6666" max="6912" width="12.5546875" style="76"/>
    <col min="6913" max="6913" width="31.33203125" style="76" customWidth="1"/>
    <col min="6914" max="6914" width="12.33203125" style="76" customWidth="1"/>
    <col min="6915" max="6916" width="12.109375" style="76" customWidth="1"/>
    <col min="6917" max="6917" width="11.6640625" style="76" customWidth="1"/>
    <col min="6918" max="6920" width="12.5546875" style="76"/>
    <col min="6921" max="6921" width="23.5546875" style="76" customWidth="1"/>
    <col min="6922" max="7168" width="12.5546875" style="76"/>
    <col min="7169" max="7169" width="31.33203125" style="76" customWidth="1"/>
    <col min="7170" max="7170" width="12.33203125" style="76" customWidth="1"/>
    <col min="7171" max="7172" width="12.109375" style="76" customWidth="1"/>
    <col min="7173" max="7173" width="11.6640625" style="76" customWidth="1"/>
    <col min="7174" max="7176" width="12.5546875" style="76"/>
    <col min="7177" max="7177" width="23.5546875" style="76" customWidth="1"/>
    <col min="7178" max="7424" width="12.5546875" style="76"/>
    <col min="7425" max="7425" width="31.33203125" style="76" customWidth="1"/>
    <col min="7426" max="7426" width="12.33203125" style="76" customWidth="1"/>
    <col min="7427" max="7428" width="12.109375" style="76" customWidth="1"/>
    <col min="7429" max="7429" width="11.6640625" style="76" customWidth="1"/>
    <col min="7430" max="7432" width="12.5546875" style="76"/>
    <col min="7433" max="7433" width="23.5546875" style="76" customWidth="1"/>
    <col min="7434" max="7680" width="12.5546875" style="76"/>
    <col min="7681" max="7681" width="31.33203125" style="76" customWidth="1"/>
    <col min="7682" max="7682" width="12.33203125" style="76" customWidth="1"/>
    <col min="7683" max="7684" width="12.109375" style="76" customWidth="1"/>
    <col min="7685" max="7685" width="11.6640625" style="76" customWidth="1"/>
    <col min="7686" max="7688" width="12.5546875" style="76"/>
    <col min="7689" max="7689" width="23.5546875" style="76" customWidth="1"/>
    <col min="7690" max="7936" width="12.5546875" style="76"/>
    <col min="7937" max="7937" width="31.33203125" style="76" customWidth="1"/>
    <col min="7938" max="7938" width="12.33203125" style="76" customWidth="1"/>
    <col min="7939" max="7940" width="12.109375" style="76" customWidth="1"/>
    <col min="7941" max="7941" width="11.6640625" style="76" customWidth="1"/>
    <col min="7942" max="7944" width="12.5546875" style="76"/>
    <col min="7945" max="7945" width="23.5546875" style="76" customWidth="1"/>
    <col min="7946" max="8192" width="12.5546875" style="76"/>
    <col min="8193" max="8193" width="31.33203125" style="76" customWidth="1"/>
    <col min="8194" max="8194" width="12.33203125" style="76" customWidth="1"/>
    <col min="8195" max="8196" width="12.109375" style="76" customWidth="1"/>
    <col min="8197" max="8197" width="11.6640625" style="76" customWidth="1"/>
    <col min="8198" max="8200" width="12.5546875" style="76"/>
    <col min="8201" max="8201" width="23.5546875" style="76" customWidth="1"/>
    <col min="8202" max="8448" width="12.5546875" style="76"/>
    <col min="8449" max="8449" width="31.33203125" style="76" customWidth="1"/>
    <col min="8450" max="8450" width="12.33203125" style="76" customWidth="1"/>
    <col min="8451" max="8452" width="12.109375" style="76" customWidth="1"/>
    <col min="8453" max="8453" width="11.6640625" style="76" customWidth="1"/>
    <col min="8454" max="8456" width="12.5546875" style="76"/>
    <col min="8457" max="8457" width="23.5546875" style="76" customWidth="1"/>
    <col min="8458" max="8704" width="12.5546875" style="76"/>
    <col min="8705" max="8705" width="31.33203125" style="76" customWidth="1"/>
    <col min="8706" max="8706" width="12.33203125" style="76" customWidth="1"/>
    <col min="8707" max="8708" width="12.109375" style="76" customWidth="1"/>
    <col min="8709" max="8709" width="11.6640625" style="76" customWidth="1"/>
    <col min="8710" max="8712" width="12.5546875" style="76"/>
    <col min="8713" max="8713" width="23.5546875" style="76" customWidth="1"/>
    <col min="8714" max="8960" width="12.5546875" style="76"/>
    <col min="8961" max="8961" width="31.33203125" style="76" customWidth="1"/>
    <col min="8962" max="8962" width="12.33203125" style="76" customWidth="1"/>
    <col min="8963" max="8964" width="12.109375" style="76" customWidth="1"/>
    <col min="8965" max="8965" width="11.6640625" style="76" customWidth="1"/>
    <col min="8966" max="8968" width="12.5546875" style="76"/>
    <col min="8969" max="8969" width="23.5546875" style="76" customWidth="1"/>
    <col min="8970" max="9216" width="12.5546875" style="76"/>
    <col min="9217" max="9217" width="31.33203125" style="76" customWidth="1"/>
    <col min="9218" max="9218" width="12.33203125" style="76" customWidth="1"/>
    <col min="9219" max="9220" width="12.109375" style="76" customWidth="1"/>
    <col min="9221" max="9221" width="11.6640625" style="76" customWidth="1"/>
    <col min="9222" max="9224" width="12.5546875" style="76"/>
    <col min="9225" max="9225" width="23.5546875" style="76" customWidth="1"/>
    <col min="9226" max="9472" width="12.5546875" style="76"/>
    <col min="9473" max="9473" width="31.33203125" style="76" customWidth="1"/>
    <col min="9474" max="9474" width="12.33203125" style="76" customWidth="1"/>
    <col min="9475" max="9476" width="12.109375" style="76" customWidth="1"/>
    <col min="9477" max="9477" width="11.6640625" style="76" customWidth="1"/>
    <col min="9478" max="9480" width="12.5546875" style="76"/>
    <col min="9481" max="9481" width="23.5546875" style="76" customWidth="1"/>
    <col min="9482" max="9728" width="12.5546875" style="76"/>
    <col min="9729" max="9729" width="31.33203125" style="76" customWidth="1"/>
    <col min="9730" max="9730" width="12.33203125" style="76" customWidth="1"/>
    <col min="9731" max="9732" width="12.109375" style="76" customWidth="1"/>
    <col min="9733" max="9733" width="11.6640625" style="76" customWidth="1"/>
    <col min="9734" max="9736" width="12.5546875" style="76"/>
    <col min="9737" max="9737" width="23.5546875" style="76" customWidth="1"/>
    <col min="9738" max="9984" width="12.5546875" style="76"/>
    <col min="9985" max="9985" width="31.33203125" style="76" customWidth="1"/>
    <col min="9986" max="9986" width="12.33203125" style="76" customWidth="1"/>
    <col min="9987" max="9988" width="12.109375" style="76" customWidth="1"/>
    <col min="9989" max="9989" width="11.6640625" style="76" customWidth="1"/>
    <col min="9990" max="9992" width="12.5546875" style="76"/>
    <col min="9993" max="9993" width="23.5546875" style="76" customWidth="1"/>
    <col min="9994" max="10240" width="12.5546875" style="76"/>
    <col min="10241" max="10241" width="31.33203125" style="76" customWidth="1"/>
    <col min="10242" max="10242" width="12.33203125" style="76" customWidth="1"/>
    <col min="10243" max="10244" width="12.109375" style="76" customWidth="1"/>
    <col min="10245" max="10245" width="11.6640625" style="76" customWidth="1"/>
    <col min="10246" max="10248" width="12.5546875" style="76"/>
    <col min="10249" max="10249" width="23.5546875" style="76" customWidth="1"/>
    <col min="10250" max="10496" width="12.5546875" style="76"/>
    <col min="10497" max="10497" width="31.33203125" style="76" customWidth="1"/>
    <col min="10498" max="10498" width="12.33203125" style="76" customWidth="1"/>
    <col min="10499" max="10500" width="12.109375" style="76" customWidth="1"/>
    <col min="10501" max="10501" width="11.6640625" style="76" customWidth="1"/>
    <col min="10502" max="10504" width="12.5546875" style="76"/>
    <col min="10505" max="10505" width="23.5546875" style="76" customWidth="1"/>
    <col min="10506" max="10752" width="12.5546875" style="76"/>
    <col min="10753" max="10753" width="31.33203125" style="76" customWidth="1"/>
    <col min="10754" max="10754" width="12.33203125" style="76" customWidth="1"/>
    <col min="10755" max="10756" width="12.109375" style="76" customWidth="1"/>
    <col min="10757" max="10757" width="11.6640625" style="76" customWidth="1"/>
    <col min="10758" max="10760" width="12.5546875" style="76"/>
    <col min="10761" max="10761" width="23.5546875" style="76" customWidth="1"/>
    <col min="10762" max="11008" width="12.5546875" style="76"/>
    <col min="11009" max="11009" width="31.33203125" style="76" customWidth="1"/>
    <col min="11010" max="11010" width="12.33203125" style="76" customWidth="1"/>
    <col min="11011" max="11012" width="12.109375" style="76" customWidth="1"/>
    <col min="11013" max="11013" width="11.6640625" style="76" customWidth="1"/>
    <col min="11014" max="11016" width="12.5546875" style="76"/>
    <col min="11017" max="11017" width="23.5546875" style="76" customWidth="1"/>
    <col min="11018" max="11264" width="12.5546875" style="76"/>
    <col min="11265" max="11265" width="31.33203125" style="76" customWidth="1"/>
    <col min="11266" max="11266" width="12.33203125" style="76" customWidth="1"/>
    <col min="11267" max="11268" width="12.109375" style="76" customWidth="1"/>
    <col min="11269" max="11269" width="11.6640625" style="76" customWidth="1"/>
    <col min="11270" max="11272" width="12.5546875" style="76"/>
    <col min="11273" max="11273" width="23.5546875" style="76" customWidth="1"/>
    <col min="11274" max="11520" width="12.5546875" style="76"/>
    <col min="11521" max="11521" width="31.33203125" style="76" customWidth="1"/>
    <col min="11522" max="11522" width="12.33203125" style="76" customWidth="1"/>
    <col min="11523" max="11524" width="12.109375" style="76" customWidth="1"/>
    <col min="11525" max="11525" width="11.6640625" style="76" customWidth="1"/>
    <col min="11526" max="11528" width="12.5546875" style="76"/>
    <col min="11529" max="11529" width="23.5546875" style="76" customWidth="1"/>
    <col min="11530" max="11776" width="12.5546875" style="76"/>
    <col min="11777" max="11777" width="31.33203125" style="76" customWidth="1"/>
    <col min="11778" max="11778" width="12.33203125" style="76" customWidth="1"/>
    <col min="11779" max="11780" width="12.109375" style="76" customWidth="1"/>
    <col min="11781" max="11781" width="11.6640625" style="76" customWidth="1"/>
    <col min="11782" max="11784" width="12.5546875" style="76"/>
    <col min="11785" max="11785" width="23.5546875" style="76" customWidth="1"/>
    <col min="11786" max="12032" width="12.5546875" style="76"/>
    <col min="12033" max="12033" width="31.33203125" style="76" customWidth="1"/>
    <col min="12034" max="12034" width="12.33203125" style="76" customWidth="1"/>
    <col min="12035" max="12036" width="12.109375" style="76" customWidth="1"/>
    <col min="12037" max="12037" width="11.6640625" style="76" customWidth="1"/>
    <col min="12038" max="12040" width="12.5546875" style="76"/>
    <col min="12041" max="12041" width="23.5546875" style="76" customWidth="1"/>
    <col min="12042" max="12288" width="12.5546875" style="76"/>
    <col min="12289" max="12289" width="31.33203125" style="76" customWidth="1"/>
    <col min="12290" max="12290" width="12.33203125" style="76" customWidth="1"/>
    <col min="12291" max="12292" width="12.109375" style="76" customWidth="1"/>
    <col min="12293" max="12293" width="11.6640625" style="76" customWidth="1"/>
    <col min="12294" max="12296" width="12.5546875" style="76"/>
    <col min="12297" max="12297" width="23.5546875" style="76" customWidth="1"/>
    <col min="12298" max="12544" width="12.5546875" style="76"/>
    <col min="12545" max="12545" width="31.33203125" style="76" customWidth="1"/>
    <col min="12546" max="12546" width="12.33203125" style="76" customWidth="1"/>
    <col min="12547" max="12548" width="12.109375" style="76" customWidth="1"/>
    <col min="12549" max="12549" width="11.6640625" style="76" customWidth="1"/>
    <col min="12550" max="12552" width="12.5546875" style="76"/>
    <col min="12553" max="12553" width="23.5546875" style="76" customWidth="1"/>
    <col min="12554" max="12800" width="12.5546875" style="76"/>
    <col min="12801" max="12801" width="31.33203125" style="76" customWidth="1"/>
    <col min="12802" max="12802" width="12.33203125" style="76" customWidth="1"/>
    <col min="12803" max="12804" width="12.109375" style="76" customWidth="1"/>
    <col min="12805" max="12805" width="11.6640625" style="76" customWidth="1"/>
    <col min="12806" max="12808" width="12.5546875" style="76"/>
    <col min="12809" max="12809" width="23.5546875" style="76" customWidth="1"/>
    <col min="12810" max="13056" width="12.5546875" style="76"/>
    <col min="13057" max="13057" width="31.33203125" style="76" customWidth="1"/>
    <col min="13058" max="13058" width="12.33203125" style="76" customWidth="1"/>
    <col min="13059" max="13060" width="12.109375" style="76" customWidth="1"/>
    <col min="13061" max="13061" width="11.6640625" style="76" customWidth="1"/>
    <col min="13062" max="13064" width="12.5546875" style="76"/>
    <col min="13065" max="13065" width="23.5546875" style="76" customWidth="1"/>
    <col min="13066" max="13312" width="12.5546875" style="76"/>
    <col min="13313" max="13313" width="31.33203125" style="76" customWidth="1"/>
    <col min="13314" max="13314" width="12.33203125" style="76" customWidth="1"/>
    <col min="13315" max="13316" width="12.109375" style="76" customWidth="1"/>
    <col min="13317" max="13317" width="11.6640625" style="76" customWidth="1"/>
    <col min="13318" max="13320" width="12.5546875" style="76"/>
    <col min="13321" max="13321" width="23.5546875" style="76" customWidth="1"/>
    <col min="13322" max="13568" width="12.5546875" style="76"/>
    <col min="13569" max="13569" width="31.33203125" style="76" customWidth="1"/>
    <col min="13570" max="13570" width="12.33203125" style="76" customWidth="1"/>
    <col min="13571" max="13572" width="12.109375" style="76" customWidth="1"/>
    <col min="13573" max="13573" width="11.6640625" style="76" customWidth="1"/>
    <col min="13574" max="13576" width="12.5546875" style="76"/>
    <col min="13577" max="13577" width="23.5546875" style="76" customWidth="1"/>
    <col min="13578" max="13824" width="12.5546875" style="76"/>
    <col min="13825" max="13825" width="31.33203125" style="76" customWidth="1"/>
    <col min="13826" max="13826" width="12.33203125" style="76" customWidth="1"/>
    <col min="13827" max="13828" width="12.109375" style="76" customWidth="1"/>
    <col min="13829" max="13829" width="11.6640625" style="76" customWidth="1"/>
    <col min="13830" max="13832" width="12.5546875" style="76"/>
    <col min="13833" max="13833" width="23.5546875" style="76" customWidth="1"/>
    <col min="13834" max="14080" width="12.5546875" style="76"/>
    <col min="14081" max="14081" width="31.33203125" style="76" customWidth="1"/>
    <col min="14082" max="14082" width="12.33203125" style="76" customWidth="1"/>
    <col min="14083" max="14084" width="12.109375" style="76" customWidth="1"/>
    <col min="14085" max="14085" width="11.6640625" style="76" customWidth="1"/>
    <col min="14086" max="14088" width="12.5546875" style="76"/>
    <col min="14089" max="14089" width="23.5546875" style="76" customWidth="1"/>
    <col min="14090" max="14336" width="12.5546875" style="76"/>
    <col min="14337" max="14337" width="31.33203125" style="76" customWidth="1"/>
    <col min="14338" max="14338" width="12.33203125" style="76" customWidth="1"/>
    <col min="14339" max="14340" width="12.109375" style="76" customWidth="1"/>
    <col min="14341" max="14341" width="11.6640625" style="76" customWidth="1"/>
    <col min="14342" max="14344" width="12.5546875" style="76"/>
    <col min="14345" max="14345" width="23.5546875" style="76" customWidth="1"/>
    <col min="14346" max="14592" width="12.5546875" style="76"/>
    <col min="14593" max="14593" width="31.33203125" style="76" customWidth="1"/>
    <col min="14594" max="14594" width="12.33203125" style="76" customWidth="1"/>
    <col min="14595" max="14596" width="12.109375" style="76" customWidth="1"/>
    <col min="14597" max="14597" width="11.6640625" style="76" customWidth="1"/>
    <col min="14598" max="14600" width="12.5546875" style="76"/>
    <col min="14601" max="14601" width="23.5546875" style="76" customWidth="1"/>
    <col min="14602" max="14848" width="12.5546875" style="76"/>
    <col min="14849" max="14849" width="31.33203125" style="76" customWidth="1"/>
    <col min="14850" max="14850" width="12.33203125" style="76" customWidth="1"/>
    <col min="14851" max="14852" width="12.109375" style="76" customWidth="1"/>
    <col min="14853" max="14853" width="11.6640625" style="76" customWidth="1"/>
    <col min="14854" max="14856" width="12.5546875" style="76"/>
    <col min="14857" max="14857" width="23.5546875" style="76" customWidth="1"/>
    <col min="14858" max="15104" width="12.5546875" style="76"/>
    <col min="15105" max="15105" width="31.33203125" style="76" customWidth="1"/>
    <col min="15106" max="15106" width="12.33203125" style="76" customWidth="1"/>
    <col min="15107" max="15108" width="12.109375" style="76" customWidth="1"/>
    <col min="15109" max="15109" width="11.6640625" style="76" customWidth="1"/>
    <col min="15110" max="15112" width="12.5546875" style="76"/>
    <col min="15113" max="15113" width="23.5546875" style="76" customWidth="1"/>
    <col min="15114" max="15360" width="12.5546875" style="76"/>
    <col min="15361" max="15361" width="31.33203125" style="76" customWidth="1"/>
    <col min="15362" max="15362" width="12.33203125" style="76" customWidth="1"/>
    <col min="15363" max="15364" width="12.109375" style="76" customWidth="1"/>
    <col min="15365" max="15365" width="11.6640625" style="76" customWidth="1"/>
    <col min="15366" max="15368" width="12.5546875" style="76"/>
    <col min="15369" max="15369" width="23.5546875" style="76" customWidth="1"/>
    <col min="15370" max="15616" width="12.5546875" style="76"/>
    <col min="15617" max="15617" width="31.33203125" style="76" customWidth="1"/>
    <col min="15618" max="15618" width="12.33203125" style="76" customWidth="1"/>
    <col min="15619" max="15620" width="12.109375" style="76" customWidth="1"/>
    <col min="15621" max="15621" width="11.6640625" style="76" customWidth="1"/>
    <col min="15622" max="15624" width="12.5546875" style="76"/>
    <col min="15625" max="15625" width="23.5546875" style="76" customWidth="1"/>
    <col min="15626" max="15872" width="12.5546875" style="76"/>
    <col min="15873" max="15873" width="31.33203125" style="76" customWidth="1"/>
    <col min="15874" max="15874" width="12.33203125" style="76" customWidth="1"/>
    <col min="15875" max="15876" width="12.109375" style="76" customWidth="1"/>
    <col min="15877" max="15877" width="11.6640625" style="76" customWidth="1"/>
    <col min="15878" max="15880" width="12.5546875" style="76"/>
    <col min="15881" max="15881" width="23.5546875" style="76" customWidth="1"/>
    <col min="15882" max="16128" width="12.5546875" style="76"/>
    <col min="16129" max="16129" width="31.33203125" style="76" customWidth="1"/>
    <col min="16130" max="16130" width="12.33203125" style="76" customWidth="1"/>
    <col min="16131" max="16132" width="12.109375" style="76" customWidth="1"/>
    <col min="16133" max="16133" width="11.6640625" style="76" customWidth="1"/>
    <col min="16134" max="16136" width="12.5546875" style="76"/>
    <col min="16137" max="16137" width="23.5546875" style="76" customWidth="1"/>
    <col min="16138" max="16384" width="12.5546875" style="76"/>
  </cols>
  <sheetData>
    <row r="1" spans="1:10" ht="15.6" x14ac:dyDescent="0.3">
      <c r="A1" s="74"/>
      <c r="B1" s="75">
        <v>42548</v>
      </c>
      <c r="C1" s="75">
        <v>42549</v>
      </c>
      <c r="D1" s="75">
        <v>42550</v>
      </c>
      <c r="E1" s="75">
        <v>42551</v>
      </c>
      <c r="F1" s="75">
        <v>42552</v>
      </c>
      <c r="G1" s="75">
        <v>42553</v>
      </c>
      <c r="H1" s="75">
        <v>42554</v>
      </c>
    </row>
    <row r="2" spans="1:10" ht="18" x14ac:dyDescent="0.35">
      <c r="A2" s="77" t="s">
        <v>96</v>
      </c>
      <c r="B2" s="78"/>
      <c r="C2" s="78"/>
      <c r="D2" s="78"/>
      <c r="E2" s="78"/>
      <c r="F2" s="78"/>
      <c r="G2" s="79"/>
      <c r="H2" s="80"/>
    </row>
    <row r="3" spans="1:10" x14ac:dyDescent="0.3">
      <c r="A3" s="81" t="s">
        <v>97</v>
      </c>
      <c r="B3" s="82">
        <v>65</v>
      </c>
      <c r="C3" s="83">
        <v>73</v>
      </c>
      <c r="D3" s="84">
        <v>64</v>
      </c>
      <c r="E3" s="84">
        <v>65</v>
      </c>
      <c r="F3" s="84">
        <v>62</v>
      </c>
      <c r="G3" s="85"/>
      <c r="H3" s="86"/>
      <c r="I3" s="87"/>
      <c r="J3" s="88"/>
    </row>
    <row r="4" spans="1:10" x14ac:dyDescent="0.3">
      <c r="A4" s="81" t="s">
        <v>98</v>
      </c>
      <c r="B4" s="82">
        <v>9</v>
      </c>
      <c r="C4" s="84">
        <v>9</v>
      </c>
      <c r="D4" s="84">
        <v>9</v>
      </c>
      <c r="E4" s="84">
        <v>9</v>
      </c>
      <c r="F4" s="84">
        <v>9</v>
      </c>
      <c r="G4" s="85"/>
      <c r="H4" s="86"/>
      <c r="I4" s="87"/>
      <c r="J4" s="88"/>
    </row>
    <row r="5" spans="1:10" x14ac:dyDescent="0.3">
      <c r="A5" s="81" t="s">
        <v>99</v>
      </c>
      <c r="B5" s="82">
        <v>4</v>
      </c>
      <c r="C5" s="82">
        <v>4</v>
      </c>
      <c r="D5" s="82">
        <v>4</v>
      </c>
      <c r="E5" s="82">
        <v>4</v>
      </c>
      <c r="F5" s="82">
        <v>4</v>
      </c>
      <c r="G5" s="85"/>
      <c r="H5" s="86"/>
      <c r="I5" s="87"/>
      <c r="J5" s="88"/>
    </row>
    <row r="6" spans="1:10" x14ac:dyDescent="0.3">
      <c r="A6" s="81"/>
      <c r="B6" s="82"/>
      <c r="C6" s="82"/>
      <c r="D6" s="82"/>
      <c r="E6" s="82"/>
      <c r="F6" s="82"/>
      <c r="G6" s="89"/>
      <c r="H6" s="90"/>
      <c r="I6" s="87"/>
      <c r="J6" s="88"/>
    </row>
    <row r="7" spans="1:10" ht="15.6" x14ac:dyDescent="0.3">
      <c r="A7" s="91" t="s">
        <v>100</v>
      </c>
      <c r="B7" s="92">
        <f t="shared" ref="B7:H7" si="0">SUM(B3:B6)</f>
        <v>78</v>
      </c>
      <c r="C7" s="92">
        <f t="shared" si="0"/>
        <v>86</v>
      </c>
      <c r="D7" s="92">
        <f t="shared" si="0"/>
        <v>77</v>
      </c>
      <c r="E7" s="92">
        <f t="shared" si="0"/>
        <v>78</v>
      </c>
      <c r="F7" s="92">
        <f t="shared" si="0"/>
        <v>75</v>
      </c>
      <c r="G7" s="92">
        <f t="shared" si="0"/>
        <v>0</v>
      </c>
      <c r="H7" s="93">
        <f t="shared" si="0"/>
        <v>0</v>
      </c>
      <c r="I7" s="88"/>
      <c r="J7" s="88"/>
    </row>
    <row r="8" spans="1:10" x14ac:dyDescent="0.3">
      <c r="B8" s="94"/>
      <c r="C8" s="94"/>
      <c r="D8" s="94"/>
      <c r="E8" s="94"/>
      <c r="F8" s="94"/>
      <c r="G8" s="87"/>
      <c r="H8" s="88"/>
      <c r="I8" s="88"/>
      <c r="J8" s="88"/>
    </row>
    <row r="9" spans="1:10" ht="18" x14ac:dyDescent="0.35">
      <c r="A9" s="77" t="s">
        <v>101</v>
      </c>
      <c r="B9" s="95"/>
      <c r="C9" s="95"/>
      <c r="D9" s="96"/>
      <c r="E9" s="95"/>
      <c r="F9" s="97"/>
      <c r="G9" s="98"/>
      <c r="H9" s="99"/>
      <c r="I9" s="88"/>
      <c r="J9" s="88"/>
    </row>
    <row r="10" spans="1:10" ht="15.6" x14ac:dyDescent="0.3">
      <c r="A10" s="100" t="s">
        <v>97</v>
      </c>
      <c r="B10" s="82">
        <v>36</v>
      </c>
      <c r="C10" s="82">
        <v>14</v>
      </c>
      <c r="D10" s="82">
        <v>34</v>
      </c>
      <c r="E10" s="82">
        <v>27</v>
      </c>
      <c r="F10" s="101">
        <v>24</v>
      </c>
      <c r="G10" s="98"/>
      <c r="H10" s="99"/>
      <c r="I10" s="88"/>
      <c r="J10" s="88"/>
    </row>
    <row r="11" spans="1:10" x14ac:dyDescent="0.3">
      <c r="A11" s="81" t="s">
        <v>102</v>
      </c>
      <c r="B11" s="82">
        <v>2</v>
      </c>
      <c r="C11" s="82">
        <v>3</v>
      </c>
      <c r="D11" s="82">
        <v>3</v>
      </c>
      <c r="E11" s="82">
        <v>3</v>
      </c>
      <c r="F11" s="101">
        <v>1</v>
      </c>
      <c r="G11" s="98"/>
      <c r="H11" s="99"/>
      <c r="I11" s="88"/>
      <c r="J11" s="88"/>
    </row>
    <row r="12" spans="1:10" x14ac:dyDescent="0.3">
      <c r="A12" s="81" t="s">
        <v>99</v>
      </c>
      <c r="B12" s="82">
        <v>5</v>
      </c>
      <c r="C12" s="82">
        <v>4</v>
      </c>
      <c r="D12" s="82">
        <v>6</v>
      </c>
      <c r="E12" s="82">
        <v>4</v>
      </c>
      <c r="F12" s="101">
        <v>4</v>
      </c>
      <c r="G12" s="102"/>
      <c r="H12" s="103"/>
      <c r="I12" s="103"/>
      <c r="J12" s="103"/>
    </row>
    <row r="13" spans="1:10" x14ac:dyDescent="0.3">
      <c r="A13" s="81"/>
      <c r="B13" s="82"/>
      <c r="C13" s="82"/>
      <c r="D13" s="82"/>
      <c r="E13" s="82"/>
      <c r="F13" s="101"/>
      <c r="G13" s="102"/>
      <c r="H13" s="103"/>
      <c r="I13" s="103"/>
      <c r="J13" s="103"/>
    </row>
    <row r="14" spans="1:10" ht="15.6" x14ac:dyDescent="0.3">
      <c r="A14" s="91" t="s">
        <v>100</v>
      </c>
      <c r="B14" s="104">
        <f>B10+B11+B12+B13</f>
        <v>43</v>
      </c>
      <c r="C14" s="104">
        <f>C10+C11+C12+C13</f>
        <v>21</v>
      </c>
      <c r="D14" s="104">
        <f>D10+D11+D12+D13</f>
        <v>43</v>
      </c>
      <c r="E14" s="104">
        <f>E10+E11+E12+E13</f>
        <v>34</v>
      </c>
      <c r="F14" s="105">
        <f>F10+F11+F12+F13</f>
        <v>29</v>
      </c>
      <c r="G14" s="87"/>
      <c r="H14" s="88"/>
      <c r="I14" s="88"/>
      <c r="J14" s="88"/>
    </row>
    <row r="15" spans="1:10" x14ac:dyDescent="0.3">
      <c r="B15" s="88"/>
      <c r="C15" s="88"/>
      <c r="D15" s="88"/>
      <c r="E15" s="88"/>
      <c r="F15" s="88"/>
      <c r="G15" s="87"/>
      <c r="H15" s="88"/>
      <c r="I15" s="88"/>
      <c r="J15" s="88"/>
    </row>
    <row r="16" spans="1:10" ht="17.399999999999999" x14ac:dyDescent="0.35">
      <c r="A16" s="106" t="s">
        <v>103</v>
      </c>
      <c r="B16" s="107"/>
      <c r="C16" s="108"/>
      <c r="D16" s="108"/>
      <c r="E16" s="108"/>
      <c r="F16" s="108"/>
      <c r="G16" s="109"/>
      <c r="H16" s="110"/>
      <c r="I16" s="88"/>
      <c r="J16" s="88"/>
    </row>
    <row r="17" spans="1:10" s="88" customFormat="1" x14ac:dyDescent="0.3">
      <c r="A17" s="111" t="s">
        <v>104</v>
      </c>
      <c r="B17" s="84">
        <v>42</v>
      </c>
      <c r="C17" s="112"/>
      <c r="D17" s="82">
        <v>41</v>
      </c>
      <c r="E17" s="82">
        <v>47</v>
      </c>
      <c r="F17" s="82">
        <v>37</v>
      </c>
      <c r="G17" s="82">
        <v>16</v>
      </c>
      <c r="H17" s="101">
        <v>17</v>
      </c>
    </row>
    <row r="18" spans="1:10" s="88" customFormat="1" x14ac:dyDescent="0.3">
      <c r="A18" s="111" t="s">
        <v>98</v>
      </c>
      <c r="B18" s="84">
        <v>6</v>
      </c>
      <c r="C18" s="85"/>
      <c r="D18" s="84">
        <v>6</v>
      </c>
      <c r="E18" s="84">
        <v>6</v>
      </c>
      <c r="F18" s="84">
        <v>5</v>
      </c>
      <c r="G18" s="84">
        <v>3</v>
      </c>
      <c r="H18" s="113">
        <v>3</v>
      </c>
    </row>
    <row r="19" spans="1:10" x14ac:dyDescent="0.3">
      <c r="A19" s="114" t="s">
        <v>99</v>
      </c>
      <c r="B19" s="84">
        <v>0</v>
      </c>
      <c r="C19" s="85"/>
      <c r="D19" s="84">
        <v>0</v>
      </c>
      <c r="E19" s="84">
        <v>0</v>
      </c>
      <c r="F19" s="84">
        <v>0</v>
      </c>
      <c r="G19" s="84">
        <v>0</v>
      </c>
      <c r="H19" s="113">
        <v>0</v>
      </c>
      <c r="I19" s="88"/>
      <c r="J19" s="88"/>
    </row>
    <row r="20" spans="1:10" s="88" customFormat="1" x14ac:dyDescent="0.3">
      <c r="A20" s="115"/>
      <c r="B20" s="116"/>
      <c r="C20" s="116"/>
      <c r="D20" s="116"/>
      <c r="E20" s="116"/>
      <c r="F20" s="116"/>
      <c r="G20" s="116"/>
      <c r="H20" s="117"/>
    </row>
    <row r="21" spans="1:10" s="121" customFormat="1" ht="15.6" x14ac:dyDescent="0.3">
      <c r="A21" s="118" t="s">
        <v>100</v>
      </c>
      <c r="B21" s="119">
        <f t="shared" ref="B21:H21" si="1">SUM(B17:B20)</f>
        <v>48</v>
      </c>
      <c r="C21" s="119">
        <f t="shared" si="1"/>
        <v>0</v>
      </c>
      <c r="D21" s="119">
        <f t="shared" si="1"/>
        <v>47</v>
      </c>
      <c r="E21" s="119">
        <f t="shared" si="1"/>
        <v>53</v>
      </c>
      <c r="F21" s="119">
        <f t="shared" si="1"/>
        <v>42</v>
      </c>
      <c r="G21" s="119">
        <f t="shared" si="1"/>
        <v>19</v>
      </c>
      <c r="H21" s="119">
        <f t="shared" si="1"/>
        <v>20</v>
      </c>
      <c r="I21" s="120" t="s">
        <v>105</v>
      </c>
      <c r="J21" s="103"/>
    </row>
    <row r="22" spans="1:10" x14ac:dyDescent="0.3">
      <c r="B22" s="88"/>
      <c r="C22" s="88"/>
      <c r="D22" s="88"/>
      <c r="E22" s="88"/>
      <c r="F22" s="88"/>
      <c r="G22" s="87"/>
      <c r="H22" s="88"/>
      <c r="I22" s="88"/>
      <c r="J22" s="88"/>
    </row>
    <row r="23" spans="1:10" ht="17.399999999999999" x14ac:dyDescent="0.35">
      <c r="A23" s="106" t="s">
        <v>106</v>
      </c>
      <c r="B23" s="109"/>
      <c r="C23" s="109"/>
      <c r="D23" s="109"/>
      <c r="E23" s="109"/>
      <c r="F23" s="122"/>
      <c r="G23" s="84"/>
      <c r="H23" s="84"/>
      <c r="I23" s="88"/>
      <c r="J23" s="88"/>
    </row>
    <row r="24" spans="1:10" x14ac:dyDescent="0.3">
      <c r="A24" s="81" t="s">
        <v>97</v>
      </c>
      <c r="B24" s="82">
        <v>9</v>
      </c>
      <c r="C24" s="84">
        <v>10</v>
      </c>
      <c r="D24" s="84">
        <v>10</v>
      </c>
      <c r="E24" s="84">
        <v>10</v>
      </c>
      <c r="F24" s="113">
        <v>11</v>
      </c>
      <c r="G24" s="82"/>
      <c r="H24" s="82"/>
      <c r="I24" s="88"/>
      <c r="J24" s="88"/>
    </row>
    <row r="25" spans="1:10" x14ac:dyDescent="0.3">
      <c r="A25" s="81" t="s">
        <v>98</v>
      </c>
      <c r="B25" s="82">
        <v>4</v>
      </c>
      <c r="C25" s="84">
        <v>2</v>
      </c>
      <c r="D25" s="84">
        <v>4</v>
      </c>
      <c r="E25" s="84">
        <v>4</v>
      </c>
      <c r="F25" s="113">
        <v>3</v>
      </c>
      <c r="G25" s="82"/>
      <c r="H25" s="82"/>
      <c r="I25" s="88"/>
      <c r="J25" s="88"/>
    </row>
    <row r="26" spans="1:10" x14ac:dyDescent="0.3">
      <c r="A26" s="81" t="s">
        <v>107</v>
      </c>
      <c r="B26" s="82"/>
      <c r="C26" s="82"/>
      <c r="D26" s="82"/>
      <c r="E26" s="82"/>
      <c r="F26" s="101"/>
      <c r="G26" s="82"/>
      <c r="H26" s="82"/>
      <c r="I26" s="88"/>
      <c r="J26" s="88"/>
    </row>
    <row r="27" spans="1:10" x14ac:dyDescent="0.3">
      <c r="A27" s="81"/>
      <c r="B27" s="82"/>
      <c r="C27" s="82"/>
      <c r="D27" s="82"/>
      <c r="E27" s="82"/>
      <c r="F27" s="101"/>
      <c r="G27" s="82"/>
      <c r="H27" s="82"/>
      <c r="I27" s="88"/>
      <c r="J27" s="88"/>
    </row>
    <row r="28" spans="1:10" ht="15.6" x14ac:dyDescent="0.3">
      <c r="A28" s="91" t="s">
        <v>100</v>
      </c>
      <c r="B28" s="104">
        <f>SUM(B23:B27)</f>
        <v>13</v>
      </c>
      <c r="C28" s="104">
        <f>SUM(C23:C27)</f>
        <v>12</v>
      </c>
      <c r="D28" s="104">
        <f>SUM(D23:D27)</f>
        <v>14</v>
      </c>
      <c r="E28" s="104">
        <f>SUM(E23:E27)</f>
        <v>14</v>
      </c>
      <c r="F28" s="105">
        <f>SUM(F23:F27)</f>
        <v>14</v>
      </c>
      <c r="G28" s="84"/>
      <c r="H28" s="88"/>
      <c r="I28" s="88"/>
      <c r="J28" s="88"/>
    </row>
    <row r="29" spans="1:10" s="125" customFormat="1" ht="15.6" x14ac:dyDescent="0.3">
      <c r="A29" s="123"/>
      <c r="B29" s="124"/>
      <c r="C29" s="124"/>
      <c r="D29" s="124"/>
      <c r="E29" s="124"/>
      <c r="F29" s="124"/>
      <c r="G29" s="84"/>
      <c r="H29" s="87"/>
      <c r="I29" s="87"/>
      <c r="J29" s="87"/>
    </row>
    <row r="30" spans="1:10" ht="16.2" customHeight="1" x14ac:dyDescent="0.35">
      <c r="A30" s="77" t="s">
        <v>108</v>
      </c>
      <c r="B30" s="126"/>
      <c r="C30" s="126"/>
      <c r="D30" s="126"/>
      <c r="E30" s="126"/>
      <c r="F30" s="110"/>
      <c r="G30" s="87"/>
      <c r="H30" s="88"/>
      <c r="I30" s="88"/>
      <c r="J30" s="88"/>
    </row>
    <row r="31" spans="1:10" x14ac:dyDescent="0.3">
      <c r="A31" s="81" t="s">
        <v>97</v>
      </c>
      <c r="B31" s="84">
        <v>25</v>
      </c>
      <c r="C31" s="84">
        <v>28</v>
      </c>
      <c r="D31" s="84">
        <v>28</v>
      </c>
      <c r="E31" s="84">
        <v>32</v>
      </c>
      <c r="F31" s="86"/>
      <c r="G31" s="87"/>
      <c r="H31" s="88"/>
      <c r="I31" s="88"/>
      <c r="J31" s="88"/>
    </row>
    <row r="32" spans="1:10" x14ac:dyDescent="0.3">
      <c r="A32" s="81" t="s">
        <v>98</v>
      </c>
      <c r="B32" s="84">
        <v>0</v>
      </c>
      <c r="C32" s="84">
        <v>1</v>
      </c>
      <c r="D32" s="84">
        <v>1</v>
      </c>
      <c r="E32" s="84">
        <v>0</v>
      </c>
      <c r="F32" s="86"/>
      <c r="G32" s="87"/>
      <c r="H32" s="88"/>
      <c r="I32" s="88"/>
      <c r="J32" s="88"/>
    </row>
    <row r="33" spans="1:10" x14ac:dyDescent="0.3">
      <c r="A33" s="81" t="s">
        <v>107</v>
      </c>
      <c r="B33" s="84"/>
      <c r="C33" s="84"/>
      <c r="D33" s="84"/>
      <c r="E33" s="84"/>
      <c r="F33" s="86"/>
      <c r="G33" s="87"/>
      <c r="H33" s="88"/>
      <c r="I33" s="88"/>
      <c r="J33" s="88"/>
    </row>
    <row r="34" spans="1:10" x14ac:dyDescent="0.3">
      <c r="A34" s="127" t="s">
        <v>109</v>
      </c>
      <c r="B34" s="116"/>
      <c r="C34" s="116"/>
      <c r="D34" s="116"/>
      <c r="E34" s="116"/>
      <c r="F34" s="117"/>
      <c r="G34" s="87"/>
      <c r="H34" s="88"/>
      <c r="I34" s="88"/>
      <c r="J34" s="88"/>
    </row>
    <row r="35" spans="1:10" ht="15.6" x14ac:dyDescent="0.3">
      <c r="A35" s="118" t="s">
        <v>100</v>
      </c>
      <c r="B35" s="128">
        <f>B31+B32+B33+B34</f>
        <v>25</v>
      </c>
      <c r="C35" s="128">
        <f>C31+C32+C33+C34</f>
        <v>29</v>
      </c>
      <c r="D35" s="128">
        <f>D31+D32+D33+D34</f>
        <v>29</v>
      </c>
      <c r="E35" s="128">
        <f>E31+E32+E33+E34</f>
        <v>32</v>
      </c>
      <c r="F35" s="128">
        <f>F31+F32+F33+F34</f>
        <v>0</v>
      </c>
      <c r="G35" s="88"/>
      <c r="H35" s="88"/>
      <c r="I35" s="88"/>
      <c r="J35" s="88"/>
    </row>
    <row r="36" spans="1:10" x14ac:dyDescent="0.3">
      <c r="B36" s="88"/>
      <c r="C36" s="88"/>
      <c r="D36" s="88"/>
      <c r="E36" s="88"/>
      <c r="F36" s="88"/>
      <c r="G36" s="88"/>
      <c r="H36" s="88"/>
      <c r="I36" s="88"/>
      <c r="J36" s="88"/>
    </row>
    <row r="37" spans="1:10" ht="18" x14ac:dyDescent="0.35">
      <c r="A37" s="77" t="s">
        <v>110</v>
      </c>
      <c r="B37" s="126"/>
      <c r="C37" s="126"/>
      <c r="D37" s="126"/>
      <c r="E37" s="126"/>
      <c r="F37" s="126"/>
      <c r="G37" s="109"/>
      <c r="H37" s="110"/>
      <c r="I37" s="88"/>
      <c r="J37" s="88"/>
    </row>
    <row r="38" spans="1:10" x14ac:dyDescent="0.3">
      <c r="A38" s="81" t="s">
        <v>97</v>
      </c>
      <c r="B38" s="84">
        <v>48</v>
      </c>
      <c r="C38" s="84">
        <v>48</v>
      </c>
      <c r="D38" s="89">
        <v>48</v>
      </c>
      <c r="E38" s="89">
        <v>48</v>
      </c>
      <c r="F38" s="89">
        <v>48</v>
      </c>
      <c r="G38" s="89">
        <v>42</v>
      </c>
      <c r="H38" s="129">
        <v>40</v>
      </c>
      <c r="I38" s="88"/>
      <c r="J38" s="88"/>
    </row>
    <row r="39" spans="1:10" x14ac:dyDescent="0.3">
      <c r="A39" s="81" t="s">
        <v>98</v>
      </c>
      <c r="B39" s="89"/>
      <c r="C39" s="89"/>
      <c r="D39" s="89"/>
      <c r="E39" s="89"/>
      <c r="F39" s="89"/>
      <c r="G39" s="89"/>
      <c r="H39" s="129"/>
      <c r="I39" s="88"/>
      <c r="J39" s="88"/>
    </row>
    <row r="40" spans="1:10" x14ac:dyDescent="0.3">
      <c r="A40" s="81" t="s">
        <v>107</v>
      </c>
      <c r="B40" s="89"/>
      <c r="C40" s="89"/>
      <c r="D40" s="89"/>
      <c r="E40" s="89"/>
      <c r="F40" s="89"/>
      <c r="G40" s="89"/>
      <c r="H40" s="129"/>
      <c r="I40" s="88"/>
      <c r="J40" s="88"/>
    </row>
    <row r="41" spans="1:10" x14ac:dyDescent="0.3">
      <c r="A41" s="127"/>
      <c r="B41" s="130"/>
      <c r="C41" s="130"/>
      <c r="D41" s="130"/>
      <c r="E41" s="130"/>
      <c r="F41" s="130"/>
      <c r="G41" s="116"/>
      <c r="H41" s="131"/>
      <c r="I41" s="88"/>
      <c r="J41" s="88"/>
    </row>
    <row r="42" spans="1:10" ht="15.6" x14ac:dyDescent="0.3">
      <c r="A42" s="118" t="s">
        <v>100</v>
      </c>
      <c r="B42" s="128">
        <f t="shared" ref="B42:H42" si="2">B38+B39+B40+B41</f>
        <v>48</v>
      </c>
      <c r="C42" s="128">
        <f t="shared" si="2"/>
        <v>48</v>
      </c>
      <c r="D42" s="128">
        <f t="shared" si="2"/>
        <v>48</v>
      </c>
      <c r="E42" s="128">
        <f t="shared" si="2"/>
        <v>48</v>
      </c>
      <c r="F42" s="128">
        <f t="shared" si="2"/>
        <v>48</v>
      </c>
      <c r="G42" s="128">
        <f t="shared" si="2"/>
        <v>42</v>
      </c>
      <c r="H42" s="128">
        <f t="shared" si="2"/>
        <v>40</v>
      </c>
      <c r="I42" s="88"/>
      <c r="J42" s="88"/>
    </row>
    <row r="43" spans="1:10" ht="18" x14ac:dyDescent="0.35">
      <c r="A43" s="132"/>
      <c r="B43" s="89"/>
      <c r="C43" s="89"/>
      <c r="D43" s="89"/>
      <c r="E43" s="89"/>
      <c r="F43" s="89"/>
      <c r="G43" s="84"/>
      <c r="H43" s="89"/>
      <c r="I43" s="88"/>
      <c r="J43" s="88"/>
    </row>
    <row r="44" spans="1:10" ht="17.399999999999999" x14ac:dyDescent="0.35">
      <c r="A44" s="106" t="s">
        <v>111</v>
      </c>
      <c r="B44" s="126"/>
      <c r="C44" s="126"/>
      <c r="D44" s="126"/>
      <c r="E44" s="126"/>
      <c r="F44" s="122"/>
      <c r="G44" s="84"/>
      <c r="H44" s="89"/>
      <c r="I44" s="88"/>
      <c r="J44" s="88"/>
    </row>
    <row r="45" spans="1:10" x14ac:dyDescent="0.3">
      <c r="A45" s="81" t="s">
        <v>97</v>
      </c>
      <c r="B45" s="82">
        <v>5</v>
      </c>
      <c r="C45" s="82">
        <v>5</v>
      </c>
      <c r="D45" s="82">
        <v>2</v>
      </c>
      <c r="E45" s="82">
        <v>0</v>
      </c>
      <c r="F45" s="101">
        <v>4</v>
      </c>
      <c r="G45" s="84"/>
      <c r="H45" s="89"/>
      <c r="I45" s="88"/>
      <c r="J45" s="88"/>
    </row>
    <row r="46" spans="1:10" x14ac:dyDescent="0.3">
      <c r="A46" s="81" t="s">
        <v>98</v>
      </c>
      <c r="B46" s="82">
        <v>2</v>
      </c>
      <c r="C46" s="82">
        <v>0</v>
      </c>
      <c r="D46" s="82">
        <v>0</v>
      </c>
      <c r="E46" s="82"/>
      <c r="F46" s="101">
        <v>2</v>
      </c>
      <c r="G46" s="84"/>
      <c r="H46" s="89"/>
      <c r="I46" s="88"/>
      <c r="J46" s="88"/>
    </row>
    <row r="47" spans="1:10" x14ac:dyDescent="0.3">
      <c r="A47" s="81" t="s">
        <v>107</v>
      </c>
      <c r="B47" s="82"/>
      <c r="C47" s="82"/>
      <c r="D47" s="82"/>
      <c r="E47" s="82"/>
      <c r="F47" s="101"/>
      <c r="G47" s="84"/>
      <c r="H47" s="89"/>
      <c r="I47" s="88"/>
      <c r="J47" s="88"/>
    </row>
    <row r="48" spans="1:10" x14ac:dyDescent="0.3">
      <c r="A48" s="81"/>
      <c r="B48" s="82"/>
      <c r="C48" s="82"/>
      <c r="D48" s="82"/>
      <c r="E48" s="82"/>
      <c r="F48" s="101"/>
      <c r="G48" s="84"/>
      <c r="H48" s="89"/>
      <c r="I48" s="88"/>
      <c r="J48" s="88"/>
    </row>
    <row r="49" spans="1:10" ht="15.6" x14ac:dyDescent="0.3">
      <c r="A49" s="91" t="s">
        <v>100</v>
      </c>
      <c r="B49" s="104">
        <f>SUM(B44:B48)</f>
        <v>7</v>
      </c>
      <c r="C49" s="104">
        <f>SUM(C44:C48)</f>
        <v>5</v>
      </c>
      <c r="D49" s="104">
        <f>SUM(D44:D48)</f>
        <v>2</v>
      </c>
      <c r="E49" s="104">
        <f>SUM(E44:E48)</f>
        <v>0</v>
      </c>
      <c r="F49" s="105">
        <f>SUM(F44:F48)</f>
        <v>6</v>
      </c>
      <c r="G49" s="84"/>
      <c r="H49" s="89"/>
      <c r="I49" s="88"/>
      <c r="J49" s="88"/>
    </row>
    <row r="50" spans="1:10" ht="18" x14ac:dyDescent="0.35">
      <c r="A50" s="132"/>
      <c r="B50" s="89"/>
      <c r="C50" s="89"/>
      <c r="D50" s="89"/>
      <c r="E50" s="89"/>
      <c r="F50" s="89"/>
      <c r="G50" s="84"/>
      <c r="H50" s="89"/>
      <c r="I50" s="88"/>
      <c r="J50" s="88"/>
    </row>
    <row r="51" spans="1:10" ht="17.399999999999999" x14ac:dyDescent="0.35">
      <c r="A51" s="106" t="s">
        <v>112</v>
      </c>
      <c r="B51" s="126"/>
      <c r="C51" s="126"/>
      <c r="D51" s="126"/>
      <c r="E51" s="126"/>
      <c r="F51" s="109"/>
      <c r="G51" s="109"/>
      <c r="H51" s="122"/>
      <c r="I51" s="88"/>
      <c r="J51" s="88"/>
    </row>
    <row r="52" spans="1:10" x14ac:dyDescent="0.3">
      <c r="A52" s="81" t="s">
        <v>97</v>
      </c>
      <c r="B52" s="82">
        <v>6</v>
      </c>
      <c r="C52" s="82">
        <v>6</v>
      </c>
      <c r="D52" s="82">
        <v>7</v>
      </c>
      <c r="E52" s="82">
        <v>7</v>
      </c>
      <c r="F52" s="82">
        <v>17</v>
      </c>
      <c r="G52" s="112"/>
      <c r="H52" s="133"/>
      <c r="I52" s="88"/>
      <c r="J52" s="88"/>
    </row>
    <row r="53" spans="1:10" x14ac:dyDescent="0.3">
      <c r="A53" s="81" t="s">
        <v>98</v>
      </c>
      <c r="B53" s="82"/>
      <c r="C53" s="82"/>
      <c r="D53" s="82"/>
      <c r="E53" s="82"/>
      <c r="F53" s="82"/>
      <c r="G53" s="112"/>
      <c r="H53" s="133"/>
      <c r="I53" s="88"/>
      <c r="J53" s="88"/>
    </row>
    <row r="54" spans="1:10" x14ac:dyDescent="0.3">
      <c r="A54" s="81" t="s">
        <v>107</v>
      </c>
      <c r="B54" s="82"/>
      <c r="C54" s="82"/>
      <c r="D54" s="82"/>
      <c r="E54" s="82"/>
      <c r="F54" s="82"/>
      <c r="G54" s="112"/>
      <c r="H54" s="133"/>
      <c r="I54" s="88"/>
      <c r="J54" s="88"/>
    </row>
    <row r="55" spans="1:10" x14ac:dyDescent="0.3">
      <c r="A55" s="127"/>
      <c r="B55" s="134"/>
      <c r="C55" s="134"/>
      <c r="D55" s="134"/>
      <c r="E55" s="134"/>
      <c r="F55" s="134"/>
      <c r="G55" s="134"/>
      <c r="H55" s="135"/>
      <c r="I55" s="88"/>
      <c r="J55" s="88"/>
    </row>
    <row r="56" spans="1:10" ht="15.6" x14ac:dyDescent="0.3">
      <c r="A56" s="91" t="s">
        <v>100</v>
      </c>
      <c r="B56" s="104">
        <f t="shared" ref="B56:H56" si="3">SUM(B51:B55)</f>
        <v>6</v>
      </c>
      <c r="C56" s="104">
        <f t="shared" si="3"/>
        <v>6</v>
      </c>
      <c r="D56" s="104">
        <f t="shared" si="3"/>
        <v>7</v>
      </c>
      <c r="E56" s="104">
        <f t="shared" si="3"/>
        <v>7</v>
      </c>
      <c r="F56" s="104">
        <f t="shared" si="3"/>
        <v>17</v>
      </c>
      <c r="G56" s="104">
        <f t="shared" si="3"/>
        <v>0</v>
      </c>
      <c r="H56" s="105">
        <f t="shared" si="3"/>
        <v>0</v>
      </c>
      <c r="I56" s="88"/>
      <c r="J56" s="88"/>
    </row>
    <row r="57" spans="1:10" ht="18" x14ac:dyDescent="0.35">
      <c r="A57" s="132"/>
      <c r="B57" s="89"/>
      <c r="C57" s="89"/>
      <c r="D57" s="89"/>
      <c r="E57" s="89"/>
      <c r="F57" s="89"/>
      <c r="G57" s="84"/>
      <c r="H57" s="89"/>
      <c r="I57" s="88"/>
      <c r="J57" s="88"/>
    </row>
    <row r="58" spans="1:10" ht="18" x14ac:dyDescent="0.35">
      <c r="A58" s="77" t="s">
        <v>113</v>
      </c>
      <c r="B58" s="136"/>
      <c r="C58" s="136"/>
      <c r="D58" s="136"/>
      <c r="E58" s="136"/>
      <c r="F58" s="136"/>
      <c r="G58" s="136"/>
      <c r="H58" s="137"/>
      <c r="I58" s="88"/>
      <c r="J58" s="88"/>
    </row>
    <row r="59" spans="1:10" s="125" customFormat="1" ht="15.6" x14ac:dyDescent="0.3">
      <c r="A59" s="100" t="s">
        <v>97</v>
      </c>
      <c r="B59" s="84">
        <v>6</v>
      </c>
      <c r="C59" s="84">
        <v>7</v>
      </c>
      <c r="D59" s="84">
        <v>10</v>
      </c>
      <c r="E59" s="84">
        <v>7</v>
      </c>
      <c r="F59" s="84">
        <v>7</v>
      </c>
      <c r="G59" s="84">
        <v>7</v>
      </c>
      <c r="H59" s="113">
        <v>7</v>
      </c>
      <c r="I59" s="87"/>
      <c r="J59" s="87"/>
    </row>
    <row r="60" spans="1:10" s="125" customFormat="1" x14ac:dyDescent="0.3">
      <c r="A60" s="81" t="s">
        <v>102</v>
      </c>
      <c r="B60" s="84"/>
      <c r="C60" s="84"/>
      <c r="D60" s="84"/>
      <c r="E60" s="84"/>
      <c r="F60" s="84"/>
      <c r="G60" s="84"/>
      <c r="H60" s="113"/>
      <c r="I60" s="87"/>
      <c r="J60" s="87"/>
    </row>
    <row r="61" spans="1:10" ht="15" customHeight="1" x14ac:dyDescent="0.3">
      <c r="A61" s="81" t="s">
        <v>99</v>
      </c>
      <c r="B61" s="84"/>
      <c r="C61" s="84"/>
      <c r="D61" s="84">
        <v>1</v>
      </c>
      <c r="E61" s="84"/>
      <c r="F61" s="84"/>
      <c r="G61" s="84">
        <v>1</v>
      </c>
      <c r="H61" s="113">
        <v>1</v>
      </c>
      <c r="I61" s="88"/>
      <c r="J61" s="88"/>
    </row>
    <row r="62" spans="1:10" ht="15" customHeight="1" x14ac:dyDescent="0.3">
      <c r="A62" s="127"/>
      <c r="B62" s="116"/>
      <c r="C62" s="116"/>
      <c r="D62" s="116"/>
      <c r="E62" s="116"/>
      <c r="F62" s="116"/>
      <c r="G62" s="116"/>
      <c r="H62" s="117"/>
      <c r="I62" s="88"/>
      <c r="J62" s="88"/>
    </row>
    <row r="63" spans="1:10" ht="15" customHeight="1" x14ac:dyDescent="0.3">
      <c r="A63" s="91" t="s">
        <v>100</v>
      </c>
      <c r="B63" s="104">
        <f t="shared" ref="B63:H63" si="4">SUM(B58:B62)</f>
        <v>6</v>
      </c>
      <c r="C63" s="104">
        <f t="shared" si="4"/>
        <v>7</v>
      </c>
      <c r="D63" s="104">
        <f t="shared" si="4"/>
        <v>11</v>
      </c>
      <c r="E63" s="104">
        <f t="shared" si="4"/>
        <v>7</v>
      </c>
      <c r="F63" s="104">
        <f t="shared" si="4"/>
        <v>7</v>
      </c>
      <c r="G63" s="104">
        <f t="shared" si="4"/>
        <v>8</v>
      </c>
      <c r="H63" s="105">
        <f t="shared" si="4"/>
        <v>8</v>
      </c>
      <c r="I63" s="88"/>
      <c r="J63" s="88"/>
    </row>
    <row r="64" spans="1:10" ht="14.25" customHeight="1" x14ac:dyDescent="0.3">
      <c r="A64" s="138"/>
      <c r="B64" s="139"/>
      <c r="C64" s="139"/>
      <c r="D64" s="140"/>
      <c r="E64" s="139"/>
      <c r="F64" s="139"/>
      <c r="G64" s="139"/>
      <c r="H64" s="139"/>
      <c r="I64" s="88"/>
      <c r="J64" s="88"/>
    </row>
    <row r="65" spans="1:10" ht="18" x14ac:dyDescent="0.35">
      <c r="A65" s="77" t="s">
        <v>114</v>
      </c>
      <c r="B65" s="126"/>
      <c r="C65" s="126"/>
      <c r="D65" s="126"/>
      <c r="E65" s="126"/>
      <c r="F65" s="122"/>
      <c r="G65" s="88"/>
      <c r="H65" s="88"/>
      <c r="I65" s="88"/>
      <c r="J65" s="88"/>
    </row>
    <row r="66" spans="1:10" x14ac:dyDescent="0.3">
      <c r="A66" s="81" t="s">
        <v>97</v>
      </c>
      <c r="B66" s="84">
        <v>8</v>
      </c>
      <c r="C66" s="84">
        <v>12</v>
      </c>
      <c r="D66" s="84">
        <v>8</v>
      </c>
      <c r="E66" s="84">
        <v>12</v>
      </c>
      <c r="F66" s="113">
        <v>8</v>
      </c>
      <c r="G66" s="88"/>
      <c r="H66" s="88"/>
      <c r="I66" s="88"/>
      <c r="J66" s="88"/>
    </row>
    <row r="67" spans="1:10" x14ac:dyDescent="0.3">
      <c r="A67" s="81" t="s">
        <v>98</v>
      </c>
      <c r="B67" s="84">
        <v>3</v>
      </c>
      <c r="C67" s="84">
        <v>4</v>
      </c>
      <c r="D67" s="84">
        <v>3</v>
      </c>
      <c r="E67" s="84">
        <v>4</v>
      </c>
      <c r="F67" s="113">
        <v>3</v>
      </c>
      <c r="G67" s="88"/>
      <c r="H67" s="88"/>
      <c r="I67" s="88"/>
      <c r="J67" s="88"/>
    </row>
    <row r="68" spans="1:10" x14ac:dyDescent="0.3">
      <c r="A68" s="81" t="s">
        <v>99</v>
      </c>
      <c r="B68" s="84"/>
      <c r="C68" s="84"/>
      <c r="D68" s="84"/>
      <c r="E68" s="84"/>
      <c r="F68" s="113"/>
      <c r="G68" s="88"/>
      <c r="H68" s="88"/>
      <c r="I68" s="88"/>
      <c r="J68" s="88"/>
    </row>
    <row r="69" spans="1:10" x14ac:dyDescent="0.3">
      <c r="A69" s="81"/>
      <c r="B69" s="84"/>
      <c r="C69" s="84"/>
      <c r="D69" s="84"/>
      <c r="E69" s="84"/>
      <c r="F69" s="113"/>
      <c r="G69" s="88"/>
      <c r="H69" s="88"/>
      <c r="I69" s="88"/>
      <c r="J69" s="88"/>
    </row>
    <row r="70" spans="1:10" ht="15.6" x14ac:dyDescent="0.3">
      <c r="A70" s="91" t="s">
        <v>100</v>
      </c>
      <c r="B70" s="141">
        <f>SUM(B66:B69)</f>
        <v>11</v>
      </c>
      <c r="C70" s="141">
        <f>SUM(C66:C69)</f>
        <v>16</v>
      </c>
      <c r="D70" s="141">
        <f>SUM(D66:D69)</f>
        <v>11</v>
      </c>
      <c r="E70" s="141">
        <f>SUM(E66:E69)</f>
        <v>16</v>
      </c>
      <c r="F70" s="142">
        <f>SUM(F66:F69)</f>
        <v>11</v>
      </c>
      <c r="G70" s="88"/>
      <c r="H70" s="88"/>
      <c r="I70" s="88"/>
      <c r="J70" s="88"/>
    </row>
    <row r="71" spans="1:10" x14ac:dyDescent="0.3">
      <c r="B71" s="88"/>
      <c r="C71" s="88"/>
      <c r="D71" s="88"/>
      <c r="E71" s="88"/>
      <c r="F71" s="88"/>
      <c r="G71" s="88"/>
      <c r="H71" s="88"/>
      <c r="I71" s="88"/>
      <c r="J71" s="88"/>
    </row>
    <row r="72" spans="1:10" s="143" customFormat="1" ht="21" customHeight="1" x14ac:dyDescent="0.35">
      <c r="A72" s="77" t="s">
        <v>115</v>
      </c>
      <c r="B72" s="95"/>
      <c r="C72" s="95"/>
      <c r="D72" s="96"/>
      <c r="E72" s="95"/>
      <c r="F72" s="95"/>
      <c r="G72" s="96"/>
      <c r="H72" s="97"/>
      <c r="I72" s="88"/>
      <c r="J72" s="88"/>
    </row>
    <row r="73" spans="1:10" s="143" customFormat="1" ht="15.6" x14ac:dyDescent="0.3">
      <c r="A73" s="100" t="s">
        <v>97</v>
      </c>
      <c r="B73" s="84">
        <v>2</v>
      </c>
      <c r="C73" s="84">
        <v>17</v>
      </c>
      <c r="D73" s="84">
        <v>21</v>
      </c>
      <c r="E73" s="84">
        <v>19</v>
      </c>
      <c r="F73" s="84">
        <v>19</v>
      </c>
      <c r="G73" s="82">
        <v>16</v>
      </c>
      <c r="H73" s="101">
        <v>14</v>
      </c>
      <c r="I73" s="88"/>
      <c r="J73" s="88"/>
    </row>
    <row r="74" spans="1:10" s="143" customFormat="1" x14ac:dyDescent="0.3">
      <c r="A74" s="114" t="s">
        <v>102</v>
      </c>
      <c r="B74" s="84"/>
      <c r="C74" s="84"/>
      <c r="D74" s="84"/>
      <c r="E74" s="84"/>
      <c r="F74" s="84"/>
      <c r="G74" s="82"/>
      <c r="H74" s="101"/>
      <c r="I74" s="88"/>
      <c r="J74" s="88"/>
    </row>
    <row r="75" spans="1:10" s="143" customFormat="1" x14ac:dyDescent="0.3">
      <c r="A75" s="114" t="s">
        <v>99</v>
      </c>
      <c r="B75" s="84"/>
      <c r="C75" s="84">
        <v>5</v>
      </c>
      <c r="D75" s="84">
        <v>5</v>
      </c>
      <c r="E75" s="84">
        <v>5</v>
      </c>
      <c r="F75" s="84">
        <v>5</v>
      </c>
      <c r="G75" s="82">
        <v>2</v>
      </c>
      <c r="H75" s="101">
        <v>2</v>
      </c>
      <c r="I75" s="88"/>
      <c r="J75" s="88"/>
    </row>
    <row r="76" spans="1:10" s="143" customFormat="1" x14ac:dyDescent="0.3">
      <c r="A76" s="144"/>
      <c r="B76" s="134"/>
      <c r="C76" s="134"/>
      <c r="D76" s="134"/>
      <c r="E76" s="134"/>
      <c r="F76" s="134"/>
      <c r="G76" s="134"/>
      <c r="H76" s="135"/>
      <c r="I76" s="88"/>
      <c r="J76" s="88"/>
    </row>
    <row r="77" spans="1:10" s="143" customFormat="1" ht="15.6" x14ac:dyDescent="0.3">
      <c r="A77" s="91" t="s">
        <v>100</v>
      </c>
      <c r="B77" s="104">
        <f t="shared" ref="B77:H77" si="5">SUM(B73:B76)</f>
        <v>2</v>
      </c>
      <c r="C77" s="104">
        <f t="shared" si="5"/>
        <v>22</v>
      </c>
      <c r="D77" s="104">
        <f t="shared" si="5"/>
        <v>26</v>
      </c>
      <c r="E77" s="104">
        <f t="shared" si="5"/>
        <v>24</v>
      </c>
      <c r="F77" s="104">
        <f t="shared" si="5"/>
        <v>24</v>
      </c>
      <c r="G77" s="104">
        <f t="shared" si="5"/>
        <v>18</v>
      </c>
      <c r="H77" s="105">
        <f t="shared" si="5"/>
        <v>16</v>
      </c>
      <c r="I77" s="88"/>
      <c r="J77" s="88"/>
    </row>
    <row r="78" spans="1:10" x14ac:dyDescent="0.3">
      <c r="B78" s="88"/>
      <c r="C78" s="88"/>
      <c r="D78" s="88"/>
      <c r="E78" s="88"/>
      <c r="F78" s="88"/>
      <c r="G78" s="88"/>
      <c r="H78" s="88"/>
      <c r="I78" s="88"/>
      <c r="J78" s="88"/>
    </row>
    <row r="79" spans="1:10" ht="18" x14ac:dyDescent="0.35">
      <c r="A79" s="77" t="s">
        <v>116</v>
      </c>
      <c r="B79" s="95"/>
      <c r="C79" s="95"/>
      <c r="D79" s="96"/>
      <c r="E79" s="95"/>
      <c r="F79" s="95"/>
      <c r="G79" s="96"/>
      <c r="H79" s="97"/>
      <c r="I79" s="88"/>
      <c r="J79" s="88"/>
    </row>
    <row r="80" spans="1:10" ht="15.6" x14ac:dyDescent="0.3">
      <c r="A80" s="100" t="s">
        <v>97</v>
      </c>
      <c r="B80" s="82">
        <v>2</v>
      </c>
      <c r="C80" s="82">
        <v>1</v>
      </c>
      <c r="D80" s="82">
        <v>3</v>
      </c>
      <c r="E80" s="82">
        <v>1</v>
      </c>
      <c r="F80" s="82">
        <v>9</v>
      </c>
      <c r="G80" s="112"/>
      <c r="H80" s="133"/>
      <c r="I80" s="88"/>
      <c r="J80" s="88"/>
    </row>
    <row r="81" spans="1:10" x14ac:dyDescent="0.3">
      <c r="A81" s="114" t="s">
        <v>102</v>
      </c>
      <c r="B81" s="82">
        <v>0</v>
      </c>
      <c r="C81" s="82">
        <v>0</v>
      </c>
      <c r="D81" s="82">
        <v>1</v>
      </c>
      <c r="E81" s="82">
        <v>0</v>
      </c>
      <c r="F81" s="82">
        <v>0</v>
      </c>
      <c r="G81" s="112"/>
      <c r="H81" s="133"/>
      <c r="I81" s="88"/>
      <c r="J81" s="88"/>
    </row>
    <row r="82" spans="1:10" x14ac:dyDescent="0.3">
      <c r="A82" s="114" t="s">
        <v>99</v>
      </c>
      <c r="B82" s="82"/>
      <c r="C82" s="82"/>
      <c r="D82" s="82"/>
      <c r="E82" s="82"/>
      <c r="F82" s="82"/>
      <c r="G82" s="112"/>
      <c r="H82" s="133"/>
      <c r="I82" s="88"/>
      <c r="J82" s="88"/>
    </row>
    <row r="83" spans="1:10" x14ac:dyDescent="0.3">
      <c r="A83" s="144"/>
      <c r="B83" s="134"/>
      <c r="C83" s="134"/>
      <c r="D83" s="134"/>
      <c r="E83" s="134"/>
      <c r="F83" s="134"/>
      <c r="G83" s="134"/>
      <c r="H83" s="135"/>
      <c r="I83" s="88"/>
      <c r="J83" s="88"/>
    </row>
    <row r="84" spans="1:10" ht="15.6" x14ac:dyDescent="0.3">
      <c r="A84" s="91" t="s">
        <v>100</v>
      </c>
      <c r="B84" s="104">
        <f t="shared" ref="B84:H84" si="6">B80+B81+B82+B83</f>
        <v>2</v>
      </c>
      <c r="C84" s="104">
        <f t="shared" si="6"/>
        <v>1</v>
      </c>
      <c r="D84" s="104">
        <f t="shared" si="6"/>
        <v>4</v>
      </c>
      <c r="E84" s="104">
        <f t="shared" si="6"/>
        <v>1</v>
      </c>
      <c r="F84" s="104">
        <f t="shared" si="6"/>
        <v>9</v>
      </c>
      <c r="G84" s="104">
        <f t="shared" si="6"/>
        <v>0</v>
      </c>
      <c r="H84" s="105">
        <f t="shared" si="6"/>
        <v>0</v>
      </c>
      <c r="I84" s="88"/>
      <c r="J84" s="88"/>
    </row>
    <row r="85" spans="1:10" x14ac:dyDescent="0.3">
      <c r="B85" s="88"/>
      <c r="C85" s="88"/>
      <c r="D85" s="88"/>
      <c r="E85" s="88"/>
      <c r="F85" s="88"/>
      <c r="G85" s="88"/>
      <c r="H85" s="88"/>
      <c r="I85" s="88"/>
      <c r="J85" s="88"/>
    </row>
    <row r="86" spans="1:10" ht="18" x14ac:dyDescent="0.35">
      <c r="A86" s="77" t="s">
        <v>117</v>
      </c>
      <c r="B86" s="96"/>
      <c r="C86" s="95"/>
      <c r="D86" s="96"/>
      <c r="E86" s="95"/>
      <c r="F86" s="97"/>
      <c r="G86" s="82"/>
      <c r="H86" s="82"/>
      <c r="I86" s="88"/>
      <c r="J86" s="88"/>
    </row>
    <row r="87" spans="1:10" ht="18" customHeight="1" x14ac:dyDescent="0.3">
      <c r="A87" s="100" t="s">
        <v>97</v>
      </c>
      <c r="B87" s="82"/>
      <c r="C87" s="145">
        <v>8</v>
      </c>
      <c r="D87" s="146"/>
      <c r="E87" s="146">
        <v>1</v>
      </c>
      <c r="F87" s="101"/>
      <c r="G87" s="82"/>
      <c r="H87" s="82"/>
      <c r="I87" s="147" t="s">
        <v>118</v>
      </c>
      <c r="J87" s="87"/>
    </row>
    <row r="88" spans="1:10" x14ac:dyDescent="0.3">
      <c r="A88" s="114" t="s">
        <v>102</v>
      </c>
      <c r="B88" s="82"/>
      <c r="C88" s="82"/>
      <c r="D88" s="82"/>
      <c r="E88" s="82"/>
      <c r="F88" s="101"/>
      <c r="G88" s="82"/>
      <c r="H88" s="82"/>
      <c r="I88" s="88"/>
      <c r="J88" s="88"/>
    </row>
    <row r="89" spans="1:10" x14ac:dyDescent="0.3">
      <c r="A89" s="114" t="s">
        <v>99</v>
      </c>
      <c r="B89" s="82"/>
      <c r="C89" s="82"/>
      <c r="D89" s="82"/>
      <c r="E89" s="82"/>
      <c r="F89" s="101"/>
      <c r="G89" s="82"/>
      <c r="H89" s="82"/>
      <c r="I89" s="88"/>
      <c r="J89" s="88"/>
    </row>
    <row r="90" spans="1:10" x14ac:dyDescent="0.3">
      <c r="A90" s="114"/>
      <c r="B90" s="82"/>
      <c r="C90" s="82"/>
      <c r="D90" s="82"/>
      <c r="E90" s="82"/>
      <c r="F90" s="101"/>
      <c r="G90" s="82"/>
      <c r="H90" s="82"/>
      <c r="I90" s="88"/>
      <c r="J90" s="88"/>
    </row>
    <row r="91" spans="1:10" ht="15.6" x14ac:dyDescent="0.3">
      <c r="A91" s="91" t="s">
        <v>100</v>
      </c>
      <c r="B91" s="104">
        <f>B87+B88+B89+B90</f>
        <v>0</v>
      </c>
      <c r="C91" s="104">
        <f>C87+C88+C89+C90</f>
        <v>8</v>
      </c>
      <c r="D91" s="104">
        <f>D87+D88+D89+D90</f>
        <v>0</v>
      </c>
      <c r="E91" s="104">
        <f>E87+E88+E89+E90</f>
        <v>1</v>
      </c>
      <c r="F91" s="105">
        <f>F87+F88+F89+F90</f>
        <v>0</v>
      </c>
      <c r="G91" s="148"/>
      <c r="H91" s="148"/>
      <c r="I91" s="88"/>
      <c r="J91" s="88"/>
    </row>
    <row r="92" spans="1:10" ht="27.6" customHeight="1" x14ac:dyDescent="0.3">
      <c r="B92" s="88"/>
      <c r="C92" s="88"/>
      <c r="D92" s="88"/>
      <c r="E92" s="88"/>
      <c r="F92" s="88"/>
      <c r="G92" s="88"/>
      <c r="H92" s="88"/>
      <c r="I92" s="88"/>
      <c r="J92" s="88"/>
    </row>
    <row r="93" spans="1:10" ht="18" x14ac:dyDescent="0.35">
      <c r="A93" s="77" t="s">
        <v>119</v>
      </c>
      <c r="B93" s="95"/>
      <c r="C93" s="95"/>
      <c r="D93" s="96"/>
      <c r="E93" s="95"/>
      <c r="F93" s="95"/>
      <c r="G93" s="95"/>
      <c r="H93" s="97"/>
      <c r="I93" s="88"/>
      <c r="J93" s="88"/>
    </row>
    <row r="94" spans="1:10" ht="15.6" x14ac:dyDescent="0.3">
      <c r="A94" s="100" t="s">
        <v>97</v>
      </c>
      <c r="B94" s="82"/>
      <c r="C94" s="82">
        <v>13</v>
      </c>
      <c r="D94" s="82">
        <v>13</v>
      </c>
      <c r="E94" s="82">
        <v>16</v>
      </c>
      <c r="F94" s="149">
        <v>13</v>
      </c>
      <c r="G94" s="112"/>
      <c r="H94" s="133"/>
      <c r="I94" s="150" t="s">
        <v>120</v>
      </c>
      <c r="J94" s="88"/>
    </row>
    <row r="95" spans="1:10" x14ac:dyDescent="0.3">
      <c r="A95" s="114" t="s">
        <v>102</v>
      </c>
      <c r="B95" s="82"/>
      <c r="C95" s="82"/>
      <c r="D95" s="82"/>
      <c r="E95" s="82"/>
      <c r="F95" s="82"/>
      <c r="G95" s="112"/>
      <c r="H95" s="133"/>
      <c r="I95" s="88"/>
      <c r="J95" s="88"/>
    </row>
    <row r="96" spans="1:10" x14ac:dyDescent="0.3">
      <c r="A96" s="114" t="s">
        <v>99</v>
      </c>
      <c r="B96" s="82"/>
      <c r="C96" s="82"/>
      <c r="D96" s="82"/>
      <c r="E96" s="82"/>
      <c r="F96" s="82"/>
      <c r="G96" s="112"/>
      <c r="H96" s="133"/>
      <c r="I96" s="88"/>
      <c r="J96" s="88"/>
    </row>
    <row r="97" spans="1:10" x14ac:dyDescent="0.3">
      <c r="A97" s="144"/>
      <c r="B97" s="134"/>
      <c r="C97" s="134"/>
      <c r="D97" s="134"/>
      <c r="E97" s="134"/>
      <c r="F97" s="134"/>
      <c r="G97" s="134"/>
      <c r="H97" s="135"/>
      <c r="I97" s="88"/>
      <c r="J97" s="88"/>
    </row>
    <row r="98" spans="1:10" ht="15.6" x14ac:dyDescent="0.3">
      <c r="A98" s="91" t="s">
        <v>100</v>
      </c>
      <c r="B98" s="104">
        <f t="shared" ref="B98:H98" si="7">B94+B95+B96+B97</f>
        <v>0</v>
      </c>
      <c r="C98" s="104">
        <f t="shared" si="7"/>
        <v>13</v>
      </c>
      <c r="D98" s="104">
        <f t="shared" si="7"/>
        <v>13</v>
      </c>
      <c r="E98" s="104">
        <f t="shared" si="7"/>
        <v>16</v>
      </c>
      <c r="F98" s="104">
        <f t="shared" si="7"/>
        <v>13</v>
      </c>
      <c r="G98" s="104">
        <f t="shared" si="7"/>
        <v>0</v>
      </c>
      <c r="H98" s="105">
        <f t="shared" si="7"/>
        <v>0</v>
      </c>
      <c r="I98" s="88"/>
      <c r="J98" s="88"/>
    </row>
    <row r="99" spans="1:10" x14ac:dyDescent="0.3">
      <c r="B99" s="88"/>
      <c r="C99" s="88"/>
      <c r="D99" s="88"/>
      <c r="E99" s="88"/>
      <c r="F99" s="88"/>
      <c r="G99" s="88"/>
      <c r="H99" s="88"/>
      <c r="I99" s="88"/>
      <c r="J99" s="88"/>
    </row>
    <row r="100" spans="1:10" ht="18" x14ac:dyDescent="0.35">
      <c r="A100" s="77" t="s">
        <v>121</v>
      </c>
      <c r="B100" s="78"/>
      <c r="C100" s="78"/>
      <c r="D100" s="78"/>
      <c r="E100" s="78"/>
      <c r="F100" s="78"/>
      <c r="G100" s="79"/>
      <c r="H100" s="80"/>
    </row>
    <row r="101" spans="1:10" x14ac:dyDescent="0.3">
      <c r="A101" s="81" t="s">
        <v>97</v>
      </c>
      <c r="B101" s="112"/>
      <c r="C101" s="112"/>
      <c r="D101" s="112"/>
      <c r="E101" s="112"/>
      <c r="F101" s="112"/>
      <c r="G101" s="112"/>
      <c r="H101" s="133"/>
    </row>
    <row r="102" spans="1:10" x14ac:dyDescent="0.3">
      <c r="A102" s="81" t="s">
        <v>98</v>
      </c>
      <c r="B102" s="112"/>
      <c r="C102" s="112"/>
      <c r="D102" s="112"/>
      <c r="E102" s="112"/>
      <c r="F102" s="112"/>
      <c r="G102" s="112"/>
      <c r="H102" s="133"/>
    </row>
    <row r="103" spans="1:10" x14ac:dyDescent="0.3">
      <c r="A103" s="81" t="s">
        <v>99</v>
      </c>
      <c r="B103" s="112"/>
      <c r="C103" s="112"/>
      <c r="D103" s="112"/>
      <c r="E103" s="112"/>
      <c r="F103" s="112"/>
      <c r="G103" s="112"/>
      <c r="H103" s="133"/>
    </row>
    <row r="104" spans="1:10" x14ac:dyDescent="0.3">
      <c r="A104" s="127"/>
      <c r="B104" s="134"/>
      <c r="C104" s="134"/>
      <c r="D104" s="134"/>
      <c r="E104" s="134"/>
      <c r="F104" s="134"/>
      <c r="G104" s="134"/>
      <c r="H104" s="135"/>
    </row>
    <row r="105" spans="1:10" ht="15.6" x14ac:dyDescent="0.3">
      <c r="A105" s="91" t="s">
        <v>100</v>
      </c>
      <c r="B105" s="92">
        <f t="shared" ref="B105:H105" si="8">B101+B102+B103+B104</f>
        <v>0</v>
      </c>
      <c r="C105" s="92">
        <f t="shared" si="8"/>
        <v>0</v>
      </c>
      <c r="D105" s="92">
        <f t="shared" si="8"/>
        <v>0</v>
      </c>
      <c r="E105" s="92">
        <f t="shared" si="8"/>
        <v>0</v>
      </c>
      <c r="F105" s="92">
        <f t="shared" si="8"/>
        <v>0</v>
      </c>
      <c r="G105" s="92">
        <f t="shared" si="8"/>
        <v>0</v>
      </c>
      <c r="H105" s="93">
        <f t="shared" si="8"/>
        <v>0</v>
      </c>
    </row>
    <row r="107" spans="1:10" ht="18" x14ac:dyDescent="0.35">
      <c r="A107" s="77" t="s">
        <v>122</v>
      </c>
      <c r="B107" s="78"/>
      <c r="C107" s="78"/>
      <c r="D107" s="78"/>
      <c r="E107" s="78"/>
      <c r="F107" s="78"/>
      <c r="G107" s="79"/>
      <c r="H107" s="80"/>
    </row>
    <row r="108" spans="1:10" x14ac:dyDescent="0.3">
      <c r="A108" s="81" t="s">
        <v>97</v>
      </c>
      <c r="B108" s="112"/>
      <c r="C108" s="112"/>
      <c r="D108" s="112"/>
      <c r="E108" s="112"/>
      <c r="F108" s="112"/>
      <c r="G108" s="112"/>
      <c r="H108" s="133"/>
    </row>
    <row r="109" spans="1:10" x14ac:dyDescent="0.3">
      <c r="A109" s="81" t="s">
        <v>98</v>
      </c>
      <c r="B109" s="112"/>
      <c r="C109" s="112"/>
      <c r="D109" s="112"/>
      <c r="E109" s="112"/>
      <c r="F109" s="112"/>
      <c r="G109" s="112"/>
      <c r="H109" s="133"/>
    </row>
    <row r="110" spans="1:10" x14ac:dyDescent="0.3">
      <c r="A110" s="81" t="s">
        <v>99</v>
      </c>
      <c r="B110" s="112"/>
      <c r="C110" s="112"/>
      <c r="D110" s="112"/>
      <c r="E110" s="112"/>
      <c r="F110" s="112"/>
      <c r="G110" s="112"/>
      <c r="H110" s="133"/>
    </row>
    <row r="111" spans="1:10" x14ac:dyDescent="0.3">
      <c r="A111" s="127"/>
      <c r="B111" s="134"/>
      <c r="C111" s="134"/>
      <c r="D111" s="134"/>
      <c r="E111" s="134"/>
      <c r="F111" s="134"/>
      <c r="G111" s="134"/>
      <c r="H111" s="135"/>
    </row>
    <row r="112" spans="1:10" ht="15.6" x14ac:dyDescent="0.3">
      <c r="A112" s="91" t="s">
        <v>100</v>
      </c>
      <c r="B112" s="92">
        <f>SUM(B108:B111)</f>
        <v>0</v>
      </c>
      <c r="C112" s="92">
        <f t="shared" ref="C112:H112" si="9">SUM(C108:C110)</f>
        <v>0</v>
      </c>
      <c r="D112" s="92">
        <f t="shared" si="9"/>
        <v>0</v>
      </c>
      <c r="E112" s="92">
        <f t="shared" si="9"/>
        <v>0</v>
      </c>
      <c r="F112" s="92">
        <f t="shared" si="9"/>
        <v>0</v>
      </c>
      <c r="G112" s="92">
        <f t="shared" si="9"/>
        <v>0</v>
      </c>
      <c r="H112" s="93">
        <f t="shared" si="9"/>
        <v>0</v>
      </c>
    </row>
    <row r="114" spans="1:8" ht="18" x14ac:dyDescent="0.35">
      <c r="A114" s="77" t="s">
        <v>123</v>
      </c>
      <c r="B114" s="78"/>
      <c r="C114" s="78"/>
      <c r="D114" s="78"/>
      <c r="E114" s="78"/>
      <c r="F114" s="78"/>
      <c r="G114" s="79"/>
      <c r="H114" s="80"/>
    </row>
    <row r="115" spans="1:8" x14ac:dyDescent="0.3">
      <c r="A115" s="81" t="s">
        <v>97</v>
      </c>
      <c r="B115" s="112"/>
      <c r="C115" s="112"/>
      <c r="D115" s="112"/>
      <c r="E115" s="112"/>
      <c r="F115" s="112"/>
      <c r="G115" s="112"/>
      <c r="H115" s="133"/>
    </row>
    <row r="116" spans="1:8" x14ac:dyDescent="0.3">
      <c r="A116" s="81" t="s">
        <v>98</v>
      </c>
      <c r="B116" s="112"/>
      <c r="C116" s="112"/>
      <c r="D116" s="112"/>
      <c r="E116" s="112"/>
      <c r="F116" s="112"/>
      <c r="G116" s="112"/>
      <c r="H116" s="133"/>
    </row>
    <row r="117" spans="1:8" x14ac:dyDescent="0.3">
      <c r="A117" s="81" t="s">
        <v>99</v>
      </c>
      <c r="B117" s="112"/>
      <c r="C117" s="112"/>
      <c r="D117" s="112"/>
      <c r="E117" s="112"/>
      <c r="F117" s="112"/>
      <c r="G117" s="112"/>
      <c r="H117" s="133"/>
    </row>
    <row r="118" spans="1:8" x14ac:dyDescent="0.3">
      <c r="A118" s="127"/>
      <c r="B118" s="134"/>
      <c r="C118" s="134"/>
      <c r="D118" s="134"/>
      <c r="E118" s="134"/>
      <c r="F118" s="134"/>
      <c r="G118" s="134"/>
      <c r="H118" s="135"/>
    </row>
    <row r="119" spans="1:8" ht="15.6" x14ac:dyDescent="0.3">
      <c r="A119" s="91" t="s">
        <v>100</v>
      </c>
      <c r="B119" s="92">
        <f t="shared" ref="B119:H119" si="10">SUM(B115:B118)</f>
        <v>0</v>
      </c>
      <c r="C119" s="92">
        <f t="shared" si="10"/>
        <v>0</v>
      </c>
      <c r="D119" s="92">
        <f t="shared" si="10"/>
        <v>0</v>
      </c>
      <c r="E119" s="92">
        <f t="shared" si="10"/>
        <v>0</v>
      </c>
      <c r="F119" s="92">
        <f t="shared" si="10"/>
        <v>0</v>
      </c>
      <c r="G119" s="92">
        <f t="shared" si="10"/>
        <v>0</v>
      </c>
      <c r="H119" s="93">
        <f t="shared" si="10"/>
        <v>0</v>
      </c>
    </row>
    <row r="122" spans="1:8" x14ac:dyDescent="0.3">
      <c r="A122" s="151" t="s">
        <v>124</v>
      </c>
      <c r="B122" s="152">
        <f t="shared" ref="B122:H122" si="11">B119+B112+B105+B98+B91+B84+B77+B70+B63+B56+B49+B35+B28+B21+B14+B7+B42</f>
        <v>289</v>
      </c>
      <c r="C122" s="152">
        <f t="shared" si="11"/>
        <v>274</v>
      </c>
      <c r="D122" s="152">
        <f t="shared" si="11"/>
        <v>332</v>
      </c>
      <c r="E122" s="152">
        <f t="shared" si="11"/>
        <v>331</v>
      </c>
      <c r="F122" s="152">
        <f t="shared" si="11"/>
        <v>295</v>
      </c>
      <c r="G122" s="152">
        <f t="shared" si="11"/>
        <v>87</v>
      </c>
      <c r="H122" s="152">
        <f t="shared" si="11"/>
        <v>84</v>
      </c>
    </row>
    <row r="125" spans="1:8" ht="21" x14ac:dyDescent="0.4">
      <c r="A125" s="153" t="s">
        <v>125</v>
      </c>
      <c r="B125" s="88"/>
      <c r="C125" s="88"/>
      <c r="D125" s="88"/>
    </row>
    <row r="126" spans="1:8" x14ac:dyDescent="0.3">
      <c r="A126" s="154" t="s">
        <v>126</v>
      </c>
      <c r="B126" s="155">
        <v>2</v>
      </c>
      <c r="C126" s="156" t="s">
        <v>127</v>
      </c>
      <c r="D126" s="157"/>
    </row>
    <row r="127" spans="1:8" x14ac:dyDescent="0.3">
      <c r="A127" s="158" t="s">
        <v>128</v>
      </c>
      <c r="B127" s="155">
        <v>0</v>
      </c>
      <c r="C127" s="156" t="s">
        <v>127</v>
      </c>
      <c r="D127" s="157"/>
    </row>
    <row r="128" spans="1:8" x14ac:dyDescent="0.3">
      <c r="A128" s="154" t="s">
        <v>129</v>
      </c>
      <c r="B128" s="155">
        <v>2</v>
      </c>
      <c r="C128" s="156" t="s">
        <v>127</v>
      </c>
      <c r="D128" s="157"/>
    </row>
    <row r="129" spans="1:4" x14ac:dyDescent="0.3">
      <c r="A129" s="154" t="s">
        <v>130</v>
      </c>
      <c r="B129" s="155">
        <v>2</v>
      </c>
      <c r="C129" s="156" t="s">
        <v>127</v>
      </c>
      <c r="D129" s="157"/>
    </row>
    <row r="130" spans="1:4" x14ac:dyDescent="0.3">
      <c r="A130" s="159" t="s">
        <v>131</v>
      </c>
      <c r="B130" s="155">
        <v>1</v>
      </c>
      <c r="C130" s="156" t="s">
        <v>127</v>
      </c>
      <c r="D130" s="157"/>
    </row>
    <row r="131" spans="1:4" x14ac:dyDescent="0.3">
      <c r="A131" s="159" t="s">
        <v>132</v>
      </c>
      <c r="B131" s="155">
        <v>1</v>
      </c>
      <c r="C131" s="156" t="s">
        <v>127</v>
      </c>
      <c r="D131" s="157"/>
    </row>
    <row r="132" spans="1:4" x14ac:dyDescent="0.3">
      <c r="A132" s="159" t="s">
        <v>133</v>
      </c>
      <c r="B132" s="155">
        <v>1</v>
      </c>
      <c r="C132" s="156" t="s">
        <v>127</v>
      </c>
      <c r="D132" s="157"/>
    </row>
  </sheetData>
  <mergeCells count="7">
    <mergeCell ref="C132:D132"/>
    <mergeCell ref="C126:D126"/>
    <mergeCell ref="C127:D127"/>
    <mergeCell ref="C128:D128"/>
    <mergeCell ref="C129:D129"/>
    <mergeCell ref="C130:D130"/>
    <mergeCell ref="C131:D1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workbookViewId="0">
      <selection activeCell="C23" sqref="C23"/>
    </sheetView>
  </sheetViews>
  <sheetFormatPr baseColWidth="10" defaultColWidth="12.5546875" defaultRowHeight="14.4" x14ac:dyDescent="0.3"/>
  <cols>
    <col min="1" max="1" width="25" style="76" customWidth="1"/>
    <col min="2" max="2" width="11.5546875" style="76" customWidth="1"/>
    <col min="3" max="3" width="12.33203125" style="76" customWidth="1"/>
    <col min="4" max="4" width="11.88671875" style="76" customWidth="1"/>
    <col min="5" max="5" width="10.109375" style="76" customWidth="1"/>
    <col min="6" max="6" width="11" style="76" customWidth="1"/>
    <col min="7" max="7" width="11.109375" style="76" customWidth="1"/>
    <col min="8" max="8" width="10.6640625" style="76" customWidth="1"/>
    <col min="9" max="256" width="12.5546875" style="76"/>
    <col min="257" max="257" width="25" style="76" customWidth="1"/>
    <col min="258" max="258" width="11.5546875" style="76" customWidth="1"/>
    <col min="259" max="259" width="12.33203125" style="76" customWidth="1"/>
    <col min="260" max="260" width="11.88671875" style="76" customWidth="1"/>
    <col min="261" max="261" width="10.109375" style="76" customWidth="1"/>
    <col min="262" max="262" width="11" style="76" customWidth="1"/>
    <col min="263" max="263" width="11.109375" style="76" customWidth="1"/>
    <col min="264" max="264" width="10.6640625" style="76" customWidth="1"/>
    <col min="265" max="512" width="12.5546875" style="76"/>
    <col min="513" max="513" width="25" style="76" customWidth="1"/>
    <col min="514" max="514" width="11.5546875" style="76" customWidth="1"/>
    <col min="515" max="515" width="12.33203125" style="76" customWidth="1"/>
    <col min="516" max="516" width="11.88671875" style="76" customWidth="1"/>
    <col min="517" max="517" width="10.109375" style="76" customWidth="1"/>
    <col min="518" max="518" width="11" style="76" customWidth="1"/>
    <col min="519" max="519" width="11.109375" style="76" customWidth="1"/>
    <col min="520" max="520" width="10.6640625" style="76" customWidth="1"/>
    <col min="521" max="768" width="12.5546875" style="76"/>
    <col min="769" max="769" width="25" style="76" customWidth="1"/>
    <col min="770" max="770" width="11.5546875" style="76" customWidth="1"/>
    <col min="771" max="771" width="12.33203125" style="76" customWidth="1"/>
    <col min="772" max="772" width="11.88671875" style="76" customWidth="1"/>
    <col min="773" max="773" width="10.109375" style="76" customWidth="1"/>
    <col min="774" max="774" width="11" style="76" customWidth="1"/>
    <col min="775" max="775" width="11.109375" style="76" customWidth="1"/>
    <col min="776" max="776" width="10.6640625" style="76" customWidth="1"/>
    <col min="777" max="1024" width="12.5546875" style="76"/>
    <col min="1025" max="1025" width="25" style="76" customWidth="1"/>
    <col min="1026" max="1026" width="11.5546875" style="76" customWidth="1"/>
    <col min="1027" max="1027" width="12.33203125" style="76" customWidth="1"/>
    <col min="1028" max="1028" width="11.88671875" style="76" customWidth="1"/>
    <col min="1029" max="1029" width="10.109375" style="76" customWidth="1"/>
    <col min="1030" max="1030" width="11" style="76" customWidth="1"/>
    <col min="1031" max="1031" width="11.109375" style="76" customWidth="1"/>
    <col min="1032" max="1032" width="10.6640625" style="76" customWidth="1"/>
    <col min="1033" max="1280" width="12.5546875" style="76"/>
    <col min="1281" max="1281" width="25" style="76" customWidth="1"/>
    <col min="1282" max="1282" width="11.5546875" style="76" customWidth="1"/>
    <col min="1283" max="1283" width="12.33203125" style="76" customWidth="1"/>
    <col min="1284" max="1284" width="11.88671875" style="76" customWidth="1"/>
    <col min="1285" max="1285" width="10.109375" style="76" customWidth="1"/>
    <col min="1286" max="1286" width="11" style="76" customWidth="1"/>
    <col min="1287" max="1287" width="11.109375" style="76" customWidth="1"/>
    <col min="1288" max="1288" width="10.6640625" style="76" customWidth="1"/>
    <col min="1289" max="1536" width="12.5546875" style="76"/>
    <col min="1537" max="1537" width="25" style="76" customWidth="1"/>
    <col min="1538" max="1538" width="11.5546875" style="76" customWidth="1"/>
    <col min="1539" max="1539" width="12.33203125" style="76" customWidth="1"/>
    <col min="1540" max="1540" width="11.88671875" style="76" customWidth="1"/>
    <col min="1541" max="1541" width="10.109375" style="76" customWidth="1"/>
    <col min="1542" max="1542" width="11" style="76" customWidth="1"/>
    <col min="1543" max="1543" width="11.109375" style="76" customWidth="1"/>
    <col min="1544" max="1544" width="10.6640625" style="76" customWidth="1"/>
    <col min="1545" max="1792" width="12.5546875" style="76"/>
    <col min="1793" max="1793" width="25" style="76" customWidth="1"/>
    <col min="1794" max="1794" width="11.5546875" style="76" customWidth="1"/>
    <col min="1795" max="1795" width="12.33203125" style="76" customWidth="1"/>
    <col min="1796" max="1796" width="11.88671875" style="76" customWidth="1"/>
    <col min="1797" max="1797" width="10.109375" style="76" customWidth="1"/>
    <col min="1798" max="1798" width="11" style="76" customWidth="1"/>
    <col min="1799" max="1799" width="11.109375" style="76" customWidth="1"/>
    <col min="1800" max="1800" width="10.6640625" style="76" customWidth="1"/>
    <col min="1801" max="2048" width="12.5546875" style="76"/>
    <col min="2049" max="2049" width="25" style="76" customWidth="1"/>
    <col min="2050" max="2050" width="11.5546875" style="76" customWidth="1"/>
    <col min="2051" max="2051" width="12.33203125" style="76" customWidth="1"/>
    <col min="2052" max="2052" width="11.88671875" style="76" customWidth="1"/>
    <col min="2053" max="2053" width="10.109375" style="76" customWidth="1"/>
    <col min="2054" max="2054" width="11" style="76" customWidth="1"/>
    <col min="2055" max="2055" width="11.109375" style="76" customWidth="1"/>
    <col min="2056" max="2056" width="10.6640625" style="76" customWidth="1"/>
    <col min="2057" max="2304" width="12.5546875" style="76"/>
    <col min="2305" max="2305" width="25" style="76" customWidth="1"/>
    <col min="2306" max="2306" width="11.5546875" style="76" customWidth="1"/>
    <col min="2307" max="2307" width="12.33203125" style="76" customWidth="1"/>
    <col min="2308" max="2308" width="11.88671875" style="76" customWidth="1"/>
    <col min="2309" max="2309" width="10.109375" style="76" customWidth="1"/>
    <col min="2310" max="2310" width="11" style="76" customWidth="1"/>
    <col min="2311" max="2311" width="11.109375" style="76" customWidth="1"/>
    <col min="2312" max="2312" width="10.6640625" style="76" customWidth="1"/>
    <col min="2313" max="2560" width="12.5546875" style="76"/>
    <col min="2561" max="2561" width="25" style="76" customWidth="1"/>
    <col min="2562" max="2562" width="11.5546875" style="76" customWidth="1"/>
    <col min="2563" max="2563" width="12.33203125" style="76" customWidth="1"/>
    <col min="2564" max="2564" width="11.88671875" style="76" customWidth="1"/>
    <col min="2565" max="2565" width="10.109375" style="76" customWidth="1"/>
    <col min="2566" max="2566" width="11" style="76" customWidth="1"/>
    <col min="2567" max="2567" width="11.109375" style="76" customWidth="1"/>
    <col min="2568" max="2568" width="10.6640625" style="76" customWidth="1"/>
    <col min="2569" max="2816" width="12.5546875" style="76"/>
    <col min="2817" max="2817" width="25" style="76" customWidth="1"/>
    <col min="2818" max="2818" width="11.5546875" style="76" customWidth="1"/>
    <col min="2819" max="2819" width="12.33203125" style="76" customWidth="1"/>
    <col min="2820" max="2820" width="11.88671875" style="76" customWidth="1"/>
    <col min="2821" max="2821" width="10.109375" style="76" customWidth="1"/>
    <col min="2822" max="2822" width="11" style="76" customWidth="1"/>
    <col min="2823" max="2823" width="11.109375" style="76" customWidth="1"/>
    <col min="2824" max="2824" width="10.6640625" style="76" customWidth="1"/>
    <col min="2825" max="3072" width="12.5546875" style="76"/>
    <col min="3073" max="3073" width="25" style="76" customWidth="1"/>
    <col min="3074" max="3074" width="11.5546875" style="76" customWidth="1"/>
    <col min="3075" max="3075" width="12.33203125" style="76" customWidth="1"/>
    <col min="3076" max="3076" width="11.88671875" style="76" customWidth="1"/>
    <col min="3077" max="3077" width="10.109375" style="76" customWidth="1"/>
    <col min="3078" max="3078" width="11" style="76" customWidth="1"/>
    <col min="3079" max="3079" width="11.109375" style="76" customWidth="1"/>
    <col min="3080" max="3080" width="10.6640625" style="76" customWidth="1"/>
    <col min="3081" max="3328" width="12.5546875" style="76"/>
    <col min="3329" max="3329" width="25" style="76" customWidth="1"/>
    <col min="3330" max="3330" width="11.5546875" style="76" customWidth="1"/>
    <col min="3331" max="3331" width="12.33203125" style="76" customWidth="1"/>
    <col min="3332" max="3332" width="11.88671875" style="76" customWidth="1"/>
    <col min="3333" max="3333" width="10.109375" style="76" customWidth="1"/>
    <col min="3334" max="3334" width="11" style="76" customWidth="1"/>
    <col min="3335" max="3335" width="11.109375" style="76" customWidth="1"/>
    <col min="3336" max="3336" width="10.6640625" style="76" customWidth="1"/>
    <col min="3337" max="3584" width="12.5546875" style="76"/>
    <col min="3585" max="3585" width="25" style="76" customWidth="1"/>
    <col min="3586" max="3586" width="11.5546875" style="76" customWidth="1"/>
    <col min="3587" max="3587" width="12.33203125" style="76" customWidth="1"/>
    <col min="3588" max="3588" width="11.88671875" style="76" customWidth="1"/>
    <col min="3589" max="3589" width="10.109375" style="76" customWidth="1"/>
    <col min="3590" max="3590" width="11" style="76" customWidth="1"/>
    <col min="3591" max="3591" width="11.109375" style="76" customWidth="1"/>
    <col min="3592" max="3592" width="10.6640625" style="76" customWidth="1"/>
    <col min="3593" max="3840" width="12.5546875" style="76"/>
    <col min="3841" max="3841" width="25" style="76" customWidth="1"/>
    <col min="3842" max="3842" width="11.5546875" style="76" customWidth="1"/>
    <col min="3843" max="3843" width="12.33203125" style="76" customWidth="1"/>
    <col min="3844" max="3844" width="11.88671875" style="76" customWidth="1"/>
    <col min="3845" max="3845" width="10.109375" style="76" customWidth="1"/>
    <col min="3846" max="3846" width="11" style="76" customWidth="1"/>
    <col min="3847" max="3847" width="11.109375" style="76" customWidth="1"/>
    <col min="3848" max="3848" width="10.6640625" style="76" customWidth="1"/>
    <col min="3849" max="4096" width="12.5546875" style="76"/>
    <col min="4097" max="4097" width="25" style="76" customWidth="1"/>
    <col min="4098" max="4098" width="11.5546875" style="76" customWidth="1"/>
    <col min="4099" max="4099" width="12.33203125" style="76" customWidth="1"/>
    <col min="4100" max="4100" width="11.88671875" style="76" customWidth="1"/>
    <col min="4101" max="4101" width="10.109375" style="76" customWidth="1"/>
    <col min="4102" max="4102" width="11" style="76" customWidth="1"/>
    <col min="4103" max="4103" width="11.109375" style="76" customWidth="1"/>
    <col min="4104" max="4104" width="10.6640625" style="76" customWidth="1"/>
    <col min="4105" max="4352" width="12.5546875" style="76"/>
    <col min="4353" max="4353" width="25" style="76" customWidth="1"/>
    <col min="4354" max="4354" width="11.5546875" style="76" customWidth="1"/>
    <col min="4355" max="4355" width="12.33203125" style="76" customWidth="1"/>
    <col min="4356" max="4356" width="11.88671875" style="76" customWidth="1"/>
    <col min="4357" max="4357" width="10.109375" style="76" customWidth="1"/>
    <col min="4358" max="4358" width="11" style="76" customWidth="1"/>
    <col min="4359" max="4359" width="11.109375" style="76" customWidth="1"/>
    <col min="4360" max="4360" width="10.6640625" style="76" customWidth="1"/>
    <col min="4361" max="4608" width="12.5546875" style="76"/>
    <col min="4609" max="4609" width="25" style="76" customWidth="1"/>
    <col min="4610" max="4610" width="11.5546875" style="76" customWidth="1"/>
    <col min="4611" max="4611" width="12.33203125" style="76" customWidth="1"/>
    <col min="4612" max="4612" width="11.88671875" style="76" customWidth="1"/>
    <col min="4613" max="4613" width="10.109375" style="76" customWidth="1"/>
    <col min="4614" max="4614" width="11" style="76" customWidth="1"/>
    <col min="4615" max="4615" width="11.109375" style="76" customWidth="1"/>
    <col min="4616" max="4616" width="10.6640625" style="76" customWidth="1"/>
    <col min="4617" max="4864" width="12.5546875" style="76"/>
    <col min="4865" max="4865" width="25" style="76" customWidth="1"/>
    <col min="4866" max="4866" width="11.5546875" style="76" customWidth="1"/>
    <col min="4867" max="4867" width="12.33203125" style="76" customWidth="1"/>
    <col min="4868" max="4868" width="11.88671875" style="76" customWidth="1"/>
    <col min="4869" max="4869" width="10.109375" style="76" customWidth="1"/>
    <col min="4870" max="4870" width="11" style="76" customWidth="1"/>
    <col min="4871" max="4871" width="11.109375" style="76" customWidth="1"/>
    <col min="4872" max="4872" width="10.6640625" style="76" customWidth="1"/>
    <col min="4873" max="5120" width="12.5546875" style="76"/>
    <col min="5121" max="5121" width="25" style="76" customWidth="1"/>
    <col min="5122" max="5122" width="11.5546875" style="76" customWidth="1"/>
    <col min="5123" max="5123" width="12.33203125" style="76" customWidth="1"/>
    <col min="5124" max="5124" width="11.88671875" style="76" customWidth="1"/>
    <col min="5125" max="5125" width="10.109375" style="76" customWidth="1"/>
    <col min="5126" max="5126" width="11" style="76" customWidth="1"/>
    <col min="5127" max="5127" width="11.109375" style="76" customWidth="1"/>
    <col min="5128" max="5128" width="10.6640625" style="76" customWidth="1"/>
    <col min="5129" max="5376" width="12.5546875" style="76"/>
    <col min="5377" max="5377" width="25" style="76" customWidth="1"/>
    <col min="5378" max="5378" width="11.5546875" style="76" customWidth="1"/>
    <col min="5379" max="5379" width="12.33203125" style="76" customWidth="1"/>
    <col min="5380" max="5380" width="11.88671875" style="76" customWidth="1"/>
    <col min="5381" max="5381" width="10.109375" style="76" customWidth="1"/>
    <col min="5382" max="5382" width="11" style="76" customWidth="1"/>
    <col min="5383" max="5383" width="11.109375" style="76" customWidth="1"/>
    <col min="5384" max="5384" width="10.6640625" style="76" customWidth="1"/>
    <col min="5385" max="5632" width="12.5546875" style="76"/>
    <col min="5633" max="5633" width="25" style="76" customWidth="1"/>
    <col min="5634" max="5634" width="11.5546875" style="76" customWidth="1"/>
    <col min="5635" max="5635" width="12.33203125" style="76" customWidth="1"/>
    <col min="5636" max="5636" width="11.88671875" style="76" customWidth="1"/>
    <col min="5637" max="5637" width="10.109375" style="76" customWidth="1"/>
    <col min="5638" max="5638" width="11" style="76" customWidth="1"/>
    <col min="5639" max="5639" width="11.109375" style="76" customWidth="1"/>
    <col min="5640" max="5640" width="10.6640625" style="76" customWidth="1"/>
    <col min="5641" max="5888" width="12.5546875" style="76"/>
    <col min="5889" max="5889" width="25" style="76" customWidth="1"/>
    <col min="5890" max="5890" width="11.5546875" style="76" customWidth="1"/>
    <col min="5891" max="5891" width="12.33203125" style="76" customWidth="1"/>
    <col min="5892" max="5892" width="11.88671875" style="76" customWidth="1"/>
    <col min="5893" max="5893" width="10.109375" style="76" customWidth="1"/>
    <col min="5894" max="5894" width="11" style="76" customWidth="1"/>
    <col min="5895" max="5895" width="11.109375" style="76" customWidth="1"/>
    <col min="5896" max="5896" width="10.6640625" style="76" customWidth="1"/>
    <col min="5897" max="6144" width="12.5546875" style="76"/>
    <col min="6145" max="6145" width="25" style="76" customWidth="1"/>
    <col min="6146" max="6146" width="11.5546875" style="76" customWidth="1"/>
    <col min="6147" max="6147" width="12.33203125" style="76" customWidth="1"/>
    <col min="6148" max="6148" width="11.88671875" style="76" customWidth="1"/>
    <col min="6149" max="6149" width="10.109375" style="76" customWidth="1"/>
    <col min="6150" max="6150" width="11" style="76" customWidth="1"/>
    <col min="6151" max="6151" width="11.109375" style="76" customWidth="1"/>
    <col min="6152" max="6152" width="10.6640625" style="76" customWidth="1"/>
    <col min="6153" max="6400" width="12.5546875" style="76"/>
    <col min="6401" max="6401" width="25" style="76" customWidth="1"/>
    <col min="6402" max="6402" width="11.5546875" style="76" customWidth="1"/>
    <col min="6403" max="6403" width="12.33203125" style="76" customWidth="1"/>
    <col min="6404" max="6404" width="11.88671875" style="76" customWidth="1"/>
    <col min="6405" max="6405" width="10.109375" style="76" customWidth="1"/>
    <col min="6406" max="6406" width="11" style="76" customWidth="1"/>
    <col min="6407" max="6407" width="11.109375" style="76" customWidth="1"/>
    <col min="6408" max="6408" width="10.6640625" style="76" customWidth="1"/>
    <col min="6409" max="6656" width="12.5546875" style="76"/>
    <col min="6657" max="6657" width="25" style="76" customWidth="1"/>
    <col min="6658" max="6658" width="11.5546875" style="76" customWidth="1"/>
    <col min="6659" max="6659" width="12.33203125" style="76" customWidth="1"/>
    <col min="6660" max="6660" width="11.88671875" style="76" customWidth="1"/>
    <col min="6661" max="6661" width="10.109375" style="76" customWidth="1"/>
    <col min="6662" max="6662" width="11" style="76" customWidth="1"/>
    <col min="6663" max="6663" width="11.109375" style="76" customWidth="1"/>
    <col min="6664" max="6664" width="10.6640625" style="76" customWidth="1"/>
    <col min="6665" max="6912" width="12.5546875" style="76"/>
    <col min="6913" max="6913" width="25" style="76" customWidth="1"/>
    <col min="6914" max="6914" width="11.5546875" style="76" customWidth="1"/>
    <col min="6915" max="6915" width="12.33203125" style="76" customWidth="1"/>
    <col min="6916" max="6916" width="11.88671875" style="76" customWidth="1"/>
    <col min="6917" max="6917" width="10.109375" style="76" customWidth="1"/>
    <col min="6918" max="6918" width="11" style="76" customWidth="1"/>
    <col min="6919" max="6919" width="11.109375" style="76" customWidth="1"/>
    <col min="6920" max="6920" width="10.6640625" style="76" customWidth="1"/>
    <col min="6921" max="7168" width="12.5546875" style="76"/>
    <col min="7169" max="7169" width="25" style="76" customWidth="1"/>
    <col min="7170" max="7170" width="11.5546875" style="76" customWidth="1"/>
    <col min="7171" max="7171" width="12.33203125" style="76" customWidth="1"/>
    <col min="7172" max="7172" width="11.88671875" style="76" customWidth="1"/>
    <col min="7173" max="7173" width="10.109375" style="76" customWidth="1"/>
    <col min="7174" max="7174" width="11" style="76" customWidth="1"/>
    <col min="7175" max="7175" width="11.109375" style="76" customWidth="1"/>
    <col min="7176" max="7176" width="10.6640625" style="76" customWidth="1"/>
    <col min="7177" max="7424" width="12.5546875" style="76"/>
    <col min="7425" max="7425" width="25" style="76" customWidth="1"/>
    <col min="7426" max="7426" width="11.5546875" style="76" customWidth="1"/>
    <col min="7427" max="7427" width="12.33203125" style="76" customWidth="1"/>
    <col min="7428" max="7428" width="11.88671875" style="76" customWidth="1"/>
    <col min="7429" max="7429" width="10.109375" style="76" customWidth="1"/>
    <col min="7430" max="7430" width="11" style="76" customWidth="1"/>
    <col min="7431" max="7431" width="11.109375" style="76" customWidth="1"/>
    <col min="7432" max="7432" width="10.6640625" style="76" customWidth="1"/>
    <col min="7433" max="7680" width="12.5546875" style="76"/>
    <col min="7681" max="7681" width="25" style="76" customWidth="1"/>
    <col min="7682" max="7682" width="11.5546875" style="76" customWidth="1"/>
    <col min="7683" max="7683" width="12.33203125" style="76" customWidth="1"/>
    <col min="7684" max="7684" width="11.88671875" style="76" customWidth="1"/>
    <col min="7685" max="7685" width="10.109375" style="76" customWidth="1"/>
    <col min="7686" max="7686" width="11" style="76" customWidth="1"/>
    <col min="7687" max="7687" width="11.109375" style="76" customWidth="1"/>
    <col min="7688" max="7688" width="10.6640625" style="76" customWidth="1"/>
    <col min="7689" max="7936" width="12.5546875" style="76"/>
    <col min="7937" max="7937" width="25" style="76" customWidth="1"/>
    <col min="7938" max="7938" width="11.5546875" style="76" customWidth="1"/>
    <col min="7939" max="7939" width="12.33203125" style="76" customWidth="1"/>
    <col min="7940" max="7940" width="11.88671875" style="76" customWidth="1"/>
    <col min="7941" max="7941" width="10.109375" style="76" customWidth="1"/>
    <col min="7942" max="7942" width="11" style="76" customWidth="1"/>
    <col min="7943" max="7943" width="11.109375" style="76" customWidth="1"/>
    <col min="7944" max="7944" width="10.6640625" style="76" customWidth="1"/>
    <col min="7945" max="8192" width="12.5546875" style="76"/>
    <col min="8193" max="8193" width="25" style="76" customWidth="1"/>
    <col min="8194" max="8194" width="11.5546875" style="76" customWidth="1"/>
    <col min="8195" max="8195" width="12.33203125" style="76" customWidth="1"/>
    <col min="8196" max="8196" width="11.88671875" style="76" customWidth="1"/>
    <col min="8197" max="8197" width="10.109375" style="76" customWidth="1"/>
    <col min="8198" max="8198" width="11" style="76" customWidth="1"/>
    <col min="8199" max="8199" width="11.109375" style="76" customWidth="1"/>
    <col min="8200" max="8200" width="10.6640625" style="76" customWidth="1"/>
    <col min="8201" max="8448" width="12.5546875" style="76"/>
    <col min="8449" max="8449" width="25" style="76" customWidth="1"/>
    <col min="8450" max="8450" width="11.5546875" style="76" customWidth="1"/>
    <col min="8451" max="8451" width="12.33203125" style="76" customWidth="1"/>
    <col min="8452" max="8452" width="11.88671875" style="76" customWidth="1"/>
    <col min="8453" max="8453" width="10.109375" style="76" customWidth="1"/>
    <col min="8454" max="8454" width="11" style="76" customWidth="1"/>
    <col min="8455" max="8455" width="11.109375" style="76" customWidth="1"/>
    <col min="8456" max="8456" width="10.6640625" style="76" customWidth="1"/>
    <col min="8457" max="8704" width="12.5546875" style="76"/>
    <col min="8705" max="8705" width="25" style="76" customWidth="1"/>
    <col min="8706" max="8706" width="11.5546875" style="76" customWidth="1"/>
    <col min="8707" max="8707" width="12.33203125" style="76" customWidth="1"/>
    <col min="8708" max="8708" width="11.88671875" style="76" customWidth="1"/>
    <col min="8709" max="8709" width="10.109375" style="76" customWidth="1"/>
    <col min="8710" max="8710" width="11" style="76" customWidth="1"/>
    <col min="8711" max="8711" width="11.109375" style="76" customWidth="1"/>
    <col min="8712" max="8712" width="10.6640625" style="76" customWidth="1"/>
    <col min="8713" max="8960" width="12.5546875" style="76"/>
    <col min="8961" max="8961" width="25" style="76" customWidth="1"/>
    <col min="8962" max="8962" width="11.5546875" style="76" customWidth="1"/>
    <col min="8963" max="8963" width="12.33203125" style="76" customWidth="1"/>
    <col min="8964" max="8964" width="11.88671875" style="76" customWidth="1"/>
    <col min="8965" max="8965" width="10.109375" style="76" customWidth="1"/>
    <col min="8966" max="8966" width="11" style="76" customWidth="1"/>
    <col min="8967" max="8967" width="11.109375" style="76" customWidth="1"/>
    <col min="8968" max="8968" width="10.6640625" style="76" customWidth="1"/>
    <col min="8969" max="9216" width="12.5546875" style="76"/>
    <col min="9217" max="9217" width="25" style="76" customWidth="1"/>
    <col min="9218" max="9218" width="11.5546875" style="76" customWidth="1"/>
    <col min="9219" max="9219" width="12.33203125" style="76" customWidth="1"/>
    <col min="9220" max="9220" width="11.88671875" style="76" customWidth="1"/>
    <col min="9221" max="9221" width="10.109375" style="76" customWidth="1"/>
    <col min="9222" max="9222" width="11" style="76" customWidth="1"/>
    <col min="9223" max="9223" width="11.109375" style="76" customWidth="1"/>
    <col min="9224" max="9224" width="10.6640625" style="76" customWidth="1"/>
    <col min="9225" max="9472" width="12.5546875" style="76"/>
    <col min="9473" max="9473" width="25" style="76" customWidth="1"/>
    <col min="9474" max="9474" width="11.5546875" style="76" customWidth="1"/>
    <col min="9475" max="9475" width="12.33203125" style="76" customWidth="1"/>
    <col min="9476" max="9476" width="11.88671875" style="76" customWidth="1"/>
    <col min="9477" max="9477" width="10.109375" style="76" customWidth="1"/>
    <col min="9478" max="9478" width="11" style="76" customWidth="1"/>
    <col min="9479" max="9479" width="11.109375" style="76" customWidth="1"/>
    <col min="9480" max="9480" width="10.6640625" style="76" customWidth="1"/>
    <col min="9481" max="9728" width="12.5546875" style="76"/>
    <col min="9729" max="9729" width="25" style="76" customWidth="1"/>
    <col min="9730" max="9730" width="11.5546875" style="76" customWidth="1"/>
    <col min="9731" max="9731" width="12.33203125" style="76" customWidth="1"/>
    <col min="9732" max="9732" width="11.88671875" style="76" customWidth="1"/>
    <col min="9733" max="9733" width="10.109375" style="76" customWidth="1"/>
    <col min="9734" max="9734" width="11" style="76" customWidth="1"/>
    <col min="9735" max="9735" width="11.109375" style="76" customWidth="1"/>
    <col min="9736" max="9736" width="10.6640625" style="76" customWidth="1"/>
    <col min="9737" max="9984" width="12.5546875" style="76"/>
    <col min="9985" max="9985" width="25" style="76" customWidth="1"/>
    <col min="9986" max="9986" width="11.5546875" style="76" customWidth="1"/>
    <col min="9987" max="9987" width="12.33203125" style="76" customWidth="1"/>
    <col min="9988" max="9988" width="11.88671875" style="76" customWidth="1"/>
    <col min="9989" max="9989" width="10.109375" style="76" customWidth="1"/>
    <col min="9990" max="9990" width="11" style="76" customWidth="1"/>
    <col min="9991" max="9991" width="11.109375" style="76" customWidth="1"/>
    <col min="9992" max="9992" width="10.6640625" style="76" customWidth="1"/>
    <col min="9993" max="10240" width="12.5546875" style="76"/>
    <col min="10241" max="10241" width="25" style="76" customWidth="1"/>
    <col min="10242" max="10242" width="11.5546875" style="76" customWidth="1"/>
    <col min="10243" max="10243" width="12.33203125" style="76" customWidth="1"/>
    <col min="10244" max="10244" width="11.88671875" style="76" customWidth="1"/>
    <col min="10245" max="10245" width="10.109375" style="76" customWidth="1"/>
    <col min="10246" max="10246" width="11" style="76" customWidth="1"/>
    <col min="10247" max="10247" width="11.109375" style="76" customWidth="1"/>
    <col min="10248" max="10248" width="10.6640625" style="76" customWidth="1"/>
    <col min="10249" max="10496" width="12.5546875" style="76"/>
    <col min="10497" max="10497" width="25" style="76" customWidth="1"/>
    <col min="10498" max="10498" width="11.5546875" style="76" customWidth="1"/>
    <col min="10499" max="10499" width="12.33203125" style="76" customWidth="1"/>
    <col min="10500" max="10500" width="11.88671875" style="76" customWidth="1"/>
    <col min="10501" max="10501" width="10.109375" style="76" customWidth="1"/>
    <col min="10502" max="10502" width="11" style="76" customWidth="1"/>
    <col min="10503" max="10503" width="11.109375" style="76" customWidth="1"/>
    <col min="10504" max="10504" width="10.6640625" style="76" customWidth="1"/>
    <col min="10505" max="10752" width="12.5546875" style="76"/>
    <col min="10753" max="10753" width="25" style="76" customWidth="1"/>
    <col min="10754" max="10754" width="11.5546875" style="76" customWidth="1"/>
    <col min="10755" max="10755" width="12.33203125" style="76" customWidth="1"/>
    <col min="10756" max="10756" width="11.88671875" style="76" customWidth="1"/>
    <col min="10757" max="10757" width="10.109375" style="76" customWidth="1"/>
    <col min="10758" max="10758" width="11" style="76" customWidth="1"/>
    <col min="10759" max="10759" width="11.109375" style="76" customWidth="1"/>
    <col min="10760" max="10760" width="10.6640625" style="76" customWidth="1"/>
    <col min="10761" max="11008" width="12.5546875" style="76"/>
    <col min="11009" max="11009" width="25" style="76" customWidth="1"/>
    <col min="11010" max="11010" width="11.5546875" style="76" customWidth="1"/>
    <col min="11011" max="11011" width="12.33203125" style="76" customWidth="1"/>
    <col min="11012" max="11012" width="11.88671875" style="76" customWidth="1"/>
    <col min="11013" max="11013" width="10.109375" style="76" customWidth="1"/>
    <col min="11014" max="11014" width="11" style="76" customWidth="1"/>
    <col min="11015" max="11015" width="11.109375" style="76" customWidth="1"/>
    <col min="11016" max="11016" width="10.6640625" style="76" customWidth="1"/>
    <col min="11017" max="11264" width="12.5546875" style="76"/>
    <col min="11265" max="11265" width="25" style="76" customWidth="1"/>
    <col min="11266" max="11266" width="11.5546875" style="76" customWidth="1"/>
    <col min="11267" max="11267" width="12.33203125" style="76" customWidth="1"/>
    <col min="11268" max="11268" width="11.88671875" style="76" customWidth="1"/>
    <col min="11269" max="11269" width="10.109375" style="76" customWidth="1"/>
    <col min="11270" max="11270" width="11" style="76" customWidth="1"/>
    <col min="11271" max="11271" width="11.109375" style="76" customWidth="1"/>
    <col min="11272" max="11272" width="10.6640625" style="76" customWidth="1"/>
    <col min="11273" max="11520" width="12.5546875" style="76"/>
    <col min="11521" max="11521" width="25" style="76" customWidth="1"/>
    <col min="11522" max="11522" width="11.5546875" style="76" customWidth="1"/>
    <col min="11523" max="11523" width="12.33203125" style="76" customWidth="1"/>
    <col min="11524" max="11524" width="11.88671875" style="76" customWidth="1"/>
    <col min="11525" max="11525" width="10.109375" style="76" customWidth="1"/>
    <col min="11526" max="11526" width="11" style="76" customWidth="1"/>
    <col min="11527" max="11527" width="11.109375" style="76" customWidth="1"/>
    <col min="11528" max="11528" width="10.6640625" style="76" customWidth="1"/>
    <col min="11529" max="11776" width="12.5546875" style="76"/>
    <col min="11777" max="11777" width="25" style="76" customWidth="1"/>
    <col min="11778" max="11778" width="11.5546875" style="76" customWidth="1"/>
    <col min="11779" max="11779" width="12.33203125" style="76" customWidth="1"/>
    <col min="11780" max="11780" width="11.88671875" style="76" customWidth="1"/>
    <col min="11781" max="11781" width="10.109375" style="76" customWidth="1"/>
    <col min="11782" max="11782" width="11" style="76" customWidth="1"/>
    <col min="11783" max="11783" width="11.109375" style="76" customWidth="1"/>
    <col min="11784" max="11784" width="10.6640625" style="76" customWidth="1"/>
    <col min="11785" max="12032" width="12.5546875" style="76"/>
    <col min="12033" max="12033" width="25" style="76" customWidth="1"/>
    <col min="12034" max="12034" width="11.5546875" style="76" customWidth="1"/>
    <col min="12035" max="12035" width="12.33203125" style="76" customWidth="1"/>
    <col min="12036" max="12036" width="11.88671875" style="76" customWidth="1"/>
    <col min="12037" max="12037" width="10.109375" style="76" customWidth="1"/>
    <col min="12038" max="12038" width="11" style="76" customWidth="1"/>
    <col min="12039" max="12039" width="11.109375" style="76" customWidth="1"/>
    <col min="12040" max="12040" width="10.6640625" style="76" customWidth="1"/>
    <col min="12041" max="12288" width="12.5546875" style="76"/>
    <col min="12289" max="12289" width="25" style="76" customWidth="1"/>
    <col min="12290" max="12290" width="11.5546875" style="76" customWidth="1"/>
    <col min="12291" max="12291" width="12.33203125" style="76" customWidth="1"/>
    <col min="12292" max="12292" width="11.88671875" style="76" customWidth="1"/>
    <col min="12293" max="12293" width="10.109375" style="76" customWidth="1"/>
    <col min="12294" max="12294" width="11" style="76" customWidth="1"/>
    <col min="12295" max="12295" width="11.109375" style="76" customWidth="1"/>
    <col min="12296" max="12296" width="10.6640625" style="76" customWidth="1"/>
    <col min="12297" max="12544" width="12.5546875" style="76"/>
    <col min="12545" max="12545" width="25" style="76" customWidth="1"/>
    <col min="12546" max="12546" width="11.5546875" style="76" customWidth="1"/>
    <col min="12547" max="12547" width="12.33203125" style="76" customWidth="1"/>
    <col min="12548" max="12548" width="11.88671875" style="76" customWidth="1"/>
    <col min="12549" max="12549" width="10.109375" style="76" customWidth="1"/>
    <col min="12550" max="12550" width="11" style="76" customWidth="1"/>
    <col min="12551" max="12551" width="11.109375" style="76" customWidth="1"/>
    <col min="12552" max="12552" width="10.6640625" style="76" customWidth="1"/>
    <col min="12553" max="12800" width="12.5546875" style="76"/>
    <col min="12801" max="12801" width="25" style="76" customWidth="1"/>
    <col min="12802" max="12802" width="11.5546875" style="76" customWidth="1"/>
    <col min="12803" max="12803" width="12.33203125" style="76" customWidth="1"/>
    <col min="12804" max="12804" width="11.88671875" style="76" customWidth="1"/>
    <col min="12805" max="12805" width="10.109375" style="76" customWidth="1"/>
    <col min="12806" max="12806" width="11" style="76" customWidth="1"/>
    <col min="12807" max="12807" width="11.109375" style="76" customWidth="1"/>
    <col min="12808" max="12808" width="10.6640625" style="76" customWidth="1"/>
    <col min="12809" max="13056" width="12.5546875" style="76"/>
    <col min="13057" max="13057" width="25" style="76" customWidth="1"/>
    <col min="13058" max="13058" width="11.5546875" style="76" customWidth="1"/>
    <col min="13059" max="13059" width="12.33203125" style="76" customWidth="1"/>
    <col min="13060" max="13060" width="11.88671875" style="76" customWidth="1"/>
    <col min="13061" max="13061" width="10.109375" style="76" customWidth="1"/>
    <col min="13062" max="13062" width="11" style="76" customWidth="1"/>
    <col min="13063" max="13063" width="11.109375" style="76" customWidth="1"/>
    <col min="13064" max="13064" width="10.6640625" style="76" customWidth="1"/>
    <col min="13065" max="13312" width="12.5546875" style="76"/>
    <col min="13313" max="13313" width="25" style="76" customWidth="1"/>
    <col min="13314" max="13314" width="11.5546875" style="76" customWidth="1"/>
    <col min="13315" max="13315" width="12.33203125" style="76" customWidth="1"/>
    <col min="13316" max="13316" width="11.88671875" style="76" customWidth="1"/>
    <col min="13317" max="13317" width="10.109375" style="76" customWidth="1"/>
    <col min="13318" max="13318" width="11" style="76" customWidth="1"/>
    <col min="13319" max="13319" width="11.109375" style="76" customWidth="1"/>
    <col min="13320" max="13320" width="10.6640625" style="76" customWidth="1"/>
    <col min="13321" max="13568" width="12.5546875" style="76"/>
    <col min="13569" max="13569" width="25" style="76" customWidth="1"/>
    <col min="13570" max="13570" width="11.5546875" style="76" customWidth="1"/>
    <col min="13571" max="13571" width="12.33203125" style="76" customWidth="1"/>
    <col min="13572" max="13572" width="11.88671875" style="76" customWidth="1"/>
    <col min="13573" max="13573" width="10.109375" style="76" customWidth="1"/>
    <col min="13574" max="13574" width="11" style="76" customWidth="1"/>
    <col min="13575" max="13575" width="11.109375" style="76" customWidth="1"/>
    <col min="13576" max="13576" width="10.6640625" style="76" customWidth="1"/>
    <col min="13577" max="13824" width="12.5546875" style="76"/>
    <col min="13825" max="13825" width="25" style="76" customWidth="1"/>
    <col min="13826" max="13826" width="11.5546875" style="76" customWidth="1"/>
    <col min="13827" max="13827" width="12.33203125" style="76" customWidth="1"/>
    <col min="13828" max="13828" width="11.88671875" style="76" customWidth="1"/>
    <col min="13829" max="13829" width="10.109375" style="76" customWidth="1"/>
    <col min="13830" max="13830" width="11" style="76" customWidth="1"/>
    <col min="13831" max="13831" width="11.109375" style="76" customWidth="1"/>
    <col min="13832" max="13832" width="10.6640625" style="76" customWidth="1"/>
    <col min="13833" max="14080" width="12.5546875" style="76"/>
    <col min="14081" max="14081" width="25" style="76" customWidth="1"/>
    <col min="14082" max="14082" width="11.5546875" style="76" customWidth="1"/>
    <col min="14083" max="14083" width="12.33203125" style="76" customWidth="1"/>
    <col min="14084" max="14084" width="11.88671875" style="76" customWidth="1"/>
    <col min="14085" max="14085" width="10.109375" style="76" customWidth="1"/>
    <col min="14086" max="14086" width="11" style="76" customWidth="1"/>
    <col min="14087" max="14087" width="11.109375" style="76" customWidth="1"/>
    <col min="14088" max="14088" width="10.6640625" style="76" customWidth="1"/>
    <col min="14089" max="14336" width="12.5546875" style="76"/>
    <col min="14337" max="14337" width="25" style="76" customWidth="1"/>
    <col min="14338" max="14338" width="11.5546875" style="76" customWidth="1"/>
    <col min="14339" max="14339" width="12.33203125" style="76" customWidth="1"/>
    <col min="14340" max="14340" width="11.88671875" style="76" customWidth="1"/>
    <col min="14341" max="14341" width="10.109375" style="76" customWidth="1"/>
    <col min="14342" max="14342" width="11" style="76" customWidth="1"/>
    <col min="14343" max="14343" width="11.109375" style="76" customWidth="1"/>
    <col min="14344" max="14344" width="10.6640625" style="76" customWidth="1"/>
    <col min="14345" max="14592" width="12.5546875" style="76"/>
    <col min="14593" max="14593" width="25" style="76" customWidth="1"/>
    <col min="14594" max="14594" width="11.5546875" style="76" customWidth="1"/>
    <col min="14595" max="14595" width="12.33203125" style="76" customWidth="1"/>
    <col min="14596" max="14596" width="11.88671875" style="76" customWidth="1"/>
    <col min="14597" max="14597" width="10.109375" style="76" customWidth="1"/>
    <col min="14598" max="14598" width="11" style="76" customWidth="1"/>
    <col min="14599" max="14599" width="11.109375" style="76" customWidth="1"/>
    <col min="14600" max="14600" width="10.6640625" style="76" customWidth="1"/>
    <col min="14601" max="14848" width="12.5546875" style="76"/>
    <col min="14849" max="14849" width="25" style="76" customWidth="1"/>
    <col min="14850" max="14850" width="11.5546875" style="76" customWidth="1"/>
    <col min="14851" max="14851" width="12.33203125" style="76" customWidth="1"/>
    <col min="14852" max="14852" width="11.88671875" style="76" customWidth="1"/>
    <col min="14853" max="14853" width="10.109375" style="76" customWidth="1"/>
    <col min="14854" max="14854" width="11" style="76" customWidth="1"/>
    <col min="14855" max="14855" width="11.109375" style="76" customWidth="1"/>
    <col min="14856" max="14856" width="10.6640625" style="76" customWidth="1"/>
    <col min="14857" max="15104" width="12.5546875" style="76"/>
    <col min="15105" max="15105" width="25" style="76" customWidth="1"/>
    <col min="15106" max="15106" width="11.5546875" style="76" customWidth="1"/>
    <col min="15107" max="15107" width="12.33203125" style="76" customWidth="1"/>
    <col min="15108" max="15108" width="11.88671875" style="76" customWidth="1"/>
    <col min="15109" max="15109" width="10.109375" style="76" customWidth="1"/>
    <col min="15110" max="15110" width="11" style="76" customWidth="1"/>
    <col min="15111" max="15111" width="11.109375" style="76" customWidth="1"/>
    <col min="15112" max="15112" width="10.6640625" style="76" customWidth="1"/>
    <col min="15113" max="15360" width="12.5546875" style="76"/>
    <col min="15361" max="15361" width="25" style="76" customWidth="1"/>
    <col min="15362" max="15362" width="11.5546875" style="76" customWidth="1"/>
    <col min="15363" max="15363" width="12.33203125" style="76" customWidth="1"/>
    <col min="15364" max="15364" width="11.88671875" style="76" customWidth="1"/>
    <col min="15365" max="15365" width="10.109375" style="76" customWidth="1"/>
    <col min="15366" max="15366" width="11" style="76" customWidth="1"/>
    <col min="15367" max="15367" width="11.109375" style="76" customWidth="1"/>
    <col min="15368" max="15368" width="10.6640625" style="76" customWidth="1"/>
    <col min="15369" max="15616" width="12.5546875" style="76"/>
    <col min="15617" max="15617" width="25" style="76" customWidth="1"/>
    <col min="15618" max="15618" width="11.5546875" style="76" customWidth="1"/>
    <col min="15619" max="15619" width="12.33203125" style="76" customWidth="1"/>
    <col min="15620" max="15620" width="11.88671875" style="76" customWidth="1"/>
    <col min="15621" max="15621" width="10.109375" style="76" customWidth="1"/>
    <col min="15622" max="15622" width="11" style="76" customWidth="1"/>
    <col min="15623" max="15623" width="11.109375" style="76" customWidth="1"/>
    <col min="15624" max="15624" width="10.6640625" style="76" customWidth="1"/>
    <col min="15625" max="15872" width="12.5546875" style="76"/>
    <col min="15873" max="15873" width="25" style="76" customWidth="1"/>
    <col min="15874" max="15874" width="11.5546875" style="76" customWidth="1"/>
    <col min="15875" max="15875" width="12.33203125" style="76" customWidth="1"/>
    <col min="15876" max="15876" width="11.88671875" style="76" customWidth="1"/>
    <col min="15877" max="15877" width="10.109375" style="76" customWidth="1"/>
    <col min="15878" max="15878" width="11" style="76" customWidth="1"/>
    <col min="15879" max="15879" width="11.109375" style="76" customWidth="1"/>
    <col min="15880" max="15880" width="10.6640625" style="76" customWidth="1"/>
    <col min="15881" max="16128" width="12.5546875" style="76"/>
    <col min="16129" max="16129" width="25" style="76" customWidth="1"/>
    <col min="16130" max="16130" width="11.5546875" style="76" customWidth="1"/>
    <col min="16131" max="16131" width="12.33203125" style="76" customWidth="1"/>
    <col min="16132" max="16132" width="11.88671875" style="76" customWidth="1"/>
    <col min="16133" max="16133" width="10.109375" style="76" customWidth="1"/>
    <col min="16134" max="16134" width="11" style="76" customWidth="1"/>
    <col min="16135" max="16135" width="11.109375" style="76" customWidth="1"/>
    <col min="16136" max="16136" width="10.6640625" style="76" customWidth="1"/>
    <col min="16137" max="16384" width="12.5546875" style="76"/>
  </cols>
  <sheetData>
    <row r="1" spans="1:11" ht="15.6" x14ac:dyDescent="0.3">
      <c r="A1" s="74"/>
      <c r="B1" s="75">
        <v>42548</v>
      </c>
      <c r="C1" s="75">
        <v>42549</v>
      </c>
      <c r="D1" s="75">
        <v>42550</v>
      </c>
      <c r="E1" s="75">
        <v>42551</v>
      </c>
      <c r="F1" s="75">
        <v>42552</v>
      </c>
      <c r="G1" s="75">
        <v>42553</v>
      </c>
      <c r="H1" s="75">
        <v>42554</v>
      </c>
    </row>
    <row r="2" spans="1:11" ht="18" x14ac:dyDescent="0.35">
      <c r="A2" s="77" t="s">
        <v>134</v>
      </c>
      <c r="B2" s="95"/>
      <c r="C2" s="95"/>
      <c r="D2" s="95"/>
      <c r="E2" s="95"/>
      <c r="F2" s="95"/>
      <c r="G2" s="126"/>
      <c r="H2" s="110"/>
    </row>
    <row r="3" spans="1:11" x14ac:dyDescent="0.3">
      <c r="A3" s="81" t="s">
        <v>97</v>
      </c>
      <c r="B3" s="82">
        <v>25</v>
      </c>
      <c r="C3" s="84">
        <v>23</v>
      </c>
      <c r="D3" s="84">
        <v>18</v>
      </c>
      <c r="E3" s="84">
        <v>23</v>
      </c>
      <c r="F3" s="84">
        <v>14</v>
      </c>
      <c r="G3" s="112"/>
      <c r="H3" s="101">
        <v>16</v>
      </c>
      <c r="I3" s="87"/>
      <c r="J3" s="88"/>
      <c r="K3" s="88"/>
    </row>
    <row r="4" spans="1:11" x14ac:dyDescent="0.3">
      <c r="A4" s="81" t="s">
        <v>98</v>
      </c>
      <c r="B4" s="82">
        <v>11</v>
      </c>
      <c r="C4" s="84">
        <v>11</v>
      </c>
      <c r="D4" s="84">
        <v>11</v>
      </c>
      <c r="E4" s="84">
        <v>11</v>
      </c>
      <c r="F4" s="84">
        <v>5</v>
      </c>
      <c r="G4" s="112"/>
      <c r="H4" s="101">
        <v>5</v>
      </c>
      <c r="I4" s="87"/>
      <c r="J4" s="88"/>
      <c r="K4" s="88"/>
    </row>
    <row r="5" spans="1:11" x14ac:dyDescent="0.3">
      <c r="A5" s="81" t="s">
        <v>99</v>
      </c>
      <c r="B5" s="82"/>
      <c r="C5" s="82"/>
      <c r="D5" s="82"/>
      <c r="E5" s="82"/>
      <c r="F5" s="82"/>
      <c r="G5" s="112"/>
      <c r="H5" s="101"/>
      <c r="I5" s="87"/>
      <c r="J5" s="88"/>
    </row>
    <row r="6" spans="1:11" x14ac:dyDescent="0.3">
      <c r="A6" s="127"/>
      <c r="B6" s="134"/>
      <c r="C6" s="134"/>
      <c r="D6" s="134"/>
      <c r="E6" s="134"/>
      <c r="F6" s="134"/>
      <c r="G6" s="160"/>
      <c r="H6" s="161"/>
      <c r="I6" s="87"/>
      <c r="J6" s="88"/>
    </row>
    <row r="7" spans="1:11" ht="15.6" x14ac:dyDescent="0.3">
      <c r="A7" s="91" t="s">
        <v>100</v>
      </c>
      <c r="B7" s="92"/>
      <c r="C7" s="92"/>
      <c r="D7" s="92"/>
      <c r="E7" s="92"/>
      <c r="F7" s="92"/>
      <c r="G7" s="92"/>
      <c r="H7" s="93"/>
      <c r="I7" s="88"/>
      <c r="J7" s="88"/>
    </row>
    <row r="8" spans="1:11" x14ac:dyDescent="0.3">
      <c r="B8" s="94"/>
      <c r="C8" s="94"/>
      <c r="D8" s="94"/>
      <c r="E8" s="94"/>
      <c r="F8" s="94"/>
      <c r="G8" s="87"/>
      <c r="H8" s="88"/>
      <c r="I8" s="88"/>
      <c r="J8" s="88"/>
    </row>
    <row r="9" spans="1:11" ht="18" x14ac:dyDescent="0.35">
      <c r="A9" s="77" t="s">
        <v>135</v>
      </c>
      <c r="B9" s="95"/>
      <c r="C9" s="95"/>
      <c r="D9" s="96"/>
      <c r="E9" s="95"/>
      <c r="F9" s="95"/>
      <c r="G9" s="95"/>
      <c r="H9" s="97"/>
      <c r="I9" s="88"/>
      <c r="J9" s="88"/>
    </row>
    <row r="10" spans="1:11" ht="15.6" x14ac:dyDescent="0.3">
      <c r="A10" s="100" t="s">
        <v>97</v>
      </c>
      <c r="B10" s="82">
        <v>9</v>
      </c>
      <c r="C10" s="84">
        <v>5</v>
      </c>
      <c r="D10" s="84">
        <v>2</v>
      </c>
      <c r="E10" s="84">
        <v>3</v>
      </c>
      <c r="F10" s="82">
        <v>9</v>
      </c>
      <c r="G10" s="112"/>
      <c r="H10" s="101">
        <v>6</v>
      </c>
      <c r="I10" s="88"/>
      <c r="J10" s="88"/>
      <c r="K10" s="88"/>
    </row>
    <row r="11" spans="1:11" x14ac:dyDescent="0.3">
      <c r="A11" s="81" t="s">
        <v>102</v>
      </c>
      <c r="B11" s="82"/>
      <c r="C11" s="82"/>
      <c r="D11" s="82"/>
      <c r="E11" s="82"/>
      <c r="F11" s="82"/>
      <c r="G11" s="112"/>
      <c r="H11" s="101"/>
      <c r="I11" s="88"/>
      <c r="J11" s="88"/>
      <c r="K11" s="88"/>
    </row>
    <row r="12" spans="1:11" x14ac:dyDescent="0.3">
      <c r="A12" s="81" t="s">
        <v>99</v>
      </c>
      <c r="B12" s="82"/>
      <c r="C12" s="82"/>
      <c r="D12" s="82"/>
      <c r="E12" s="82"/>
      <c r="F12" s="82"/>
      <c r="G12" s="112"/>
      <c r="H12" s="101"/>
      <c r="I12" s="103"/>
      <c r="J12" s="103"/>
    </row>
    <row r="13" spans="1:11" x14ac:dyDescent="0.3">
      <c r="A13" s="127"/>
      <c r="B13" s="134"/>
      <c r="C13" s="134"/>
      <c r="D13" s="134"/>
      <c r="E13" s="134"/>
      <c r="F13" s="134"/>
      <c r="G13" s="134"/>
      <c r="H13" s="135"/>
      <c r="I13" s="103"/>
      <c r="J13" s="103"/>
    </row>
    <row r="14" spans="1:11" ht="15.6" x14ac:dyDescent="0.3">
      <c r="A14" s="91" t="s">
        <v>100</v>
      </c>
      <c r="B14" s="104"/>
      <c r="C14" s="104"/>
      <c r="D14" s="104"/>
      <c r="E14" s="104"/>
      <c r="F14" s="104"/>
      <c r="G14" s="104"/>
      <c r="H14" s="105"/>
      <c r="I14" s="88"/>
      <c r="J14" s="88"/>
    </row>
    <row r="15" spans="1:11" x14ac:dyDescent="0.3">
      <c r="B15" s="88"/>
      <c r="C15" s="88"/>
      <c r="D15" s="88"/>
      <c r="E15" s="88"/>
      <c r="F15" s="88"/>
      <c r="G15" s="87"/>
      <c r="H15" s="88"/>
      <c r="I15" s="88"/>
      <c r="J15" s="88"/>
    </row>
    <row r="16" spans="1:11" ht="17.399999999999999" x14ac:dyDescent="0.35">
      <c r="A16" s="106" t="s">
        <v>136</v>
      </c>
      <c r="B16" s="162"/>
      <c r="C16" s="163"/>
      <c r="D16" s="163"/>
      <c r="E16" s="163"/>
      <c r="F16" s="163"/>
      <c r="G16" s="109"/>
      <c r="H16" s="110"/>
      <c r="I16" s="88"/>
      <c r="J16" s="88"/>
    </row>
    <row r="17" spans="1:10" s="88" customFormat="1" x14ac:dyDescent="0.3">
      <c r="A17" s="111" t="s">
        <v>104</v>
      </c>
      <c r="B17" s="84">
        <v>0</v>
      </c>
      <c r="C17" s="84">
        <v>0</v>
      </c>
      <c r="D17" s="84">
        <v>1</v>
      </c>
      <c r="E17" s="84">
        <v>1</v>
      </c>
      <c r="F17" s="84">
        <v>0</v>
      </c>
      <c r="G17" s="85"/>
      <c r="H17" s="113">
        <v>0</v>
      </c>
      <c r="I17" s="87"/>
    </row>
    <row r="18" spans="1:10" s="88" customFormat="1" x14ac:dyDescent="0.3">
      <c r="A18" s="111" t="s">
        <v>98</v>
      </c>
      <c r="B18" s="164"/>
      <c r="C18" s="164"/>
      <c r="D18" s="164"/>
      <c r="E18" s="164"/>
      <c r="F18" s="164"/>
      <c r="G18" s="165"/>
      <c r="H18" s="166"/>
      <c r="I18" s="87"/>
    </row>
    <row r="19" spans="1:10" x14ac:dyDescent="0.3">
      <c r="A19" s="114" t="s">
        <v>99</v>
      </c>
      <c r="B19" s="82">
        <v>3</v>
      </c>
      <c r="C19" s="82">
        <v>3</v>
      </c>
      <c r="D19" s="82">
        <v>2</v>
      </c>
      <c r="E19" s="82">
        <v>2</v>
      </c>
      <c r="F19" s="82">
        <v>1</v>
      </c>
      <c r="G19" s="112"/>
      <c r="H19" s="101">
        <v>2</v>
      </c>
      <c r="I19" s="87"/>
      <c r="J19" s="88"/>
    </row>
    <row r="20" spans="1:10" x14ac:dyDescent="0.3">
      <c r="A20" s="144"/>
      <c r="B20" s="130"/>
      <c r="C20" s="130"/>
      <c r="D20" s="130"/>
      <c r="E20" s="130"/>
      <c r="F20" s="130"/>
      <c r="G20" s="130"/>
      <c r="H20" s="131"/>
      <c r="I20" s="88"/>
      <c r="J20" s="88"/>
    </row>
    <row r="21" spans="1:10" s="121" customFormat="1" ht="15.6" x14ac:dyDescent="0.3">
      <c r="A21" s="167" t="s">
        <v>100</v>
      </c>
      <c r="B21" s="168">
        <f t="shared" ref="B21:H21" si="0">B3+B4+B5+B10+B11+B12+B17+B18+B19</f>
        <v>48</v>
      </c>
      <c r="C21" s="168">
        <f t="shared" si="0"/>
        <v>42</v>
      </c>
      <c r="D21" s="168">
        <f t="shared" si="0"/>
        <v>34</v>
      </c>
      <c r="E21" s="168">
        <f t="shared" si="0"/>
        <v>40</v>
      </c>
      <c r="F21" s="168">
        <f t="shared" si="0"/>
        <v>29</v>
      </c>
      <c r="G21" s="168">
        <f t="shared" si="0"/>
        <v>0</v>
      </c>
      <c r="H21" s="169">
        <f t="shared" si="0"/>
        <v>29</v>
      </c>
      <c r="I21" s="103"/>
      <c r="J21" s="103"/>
    </row>
    <row r="22" spans="1:10" x14ac:dyDescent="0.3">
      <c r="B22" s="88"/>
      <c r="C22" s="88"/>
      <c r="D22" s="88"/>
      <c r="E22" s="88"/>
      <c r="F22" s="88"/>
      <c r="G22" s="87"/>
      <c r="H22" s="88"/>
      <c r="I22" s="88"/>
      <c r="J22" s="88"/>
    </row>
    <row r="23" spans="1:10" ht="17.399999999999999" x14ac:dyDescent="0.35">
      <c r="A23" s="106" t="s">
        <v>137</v>
      </c>
      <c r="B23" s="126"/>
      <c r="C23" s="126"/>
      <c r="D23" s="126"/>
      <c r="E23" s="126"/>
      <c r="F23" s="109"/>
      <c r="G23" s="109"/>
      <c r="H23" s="122"/>
      <c r="I23" s="88"/>
      <c r="J23" s="88"/>
    </row>
    <row r="24" spans="1:10" s="88" customFormat="1" x14ac:dyDescent="0.3">
      <c r="A24" s="111" t="s">
        <v>97</v>
      </c>
      <c r="B24" s="82">
        <v>40</v>
      </c>
      <c r="C24" s="82">
        <v>39</v>
      </c>
      <c r="D24" s="82">
        <v>38</v>
      </c>
      <c r="E24" s="82">
        <v>39</v>
      </c>
      <c r="F24" s="82">
        <v>23</v>
      </c>
      <c r="G24" s="82">
        <v>20</v>
      </c>
      <c r="H24" s="101">
        <v>24</v>
      </c>
      <c r="I24" s="87"/>
    </row>
    <row r="25" spans="1:10" s="88" customFormat="1" x14ac:dyDescent="0.3">
      <c r="A25" s="111" t="s">
        <v>98</v>
      </c>
      <c r="B25" s="84">
        <v>6</v>
      </c>
      <c r="C25" s="84">
        <v>6</v>
      </c>
      <c r="D25" s="84">
        <v>6</v>
      </c>
      <c r="E25" s="84">
        <v>6</v>
      </c>
      <c r="F25" s="84">
        <v>3</v>
      </c>
      <c r="G25" s="84">
        <v>3</v>
      </c>
      <c r="H25" s="101">
        <v>4</v>
      </c>
      <c r="I25" s="87"/>
    </row>
    <row r="26" spans="1:10" x14ac:dyDescent="0.3">
      <c r="A26" s="81" t="s">
        <v>107</v>
      </c>
      <c r="B26" s="84">
        <v>0</v>
      </c>
      <c r="C26" s="84">
        <v>0</v>
      </c>
      <c r="D26" s="84">
        <v>0</v>
      </c>
      <c r="E26" s="84">
        <v>0</v>
      </c>
      <c r="F26" s="84">
        <v>0</v>
      </c>
      <c r="G26" s="84">
        <v>0</v>
      </c>
      <c r="H26" s="101">
        <v>0</v>
      </c>
      <c r="I26" s="87"/>
      <c r="J26" s="88"/>
    </row>
    <row r="27" spans="1:10" x14ac:dyDescent="0.3">
      <c r="A27" s="127"/>
      <c r="B27" s="134"/>
      <c r="C27" s="134"/>
      <c r="D27" s="134"/>
      <c r="E27" s="134"/>
      <c r="F27" s="134"/>
      <c r="G27" s="134"/>
      <c r="H27" s="135"/>
      <c r="I27" s="87"/>
      <c r="J27" s="88"/>
    </row>
    <row r="28" spans="1:10" ht="15.6" x14ac:dyDescent="0.3">
      <c r="A28" s="91" t="s">
        <v>100</v>
      </c>
      <c r="B28" s="104">
        <f t="shared" ref="B28:H28" si="1">SUM(B23:B27)</f>
        <v>46</v>
      </c>
      <c r="C28" s="104">
        <f t="shared" si="1"/>
        <v>45</v>
      </c>
      <c r="D28" s="104">
        <f t="shared" si="1"/>
        <v>44</v>
      </c>
      <c r="E28" s="104">
        <f t="shared" si="1"/>
        <v>45</v>
      </c>
      <c r="F28" s="104">
        <f t="shared" si="1"/>
        <v>26</v>
      </c>
      <c r="G28" s="104">
        <f t="shared" si="1"/>
        <v>23</v>
      </c>
      <c r="H28" s="105">
        <f t="shared" si="1"/>
        <v>28</v>
      </c>
      <c r="I28" s="88"/>
      <c r="J28" s="88"/>
    </row>
    <row r="29" spans="1:10" s="125" customFormat="1" ht="15.6" x14ac:dyDescent="0.3">
      <c r="A29" s="123"/>
      <c r="B29" s="124"/>
      <c r="C29" s="124"/>
      <c r="D29" s="124"/>
      <c r="E29" s="124"/>
      <c r="F29" s="124"/>
      <c r="G29" s="84"/>
      <c r="H29" s="87"/>
      <c r="I29" s="87"/>
      <c r="J29" s="87"/>
    </row>
    <row r="30" spans="1:10" ht="17.399999999999999" x14ac:dyDescent="0.35">
      <c r="A30" s="106" t="s">
        <v>113</v>
      </c>
      <c r="B30" s="126"/>
      <c r="C30" s="126"/>
      <c r="D30" s="126"/>
      <c r="E30" s="126"/>
      <c r="F30" s="109"/>
      <c r="G30" s="109"/>
      <c r="H30" s="122"/>
      <c r="I30" s="88"/>
      <c r="J30" s="88"/>
    </row>
    <row r="31" spans="1:10" x14ac:dyDescent="0.3">
      <c r="A31" s="81" t="s">
        <v>97</v>
      </c>
      <c r="B31" s="84">
        <v>11</v>
      </c>
      <c r="C31" s="84">
        <v>11</v>
      </c>
      <c r="D31" s="84">
        <v>11</v>
      </c>
      <c r="E31" s="84">
        <v>11</v>
      </c>
      <c r="F31" s="84">
        <v>7</v>
      </c>
      <c r="G31" s="82">
        <v>7</v>
      </c>
      <c r="H31" s="101">
        <v>11</v>
      </c>
      <c r="I31" s="88"/>
      <c r="J31" s="88"/>
    </row>
    <row r="32" spans="1:10" x14ac:dyDescent="0.3">
      <c r="A32" s="81" t="s">
        <v>98</v>
      </c>
      <c r="B32" s="82"/>
      <c r="C32" s="82"/>
      <c r="D32" s="82"/>
      <c r="E32" s="82"/>
      <c r="F32" s="82"/>
      <c r="G32" s="82"/>
      <c r="H32" s="101"/>
      <c r="I32" s="88"/>
      <c r="J32" s="88"/>
    </row>
    <row r="33" spans="1:11" x14ac:dyDescent="0.3">
      <c r="A33" s="81" t="s">
        <v>107</v>
      </c>
      <c r="B33" s="84">
        <v>1</v>
      </c>
      <c r="C33" s="84">
        <v>1</v>
      </c>
      <c r="D33" s="84">
        <v>1</v>
      </c>
      <c r="E33" s="84">
        <v>1</v>
      </c>
      <c r="F33" s="84">
        <v>1</v>
      </c>
      <c r="G33" s="84">
        <v>1</v>
      </c>
      <c r="H33" s="101">
        <v>1</v>
      </c>
      <c r="I33" s="88"/>
      <c r="J33" s="88"/>
    </row>
    <row r="34" spans="1:11" x14ac:dyDescent="0.3">
      <c r="A34" s="127"/>
      <c r="B34" s="134"/>
      <c r="C34" s="134"/>
      <c r="D34" s="134"/>
      <c r="E34" s="134"/>
      <c r="F34" s="134"/>
      <c r="G34" s="134"/>
      <c r="H34" s="135"/>
      <c r="I34" s="88"/>
      <c r="J34" s="88"/>
    </row>
    <row r="35" spans="1:11" ht="15.6" x14ac:dyDescent="0.3">
      <c r="A35" s="91" t="s">
        <v>100</v>
      </c>
      <c r="B35" s="104">
        <f t="shared" ref="B35:H35" si="2">SUM(B30:B34)</f>
        <v>12</v>
      </c>
      <c r="C35" s="104">
        <f t="shared" si="2"/>
        <v>12</v>
      </c>
      <c r="D35" s="104">
        <f t="shared" si="2"/>
        <v>12</v>
      </c>
      <c r="E35" s="104">
        <f t="shared" si="2"/>
        <v>12</v>
      </c>
      <c r="F35" s="104">
        <f t="shared" si="2"/>
        <v>8</v>
      </c>
      <c r="G35" s="104">
        <f t="shared" si="2"/>
        <v>8</v>
      </c>
      <c r="H35" s="105">
        <f t="shared" si="2"/>
        <v>12</v>
      </c>
      <c r="I35" s="88"/>
      <c r="J35" s="88"/>
    </row>
    <row r="36" spans="1:11" ht="18" x14ac:dyDescent="0.35">
      <c r="A36" s="132"/>
      <c r="B36" s="89"/>
      <c r="C36" s="89"/>
      <c r="D36" s="89"/>
      <c r="E36" s="89"/>
      <c r="F36" s="89"/>
      <c r="G36" s="84"/>
      <c r="H36" s="89"/>
      <c r="I36" s="88"/>
      <c r="J36" s="88"/>
    </row>
    <row r="37" spans="1:11" ht="18" x14ac:dyDescent="0.35">
      <c r="A37" s="77" t="s">
        <v>115</v>
      </c>
      <c r="B37" s="126"/>
      <c r="C37" s="126"/>
      <c r="D37" s="126"/>
      <c r="E37" s="126"/>
      <c r="F37" s="109"/>
      <c r="G37" s="109"/>
      <c r="H37" s="122"/>
      <c r="I37" s="88"/>
      <c r="J37" s="88"/>
    </row>
    <row r="38" spans="1:11" x14ac:dyDescent="0.3">
      <c r="A38" s="81" t="s">
        <v>97</v>
      </c>
      <c r="B38" s="170">
        <v>17</v>
      </c>
      <c r="C38" s="82">
        <v>19</v>
      </c>
      <c r="D38" s="82">
        <v>22</v>
      </c>
      <c r="E38" s="82">
        <v>19</v>
      </c>
      <c r="F38" s="82">
        <v>18</v>
      </c>
      <c r="G38" s="82">
        <v>9</v>
      </c>
      <c r="H38" s="101">
        <v>13</v>
      </c>
      <c r="I38" s="88"/>
      <c r="J38" s="88"/>
    </row>
    <row r="39" spans="1:11" x14ac:dyDescent="0.3">
      <c r="A39" s="114" t="s">
        <v>102</v>
      </c>
      <c r="B39" s="84"/>
      <c r="C39" s="84"/>
      <c r="D39" s="84"/>
      <c r="E39" s="84"/>
      <c r="F39" s="84"/>
      <c r="G39" s="84"/>
      <c r="H39" s="113"/>
      <c r="I39" s="88"/>
      <c r="J39" s="88"/>
    </row>
    <row r="40" spans="1:11" x14ac:dyDescent="0.3">
      <c r="A40" s="114" t="s">
        <v>99</v>
      </c>
      <c r="B40" s="82">
        <v>3</v>
      </c>
      <c r="C40" s="82">
        <v>4</v>
      </c>
      <c r="D40" s="82">
        <v>4</v>
      </c>
      <c r="E40" s="82">
        <v>4</v>
      </c>
      <c r="F40" s="82">
        <v>3</v>
      </c>
      <c r="G40" s="82">
        <v>2</v>
      </c>
      <c r="H40" s="101">
        <v>2</v>
      </c>
      <c r="I40" s="88"/>
      <c r="J40" s="88"/>
    </row>
    <row r="41" spans="1:11" x14ac:dyDescent="0.3">
      <c r="A41" s="127"/>
      <c r="B41" s="116"/>
      <c r="C41" s="116"/>
      <c r="D41" s="116"/>
      <c r="E41" s="116"/>
      <c r="F41" s="116"/>
      <c r="G41" s="116"/>
      <c r="H41" s="117"/>
      <c r="I41" s="88"/>
      <c r="J41" s="88"/>
    </row>
    <row r="42" spans="1:11" ht="15.6" x14ac:dyDescent="0.3">
      <c r="A42" s="91" t="s">
        <v>100</v>
      </c>
      <c r="B42" s="141"/>
      <c r="C42" s="141"/>
      <c r="D42" s="141"/>
      <c r="E42" s="141"/>
      <c r="F42" s="141"/>
      <c r="G42" s="141"/>
      <c r="H42" s="142"/>
      <c r="I42" s="88"/>
      <c r="J42" s="88"/>
    </row>
    <row r="43" spans="1:11" x14ac:dyDescent="0.3">
      <c r="B43" s="88"/>
      <c r="C43" s="88"/>
      <c r="D43" s="88"/>
      <c r="E43" s="88"/>
      <c r="F43" s="88"/>
      <c r="G43" s="88"/>
      <c r="H43" s="88"/>
      <c r="I43" s="88"/>
      <c r="J43" s="88"/>
    </row>
    <row r="44" spans="1:11" s="143" customFormat="1" ht="21" customHeight="1" x14ac:dyDescent="0.35">
      <c r="A44" s="77" t="s">
        <v>138</v>
      </c>
      <c r="B44" s="95"/>
      <c r="C44" s="95"/>
      <c r="D44" s="96"/>
      <c r="E44" s="95"/>
      <c r="F44" s="95"/>
      <c r="G44" s="96"/>
      <c r="H44" s="171"/>
      <c r="I44" s="87"/>
      <c r="J44" s="87"/>
      <c r="K44" s="172"/>
    </row>
    <row r="45" spans="1:11" s="143" customFormat="1" ht="15.6" x14ac:dyDescent="0.3">
      <c r="A45" s="100" t="s">
        <v>97</v>
      </c>
      <c r="B45" s="170">
        <v>2</v>
      </c>
      <c r="C45" s="82">
        <v>3</v>
      </c>
      <c r="D45" s="82">
        <v>2</v>
      </c>
      <c r="E45" s="82">
        <v>3</v>
      </c>
      <c r="F45" s="82">
        <v>2</v>
      </c>
      <c r="G45" s="82">
        <v>2</v>
      </c>
      <c r="H45" s="101">
        <v>2</v>
      </c>
      <c r="I45" s="87"/>
      <c r="J45" s="87"/>
      <c r="K45" s="87"/>
    </row>
    <row r="46" spans="1:11" s="143" customFormat="1" x14ac:dyDescent="0.3">
      <c r="A46" s="114" t="s">
        <v>102</v>
      </c>
      <c r="B46" s="82"/>
      <c r="C46" s="82"/>
      <c r="D46" s="82"/>
      <c r="E46" s="82"/>
      <c r="F46" s="82"/>
      <c r="G46" s="82"/>
      <c r="H46" s="101"/>
      <c r="I46" s="87"/>
      <c r="J46" s="87"/>
      <c r="K46" s="172"/>
    </row>
    <row r="47" spans="1:11" s="143" customFormat="1" x14ac:dyDescent="0.3">
      <c r="A47" s="114" t="s">
        <v>99</v>
      </c>
      <c r="B47" s="82"/>
      <c r="C47" s="82"/>
      <c r="D47" s="82"/>
      <c r="E47" s="82"/>
      <c r="F47" s="82"/>
      <c r="G47" s="82"/>
      <c r="H47" s="101"/>
      <c r="I47" s="87"/>
      <c r="J47" s="87"/>
      <c r="K47" s="172"/>
    </row>
    <row r="48" spans="1:11" s="143" customFormat="1" x14ac:dyDescent="0.3">
      <c r="A48" s="144"/>
      <c r="B48" s="134"/>
      <c r="C48" s="134"/>
      <c r="D48" s="134"/>
      <c r="E48" s="134"/>
      <c r="F48" s="134"/>
      <c r="G48" s="134"/>
      <c r="H48" s="135"/>
      <c r="I48" s="88"/>
      <c r="J48" s="88"/>
    </row>
    <row r="49" spans="1:10" s="143" customFormat="1" ht="15.6" x14ac:dyDescent="0.3">
      <c r="A49" s="167" t="s">
        <v>100</v>
      </c>
      <c r="B49" s="168">
        <f t="shared" ref="B49:H49" si="3">B38+B39+B40+B45+B46+B47</f>
        <v>22</v>
      </c>
      <c r="C49" s="168">
        <f t="shared" si="3"/>
        <v>26</v>
      </c>
      <c r="D49" s="168">
        <f t="shared" si="3"/>
        <v>28</v>
      </c>
      <c r="E49" s="168">
        <f t="shared" si="3"/>
        <v>26</v>
      </c>
      <c r="F49" s="168">
        <f t="shared" si="3"/>
        <v>23</v>
      </c>
      <c r="G49" s="168">
        <f t="shared" si="3"/>
        <v>13</v>
      </c>
      <c r="H49" s="169">
        <f t="shared" si="3"/>
        <v>17</v>
      </c>
      <c r="I49" s="88"/>
      <c r="J49" s="88"/>
    </row>
    <row r="50" spans="1:10" x14ac:dyDescent="0.3">
      <c r="B50" s="88"/>
      <c r="C50" s="88"/>
      <c r="D50" s="88"/>
      <c r="E50" s="88"/>
      <c r="F50" s="88"/>
      <c r="G50" s="88"/>
      <c r="H50" s="88"/>
      <c r="I50" s="88"/>
      <c r="J50" s="88"/>
    </row>
    <row r="51" spans="1:10" ht="18" x14ac:dyDescent="0.35">
      <c r="A51" s="77" t="s">
        <v>116</v>
      </c>
      <c r="B51" s="95"/>
      <c r="C51" s="95"/>
      <c r="D51" s="96"/>
      <c r="E51" s="95"/>
      <c r="F51" s="95"/>
      <c r="G51" s="96"/>
      <c r="H51" s="97"/>
      <c r="I51" s="88"/>
      <c r="J51" s="88"/>
    </row>
    <row r="52" spans="1:10" ht="15.6" x14ac:dyDescent="0.3">
      <c r="A52" s="100" t="s">
        <v>97</v>
      </c>
      <c r="B52" s="112"/>
      <c r="C52" s="112"/>
      <c r="D52" s="112"/>
      <c r="E52" s="112"/>
      <c r="F52" s="112"/>
      <c r="G52" s="112"/>
      <c r="H52" s="133"/>
      <c r="I52" s="88"/>
      <c r="J52" s="88"/>
    </row>
    <row r="53" spans="1:10" x14ac:dyDescent="0.3">
      <c r="A53" s="114" t="s">
        <v>102</v>
      </c>
      <c r="B53" s="112"/>
      <c r="C53" s="112"/>
      <c r="D53" s="112"/>
      <c r="E53" s="112"/>
      <c r="F53" s="112"/>
      <c r="G53" s="112"/>
      <c r="H53" s="133"/>
      <c r="I53" s="88"/>
      <c r="J53" s="88"/>
    </row>
    <row r="54" spans="1:10" x14ac:dyDescent="0.3">
      <c r="A54" s="114" t="s">
        <v>99</v>
      </c>
      <c r="B54" s="112"/>
      <c r="C54" s="112"/>
      <c r="D54" s="112"/>
      <c r="E54" s="112"/>
      <c r="F54" s="112"/>
      <c r="G54" s="112"/>
      <c r="H54" s="133"/>
      <c r="I54" s="88"/>
      <c r="J54" s="88"/>
    </row>
    <row r="55" spans="1:10" x14ac:dyDescent="0.3">
      <c r="A55" s="144"/>
      <c r="B55" s="134"/>
      <c r="C55" s="134"/>
      <c r="D55" s="134"/>
      <c r="E55" s="134"/>
      <c r="F55" s="134"/>
      <c r="G55" s="134"/>
      <c r="H55" s="135"/>
      <c r="I55" s="88"/>
      <c r="J55" s="88"/>
    </row>
    <row r="56" spans="1:10" ht="15.6" x14ac:dyDescent="0.3">
      <c r="A56" s="91" t="s">
        <v>100</v>
      </c>
      <c r="B56" s="104">
        <f t="shared" ref="B56:H56" si="4">B52+B53+B54+B55</f>
        <v>0</v>
      </c>
      <c r="C56" s="104">
        <f t="shared" si="4"/>
        <v>0</v>
      </c>
      <c r="D56" s="104">
        <f t="shared" si="4"/>
        <v>0</v>
      </c>
      <c r="E56" s="104">
        <f t="shared" si="4"/>
        <v>0</v>
      </c>
      <c r="F56" s="104">
        <f t="shared" si="4"/>
        <v>0</v>
      </c>
      <c r="G56" s="104">
        <f t="shared" si="4"/>
        <v>0</v>
      </c>
      <c r="H56" s="105">
        <f t="shared" si="4"/>
        <v>0</v>
      </c>
      <c r="I56" s="88"/>
      <c r="J56" s="88"/>
    </row>
    <row r="57" spans="1:10" x14ac:dyDescent="0.3">
      <c r="B57" s="88"/>
      <c r="C57" s="88"/>
      <c r="D57" s="88"/>
      <c r="E57" s="88"/>
      <c r="F57" s="88"/>
      <c r="G57" s="88"/>
      <c r="H57" s="88"/>
      <c r="I57" s="88"/>
      <c r="J57" s="88"/>
    </row>
    <row r="58" spans="1:10" ht="18" x14ac:dyDescent="0.35">
      <c r="A58" s="77" t="s">
        <v>122</v>
      </c>
      <c r="B58" s="95"/>
      <c r="C58" s="95"/>
      <c r="D58" s="96"/>
      <c r="E58" s="95"/>
      <c r="F58" s="95"/>
      <c r="G58" s="96"/>
      <c r="H58" s="97"/>
      <c r="I58" s="88"/>
      <c r="J58" s="88"/>
    </row>
    <row r="59" spans="1:10" ht="15.6" x14ac:dyDescent="0.3">
      <c r="A59" s="100" t="s">
        <v>97</v>
      </c>
      <c r="B59" s="112"/>
      <c r="C59" s="112"/>
      <c r="D59" s="112"/>
      <c r="E59" s="112"/>
      <c r="F59" s="112"/>
      <c r="G59" s="112"/>
      <c r="H59" s="133"/>
      <c r="I59" s="88"/>
      <c r="J59" s="88"/>
    </row>
    <row r="60" spans="1:10" x14ac:dyDescent="0.3">
      <c r="A60" s="114" t="s">
        <v>102</v>
      </c>
      <c r="B60" s="112"/>
      <c r="C60" s="112"/>
      <c r="D60" s="112"/>
      <c r="E60" s="112"/>
      <c r="F60" s="112"/>
      <c r="G60" s="112"/>
      <c r="H60" s="133"/>
      <c r="I60" s="88"/>
      <c r="J60" s="88"/>
    </row>
    <row r="61" spans="1:10" x14ac:dyDescent="0.3">
      <c r="A61" s="114" t="s">
        <v>99</v>
      </c>
      <c r="B61" s="112"/>
      <c r="C61" s="112"/>
      <c r="D61" s="112"/>
      <c r="E61" s="112"/>
      <c r="F61" s="112"/>
      <c r="G61" s="112"/>
      <c r="H61" s="133"/>
      <c r="I61" s="88"/>
      <c r="J61" s="88"/>
    </row>
    <row r="62" spans="1:10" x14ac:dyDescent="0.3">
      <c r="A62" s="144"/>
      <c r="B62" s="134"/>
      <c r="C62" s="134"/>
      <c r="D62" s="134"/>
      <c r="E62" s="134"/>
      <c r="F62" s="134"/>
      <c r="G62" s="134"/>
      <c r="H62" s="135"/>
      <c r="I62" s="88"/>
      <c r="J62" s="88"/>
    </row>
    <row r="63" spans="1:10" ht="15.6" x14ac:dyDescent="0.3">
      <c r="A63" s="91" t="s">
        <v>100</v>
      </c>
      <c r="B63" s="104">
        <f t="shared" ref="B63:H63" si="5">B59+B60+B61+B62</f>
        <v>0</v>
      </c>
      <c r="C63" s="104">
        <f t="shared" si="5"/>
        <v>0</v>
      </c>
      <c r="D63" s="104">
        <f t="shared" si="5"/>
        <v>0</v>
      </c>
      <c r="E63" s="104">
        <f t="shared" si="5"/>
        <v>0</v>
      </c>
      <c r="F63" s="104">
        <f t="shared" si="5"/>
        <v>0</v>
      </c>
      <c r="G63" s="104">
        <f t="shared" si="5"/>
        <v>0</v>
      </c>
      <c r="H63" s="105">
        <f t="shared" si="5"/>
        <v>0</v>
      </c>
      <c r="I63" s="88"/>
      <c r="J63" s="88"/>
    </row>
    <row r="64" spans="1:10" x14ac:dyDescent="0.3">
      <c r="B64" s="88"/>
      <c r="C64" s="88"/>
      <c r="D64" s="88"/>
      <c r="E64" s="88"/>
      <c r="F64" s="88"/>
      <c r="G64" s="88"/>
      <c r="H64" s="88"/>
      <c r="I64" s="88"/>
      <c r="J64" s="88"/>
    </row>
    <row r="65" spans="1:10" ht="18" x14ac:dyDescent="0.35">
      <c r="A65" s="77" t="s">
        <v>123</v>
      </c>
      <c r="B65" s="95"/>
      <c r="C65" s="95"/>
      <c r="D65" s="96"/>
      <c r="E65" s="95"/>
      <c r="F65" s="95"/>
      <c r="G65" s="96"/>
      <c r="H65" s="97"/>
      <c r="I65" s="88"/>
      <c r="J65" s="88"/>
    </row>
    <row r="66" spans="1:10" ht="15.6" x14ac:dyDescent="0.3">
      <c r="A66" s="100" t="s">
        <v>97</v>
      </c>
      <c r="B66" s="112"/>
      <c r="C66" s="112"/>
      <c r="D66" s="112"/>
      <c r="E66" s="112"/>
      <c r="F66" s="112"/>
      <c r="G66" s="112"/>
      <c r="H66" s="133"/>
      <c r="I66" s="88"/>
      <c r="J66" s="88"/>
    </row>
    <row r="67" spans="1:10" x14ac:dyDescent="0.3">
      <c r="A67" s="114" t="s">
        <v>102</v>
      </c>
      <c r="B67" s="112"/>
      <c r="C67" s="112"/>
      <c r="D67" s="112"/>
      <c r="E67" s="112"/>
      <c r="F67" s="112"/>
      <c r="G67" s="112"/>
      <c r="H67" s="133"/>
      <c r="I67" s="88"/>
      <c r="J67" s="88"/>
    </row>
    <row r="68" spans="1:10" x14ac:dyDescent="0.3">
      <c r="A68" s="114" t="s">
        <v>99</v>
      </c>
      <c r="B68" s="112"/>
      <c r="C68" s="112"/>
      <c r="D68" s="112"/>
      <c r="E68" s="112"/>
      <c r="F68" s="112"/>
      <c r="G68" s="112"/>
      <c r="H68" s="133"/>
      <c r="I68" s="88"/>
      <c r="J68" s="88"/>
    </row>
    <row r="69" spans="1:10" x14ac:dyDescent="0.3">
      <c r="A69" s="144"/>
      <c r="B69" s="134"/>
      <c r="C69" s="134"/>
      <c r="D69" s="134"/>
      <c r="E69" s="134"/>
      <c r="F69" s="134"/>
      <c r="G69" s="134"/>
      <c r="H69" s="135"/>
      <c r="I69" s="88"/>
      <c r="J69" s="88"/>
    </row>
    <row r="70" spans="1:10" ht="15.6" x14ac:dyDescent="0.3">
      <c r="A70" s="91" t="s">
        <v>100</v>
      </c>
      <c r="B70" s="104">
        <f t="shared" ref="B70:H70" si="6">B66+B67+B68+B69</f>
        <v>0</v>
      </c>
      <c r="C70" s="104">
        <f t="shared" si="6"/>
        <v>0</v>
      </c>
      <c r="D70" s="104">
        <f t="shared" si="6"/>
        <v>0</v>
      </c>
      <c r="E70" s="104">
        <f t="shared" si="6"/>
        <v>0</v>
      </c>
      <c r="F70" s="104">
        <f t="shared" si="6"/>
        <v>0</v>
      </c>
      <c r="G70" s="104">
        <f t="shared" si="6"/>
        <v>0</v>
      </c>
      <c r="H70" s="105">
        <f t="shared" si="6"/>
        <v>0</v>
      </c>
      <c r="I70" s="88"/>
      <c r="J70" s="88"/>
    </row>
    <row r="71" spans="1:10" x14ac:dyDescent="0.3">
      <c r="B71" s="88"/>
      <c r="C71" s="88"/>
      <c r="D71" s="88"/>
      <c r="E71" s="88"/>
      <c r="F71" s="88"/>
      <c r="G71" s="88"/>
      <c r="H71" s="88"/>
      <c r="I71" s="88"/>
      <c r="J71" s="88"/>
    </row>
    <row r="73" spans="1:10" x14ac:dyDescent="0.3">
      <c r="A73" s="151" t="s">
        <v>124</v>
      </c>
      <c r="B73" s="152">
        <f t="shared" ref="B73:H73" si="7">B70+B63+B56+B49+B42+B35+B28+B21+B14+B7</f>
        <v>128</v>
      </c>
      <c r="C73" s="152">
        <f t="shared" si="7"/>
        <v>125</v>
      </c>
      <c r="D73" s="152">
        <f t="shared" si="7"/>
        <v>118</v>
      </c>
      <c r="E73" s="152">
        <f t="shared" si="7"/>
        <v>123</v>
      </c>
      <c r="F73" s="152">
        <f t="shared" si="7"/>
        <v>86</v>
      </c>
      <c r="G73" s="152">
        <f t="shared" si="7"/>
        <v>44</v>
      </c>
      <c r="H73" s="152">
        <f t="shared" si="7"/>
        <v>86</v>
      </c>
    </row>
    <row r="76" spans="1:10" ht="21" x14ac:dyDescent="0.4">
      <c r="A76" s="153" t="s">
        <v>125</v>
      </c>
      <c r="B76" s="88"/>
      <c r="C76" s="88"/>
      <c r="D76" s="88"/>
    </row>
    <row r="77" spans="1:10" x14ac:dyDescent="0.3">
      <c r="A77" s="154" t="s">
        <v>126</v>
      </c>
      <c r="B77" s="155">
        <v>2</v>
      </c>
      <c r="C77" s="156" t="s">
        <v>127</v>
      </c>
      <c r="D77" s="157"/>
    </row>
    <row r="78" spans="1:10" x14ac:dyDescent="0.3">
      <c r="A78" s="158" t="s">
        <v>128</v>
      </c>
      <c r="B78" s="155">
        <v>2</v>
      </c>
      <c r="C78" s="156" t="s">
        <v>127</v>
      </c>
      <c r="D78" s="157"/>
    </row>
    <row r="79" spans="1:10" x14ac:dyDescent="0.3">
      <c r="A79" s="154" t="s">
        <v>129</v>
      </c>
      <c r="B79" s="155">
        <v>2</v>
      </c>
      <c r="C79" s="156" t="s">
        <v>127</v>
      </c>
      <c r="D79" s="157"/>
    </row>
    <row r="80" spans="1:10" x14ac:dyDescent="0.3">
      <c r="A80" s="154" t="s">
        <v>130</v>
      </c>
      <c r="B80" s="155">
        <v>2</v>
      </c>
      <c r="C80" s="156" t="s">
        <v>127</v>
      </c>
      <c r="D80" s="157"/>
    </row>
    <row r="81" spans="1:4" x14ac:dyDescent="0.3">
      <c r="A81" s="159" t="s">
        <v>131</v>
      </c>
      <c r="B81" s="155">
        <v>1</v>
      </c>
      <c r="C81" s="156" t="s">
        <v>127</v>
      </c>
      <c r="D81" s="157"/>
    </row>
    <row r="82" spans="1:4" x14ac:dyDescent="0.3">
      <c r="A82" s="159" t="s">
        <v>132</v>
      </c>
      <c r="B82" s="155">
        <v>1</v>
      </c>
      <c r="C82" s="156" t="s">
        <v>127</v>
      </c>
      <c r="D82" s="157"/>
    </row>
    <row r="83" spans="1:4" x14ac:dyDescent="0.3">
      <c r="A83" s="159" t="s">
        <v>133</v>
      </c>
      <c r="B83" s="155">
        <v>1</v>
      </c>
      <c r="C83" s="156" t="s">
        <v>127</v>
      </c>
      <c r="D83" s="157"/>
    </row>
  </sheetData>
  <mergeCells count="8">
    <mergeCell ref="C82:D82"/>
    <mergeCell ref="C83:D83"/>
    <mergeCell ref="B16:F16"/>
    <mergeCell ref="C77:D77"/>
    <mergeCell ref="C78:D78"/>
    <mergeCell ref="C79:D79"/>
    <mergeCell ref="C80:D80"/>
    <mergeCell ref="C81:D8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 emploi de l'outil</vt:lpstr>
      <vt:lpstr>Menu</vt:lpstr>
      <vt:lpstr>dejeuner</vt:lpstr>
      <vt:lpstr>diner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W7</dc:creator>
  <cp:lastModifiedBy>W7</cp:lastModifiedBy>
  <dcterms:created xsi:type="dcterms:W3CDTF">2016-06-30T17:57:58Z</dcterms:created>
  <dcterms:modified xsi:type="dcterms:W3CDTF">2016-06-30T18:00:53Z</dcterms:modified>
</cp:coreProperties>
</file>