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harts/chart4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30" windowWidth="14790" windowHeight="7440"/>
  </bookViews>
  <sheets>
    <sheet name="Focus Source 1" sheetId="6" r:id="rId1"/>
    <sheet name="Focus Source 2" sheetId="9" r:id="rId2"/>
    <sheet name="TCD Focus Sources" sheetId="7" r:id="rId3"/>
    <sheet name="GCD Focus Sources" sheetId="8" r:id="rId4"/>
  </sheets>
  <definedNames>
    <definedName name="Sources_Dynamiques_FK" localSheetId="0">'Focus Source 1'!#REF!</definedName>
    <definedName name="Sources_Dynamiques_FK_1" localSheetId="0">'Focus Source 1'!$A$8:$AB$123</definedName>
    <definedName name="Sources_Dynamiques_IB" localSheetId="1">'Focus Source 2'!$A$8:$T$124</definedName>
    <definedName name="SOURCES_DYNAMIQUES_IB_1" localSheetId="1">'Focus Source 2'!#REF!</definedName>
    <definedName name="Sources_Dynamiques_IB_2" localSheetId="1">'Focus Source 2'!#REF!</definedName>
  </definedNames>
  <calcPr calcId="125725" calcMode="manual"/>
  <pivotCaches>
    <pivotCache cacheId="11" r:id="rId5"/>
    <pivotCache cacheId="24" r:id="rId6"/>
  </pivotCaches>
</workbook>
</file>

<file path=xl/calcChain.xml><?xml version="1.0" encoding="utf-8"?>
<calcChain xmlns="http://schemas.openxmlformats.org/spreadsheetml/2006/main">
  <c r="C3" i="9"/>
  <c r="C2"/>
  <c r="D2" s="1"/>
  <c r="C1"/>
  <c r="D1" s="1"/>
  <c r="C3" i="6"/>
  <c r="C2"/>
  <c r="D2" s="1"/>
  <c r="C1"/>
  <c r="D1" s="1"/>
  <c r="C4" i="9" l="1"/>
  <c r="C4" i="6"/>
</calcChain>
</file>

<file path=xl/connections.xml><?xml version="1.0" encoding="utf-8"?>
<connections xmlns="http://schemas.openxmlformats.org/spreadsheetml/2006/main">
  <connection id="1" odcFile="C:\Users\IBERRADA\Desktop\Sources Dynamiques FK.iqy" name="Sources Dynamiques FK" type="4" refreshedVersion="3" background="1" saveData="1">
    <webPr sourceData="1" parsePre="1" consecutive="1" xl2000="1" url="https://apirest.atinternet-solutions.com/v2/html/getData?&amp;columns={d_site,d_time_date,d_time_day,d_time_week,CM_40802,CM_40803,CM_40805,CM_40807,CM_40810,CM_43686,CM_40804,CM_40809,CM_40765,CM_40771,CM_40766,CM_40770,CM_43684,CM_40772,CM_40768,CM_40767,CM_40828,CM_40823,CM_40824,CM_40827,CM_43687,CM_40829,CM_40826,CM_40830}&amp;sort={d_time_date}&amp;space={s:540647}&amp;period={D:{start:'[&quot;Debut&quot;,&quot;Veuillez saisir une date de debut au format AAAA-MM-JJ&quot;]',end:'[&quot;Fin&quot;,&quot;Veuillez saisir une date de fin au format AAAA-MM-JJ&quot;]'}}&amp;max-results=[&quot;Nombre d'elements&quot;,&quot;Veuillez saisir un nombre d'elements&quot;]&amp;page-num=[&quot;Numero de page&quot;,&quot;Veuillez saisir un numero de page&quot;]&amp;sep=comma" htmlFormat="all"/>
    <parameters count="4">
      <parameter name="Debut" prompt="Veuillez saisir une date de debut au format AAAA-MM-JJ"/>
      <parameter name="Fin" prompt="Veuillez saisir une date de fin au format AAAA-MM-JJ"/>
      <parameter name="Nombre d'elements" prompt="Veuillez saisir un nombre d'elements"/>
      <parameter name="Numero de page" prompt="Veuillez saisir un numero de page"/>
    </parameters>
  </connection>
  <connection id="2" odcFile="C:\Users\IBERRADA\Desktop\Sources Dynamiques IB.iqy" name="Sources Dynamiques IB" type="4" refreshedVersion="3" background="1" refreshOnLoad="1" saveData="1">
    <webPr sourceData="1" parsePre="1" consecutive="1" xl2000="1" url="https://apirest.atinternet-solutions.com/v2/html/getData?&amp;columns={d_site,d_time_date,d_time_day,d_time_week,CM_53427,CM_53428,CM_53433,CM_53351,CM_53429,CM_53430,CM_53434,CM_53432,CM_53350,CM_53347,CM_53349,CM_53348,CM_53345,CM_53343,CM_53346,CM_53344,CM_53620,CM_53624,CM_53623,CM_53619,CM_53613,CM_53621,CM_53622,CM_53625}&amp;sort={d_time_date}&amp;space={s:540647}&amp;period={D:{start:'[&quot;Debut&quot;,&quot;Veuillez saisir une date de debut au format AAAA-MM-JJ&quot;]',end:'[&quot;Fin&quot;,&quot;Veuillez saisir une date de fin au format AAAA-MM-JJ&quot;]'}}&amp;max-results=[&quot;Nombre d'elements&quot;,&quot;Veuillez saisir un nombre d'elements&quot;]&amp;page-num=[&quot;Numero de page&quot;,&quot;Veuillez saisir un numero de page&quot;]&amp;sep=comma" htmlFormat="all"/>
    <parameters count="4">
      <parameter name="Debut" prompt="Veuillez saisir une date de debut au format AAAA-MM-JJ"/>
      <parameter name="Fin" prompt="Veuillez saisir une date de fin au format AAAA-MM-JJ"/>
      <parameter name="Nombre d'elements" prompt="Veuillez saisir un nombre d'elements"/>
      <parameter name="Numero de page" prompt="Veuillez saisir un numero de page"/>
    </parameters>
  </connection>
</connections>
</file>

<file path=xl/sharedStrings.xml><?xml version="1.0" encoding="utf-8"?>
<sst xmlns="http://schemas.openxmlformats.org/spreadsheetml/2006/main" count="598" uniqueCount="69">
  <si>
    <t>Jour</t>
  </si>
  <si>
    <t>Mois</t>
  </si>
  <si>
    <t>Année</t>
  </si>
  <si>
    <t>Date concaténée</t>
  </si>
  <si>
    <t>2016-01-01</t>
  </si>
  <si>
    <t>Sites</t>
  </si>
  <si>
    <t>Date</t>
  </si>
  <si>
    <t>Semaines</t>
  </si>
  <si>
    <t>Jour de la semaine</t>
  </si>
  <si>
    <t>Vendredi</t>
  </si>
  <si>
    <t>Samedi</t>
  </si>
  <si>
    <t>Dimanche</t>
  </si>
  <si>
    <t>Lundi</t>
  </si>
  <si>
    <t>Mardi</t>
  </si>
  <si>
    <t>Mercredi</t>
  </si>
  <si>
    <t>Jeudi</t>
  </si>
  <si>
    <t>(Tous)</t>
  </si>
  <si>
    <t>FK_SOURCE_ACCES_DIRECT</t>
  </si>
  <si>
    <t>FK_SOURCE_LIEN_SPONSORISE</t>
  </si>
  <si>
    <t>FK_SOURCE_MOTEURS</t>
  </si>
  <si>
    <t>FK_SOURCE_PUBLICITE</t>
  </si>
  <si>
    <t>FK_SOURCE_SITE_PORTAIL</t>
  </si>
  <si>
    <t>FK_SOURCE_Web mails</t>
  </si>
  <si>
    <t>FK_SOURCES_SITES_AFFLUENTS</t>
  </si>
  <si>
    <t>Valeurs</t>
  </si>
  <si>
    <t>FK_SOURCES_MARKETING</t>
  </si>
  <si>
    <t>FK_SOURCE_CMD_ACCES_DIRECT</t>
  </si>
  <si>
    <t>FK_SOURCE_CMD_ACCES_MOTEUR</t>
  </si>
  <si>
    <t>FK_SOURCE_CMD_EMAILS_MARKETING</t>
  </si>
  <si>
    <t>FK_SOURCE_CMD_LIENS_SPONSORISES</t>
  </si>
  <si>
    <t>FK_SOURCE_CMD_PUBLICITE</t>
  </si>
  <si>
    <t>FK_SOURCE_CMD_SITE_PORTAIL</t>
  </si>
  <si>
    <t>FK_SOURCE_CMD_SITES_AFFLUENTS</t>
  </si>
  <si>
    <t>FK_SOURCE_CMD_WEB_MAILS</t>
  </si>
  <si>
    <t>Accès Direct</t>
  </si>
  <si>
    <t>Liens Sponsorisés</t>
  </si>
  <si>
    <t>Emails Marketing</t>
  </si>
  <si>
    <t>Sites Affluents</t>
  </si>
  <si>
    <t>Site Portail</t>
  </si>
  <si>
    <t>Publicité</t>
  </si>
  <si>
    <t>Web Mails</t>
  </si>
  <si>
    <t>Moteurs</t>
  </si>
  <si>
    <t>Moteur</t>
  </si>
  <si>
    <t>IB_SOURCE LIENS SPONSORISES_VISITES REBOND</t>
  </si>
  <si>
    <t>IB_SOURCE MARKETING_VISITES REBOND</t>
  </si>
  <si>
    <t>IB_SOURCE SITE PORTAIL_VISITES REBOND</t>
  </si>
  <si>
    <t>IB_SOURCE SITES AFFLUENTS_VISITES REBOND</t>
  </si>
  <si>
    <t>IB_SOURCE_ACCES DIRECT_VISITES REBOND</t>
  </si>
  <si>
    <t>IB_SOURCE_MOTEURS_VISITES REBOND</t>
  </si>
  <si>
    <t>IB_SOURCE_PUBLICITE_VISITES REBOND</t>
  </si>
  <si>
    <t>IB_SOURCE_WEB MAILS_VISITES REBOND</t>
  </si>
  <si>
    <t>IB_SOURCE PUBLICITE_VISITEURS</t>
  </si>
  <si>
    <t>IB_SOURCE ACCES DIRECT_VISITEURS</t>
  </si>
  <si>
    <t>IB_SOURCE MOTEURS_VISITEURS</t>
  </si>
  <si>
    <t>IB_SOURCE SITE PORTAIL_VISITEURS</t>
  </si>
  <si>
    <t>IB_SOURCE SITES AFFLUENTS_VISITEURS</t>
  </si>
  <si>
    <t>IB_SOURCE LIENS SPONSORISES_VISITEURS</t>
  </si>
  <si>
    <t>IB_SOURCE EMAIL MARKETING_VISITEURS</t>
  </si>
  <si>
    <t>IB_SOURCE WEB MAILS_VISITEURS</t>
  </si>
  <si>
    <t>Email Marketing</t>
  </si>
  <si>
    <t>FK_SOURCES_INS_EMAIL_MARKETING</t>
  </si>
  <si>
    <t>FK_SOURCES_INS_ACCE DIRECT</t>
  </si>
  <si>
    <t>FK_SOURCES_INS_MOTEURS</t>
  </si>
  <si>
    <t>FK_SOURCES_INS_LIENS_SPONSORISES</t>
  </si>
  <si>
    <t>FK_SOURCES_INS_SITE_PORTAIL</t>
  </si>
  <si>
    <t>FK_SOURCES_INS_PUBLICITE</t>
  </si>
  <si>
    <t>FK_SOURCES_INS_SITES_AFLUENTS</t>
  </si>
  <si>
    <t>FK_SOURCES_INS_WEB_MAILS</t>
  </si>
  <si>
    <t>Nouveau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</si>
</sst>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49" fontId="1" fillId="0" borderId="0" xfId="0" applyNumberFormat="1" applyFont="1"/>
    <xf numFmtId="0" fontId="2" fillId="0" borderId="1" xfId="0" applyFont="1" applyBorder="1" applyAlignment="1">
      <alignment wrapText="1"/>
    </xf>
    <xf numFmtId="14" fontId="2" fillId="0" borderId="1" xfId="0" applyNumberFormat="1" applyFont="1" applyBorder="1" applyAlignment="1">
      <alignment wrapText="1"/>
    </xf>
    <xf numFmtId="0" fontId="0" fillId="0" borderId="0" xfId="0" pivotButton="1"/>
    <xf numFmtId="1" fontId="0" fillId="0" borderId="0" xfId="0" applyNumberFormat="1"/>
    <xf numFmtId="0" fontId="0" fillId="0" borderId="0" xfId="0" applyNumberFormat="1"/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[Rapport.xlsx]TCD Focus Sources!Tableau croisé dynamique1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Commandes par Source de Trafic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Val val="1"/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 Focus Sources'!$B$4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bestFit"/>
            <c:showVal val="1"/>
            <c:showLeaderLines val="1"/>
          </c:dLbls>
          <c:cat>
            <c:strRef>
              <c:f>'TCD Focus Sources'!$A$5:$A$12</c:f>
              <c:strCache>
                <c:ptCount val="8"/>
                <c:pt idx="0">
                  <c:v>Accès Direct</c:v>
                </c:pt>
                <c:pt idx="1">
                  <c:v>Moteur</c:v>
                </c:pt>
                <c:pt idx="2">
                  <c:v>Liens Sponsorisés</c:v>
                </c:pt>
                <c:pt idx="3">
                  <c:v>Emails Marketing</c:v>
                </c:pt>
                <c:pt idx="4">
                  <c:v>Sites Affluents</c:v>
                </c:pt>
                <c:pt idx="5">
                  <c:v>Site Portail</c:v>
                </c:pt>
                <c:pt idx="6">
                  <c:v>Publicité</c:v>
                </c:pt>
                <c:pt idx="7">
                  <c:v>Web Mails</c:v>
                </c:pt>
              </c:strCache>
            </c:strRef>
          </c:cat>
          <c:val>
            <c:numRef>
              <c:f>'TCD Focus Sources'!$B$5:$B$12</c:f>
              <c:numCache>
                <c:formatCode>General</c:formatCode>
                <c:ptCount val="8"/>
                <c:pt idx="0">
                  <c:v>470088</c:v>
                </c:pt>
                <c:pt idx="1">
                  <c:v>365837</c:v>
                </c:pt>
                <c:pt idx="2">
                  <c:v>157044</c:v>
                </c:pt>
                <c:pt idx="3">
                  <c:v>13943</c:v>
                </c:pt>
                <c:pt idx="4">
                  <c:v>5393</c:v>
                </c:pt>
                <c:pt idx="5">
                  <c:v>710</c:v>
                </c:pt>
                <c:pt idx="6">
                  <c:v>34</c:v>
                </c:pt>
                <c:pt idx="7">
                  <c:v>0</c:v>
                </c:pt>
              </c:numCache>
            </c:numRef>
          </c:val>
        </c:ser>
        <c:dLbls>
          <c:showVal val="1"/>
        </c:dLbls>
        <c:firstSliceAng val="0"/>
      </c:pieChart>
    </c:plotArea>
    <c:legend>
      <c:legendPos val="r"/>
      <c:layout/>
    </c:legend>
    <c:plotVisOnly val="1"/>
  </c:chart>
  <c:spPr>
    <a:gradFill rotWithShape="1">
      <a:gsLst>
        <a:gs pos="0">
          <a:schemeClr val="dk1">
            <a:tint val="50000"/>
            <a:satMod val="300000"/>
          </a:schemeClr>
        </a:gs>
        <a:gs pos="35000">
          <a:schemeClr val="dk1">
            <a:tint val="37000"/>
            <a:satMod val="300000"/>
          </a:schemeClr>
        </a:gs>
        <a:gs pos="100000">
          <a:schemeClr val="dk1">
            <a:tint val="15000"/>
            <a:satMod val="350000"/>
          </a:schemeClr>
        </a:gs>
      </a:gsLst>
      <a:lin ang="16200000" scaled="1"/>
    </a:gradFill>
    <a:ln w="19050" cap="flat" cmpd="sng" algn="ctr">
      <a:solidFill>
        <a:schemeClr val="dk1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[Rapport.xlsx]TCD Focus Sources!Tableau croisé dynamique3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Visites par Source de Trafic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'TCD Focus Sources'!$B$19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'TCD Focus Sources'!$A$20:$A$27</c:f>
              <c:strCache>
                <c:ptCount val="8"/>
                <c:pt idx="0">
                  <c:v>Accès Direct</c:v>
                </c:pt>
                <c:pt idx="1">
                  <c:v>Moteur</c:v>
                </c:pt>
                <c:pt idx="2">
                  <c:v>Liens Sponsorisés</c:v>
                </c:pt>
                <c:pt idx="3">
                  <c:v>Emails Marketing</c:v>
                </c:pt>
                <c:pt idx="4">
                  <c:v>Publicité</c:v>
                </c:pt>
                <c:pt idx="5">
                  <c:v>Sites Affluents</c:v>
                </c:pt>
                <c:pt idx="6">
                  <c:v>Site Portail</c:v>
                </c:pt>
                <c:pt idx="7">
                  <c:v>Web Mails</c:v>
                </c:pt>
              </c:strCache>
            </c:strRef>
          </c:cat>
          <c:val>
            <c:numRef>
              <c:f>'TCD Focus Sources'!$B$20:$B$27</c:f>
              <c:numCache>
                <c:formatCode>General</c:formatCode>
                <c:ptCount val="8"/>
                <c:pt idx="0">
                  <c:v>2028247</c:v>
                </c:pt>
                <c:pt idx="1">
                  <c:v>1241646</c:v>
                </c:pt>
                <c:pt idx="2">
                  <c:v>614366</c:v>
                </c:pt>
                <c:pt idx="3">
                  <c:v>81051</c:v>
                </c:pt>
                <c:pt idx="4">
                  <c:v>170736</c:v>
                </c:pt>
                <c:pt idx="5">
                  <c:v>51562</c:v>
                </c:pt>
                <c:pt idx="6">
                  <c:v>5032</c:v>
                </c:pt>
                <c:pt idx="7">
                  <c:v>1676</c:v>
                </c:pt>
              </c:numCache>
            </c:numRef>
          </c:val>
        </c:ser>
        <c:gapWidth val="100"/>
        <c:axId val="124248448"/>
        <c:axId val="124249984"/>
      </c:barChart>
      <c:catAx>
        <c:axId val="124248448"/>
        <c:scaling>
          <c:orientation val="minMax"/>
        </c:scaling>
        <c:axPos val="b"/>
        <c:tickLblPos val="nextTo"/>
        <c:crossAx val="124249984"/>
        <c:crosses val="autoZero"/>
        <c:auto val="1"/>
        <c:lblAlgn val="ctr"/>
        <c:lblOffset val="100"/>
      </c:catAx>
      <c:valAx>
        <c:axId val="124249984"/>
        <c:scaling>
          <c:orientation val="minMax"/>
        </c:scaling>
        <c:axPos val="l"/>
        <c:majorGridlines/>
        <c:numFmt formatCode="General" sourceLinked="1"/>
        <c:tickLblPos val="nextTo"/>
        <c:crossAx val="124248448"/>
        <c:crosses val="autoZero"/>
        <c:crossBetween val="between"/>
      </c:valAx>
    </c:plotArea>
    <c:plotVisOnly val="1"/>
  </c:chart>
  <c:spPr>
    <a:gradFill rotWithShape="1">
      <a:gsLst>
        <a:gs pos="0">
          <a:schemeClr val="dk1">
            <a:tint val="50000"/>
            <a:satMod val="300000"/>
          </a:schemeClr>
        </a:gs>
        <a:gs pos="35000">
          <a:schemeClr val="dk1">
            <a:tint val="37000"/>
            <a:satMod val="300000"/>
          </a:schemeClr>
        </a:gs>
        <a:gs pos="100000">
          <a:schemeClr val="dk1">
            <a:tint val="15000"/>
            <a:satMod val="350000"/>
          </a:schemeClr>
        </a:gs>
      </a:gsLst>
      <a:lin ang="16200000" scaled="1"/>
    </a:gradFill>
    <a:ln w="19050" cap="flat" cmpd="sng" algn="ctr">
      <a:solidFill>
        <a:schemeClr val="dk1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[Rapport.xlsx]TCD Focus Sources!Tableau croisé dynamique4</c:name>
    <c:fmtId val="6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Inscriptions par Source de Trafic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Val val="1"/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Val val="1"/>
        </c:dLbl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 Focus Sources'!$B$34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Val val="1"/>
            <c:showLeaderLines val="1"/>
          </c:dLbls>
          <c:cat>
            <c:strRef>
              <c:f>'TCD Focus Sources'!$A$35:$A$42</c:f>
              <c:strCache>
                <c:ptCount val="8"/>
                <c:pt idx="0">
                  <c:v>Site Portail</c:v>
                </c:pt>
                <c:pt idx="1">
                  <c:v>Moteur</c:v>
                </c:pt>
                <c:pt idx="2">
                  <c:v>Web Mails</c:v>
                </c:pt>
                <c:pt idx="3">
                  <c:v>Email Marketing</c:v>
                </c:pt>
                <c:pt idx="4">
                  <c:v>Liens Sponsorisés</c:v>
                </c:pt>
                <c:pt idx="5">
                  <c:v>Accès Direct</c:v>
                </c:pt>
                <c:pt idx="6">
                  <c:v>Sites Affluents</c:v>
                </c:pt>
                <c:pt idx="7">
                  <c:v>Publicité</c:v>
                </c:pt>
              </c:strCache>
            </c:strRef>
          </c:cat>
          <c:val>
            <c:numRef>
              <c:f>'TCD Focus Sources'!$B$35:$B$42</c:f>
              <c:numCache>
                <c:formatCode>General</c:formatCode>
                <c:ptCount val="8"/>
                <c:pt idx="0">
                  <c:v>209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Val val="1"/>
        </c:dLbls>
        <c:firstSliceAng val="0"/>
      </c:pieChart>
    </c:plotArea>
    <c:legend>
      <c:legendPos val="r"/>
      <c:layout/>
    </c:legend>
    <c:plotVisOnly val="1"/>
  </c:chart>
  <c:spPr>
    <a:gradFill rotWithShape="1">
      <a:gsLst>
        <a:gs pos="0">
          <a:schemeClr val="dk1">
            <a:tint val="50000"/>
            <a:satMod val="300000"/>
          </a:schemeClr>
        </a:gs>
        <a:gs pos="35000">
          <a:schemeClr val="dk1">
            <a:tint val="37000"/>
            <a:satMod val="300000"/>
          </a:schemeClr>
        </a:gs>
        <a:gs pos="100000">
          <a:schemeClr val="dk1">
            <a:tint val="15000"/>
            <a:satMod val="350000"/>
          </a:schemeClr>
        </a:gs>
      </a:gsLst>
      <a:lin ang="16200000" scaled="1"/>
    </a:gradFill>
    <a:ln w="19050" cap="flat" cmpd="sng" algn="ctr">
      <a:solidFill>
        <a:schemeClr val="dk1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[Rapport.xlsx]TCD Focus Sources!Tableau croisé dynamique6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Visiteurs Uniques par Source de Trafic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Val val="1"/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Val val="1"/>
        </c:dLbl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Val val="1"/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 Focus Sources'!$E$34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bestFit"/>
            <c:showVal val="1"/>
            <c:showLeaderLines val="1"/>
          </c:dLbls>
          <c:cat>
            <c:strRef>
              <c:f>'TCD Focus Sources'!$D$35:$D$42</c:f>
              <c:strCache>
                <c:ptCount val="8"/>
                <c:pt idx="0">
                  <c:v>Accès Direct</c:v>
                </c:pt>
                <c:pt idx="1">
                  <c:v>Moteurs</c:v>
                </c:pt>
                <c:pt idx="2">
                  <c:v>Liens Sponsorisés</c:v>
                </c:pt>
                <c:pt idx="3">
                  <c:v>Publicité</c:v>
                </c:pt>
                <c:pt idx="4">
                  <c:v>Email Marketing</c:v>
                </c:pt>
                <c:pt idx="5">
                  <c:v>Sites Affluents</c:v>
                </c:pt>
                <c:pt idx="6">
                  <c:v>Site Portail</c:v>
                </c:pt>
                <c:pt idx="7">
                  <c:v>Web Mails</c:v>
                </c:pt>
              </c:strCache>
            </c:strRef>
          </c:cat>
          <c:val>
            <c:numRef>
              <c:f>'TCD Focus Sources'!$E$35:$E$42</c:f>
              <c:numCache>
                <c:formatCode>General</c:formatCode>
                <c:ptCount val="8"/>
                <c:pt idx="0">
                  <c:v>1697284</c:v>
                </c:pt>
                <c:pt idx="1">
                  <c:v>1181997</c:v>
                </c:pt>
                <c:pt idx="2">
                  <c:v>590188</c:v>
                </c:pt>
                <c:pt idx="3">
                  <c:v>162298</c:v>
                </c:pt>
                <c:pt idx="4">
                  <c:v>75182</c:v>
                </c:pt>
                <c:pt idx="5">
                  <c:v>49307</c:v>
                </c:pt>
                <c:pt idx="6">
                  <c:v>4883</c:v>
                </c:pt>
                <c:pt idx="7">
                  <c:v>1604</c:v>
                </c:pt>
              </c:numCache>
            </c:numRef>
          </c:val>
        </c:ser>
        <c:dLbls>
          <c:showVal val="1"/>
        </c:dLbls>
        <c:firstSliceAng val="0"/>
      </c:pieChart>
    </c:plotArea>
    <c:legend>
      <c:legendPos val="r"/>
      <c:layout/>
    </c:legend>
    <c:plotVisOnly val="1"/>
  </c:chart>
  <c:spPr>
    <a:gradFill rotWithShape="1">
      <a:gsLst>
        <a:gs pos="0">
          <a:schemeClr val="dk1">
            <a:tint val="50000"/>
            <a:satMod val="300000"/>
          </a:schemeClr>
        </a:gs>
        <a:gs pos="35000">
          <a:schemeClr val="dk1">
            <a:tint val="37000"/>
            <a:satMod val="300000"/>
          </a:schemeClr>
        </a:gs>
        <a:gs pos="100000">
          <a:schemeClr val="dk1">
            <a:tint val="15000"/>
            <a:satMod val="350000"/>
          </a:schemeClr>
        </a:gs>
      </a:gsLst>
      <a:lin ang="16200000" scaled="1"/>
    </a:gradFill>
    <a:ln w="19050" cap="flat" cmpd="sng" algn="ctr">
      <a:solidFill>
        <a:schemeClr val="dk1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95250</xdr:rowOff>
    </xdr:from>
    <xdr:to>
      <xdr:col>6</xdr:col>
      <xdr:colOff>783188</xdr:colOff>
      <xdr:row>18</xdr:row>
      <xdr:rowOff>77699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112977</xdr:colOff>
      <xdr:row>0</xdr:row>
      <xdr:rowOff>123031</xdr:rowOff>
    </xdr:from>
    <xdr:to>
      <xdr:col>14</xdr:col>
      <xdr:colOff>5577</xdr:colOff>
      <xdr:row>18</xdr:row>
      <xdr:rowOff>105480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75406</xdr:colOff>
      <xdr:row>19</xdr:row>
      <xdr:rowOff>177270</xdr:rowOff>
    </xdr:from>
    <xdr:to>
      <xdr:col>6</xdr:col>
      <xdr:colOff>802381</xdr:colOff>
      <xdr:row>37</xdr:row>
      <xdr:rowOff>159382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227541</xdr:colOff>
      <xdr:row>19</xdr:row>
      <xdr:rowOff>173302</xdr:rowOff>
    </xdr:from>
    <xdr:to>
      <xdr:col>14</xdr:col>
      <xdr:colOff>107157</xdr:colOff>
      <xdr:row>37</xdr:row>
      <xdr:rowOff>83344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BERRADA" refreshedDate="42486.620995717596" createdVersion="3" refreshedVersion="3" minRefreshableVersion="3" recordCount="116">
  <cacheSource type="worksheet">
    <worksheetSource ref="A8:T1048576" sheet="Focus Source 2"/>
  </cacheSource>
  <cacheFields count="28">
    <cacheField name="Sites" numFmtId="0">
      <sharedItems containsBlank="1"/>
    </cacheField>
    <cacheField name="Date" numFmtId="0">
      <sharedItems containsNonDate="0" containsDate="1" containsString="0" containsBlank="1" minDate="2016-01-01T00:00:00" maxDate="2016-04-25T00:00:00" count="116"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m/>
      </sharedItems>
    </cacheField>
    <cacheField name="Jour de la semaine" numFmtId="0">
      <sharedItems containsBlank="1"/>
    </cacheField>
    <cacheField name="Semaines" numFmtId="0">
      <sharedItems containsString="0" containsBlank="1" containsNumber="1" containsInteger="1" minValue="1" maxValue="53" count="18">
        <n v="53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m/>
      </sharedItems>
    </cacheField>
    <cacheField name="IB_SOURCE ACCES DIRECT_CA" numFmtId="0">
      <sharedItems containsString="0" containsBlank="1" containsNumber="1" minValue="77639.88" maxValue="771354.25"/>
    </cacheField>
    <cacheField name="IB_SOURCE LIENS SPONSORISES_CA" numFmtId="0">
      <sharedItems containsString="0" containsBlank="1" containsNumber="1" minValue="25025.25" maxValue="298080.77"/>
    </cacheField>
    <cacheField name="IB_SOURCE MARKETING_CA" numFmtId="0">
      <sharedItems containsString="0" containsBlank="1" containsNumber="1" minValue="1157.27" maxValue="31837.25"/>
    </cacheField>
    <cacheField name="IB_SOURCE MOTEUR_CA" numFmtId="0">
      <sharedItems containsString="0" containsBlank="1" containsNumber="1" minValue="42826.18" maxValue="629579.74"/>
    </cacheField>
    <cacheField name="IB_SOURCE PUBLICITE_CA" numFmtId="0">
      <sharedItems containsString="0" containsBlank="1" containsNumber="1" minValue="0" maxValue="445.23"/>
    </cacheField>
    <cacheField name="IB_SOURCE SITE PORTAIL_CA" numFmtId="0">
      <sharedItems containsString="0" containsBlank="1" containsNumber="1" minValue="0" maxValue="2648.87"/>
    </cacheField>
    <cacheField name="IB_SOURCE SITES AFFLUENTS_CA" numFmtId="0">
      <sharedItems containsString="0" containsBlank="1" containsNumber="1" minValue="525.63" maxValue="16843.560000000001"/>
    </cacheField>
    <cacheField name="IB_SOURCE WEB MAILS_CA" numFmtId="0">
      <sharedItems containsString="0" containsBlank="1" containsNumber="1" minValue="0" maxValue="1020.22"/>
    </cacheField>
    <cacheField name="IB_SOURCE LIENS SPONSORISES_VISITES REBOND" numFmtId="0">
      <sharedItems containsString="0" containsBlank="1" containsNumber="1" containsInteger="1" minValue="495" maxValue="2571"/>
    </cacheField>
    <cacheField name="IB_SOURCE MARKETING_VISITES REBOND" numFmtId="0">
      <sharedItems containsString="0" containsBlank="1" containsNumber="1" containsInteger="1" minValue="74" maxValue="6339"/>
    </cacheField>
    <cacheField name="IB_SOURCE SITE PORTAIL_VISITES REBOND" numFmtId="0">
      <sharedItems containsString="0" containsBlank="1" containsNumber="1" containsInteger="1" minValue="0" maxValue="18"/>
    </cacheField>
    <cacheField name="IB_SOURCE SITES AFFLUENTS_VISITES REBOND" numFmtId="0">
      <sharedItems containsString="0" containsBlank="1" containsNumber="1" containsInteger="1" minValue="76" maxValue="1850"/>
    </cacheField>
    <cacheField name="IB_SOURCE_ACCES DIRECT_VISITES REBOND" numFmtId="0">
      <sharedItems containsString="0" containsBlank="1" containsNumber="1" containsInteger="1" minValue="2762" maxValue="5900"/>
    </cacheField>
    <cacheField name="IB_SOURCE_MOTEURS_VISITES REBOND" numFmtId="0">
      <sharedItems containsString="0" containsBlank="1" containsNumber="1" containsInteger="1" minValue="892" maxValue="2064"/>
    </cacheField>
    <cacheField name="IB_SOURCE_PUBLICITE_VISITES REBOND" numFmtId="0">
      <sharedItems containsString="0" containsBlank="1" containsNumber="1" containsInteger="1" minValue="0" maxValue="25126"/>
    </cacheField>
    <cacheField name="IB_SOURCE_WEB MAILS_VISITES REBOND" numFmtId="0">
      <sharedItems containsString="0" containsBlank="1" containsNumber="1" containsInteger="1" minValue="0" maxValue="10"/>
    </cacheField>
    <cacheField name="IB_SOURCE ACCES DIRECT_VISITEURS" numFmtId="0">
      <sharedItems containsString="0" containsBlank="1" containsNumber="1" containsInteger="1" minValue="8737" maxValue="18579"/>
    </cacheField>
    <cacheField name="IB_SOURCE EMAIL MARKETING_VISITEURS" numFmtId="0">
      <sharedItems containsString="0" containsBlank="1" containsNumber="1" containsInteger="1" minValue="188" maxValue="10130"/>
    </cacheField>
    <cacheField name="IB_SOURCE LIENS SPONSORISES_VISITEURS" numFmtId="0">
      <sharedItems containsString="0" containsBlank="1" containsNumber="1" containsInteger="1" minValue="1814" maxValue="8780"/>
    </cacheField>
    <cacheField name="IB_SOURCE MOTEURS_VISITEURS" numFmtId="0">
      <sharedItems containsString="0" containsBlank="1" containsNumber="1" containsInteger="1" minValue="4644" maxValue="14553"/>
    </cacheField>
    <cacheField name="IB_SOURCE PUBLICITE_VISITEURS" numFmtId="0">
      <sharedItems containsString="0" containsBlank="1" containsNumber="1" containsInteger="1" minValue="0" maxValue="26249"/>
    </cacheField>
    <cacheField name="IB_SOURCE SITE PORTAIL_VISITEURS" numFmtId="0">
      <sharedItems containsString="0" containsBlank="1" containsNumber="1" containsInteger="1" minValue="5" maxValue="94"/>
    </cacheField>
    <cacheField name="IB_SOURCE SITES AFFLUENTS_VISITEURS" numFmtId="0">
      <sharedItems containsString="0" containsBlank="1" containsNumber="1" containsInteger="1" minValue="197" maxValue="3225"/>
    </cacheField>
    <cacheField name="IB_SOURCE WEB MAILS_VISITEURS" numFmtId="0">
      <sharedItems containsString="0" containsBlank="1" containsNumber="1" containsInteger="1" minValue="1" maxValue="40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IBERRADA" refreshedDate="42486.680100578706" createdVersion="3" refreshedVersion="3" minRefreshableVersion="3" recordCount="116">
  <cacheSource type="worksheet">
    <worksheetSource ref="A8:AB1048576" sheet="Focus Source 1"/>
  </cacheSource>
  <cacheFields count="28">
    <cacheField name="Sites" numFmtId="0">
      <sharedItems containsBlank="1"/>
    </cacheField>
    <cacheField name="Date" numFmtId="0">
      <sharedItems containsNonDate="0" containsDate="1" containsString="0" containsBlank="1" minDate="2016-01-01T00:00:00" maxDate="2016-04-25T00:00:00" count="116"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m/>
      </sharedItems>
    </cacheField>
    <cacheField name="Jour de la semaine" numFmtId="0">
      <sharedItems containsBlank="1"/>
    </cacheField>
    <cacheField name="Semaines" numFmtId="0">
      <sharedItems containsString="0" containsBlank="1" containsNumber="1" containsInteger="1" minValue="1" maxValue="53" count="18">
        <n v="53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m/>
      </sharedItems>
    </cacheField>
    <cacheField name="FK_SOURCE_CMD_ACCES_DIRECT" numFmtId="0">
      <sharedItems containsString="0" containsBlank="1" containsNumber="1" containsInteger="1" minValue="605" maxValue="6641"/>
    </cacheField>
    <cacheField name="FK_SOURCE_CMD_ACCES_MOTEUR" numFmtId="0">
      <sharedItems containsString="0" containsBlank="1" containsNumber="1" containsInteger="1" minValue="354" maxValue="5556"/>
    </cacheField>
    <cacheField name="FK_SOURCE_CMD_EMAILS_MARKETING" numFmtId="0">
      <sharedItems containsString="0" containsBlank="1" containsNumber="1" containsInteger="1" minValue="11" maxValue="286"/>
    </cacheField>
    <cacheField name="FK_SOURCE_CMD_LIENS_SPONSORISES" numFmtId="0">
      <sharedItems containsString="0" containsBlank="1" containsNumber="1" containsInteger="1" minValue="208" maxValue="2644"/>
    </cacheField>
    <cacheField name="FK_SOURCE_CMD_PUBLICITE" numFmtId="0">
      <sharedItems containsString="0" containsBlank="1" containsNumber="1" containsInteger="1" minValue="0" maxValue="2"/>
    </cacheField>
    <cacheField name="FK_SOURCE_CMD_SITE_PORTAIL" numFmtId="0">
      <sharedItems containsString="0" containsBlank="1" containsNumber="1" containsInteger="1" minValue="0" maxValue="23"/>
    </cacheField>
    <cacheField name="FK_SOURCE_CMD_SITES_AFFLUENTS" numFmtId="0">
      <sharedItems containsString="0" containsBlank="1" containsNumber="1" containsInteger="1" minValue="9" maxValue="176"/>
    </cacheField>
    <cacheField name="FK_SOURCE_CMD_WEB_MAILS" numFmtId="0">
      <sharedItems containsString="0" containsBlank="1" containsNumber="1" containsInteger="1" minValue="0" maxValue="0"/>
    </cacheField>
    <cacheField name="FK_SOURCE_ACCES_DIRECT" numFmtId="0">
      <sharedItems containsString="0" containsBlank="1" containsNumber="1" containsInteger="1" minValue="9976" maxValue="22550"/>
    </cacheField>
    <cacheField name="FK_SOURCE_LIEN_SPONSORISE" numFmtId="0">
      <sharedItems containsString="0" containsBlank="1" containsNumber="1" containsInteger="1" minValue="1871" maxValue="9164"/>
    </cacheField>
    <cacheField name="FK_SOURCE_MOTEURS" numFmtId="0">
      <sharedItems containsString="0" containsBlank="1" containsNumber="1" containsInteger="1" minValue="4792" maxValue="15358"/>
    </cacheField>
    <cacheField name="FK_SOURCE_PUBLICITE" numFmtId="0">
      <sharedItems containsString="0" containsBlank="1" containsNumber="1" containsInteger="1" minValue="0" maxValue="27760"/>
    </cacheField>
    <cacheField name="FK_SOURCE_SITE_PORTAIL" numFmtId="0">
      <sharedItems containsString="0" containsBlank="1" containsNumber="1" containsInteger="1" minValue="5" maxValue="97"/>
    </cacheField>
    <cacheField name="FK_SOURCE_Web mails" numFmtId="0">
      <sharedItems containsString="0" containsBlank="1" containsNumber="1" containsInteger="1" minValue="1" maxValue="40"/>
    </cacheField>
    <cacheField name="FK_SOURCES_MARKETING" numFmtId="0">
      <sharedItems containsString="0" containsBlank="1" containsNumber="1" containsInteger="1" minValue="211" maxValue="10562"/>
    </cacheField>
    <cacheField name="FK_SOURCES_SITES_AFFLUENTS" numFmtId="0">
      <sharedItems containsString="0" containsBlank="1" containsNumber="1" containsInteger="1" minValue="201" maxValue="3340"/>
    </cacheField>
    <cacheField name="FK_SOURCES_INS_EMAIL_MARKETING" numFmtId="0">
      <sharedItems containsString="0" containsBlank="1" containsNumber="1" containsInteger="1" minValue="0" maxValue="0"/>
    </cacheField>
    <cacheField name="FK_SOURCES_INS_ACCE DIRECT" numFmtId="0">
      <sharedItems containsString="0" containsBlank="1" containsNumber="1" containsInteger="1" minValue="0" maxValue="0"/>
    </cacheField>
    <cacheField name="FK_SOURCES_INS_MOTEURS" numFmtId="0">
      <sharedItems containsString="0" containsBlank="1" containsNumber="1" containsInteger="1" minValue="0" maxValue="0"/>
    </cacheField>
    <cacheField name="FK_SOURCES_INS_LIENS_SPONSORISES" numFmtId="0">
      <sharedItems containsString="0" containsBlank="1" containsNumber="1" containsInteger="1" minValue="0" maxValue="0"/>
    </cacheField>
    <cacheField name="FK_SOURCES_INS_SITE_PORTAIL" numFmtId="0">
      <sharedItems containsString="0" containsBlank="1" containsNumber="1" containsInteger="1" minValue="0" maxValue="8"/>
    </cacheField>
    <cacheField name="FK_SOURCES_INS_PUBLICITE" numFmtId="0">
      <sharedItems containsString="0" containsBlank="1" containsNumber="1" containsInteger="1" minValue="0" maxValue="0"/>
    </cacheField>
    <cacheField name="FK_SOURCES_INS_SITES_AFLUENTS" numFmtId="0">
      <sharedItems containsString="0" containsBlank="1" containsNumber="1" containsInteger="1" minValue="0" maxValue="0"/>
    </cacheField>
    <cacheField name="FK_SOURCES_INS_WEB_MAILS" numFmtId="0">
      <sharedItems containsString="0" containsBlank="1" containsNumber="1" containsInteger="1" minValue="0" maxValue="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6">
  <r>
    <s v="Nouveau Courses U"/>
    <x v="0"/>
    <s v="Vendredi"/>
    <x v="0"/>
    <n v="296536"/>
    <n v="55742.7"/>
    <n v="9371.94"/>
    <n v="276512.55"/>
    <n v="0"/>
    <n v="810.23"/>
    <n v="1800.96"/>
    <n v="314.93"/>
    <n v="495"/>
    <n v="93"/>
    <n v="4"/>
    <n v="113"/>
    <n v="2762"/>
    <n v="1246"/>
    <n v="0"/>
    <n v="1"/>
    <n v="10448"/>
    <n v="335"/>
    <n v="1814"/>
    <n v="7317"/>
    <n v="1"/>
    <n v="37"/>
    <n v="258"/>
    <n v="14"/>
  </r>
  <r>
    <s v="Nouveau Courses U"/>
    <x v="1"/>
    <s v="Samedi"/>
    <x v="0"/>
    <n v="226544.24"/>
    <n v="49397.59"/>
    <n v="5798.02"/>
    <n v="222525.26"/>
    <n v="0"/>
    <n v="665.92"/>
    <n v="2362.25"/>
    <n v="0"/>
    <n v="514"/>
    <n v="131"/>
    <n v="8"/>
    <n v="173"/>
    <n v="3622"/>
    <n v="1578"/>
    <n v="0"/>
    <n v="5"/>
    <n v="12545"/>
    <n v="450"/>
    <n v="2372"/>
    <n v="9486"/>
    <n v="3"/>
    <n v="70"/>
    <n v="391"/>
    <n v="16"/>
  </r>
  <r>
    <s v="Nouveau Courses U"/>
    <x v="2"/>
    <s v="Dimanche"/>
    <x v="0"/>
    <n v="521395.59"/>
    <n v="92455.79"/>
    <n v="22095.58"/>
    <n v="466227.58"/>
    <n v="0"/>
    <n v="1280.1400000000001"/>
    <n v="5648.48"/>
    <n v="681.73"/>
    <n v="617"/>
    <n v="113"/>
    <n v="6"/>
    <n v="254"/>
    <n v="3780"/>
    <n v="1358"/>
    <n v="2"/>
    <n v="2"/>
    <n v="15025"/>
    <n v="561"/>
    <n v="2828"/>
    <n v="11134"/>
    <n v="5"/>
    <n v="62"/>
    <n v="568"/>
    <n v="19"/>
  </r>
  <r>
    <s v="Nouveau Courses U"/>
    <x v="3"/>
    <s v="Lundi"/>
    <x v="1"/>
    <n v="585452.26"/>
    <n v="114466.41"/>
    <n v="18634.849999999999"/>
    <n v="502989.73"/>
    <n v="0"/>
    <n v="1424.57"/>
    <n v="6142.9"/>
    <n v="601.77"/>
    <n v="646"/>
    <n v="148"/>
    <n v="10"/>
    <n v="272"/>
    <n v="4396"/>
    <n v="1792"/>
    <n v="5"/>
    <n v="8"/>
    <n v="17593"/>
    <n v="645"/>
    <n v="3546"/>
    <n v="14170"/>
    <n v="9"/>
    <n v="53"/>
    <n v="612"/>
    <n v="28"/>
  </r>
  <r>
    <s v="Nouveau Courses U"/>
    <x v="4"/>
    <s v="Mardi"/>
    <x v="1"/>
    <n v="550487.67000000004"/>
    <n v="100151.27"/>
    <n v="21670.19"/>
    <n v="491181.17"/>
    <n v="0"/>
    <n v="1432.34"/>
    <n v="4880.58"/>
    <n v="820.28"/>
    <n v="587"/>
    <n v="153"/>
    <n v="8"/>
    <n v="141"/>
    <n v="4021"/>
    <n v="1783"/>
    <n v="0"/>
    <n v="5"/>
    <n v="17059"/>
    <n v="634"/>
    <n v="3261"/>
    <n v="13774"/>
    <n v="1"/>
    <n v="74"/>
    <n v="434"/>
    <n v="23"/>
  </r>
  <r>
    <s v="Nouveau Courses U"/>
    <x v="5"/>
    <s v="Mercredi"/>
    <x v="1"/>
    <n v="660194.25"/>
    <n v="110015.56"/>
    <n v="20581.37"/>
    <n v="541968.18999999994"/>
    <n v="0"/>
    <n v="1308.4100000000001"/>
    <n v="5837.47"/>
    <n v="640.82000000000005"/>
    <n v="667"/>
    <n v="149"/>
    <n v="9"/>
    <n v="162"/>
    <n v="4316"/>
    <n v="1743"/>
    <n v="0"/>
    <n v="5"/>
    <n v="18278"/>
    <n v="657"/>
    <n v="3592"/>
    <n v="14066"/>
    <n v="2"/>
    <n v="70"/>
    <n v="469"/>
    <n v="22"/>
  </r>
  <r>
    <s v="Nouveau Courses U"/>
    <x v="6"/>
    <s v="Jeudi"/>
    <x v="1"/>
    <n v="694858.79"/>
    <n v="126496.61"/>
    <n v="23397.84"/>
    <n v="613742.9"/>
    <n v="445.23"/>
    <n v="1196.17"/>
    <n v="7344.7"/>
    <n v="378.67"/>
    <n v="619"/>
    <n v="124"/>
    <n v="12"/>
    <n v="136"/>
    <n v="4033"/>
    <n v="1712"/>
    <n v="2"/>
    <n v="6"/>
    <n v="18007"/>
    <n v="641"/>
    <n v="3641"/>
    <n v="14553"/>
    <n v="7"/>
    <n v="61"/>
    <n v="396"/>
    <n v="26"/>
  </r>
  <r>
    <s v="Nouveau Courses U"/>
    <x v="7"/>
    <s v="Vendredi"/>
    <x v="1"/>
    <n v="511404.22"/>
    <n v="108991.49"/>
    <n v="17628.84"/>
    <n v="503940.04"/>
    <n v="140.32"/>
    <n v="813.52"/>
    <n v="6524.49"/>
    <n v="663.44"/>
    <n v="631"/>
    <n v="146"/>
    <n v="17"/>
    <n v="113"/>
    <n v="3840"/>
    <n v="1553"/>
    <n v="2"/>
    <n v="6"/>
    <n v="15247"/>
    <n v="565"/>
    <n v="3334"/>
    <n v="12722"/>
    <n v="5"/>
    <n v="54"/>
    <n v="378"/>
    <n v="18"/>
  </r>
  <r>
    <s v="Nouveau Courses U"/>
    <x v="8"/>
    <s v="Samedi"/>
    <x v="1"/>
    <n v="225386.75"/>
    <n v="51879.58"/>
    <n v="6692.35"/>
    <n v="208257.16"/>
    <n v="0"/>
    <n v="528.12"/>
    <n v="1162.9100000000001"/>
    <n v="0"/>
    <n v="652"/>
    <n v="114"/>
    <n v="5"/>
    <n v="123"/>
    <n v="3582"/>
    <n v="1627"/>
    <n v="3"/>
    <n v="3"/>
    <n v="12297"/>
    <n v="432"/>
    <n v="2570"/>
    <n v="8818"/>
    <n v="3"/>
    <n v="48"/>
    <n v="331"/>
    <n v="11"/>
  </r>
  <r>
    <s v="Nouveau Courses U"/>
    <x v="9"/>
    <s v="Dimanche"/>
    <x v="1"/>
    <n v="388887.15"/>
    <n v="69050.22"/>
    <n v="13141.63"/>
    <n v="339591.9"/>
    <n v="0"/>
    <n v="1251.58"/>
    <n v="2592.56"/>
    <n v="1019.41"/>
    <n v="786"/>
    <n v="122"/>
    <n v="11"/>
    <n v="118"/>
    <n v="3434"/>
    <n v="1462"/>
    <n v="3"/>
    <n v="1"/>
    <n v="13286"/>
    <n v="484"/>
    <n v="2800"/>
    <n v="9519"/>
    <n v="3"/>
    <n v="48"/>
    <n v="295"/>
    <n v="17"/>
  </r>
  <r>
    <s v="Nouveau Courses U"/>
    <x v="10"/>
    <s v="Lundi"/>
    <x v="2"/>
    <n v="430591.17"/>
    <n v="81277.66"/>
    <n v="14745.63"/>
    <n v="386829.12"/>
    <n v="0"/>
    <n v="1306.25"/>
    <n v="3929.66"/>
    <n v="32.29"/>
    <n v="819"/>
    <n v="117"/>
    <n v="10"/>
    <n v="137"/>
    <n v="4093"/>
    <n v="1769"/>
    <n v="0"/>
    <n v="6"/>
    <n v="15522"/>
    <n v="499"/>
    <n v="3390"/>
    <n v="12106"/>
    <n v="1"/>
    <n v="76"/>
    <n v="393"/>
    <n v="18"/>
  </r>
  <r>
    <s v="Nouveau Courses U"/>
    <x v="11"/>
    <s v="Mardi"/>
    <x v="2"/>
    <n v="443215.83"/>
    <n v="78186.820000000007"/>
    <n v="16473.240000000002"/>
    <n v="398689.04"/>
    <n v="0"/>
    <n v="1265.79"/>
    <n v="2724.49"/>
    <n v="510.11"/>
    <n v="738"/>
    <n v="151"/>
    <n v="6"/>
    <n v="135"/>
    <n v="4061"/>
    <n v="1580"/>
    <n v="1"/>
    <n v="2"/>
    <n v="15162"/>
    <n v="603"/>
    <n v="3253"/>
    <n v="11982"/>
    <n v="1"/>
    <n v="60"/>
    <n v="409"/>
    <n v="20"/>
  </r>
  <r>
    <s v="Nouveau Courses U"/>
    <x v="12"/>
    <s v="Mercredi"/>
    <x v="2"/>
    <n v="589094.59"/>
    <n v="98731.11"/>
    <n v="19558.37"/>
    <n v="488899.62"/>
    <n v="0"/>
    <n v="643.74"/>
    <n v="5120.5200000000004"/>
    <n v="580.83000000000004"/>
    <n v="772"/>
    <n v="130"/>
    <n v="14"/>
    <n v="133"/>
    <n v="4078"/>
    <n v="1561"/>
    <n v="0"/>
    <n v="3"/>
    <n v="16704"/>
    <n v="608"/>
    <n v="3594"/>
    <n v="13123"/>
    <n v="0"/>
    <n v="59"/>
    <n v="383"/>
    <n v="12"/>
  </r>
  <r>
    <s v="Nouveau Courses U"/>
    <x v="13"/>
    <s v="Jeudi"/>
    <x v="2"/>
    <n v="681424.21"/>
    <n v="121439.98"/>
    <n v="25496.97"/>
    <n v="597146.56000000006"/>
    <n v="110.41"/>
    <n v="1605.49"/>
    <n v="4712.3500000000004"/>
    <n v="447.37"/>
    <n v="712"/>
    <n v="142"/>
    <n v="9"/>
    <n v="127"/>
    <n v="4022"/>
    <n v="1584"/>
    <n v="0"/>
    <n v="5"/>
    <n v="16715"/>
    <n v="685"/>
    <n v="3535"/>
    <n v="13957"/>
    <n v="1"/>
    <n v="62"/>
    <n v="394"/>
    <n v="23"/>
  </r>
  <r>
    <s v="Nouveau Courses U"/>
    <x v="14"/>
    <s v="Vendredi"/>
    <x v="2"/>
    <n v="512199.12"/>
    <n v="104982.88"/>
    <n v="16848.919999999998"/>
    <n v="461657.58"/>
    <n v="0"/>
    <n v="1307.83"/>
    <n v="3512.12"/>
    <n v="269.73"/>
    <n v="703"/>
    <n v="103"/>
    <n v="8"/>
    <n v="134"/>
    <n v="3934"/>
    <n v="1579"/>
    <n v="0"/>
    <n v="1"/>
    <n v="14782"/>
    <n v="494"/>
    <n v="3372"/>
    <n v="12140"/>
    <n v="0"/>
    <n v="57"/>
    <n v="355"/>
    <n v="13"/>
  </r>
  <r>
    <s v="Nouveau Courses U"/>
    <x v="15"/>
    <s v="Samedi"/>
    <x v="2"/>
    <n v="216131.95"/>
    <n v="49724.3"/>
    <n v="6894.59"/>
    <n v="191619.36"/>
    <n v="0"/>
    <n v="390.92"/>
    <n v="2502.0300000000002"/>
    <n v="257.43"/>
    <n v="752"/>
    <n v="112"/>
    <n v="11"/>
    <n v="180"/>
    <n v="3633"/>
    <n v="1294"/>
    <n v="0"/>
    <n v="1"/>
    <n v="11581"/>
    <n v="401"/>
    <n v="2671"/>
    <n v="8118"/>
    <n v="0"/>
    <n v="62"/>
    <n v="387"/>
    <n v="8"/>
  </r>
  <r>
    <s v="Nouveau Courses U"/>
    <x v="16"/>
    <s v="Dimanche"/>
    <x v="2"/>
    <n v="366495.51"/>
    <n v="67255.289999999994"/>
    <n v="14698.1"/>
    <n v="340361.17"/>
    <n v="0"/>
    <n v="584.61"/>
    <n v="3236.72"/>
    <n v="168.24"/>
    <n v="753"/>
    <n v="121"/>
    <n v="8"/>
    <n v="129"/>
    <n v="3338"/>
    <n v="1207"/>
    <n v="0"/>
    <n v="7"/>
    <n v="12124"/>
    <n v="464"/>
    <n v="2685"/>
    <n v="8635"/>
    <n v="0"/>
    <n v="47"/>
    <n v="319"/>
    <n v="10"/>
  </r>
  <r>
    <s v="Nouveau Courses U"/>
    <x v="17"/>
    <s v="Lundi"/>
    <x v="3"/>
    <n v="435227.23"/>
    <n v="81136.740000000005"/>
    <n v="12177"/>
    <n v="401144.51"/>
    <n v="0"/>
    <n v="932.22"/>
    <n v="4361.45"/>
    <n v="518.88"/>
    <n v="784"/>
    <n v="152"/>
    <n v="8"/>
    <n v="172"/>
    <n v="3992"/>
    <n v="1669"/>
    <n v="0"/>
    <n v="5"/>
    <n v="14882"/>
    <n v="551"/>
    <n v="3354"/>
    <n v="11988"/>
    <n v="1"/>
    <n v="59"/>
    <n v="457"/>
    <n v="17"/>
  </r>
  <r>
    <s v="Nouveau Courses U"/>
    <x v="18"/>
    <s v="Mardi"/>
    <x v="3"/>
    <n v="449904.29"/>
    <n v="80295.25"/>
    <n v="16235.92"/>
    <n v="384117.72"/>
    <n v="0"/>
    <n v="1368.22"/>
    <n v="2854.98"/>
    <n v="892.59"/>
    <n v="637"/>
    <n v="133"/>
    <n v="10"/>
    <n v="130"/>
    <n v="4043"/>
    <n v="1597"/>
    <n v="1"/>
    <n v="5"/>
    <n v="15136"/>
    <n v="567"/>
    <n v="3211"/>
    <n v="12020"/>
    <n v="1"/>
    <n v="58"/>
    <n v="386"/>
    <n v="20"/>
  </r>
  <r>
    <s v="Nouveau Courses U"/>
    <x v="19"/>
    <s v="Mercredi"/>
    <x v="3"/>
    <n v="635253.03"/>
    <n v="102780.84"/>
    <n v="21588.65"/>
    <n v="503050.95"/>
    <n v="0"/>
    <n v="1703.97"/>
    <n v="4317.29"/>
    <n v="754.15"/>
    <n v="690"/>
    <n v="166"/>
    <n v="5"/>
    <n v="132"/>
    <n v="4123"/>
    <n v="1535"/>
    <n v="0"/>
    <n v="4"/>
    <n v="17078"/>
    <n v="715"/>
    <n v="3541"/>
    <n v="13432"/>
    <n v="1"/>
    <n v="74"/>
    <n v="387"/>
    <n v="25"/>
  </r>
  <r>
    <s v="Nouveau Courses U"/>
    <x v="20"/>
    <s v="Jeudi"/>
    <x v="3"/>
    <n v="666956.96"/>
    <n v="141289.37"/>
    <n v="22440.68"/>
    <n v="577988.99"/>
    <n v="123.74"/>
    <n v="690.99"/>
    <n v="5946.9"/>
    <n v="278.57"/>
    <n v="643"/>
    <n v="182"/>
    <n v="9"/>
    <n v="132"/>
    <n v="4082"/>
    <n v="1586"/>
    <n v="0"/>
    <n v="5"/>
    <n v="17133"/>
    <n v="699"/>
    <n v="3962"/>
    <n v="14068"/>
    <n v="1"/>
    <n v="55"/>
    <n v="378"/>
    <n v="15"/>
  </r>
  <r>
    <s v="Nouveau Courses U"/>
    <x v="21"/>
    <s v="Vendredi"/>
    <x v="3"/>
    <n v="510748.47"/>
    <n v="115218.19"/>
    <n v="16252.21"/>
    <n v="489081.92"/>
    <n v="0"/>
    <n v="1040.1600000000001"/>
    <n v="3890.1"/>
    <n v="569.79999999999995"/>
    <n v="727"/>
    <n v="122"/>
    <n v="2"/>
    <n v="127"/>
    <n v="4028"/>
    <n v="1705"/>
    <n v="1"/>
    <n v="4"/>
    <n v="15028"/>
    <n v="508"/>
    <n v="3673"/>
    <n v="12741"/>
    <n v="2"/>
    <n v="43"/>
    <n v="370"/>
    <n v="20"/>
  </r>
  <r>
    <s v="Nouveau Courses U"/>
    <x v="22"/>
    <s v="Samedi"/>
    <x v="3"/>
    <n v="205219.05"/>
    <n v="43961.45"/>
    <n v="8116.68"/>
    <n v="194027.28"/>
    <n v="0"/>
    <n v="472.75"/>
    <n v="1776.49"/>
    <n v="131.68"/>
    <n v="724"/>
    <n v="112"/>
    <n v="6"/>
    <n v="111"/>
    <n v="3666"/>
    <n v="1548"/>
    <n v="1"/>
    <n v="4"/>
    <n v="11512"/>
    <n v="414"/>
    <n v="2769"/>
    <n v="8496"/>
    <n v="1"/>
    <n v="54"/>
    <n v="275"/>
    <n v="16"/>
  </r>
  <r>
    <s v="Nouveau Courses U"/>
    <x v="23"/>
    <s v="Dimanche"/>
    <x v="3"/>
    <n v="363489.64"/>
    <n v="69862.11"/>
    <n v="12514.43"/>
    <n v="304954.18"/>
    <n v="0"/>
    <n v="1629.34"/>
    <n v="3103.53"/>
    <n v="364.7"/>
    <n v="748"/>
    <n v="113"/>
    <n v="5"/>
    <n v="92"/>
    <n v="3377"/>
    <n v="1283"/>
    <n v="1"/>
    <n v="1"/>
    <n v="12178"/>
    <n v="465"/>
    <n v="3028"/>
    <n v="8673"/>
    <n v="1"/>
    <n v="52"/>
    <n v="266"/>
    <n v="11"/>
  </r>
  <r>
    <s v="Nouveau Courses U"/>
    <x v="24"/>
    <s v="Lundi"/>
    <x v="4"/>
    <n v="418523.4"/>
    <n v="102301.87"/>
    <n v="12279.54"/>
    <n v="359440.56"/>
    <n v="0"/>
    <n v="657.52"/>
    <n v="3494.52"/>
    <n v="530.16"/>
    <n v="732"/>
    <n v="146"/>
    <n v="10"/>
    <n v="115"/>
    <n v="3823"/>
    <n v="1786"/>
    <n v="1"/>
    <n v="4"/>
    <n v="14394"/>
    <n v="531"/>
    <n v="3796"/>
    <n v="11788"/>
    <n v="1"/>
    <n v="62"/>
    <n v="349"/>
    <n v="15"/>
  </r>
  <r>
    <s v="Nouveau Courses U"/>
    <x v="25"/>
    <s v="Mardi"/>
    <x v="4"/>
    <n v="473077.63"/>
    <n v="86939.13"/>
    <n v="14932.18"/>
    <n v="406148.05"/>
    <n v="0"/>
    <n v="809.6"/>
    <n v="2486.31"/>
    <n v="507.16"/>
    <n v="694"/>
    <n v="111"/>
    <n v="9"/>
    <n v="137"/>
    <n v="3910"/>
    <n v="1605"/>
    <n v="0"/>
    <n v="3"/>
    <n v="15032"/>
    <n v="526"/>
    <n v="3666"/>
    <n v="11986"/>
    <n v="0"/>
    <n v="63"/>
    <n v="354"/>
    <n v="14"/>
  </r>
  <r>
    <s v="Nouveau Courses U"/>
    <x v="26"/>
    <s v="Mercredi"/>
    <x v="4"/>
    <n v="664998.47"/>
    <n v="127022.15"/>
    <n v="22995.62"/>
    <n v="538706.68999999994"/>
    <n v="0"/>
    <n v="1332.76"/>
    <n v="4633.03"/>
    <n v="756.66"/>
    <n v="721"/>
    <n v="158"/>
    <n v="12"/>
    <n v="108"/>
    <n v="4202"/>
    <n v="1641"/>
    <n v="1"/>
    <n v="1"/>
    <n v="17594"/>
    <n v="667"/>
    <n v="4228"/>
    <n v="14084"/>
    <n v="3"/>
    <n v="77"/>
    <n v="367"/>
    <n v="17"/>
  </r>
  <r>
    <s v="Nouveau Courses U"/>
    <x v="27"/>
    <s v="Jeudi"/>
    <x v="4"/>
    <n v="739926.5"/>
    <n v="153573.12"/>
    <n v="22424.99"/>
    <n v="629579.74"/>
    <n v="80.23"/>
    <n v="1060.07"/>
    <n v="5273.1"/>
    <n v="926.16"/>
    <n v="735"/>
    <n v="139"/>
    <n v="10"/>
    <n v="129"/>
    <n v="4072"/>
    <n v="1537"/>
    <n v="0"/>
    <n v="4"/>
    <n v="17560"/>
    <n v="663"/>
    <n v="4305"/>
    <n v="14540"/>
    <n v="2"/>
    <n v="59"/>
    <n v="374"/>
    <n v="21"/>
  </r>
  <r>
    <s v="Nouveau Courses U"/>
    <x v="28"/>
    <s v="Vendredi"/>
    <x v="4"/>
    <n v="561073.26"/>
    <n v="131342.01999999999"/>
    <n v="18859.669999999998"/>
    <n v="518767.74"/>
    <n v="0"/>
    <n v="657.28"/>
    <n v="4155.99"/>
    <n v="754.2"/>
    <n v="728"/>
    <n v="136"/>
    <n v="11"/>
    <n v="91"/>
    <n v="3952"/>
    <n v="1530"/>
    <n v="0"/>
    <n v="10"/>
    <n v="15284"/>
    <n v="568"/>
    <n v="3900"/>
    <n v="12954"/>
    <n v="0"/>
    <n v="49"/>
    <n v="302"/>
    <n v="30"/>
  </r>
  <r>
    <s v="Nouveau Courses U"/>
    <x v="29"/>
    <s v="Samedi"/>
    <x v="4"/>
    <n v="240463.79"/>
    <n v="62425.8"/>
    <n v="10206.32"/>
    <n v="228847.1"/>
    <n v="0"/>
    <n v="428.24"/>
    <n v="2539.73"/>
    <n v="224.57"/>
    <n v="765"/>
    <n v="1112"/>
    <n v="5"/>
    <n v="110"/>
    <n v="3962"/>
    <n v="1507"/>
    <n v="0"/>
    <n v="6"/>
    <n v="12772"/>
    <n v="1998"/>
    <n v="3171"/>
    <n v="9217"/>
    <n v="0"/>
    <n v="62"/>
    <n v="331"/>
    <n v="36"/>
  </r>
  <r>
    <s v="Nouveau Courses U"/>
    <x v="30"/>
    <s v="Dimanche"/>
    <x v="4"/>
    <n v="440017.77"/>
    <n v="95895.88"/>
    <n v="19420.009999999998"/>
    <n v="390784.15"/>
    <n v="0"/>
    <n v="1280.18"/>
    <n v="2711.89"/>
    <n v="140.75"/>
    <n v="827"/>
    <n v="645"/>
    <n v="9"/>
    <n v="109"/>
    <n v="3823"/>
    <n v="1329"/>
    <n v="0"/>
    <n v="3"/>
    <n v="13723"/>
    <n v="1344"/>
    <n v="3449"/>
    <n v="10031"/>
    <n v="1"/>
    <n v="54"/>
    <n v="321"/>
    <n v="24"/>
  </r>
  <r>
    <s v="Nouveau Courses U"/>
    <x v="31"/>
    <s v="Lundi"/>
    <x v="5"/>
    <n v="498502.76"/>
    <n v="115892.03"/>
    <n v="16068.27"/>
    <n v="408599.11"/>
    <n v="0"/>
    <n v="614.03"/>
    <n v="2999.38"/>
    <n v="287.14999999999998"/>
    <n v="825"/>
    <n v="292"/>
    <n v="10"/>
    <n v="126"/>
    <n v="4090"/>
    <n v="1848"/>
    <n v="3"/>
    <n v="7"/>
    <n v="15871"/>
    <n v="881"/>
    <n v="4181"/>
    <n v="12652"/>
    <n v="6"/>
    <n v="62"/>
    <n v="387"/>
    <n v="21"/>
  </r>
  <r>
    <s v="Nouveau Courses U"/>
    <x v="32"/>
    <s v="Mardi"/>
    <x v="5"/>
    <n v="473655.08"/>
    <n v="102822.52"/>
    <n v="17542.64"/>
    <n v="391384.35"/>
    <n v="0"/>
    <n v="701.67"/>
    <n v="5027"/>
    <n v="333.62"/>
    <n v="719"/>
    <n v="206"/>
    <n v="13"/>
    <n v="130"/>
    <n v="4006"/>
    <n v="1649"/>
    <n v="7"/>
    <n v="5"/>
    <n v="15179"/>
    <n v="706"/>
    <n v="3834"/>
    <n v="12406"/>
    <n v="12"/>
    <n v="66"/>
    <n v="380"/>
    <n v="18"/>
  </r>
  <r>
    <s v="Nouveau Courses U"/>
    <x v="33"/>
    <s v="Mercredi"/>
    <x v="5"/>
    <n v="641092.61"/>
    <n v="134780.01"/>
    <n v="21781.63"/>
    <n v="523695.52"/>
    <n v="19.34"/>
    <n v="763.74"/>
    <n v="4266.67"/>
    <n v="669.16"/>
    <n v="764"/>
    <n v="191"/>
    <n v="18"/>
    <n v="157"/>
    <n v="4233"/>
    <n v="1591"/>
    <n v="3"/>
    <n v="6"/>
    <n v="17198"/>
    <n v="675"/>
    <n v="4443"/>
    <n v="13648"/>
    <n v="8"/>
    <n v="56"/>
    <n v="435"/>
    <n v="31"/>
  </r>
  <r>
    <s v="Nouveau Courses U"/>
    <x v="34"/>
    <s v="Jeudi"/>
    <x v="5"/>
    <n v="705269.95"/>
    <n v="206307.49"/>
    <n v="17776.38"/>
    <n v="531087.28"/>
    <n v="139.13"/>
    <n v="1191.97"/>
    <n v="5192.82"/>
    <n v="741.62"/>
    <n v="720"/>
    <n v="133"/>
    <n v="12"/>
    <n v="133"/>
    <n v="4207"/>
    <n v="1608"/>
    <n v="6"/>
    <n v="4"/>
    <n v="17318"/>
    <n v="539"/>
    <n v="5324"/>
    <n v="13374"/>
    <n v="8"/>
    <n v="69"/>
    <n v="386"/>
    <n v="40"/>
  </r>
  <r>
    <s v="Nouveau Courses U"/>
    <x v="35"/>
    <s v="Vendredi"/>
    <x v="5"/>
    <n v="512099.46"/>
    <n v="150751.91"/>
    <n v="14597.41"/>
    <n v="421919.08"/>
    <n v="34.46"/>
    <n v="885.72"/>
    <n v="2585.33"/>
    <n v="279.52"/>
    <n v="643"/>
    <n v="119"/>
    <n v="10"/>
    <n v="115"/>
    <n v="4014"/>
    <n v="1611"/>
    <n v="4"/>
    <n v="4"/>
    <n v="14742"/>
    <n v="453"/>
    <n v="4080"/>
    <n v="11591"/>
    <n v="8"/>
    <n v="57"/>
    <n v="329"/>
    <n v="16"/>
  </r>
  <r>
    <s v="Nouveau Courses U"/>
    <x v="36"/>
    <s v="Samedi"/>
    <x v="5"/>
    <n v="202907.8"/>
    <n v="74720.69"/>
    <n v="5604.84"/>
    <n v="160754.72"/>
    <n v="0"/>
    <n v="355.07"/>
    <n v="1794.24"/>
    <n v="487.01"/>
    <n v="704"/>
    <n v="107"/>
    <n v="10"/>
    <n v="103"/>
    <n v="3456"/>
    <n v="1492"/>
    <n v="2"/>
    <n v="5"/>
    <n v="10993"/>
    <n v="318"/>
    <n v="3456"/>
    <n v="7656"/>
    <n v="8"/>
    <n v="50"/>
    <n v="259"/>
    <n v="18"/>
  </r>
  <r>
    <s v="Nouveau Courses U"/>
    <x v="37"/>
    <s v="Dimanche"/>
    <x v="5"/>
    <n v="353251.15"/>
    <n v="108698.25"/>
    <n v="10730.99"/>
    <n v="252030.58"/>
    <n v="0"/>
    <n v="761.86"/>
    <n v="4030.85"/>
    <n v="86.04"/>
    <n v="783"/>
    <n v="130"/>
    <n v="8"/>
    <n v="76"/>
    <n v="3153"/>
    <n v="1199"/>
    <n v="8"/>
    <n v="1"/>
    <n v="11487"/>
    <n v="375"/>
    <n v="3825"/>
    <n v="7761"/>
    <n v="10"/>
    <n v="51"/>
    <n v="262"/>
    <n v="7"/>
  </r>
  <r>
    <s v="Nouveau Courses U"/>
    <x v="38"/>
    <s v="Lundi"/>
    <x v="6"/>
    <n v="425909.41"/>
    <n v="133477.26999999999"/>
    <n v="12076.12"/>
    <n v="330664.59000000003"/>
    <n v="0"/>
    <n v="568.91"/>
    <n v="3835.5"/>
    <n v="638.47"/>
    <n v="799"/>
    <n v="154"/>
    <n v="8"/>
    <n v="125"/>
    <n v="3743"/>
    <n v="1793"/>
    <n v="4"/>
    <n v="3"/>
    <n v="13985"/>
    <n v="480"/>
    <n v="4661"/>
    <n v="11221"/>
    <n v="11"/>
    <n v="48"/>
    <n v="346"/>
    <n v="16"/>
  </r>
  <r>
    <s v="Nouveau Courses U"/>
    <x v="39"/>
    <s v="Mardi"/>
    <x v="6"/>
    <n v="417593.83"/>
    <n v="125608.92"/>
    <n v="10689.62"/>
    <n v="294034.40000000002"/>
    <n v="0"/>
    <n v="802.46"/>
    <n v="3992.84"/>
    <n v="66.11"/>
    <n v="842"/>
    <n v="108"/>
    <n v="5"/>
    <n v="123"/>
    <n v="3821"/>
    <n v="1568"/>
    <n v="0"/>
    <n v="3"/>
    <n v="14075"/>
    <n v="407"/>
    <n v="4591"/>
    <n v="10609"/>
    <n v="0"/>
    <n v="52"/>
    <n v="390"/>
    <n v="13"/>
  </r>
  <r>
    <s v="Nouveau Courses U"/>
    <x v="40"/>
    <s v="Mercredi"/>
    <x v="6"/>
    <n v="545246.66"/>
    <n v="162836.06"/>
    <n v="17195.22"/>
    <n v="396872.2"/>
    <n v="0"/>
    <n v="1779.97"/>
    <n v="3864.62"/>
    <n v="207.62"/>
    <n v="812"/>
    <n v="122"/>
    <n v="9"/>
    <n v="116"/>
    <n v="3674"/>
    <n v="1520"/>
    <n v="0"/>
    <n v="4"/>
    <n v="15169"/>
    <n v="515"/>
    <n v="4875"/>
    <n v="11406"/>
    <n v="0"/>
    <n v="73"/>
    <n v="381"/>
    <n v="13"/>
  </r>
  <r>
    <s v="Nouveau Courses U"/>
    <x v="41"/>
    <s v="Jeudi"/>
    <x v="6"/>
    <n v="550753.14"/>
    <n v="181183.09"/>
    <n v="14141.92"/>
    <n v="409809.36"/>
    <n v="119.71"/>
    <n v="819.05"/>
    <n v="4838.1499999999996"/>
    <n v="196.4"/>
    <n v="840"/>
    <n v="114"/>
    <n v="8"/>
    <n v="114"/>
    <n v="3928"/>
    <n v="1513"/>
    <n v="2"/>
    <n v="2"/>
    <n v="15691"/>
    <n v="467"/>
    <n v="5528"/>
    <n v="12362"/>
    <n v="9"/>
    <n v="73"/>
    <n v="376"/>
    <n v="18"/>
  </r>
  <r>
    <s v="Nouveau Courses U"/>
    <x v="42"/>
    <s v="Vendredi"/>
    <x v="6"/>
    <n v="516756.92"/>
    <n v="186387.43"/>
    <n v="15109.99"/>
    <n v="393894.97"/>
    <n v="0"/>
    <n v="931.71"/>
    <n v="6415.23"/>
    <n v="305.82"/>
    <n v="877"/>
    <n v="128"/>
    <n v="4"/>
    <n v="919"/>
    <n v="3942"/>
    <n v="1578"/>
    <n v="4"/>
    <n v="3"/>
    <n v="15275"/>
    <n v="475"/>
    <n v="5370"/>
    <n v="11317"/>
    <n v="7"/>
    <n v="41"/>
    <n v="1661"/>
    <n v="19"/>
  </r>
  <r>
    <s v="Nouveau Courses U"/>
    <x v="43"/>
    <s v="Samedi"/>
    <x v="6"/>
    <n v="195355.35"/>
    <n v="72175.5"/>
    <n v="5622.3"/>
    <n v="161389.79999999999"/>
    <n v="0"/>
    <n v="398.26"/>
    <n v="4061.66"/>
    <n v="131.21"/>
    <n v="865"/>
    <n v="112"/>
    <n v="3"/>
    <n v="775"/>
    <n v="3677"/>
    <n v="1477"/>
    <n v="1"/>
    <n v="1"/>
    <n v="11398"/>
    <n v="360"/>
    <n v="3783"/>
    <n v="7951"/>
    <n v="1"/>
    <n v="46"/>
    <n v="1474"/>
    <n v="14"/>
  </r>
  <r>
    <s v="Nouveau Courses U"/>
    <x v="44"/>
    <s v="Dimanche"/>
    <x v="6"/>
    <n v="334936.59999999998"/>
    <n v="106521.37"/>
    <n v="11298.62"/>
    <n v="242822.64"/>
    <n v="0"/>
    <n v="433.7"/>
    <n v="2284.58"/>
    <n v="277.93"/>
    <n v="813"/>
    <n v="109"/>
    <n v="9"/>
    <n v="238"/>
    <n v="3148"/>
    <n v="1176"/>
    <n v="0"/>
    <n v="2"/>
    <n v="11118"/>
    <n v="364"/>
    <n v="3617"/>
    <n v="7299"/>
    <n v="0"/>
    <n v="57"/>
    <n v="505"/>
    <n v="13"/>
  </r>
  <r>
    <s v="Nouveau Courses U"/>
    <x v="45"/>
    <s v="Lundi"/>
    <x v="7"/>
    <n v="398374.61"/>
    <n v="147169.60000000001"/>
    <n v="10266.469999999999"/>
    <n v="310691.46999999997"/>
    <n v="75.239999999999995"/>
    <n v="860.4"/>
    <n v="5032.18"/>
    <n v="145.58000000000001"/>
    <n v="889"/>
    <n v="134"/>
    <n v="7"/>
    <n v="204"/>
    <n v="3521"/>
    <n v="1660"/>
    <n v="6"/>
    <n v="3"/>
    <n v="13679"/>
    <n v="441"/>
    <n v="5021"/>
    <n v="10545"/>
    <n v="15"/>
    <n v="58"/>
    <n v="528"/>
    <n v="15"/>
  </r>
  <r>
    <s v="Nouveau Courses U"/>
    <x v="46"/>
    <s v="Mardi"/>
    <x v="7"/>
    <n v="388838.57"/>
    <n v="133135.43"/>
    <n v="11572.9"/>
    <n v="282996.53000000003"/>
    <n v="70.010000000000005"/>
    <n v="674.61"/>
    <n v="3117.3"/>
    <n v="524.99"/>
    <n v="940"/>
    <n v="113"/>
    <n v="12"/>
    <n v="160"/>
    <n v="3768"/>
    <n v="1458"/>
    <n v="10"/>
    <n v="5"/>
    <n v="13690"/>
    <n v="404"/>
    <n v="4729"/>
    <n v="9866"/>
    <n v="17"/>
    <n v="69"/>
    <n v="452"/>
    <n v="14"/>
  </r>
  <r>
    <s v="Nouveau Courses U"/>
    <x v="47"/>
    <s v="Mercredi"/>
    <x v="7"/>
    <n v="547129.94999999995"/>
    <n v="161104.42000000001"/>
    <n v="14883.26"/>
    <n v="378553.75"/>
    <n v="0"/>
    <n v="1165.57"/>
    <n v="4417.8100000000004"/>
    <n v="493.31"/>
    <n v="802"/>
    <n v="129"/>
    <n v="11"/>
    <n v="180"/>
    <n v="4344"/>
    <n v="1458"/>
    <n v="9"/>
    <n v="9"/>
    <n v="15843"/>
    <n v="503"/>
    <n v="4855"/>
    <n v="10957"/>
    <n v="16"/>
    <n v="62"/>
    <n v="461"/>
    <n v="23"/>
  </r>
  <r>
    <s v="Nouveau Courses U"/>
    <x v="48"/>
    <s v="Jeudi"/>
    <x v="7"/>
    <n v="627153.68999999994"/>
    <n v="208897.75"/>
    <n v="17108.63"/>
    <n v="481255.04"/>
    <n v="91.1"/>
    <n v="614.42999999999995"/>
    <n v="4194.3599999999997"/>
    <n v="488.11"/>
    <n v="838"/>
    <n v="106"/>
    <n v="3"/>
    <n v="252"/>
    <n v="4747"/>
    <n v="1567"/>
    <n v="5"/>
    <n v="1"/>
    <n v="17047"/>
    <n v="497"/>
    <n v="5709"/>
    <n v="12216"/>
    <n v="14"/>
    <n v="51"/>
    <n v="500"/>
    <n v="20"/>
  </r>
  <r>
    <s v="Nouveau Courses U"/>
    <x v="49"/>
    <s v="Vendredi"/>
    <x v="7"/>
    <n v="505541.31"/>
    <n v="168103.88"/>
    <n v="13260.81"/>
    <n v="412164.81"/>
    <n v="0"/>
    <n v="2130.8000000000002"/>
    <n v="6537.7"/>
    <n v="339.9"/>
    <n v="768"/>
    <n v="142"/>
    <n v="5"/>
    <n v="204"/>
    <n v="4794"/>
    <n v="1368"/>
    <n v="3"/>
    <n v="5"/>
    <n v="15726"/>
    <n v="430"/>
    <n v="4827"/>
    <n v="11007"/>
    <n v="11"/>
    <n v="74"/>
    <n v="433"/>
    <n v="14"/>
  </r>
  <r>
    <s v="Nouveau Courses U"/>
    <x v="50"/>
    <s v="Samedi"/>
    <x v="7"/>
    <n v="203206.81"/>
    <n v="69754.880000000005"/>
    <n v="4264.54"/>
    <n v="170493.16"/>
    <n v="0"/>
    <n v="981.73"/>
    <n v="2679.03"/>
    <n v="136.38"/>
    <n v="643"/>
    <n v="117"/>
    <n v="5"/>
    <n v="199"/>
    <n v="4042"/>
    <n v="1355"/>
    <n v="7"/>
    <n v="3"/>
    <n v="11908"/>
    <n v="318"/>
    <n v="3386"/>
    <n v="7705"/>
    <n v="17"/>
    <n v="55"/>
    <n v="339"/>
    <n v="15"/>
  </r>
  <r>
    <s v="Nouveau Courses U"/>
    <x v="51"/>
    <s v="Dimanche"/>
    <x v="7"/>
    <n v="353150.13"/>
    <n v="110393.13"/>
    <n v="8200.09"/>
    <n v="270414.69"/>
    <n v="0"/>
    <n v="910.9"/>
    <n v="2098.5"/>
    <n v="352.03"/>
    <n v="662"/>
    <n v="89"/>
    <n v="5"/>
    <n v="155"/>
    <n v="3784"/>
    <n v="1083"/>
    <n v="25"/>
    <n v="1"/>
    <n v="12470"/>
    <n v="345"/>
    <n v="3484"/>
    <n v="7617"/>
    <n v="36"/>
    <n v="46"/>
    <n v="262"/>
    <n v="9"/>
  </r>
  <r>
    <s v="Nouveau Courses U"/>
    <x v="52"/>
    <s v="Lundi"/>
    <x v="8"/>
    <n v="415589.13"/>
    <n v="126011.46"/>
    <n v="10701.09"/>
    <n v="340916.28"/>
    <n v="0"/>
    <n v="1929.82"/>
    <n v="3214.28"/>
    <n v="559.6"/>
    <n v="783"/>
    <n v="140"/>
    <n v="11"/>
    <n v="198"/>
    <n v="4237"/>
    <n v="1657"/>
    <n v="5"/>
    <n v="3"/>
    <n v="15037"/>
    <n v="444"/>
    <n v="4424"/>
    <n v="11004"/>
    <n v="15"/>
    <n v="88"/>
    <n v="385"/>
    <n v="15"/>
  </r>
  <r>
    <s v="Nouveau Courses U"/>
    <x v="53"/>
    <s v="Mardi"/>
    <x v="8"/>
    <n v="429215.37"/>
    <n v="127684.2"/>
    <n v="13095.09"/>
    <n v="329507.18"/>
    <n v="0"/>
    <n v="1090.0999999999999"/>
    <n v="3178.67"/>
    <n v="832.63"/>
    <n v="758"/>
    <n v="134"/>
    <n v="5"/>
    <n v="217"/>
    <n v="4313"/>
    <n v="1437"/>
    <n v="6"/>
    <n v="5"/>
    <n v="15614"/>
    <n v="472"/>
    <n v="4381"/>
    <n v="10765"/>
    <n v="13"/>
    <n v="72"/>
    <n v="405"/>
    <n v="32"/>
  </r>
  <r>
    <s v="Nouveau Courses U"/>
    <x v="54"/>
    <s v="Mercredi"/>
    <x v="8"/>
    <n v="610850.35"/>
    <n v="176224.86"/>
    <n v="20223.650000000001"/>
    <n v="455689.28"/>
    <n v="0"/>
    <n v="2298.91"/>
    <n v="4700.92"/>
    <n v="974.5"/>
    <n v="680"/>
    <n v="154"/>
    <n v="10"/>
    <n v="227"/>
    <n v="4642"/>
    <n v="1458"/>
    <n v="0"/>
    <n v="2"/>
    <n v="17553"/>
    <n v="567"/>
    <n v="4971"/>
    <n v="12334"/>
    <n v="0"/>
    <n v="82"/>
    <n v="413"/>
    <n v="22"/>
  </r>
  <r>
    <s v="Nouveau Courses U"/>
    <x v="55"/>
    <s v="Jeudi"/>
    <x v="8"/>
    <n v="636212.19999999995"/>
    <n v="200379.75"/>
    <n v="14369.4"/>
    <n v="484759.36"/>
    <n v="129.47"/>
    <n v="2648.87"/>
    <n v="4890.8100000000004"/>
    <n v="1020.22"/>
    <n v="725"/>
    <n v="113"/>
    <n v="13"/>
    <n v="221"/>
    <n v="4596"/>
    <n v="1539"/>
    <n v="0"/>
    <n v="2"/>
    <n v="18074"/>
    <n v="467"/>
    <n v="5519"/>
    <n v="13300"/>
    <n v="1"/>
    <n v="94"/>
    <n v="428"/>
    <n v="17"/>
  </r>
  <r>
    <s v="Nouveau Courses U"/>
    <x v="56"/>
    <s v="Vendredi"/>
    <x v="8"/>
    <n v="608254.12"/>
    <n v="204669.84"/>
    <n v="13949.88"/>
    <n v="492301.2"/>
    <n v="0"/>
    <n v="1076.45"/>
    <n v="6058.51"/>
    <n v="793.14"/>
    <n v="742"/>
    <n v="115"/>
    <n v="6"/>
    <n v="110"/>
    <n v="4131"/>
    <n v="1383"/>
    <n v="0"/>
    <n v="2"/>
    <n v="16129"/>
    <n v="399"/>
    <n v="5080"/>
    <n v="11841"/>
    <n v="0"/>
    <n v="74"/>
    <n v="301"/>
    <n v="16"/>
  </r>
  <r>
    <s v="Nouveau Courses U"/>
    <x v="57"/>
    <s v="Samedi"/>
    <x v="8"/>
    <n v="237963.05"/>
    <n v="81677.440000000002"/>
    <n v="31837.25"/>
    <n v="206150.23"/>
    <n v="0"/>
    <n v="870.27"/>
    <n v="2405.1999999999998"/>
    <n v="0"/>
    <n v="709"/>
    <n v="6339"/>
    <n v="8"/>
    <n v="242"/>
    <n v="3866"/>
    <n v="1307"/>
    <n v="0"/>
    <n v="4"/>
    <n v="13108"/>
    <n v="10130"/>
    <n v="3544"/>
    <n v="8083"/>
    <n v="0"/>
    <n v="81"/>
    <n v="605"/>
    <n v="23"/>
  </r>
  <r>
    <s v="Nouveau Courses U"/>
    <x v="58"/>
    <s v="Dimanche"/>
    <x v="8"/>
    <n v="433719.01"/>
    <n v="135555.42000000001"/>
    <n v="20684.13"/>
    <n v="316248.09000000003"/>
    <n v="0"/>
    <n v="1032"/>
    <n v="3036.85"/>
    <n v="243.67"/>
    <n v="623"/>
    <n v="1171"/>
    <n v="5"/>
    <n v="132"/>
    <n v="3789"/>
    <n v="1012"/>
    <n v="1"/>
    <n v="1"/>
    <n v="13553"/>
    <n v="2132"/>
    <n v="3682"/>
    <n v="8291"/>
    <n v="1"/>
    <n v="84"/>
    <n v="301"/>
    <n v="15"/>
  </r>
  <r>
    <s v="Nouveau Courses U"/>
    <x v="59"/>
    <s v="Lundi"/>
    <x v="9"/>
    <n v="502959.08"/>
    <n v="175502.02"/>
    <n v="21648.25"/>
    <n v="378455.15"/>
    <n v="0"/>
    <n v="1461.7"/>
    <n v="5423.11"/>
    <n v="325.76"/>
    <n v="675"/>
    <n v="743"/>
    <n v="9"/>
    <n v="165"/>
    <n v="4059"/>
    <n v="1583"/>
    <n v="0"/>
    <n v="3"/>
    <n v="15597"/>
    <n v="1520"/>
    <n v="4872"/>
    <n v="11345"/>
    <n v="0"/>
    <n v="90"/>
    <n v="385"/>
    <n v="16"/>
  </r>
  <r>
    <s v="Nouveau Courses U"/>
    <x v="60"/>
    <s v="Mardi"/>
    <x v="9"/>
    <n v="524078.48"/>
    <n v="174397.11"/>
    <n v="21399.67"/>
    <n v="362367.28"/>
    <n v="0"/>
    <n v="2330.3000000000002"/>
    <n v="5129.43"/>
    <n v="485.38"/>
    <n v="663"/>
    <n v="378"/>
    <n v="10"/>
    <n v="123"/>
    <n v="4018"/>
    <n v="1477"/>
    <n v="1"/>
    <n v="3"/>
    <n v="15580"/>
    <n v="930"/>
    <n v="5047"/>
    <n v="10997"/>
    <n v="3"/>
    <n v="88"/>
    <n v="342"/>
    <n v="19"/>
  </r>
  <r>
    <s v="Nouveau Courses U"/>
    <x v="61"/>
    <s v="Mercredi"/>
    <x v="9"/>
    <n v="714101.56"/>
    <n v="229527.31"/>
    <n v="26507.33"/>
    <n v="483248.81"/>
    <n v="128.75"/>
    <n v="1579.54"/>
    <n v="4935.25"/>
    <n v="935.14"/>
    <n v="824"/>
    <n v="308"/>
    <n v="12"/>
    <n v="131"/>
    <n v="4295"/>
    <n v="1729"/>
    <n v="1"/>
    <n v="2"/>
    <n v="17568"/>
    <n v="904"/>
    <n v="6029"/>
    <n v="12971"/>
    <n v="5"/>
    <n v="76"/>
    <n v="345"/>
    <n v="26"/>
  </r>
  <r>
    <s v="Nouveau Courses U"/>
    <x v="62"/>
    <s v="Jeudi"/>
    <x v="9"/>
    <n v="743951.14"/>
    <n v="251430.33"/>
    <n v="23109.8"/>
    <n v="564952.14"/>
    <n v="112.37"/>
    <n v="1677.64"/>
    <n v="5238.79"/>
    <n v="519.70000000000005"/>
    <n v="728"/>
    <n v="191"/>
    <n v="9"/>
    <n v="128"/>
    <n v="4138"/>
    <n v="1667"/>
    <n v="1"/>
    <n v="6"/>
    <n v="17748"/>
    <n v="674"/>
    <n v="6014"/>
    <n v="13520"/>
    <n v="2"/>
    <n v="60"/>
    <n v="345"/>
    <n v="18"/>
  </r>
  <r>
    <s v="Nouveau Courses U"/>
    <x v="63"/>
    <s v="Vendredi"/>
    <x v="9"/>
    <n v="572932.06999999995"/>
    <n v="202669.4"/>
    <n v="21220.51"/>
    <n v="485579.07"/>
    <n v="0"/>
    <n v="389.33"/>
    <n v="3941.82"/>
    <n v="605.76"/>
    <n v="761"/>
    <n v="180"/>
    <n v="7"/>
    <n v="132"/>
    <n v="4002"/>
    <n v="1711"/>
    <n v="1"/>
    <n v="5"/>
    <n v="15563"/>
    <n v="574"/>
    <n v="5410"/>
    <n v="12347"/>
    <n v="1"/>
    <n v="51"/>
    <n v="332"/>
    <n v="16"/>
  </r>
  <r>
    <s v="Nouveau Courses U"/>
    <x v="64"/>
    <s v="Samedi"/>
    <x v="9"/>
    <n v="230772.38"/>
    <n v="88651.199999999997"/>
    <n v="6823.87"/>
    <n v="185658.15"/>
    <n v="0"/>
    <n v="290.08999999999997"/>
    <n v="2021.14"/>
    <n v="255.28"/>
    <n v="720"/>
    <n v="169"/>
    <n v="4"/>
    <n v="111"/>
    <n v="3711"/>
    <n v="1589"/>
    <n v="1"/>
    <n v="5"/>
    <n v="11933"/>
    <n v="405"/>
    <n v="3847"/>
    <n v="8286"/>
    <n v="1"/>
    <n v="50"/>
    <n v="275"/>
    <n v="14"/>
  </r>
  <r>
    <s v="Nouveau Courses U"/>
    <x v="65"/>
    <s v="Dimanche"/>
    <x v="9"/>
    <n v="380379.08"/>
    <n v="120853.49"/>
    <n v="10967.06"/>
    <n v="269077.48"/>
    <n v="0"/>
    <n v="337.69"/>
    <n v="2382.33"/>
    <n v="366.24"/>
    <n v="577"/>
    <n v="117"/>
    <n v="5"/>
    <n v="90"/>
    <n v="3390"/>
    <n v="1346"/>
    <n v="5"/>
    <n v="2"/>
    <n v="12260"/>
    <n v="397"/>
    <n v="3482"/>
    <n v="8038"/>
    <n v="2"/>
    <n v="40"/>
    <n v="219"/>
    <n v="10"/>
  </r>
  <r>
    <s v="Nouveau Courses U"/>
    <x v="66"/>
    <s v="Lundi"/>
    <x v="10"/>
    <n v="451923.37"/>
    <n v="149418.06"/>
    <n v="12884.08"/>
    <n v="341924.51"/>
    <n v="108.23"/>
    <n v="682.2"/>
    <n v="3911.86"/>
    <n v="0"/>
    <n v="772"/>
    <n v="134"/>
    <n v="13"/>
    <n v="155"/>
    <n v="3823"/>
    <n v="1630"/>
    <n v="3"/>
    <n v="3"/>
    <n v="14520"/>
    <n v="460"/>
    <n v="5028"/>
    <n v="11202"/>
    <n v="6"/>
    <n v="65"/>
    <n v="356"/>
    <n v="11"/>
  </r>
  <r>
    <s v="Nouveau Courses U"/>
    <x v="67"/>
    <s v="Mardi"/>
    <x v="10"/>
    <n v="474609.62"/>
    <n v="167557.93"/>
    <n v="9830.36"/>
    <n v="310421.8"/>
    <n v="0"/>
    <n v="1010.32"/>
    <n v="4245.18"/>
    <n v="339.12"/>
    <n v="716"/>
    <n v="128"/>
    <n v="15"/>
    <n v="161"/>
    <n v="3760"/>
    <n v="1556"/>
    <n v="3"/>
    <n v="5"/>
    <n v="15023"/>
    <n v="380"/>
    <n v="5174"/>
    <n v="10429"/>
    <n v="2"/>
    <n v="64"/>
    <n v="379"/>
    <n v="18"/>
  </r>
  <r>
    <s v="Nouveau Courses U"/>
    <x v="68"/>
    <s v="Mercredi"/>
    <x v="10"/>
    <n v="650234.42000000004"/>
    <n v="246149.85"/>
    <n v="22186.82"/>
    <n v="404396.57"/>
    <n v="0"/>
    <n v="657.45"/>
    <n v="3470.59"/>
    <n v="489.17"/>
    <n v="1073"/>
    <n v="1900"/>
    <n v="15"/>
    <n v="249"/>
    <n v="4489"/>
    <n v="1278"/>
    <n v="3"/>
    <n v="6"/>
    <n v="17996"/>
    <n v="3184"/>
    <n v="7177"/>
    <n v="11360"/>
    <n v="4"/>
    <n v="49"/>
    <n v="510"/>
    <n v="24"/>
  </r>
  <r>
    <s v="Nouveau Courses U"/>
    <x v="69"/>
    <s v="Jeudi"/>
    <x v="10"/>
    <n v="693879.38"/>
    <n v="289416.94"/>
    <n v="28232.61"/>
    <n v="475906.17"/>
    <n v="80.680000000000007"/>
    <n v="265.58999999999997"/>
    <n v="5793.17"/>
    <n v="621.62"/>
    <n v="961"/>
    <n v="1840"/>
    <n v="9"/>
    <n v="154"/>
    <n v="4226"/>
    <n v="1149"/>
    <n v="2"/>
    <n v="2"/>
    <n v="17671"/>
    <n v="3046"/>
    <n v="7324"/>
    <n v="11522"/>
    <n v="5"/>
    <n v="37"/>
    <n v="413"/>
    <n v="22"/>
  </r>
  <r>
    <s v="Nouveau Courses U"/>
    <x v="70"/>
    <s v="Vendredi"/>
    <x v="10"/>
    <n v="537219.5"/>
    <n v="233849.81"/>
    <n v="13818.11"/>
    <n v="391514.43"/>
    <n v="0"/>
    <n v="81.92"/>
    <n v="3630.09"/>
    <n v="103.82"/>
    <n v="985"/>
    <n v="371"/>
    <n v="8"/>
    <n v="132"/>
    <n v="3875"/>
    <n v="1281"/>
    <n v="1"/>
    <n v="8"/>
    <n v="15231"/>
    <n v="740"/>
    <n v="6576"/>
    <n v="10230"/>
    <n v="2"/>
    <n v="21"/>
    <n v="332"/>
    <n v="16"/>
  </r>
  <r>
    <s v="Nouveau Courses U"/>
    <x v="71"/>
    <s v="Samedi"/>
    <x v="10"/>
    <n v="199718.51"/>
    <n v="88643.92"/>
    <n v="6610.38"/>
    <n v="158337.82"/>
    <n v="0"/>
    <n v="199.45"/>
    <n v="1086.4100000000001"/>
    <n v="0"/>
    <n v="870"/>
    <n v="157"/>
    <n v="7"/>
    <n v="103"/>
    <n v="3305"/>
    <n v="1077"/>
    <n v="0"/>
    <n v="2"/>
    <n v="11054"/>
    <n v="369"/>
    <n v="4445"/>
    <n v="6703"/>
    <n v="1"/>
    <n v="29"/>
    <n v="241"/>
    <n v="4"/>
  </r>
  <r>
    <s v="Nouveau Courses U"/>
    <x v="72"/>
    <s v="Dimanche"/>
    <x v="10"/>
    <n v="362344.04"/>
    <n v="142844.43"/>
    <n v="7529.05"/>
    <n v="253376.94"/>
    <n v="0"/>
    <n v="129.66999999999999"/>
    <n v="1842.29"/>
    <n v="101.69"/>
    <n v="829"/>
    <n v="157"/>
    <n v="3"/>
    <n v="85"/>
    <n v="3290"/>
    <n v="912"/>
    <n v="2"/>
    <n v="1"/>
    <n v="11926"/>
    <n v="382"/>
    <n v="4222"/>
    <n v="6862"/>
    <n v="4"/>
    <n v="15"/>
    <n v="197"/>
    <n v="3"/>
  </r>
  <r>
    <s v="Nouveau Courses U"/>
    <x v="73"/>
    <s v="Lundi"/>
    <x v="11"/>
    <n v="427003.87"/>
    <n v="180388.27"/>
    <n v="9951.19"/>
    <n v="320078.57"/>
    <n v="0"/>
    <n v="400.64"/>
    <n v="2327.4299999999998"/>
    <n v="0"/>
    <n v="1281"/>
    <n v="132"/>
    <n v="3"/>
    <n v="134"/>
    <n v="3813"/>
    <n v="1260"/>
    <n v="1"/>
    <n v="1"/>
    <n v="14393"/>
    <n v="396"/>
    <n v="6430"/>
    <n v="9893"/>
    <n v="4"/>
    <n v="23"/>
    <n v="315"/>
    <n v="4"/>
  </r>
  <r>
    <s v="Nouveau Courses U"/>
    <x v="74"/>
    <s v="Mardi"/>
    <x v="11"/>
    <n v="439817.3"/>
    <n v="188149.15"/>
    <n v="9325.4599999999991"/>
    <n v="291971.53000000003"/>
    <n v="0"/>
    <n v="412.42"/>
    <n v="2245.31"/>
    <n v="105.15"/>
    <n v="1063"/>
    <n v="134"/>
    <n v="3"/>
    <n v="133"/>
    <n v="3761"/>
    <n v="1073"/>
    <n v="2"/>
    <n v="2"/>
    <n v="14247"/>
    <n v="375"/>
    <n v="6181"/>
    <n v="9313"/>
    <n v="4"/>
    <n v="12"/>
    <n v="261"/>
    <n v="3"/>
  </r>
  <r>
    <s v="Nouveau Courses U"/>
    <x v="75"/>
    <s v="Mercredi"/>
    <x v="11"/>
    <n v="624366.5"/>
    <n v="255722.98"/>
    <n v="16723.28"/>
    <n v="389088.35"/>
    <n v="0"/>
    <n v="344.53"/>
    <n v="3917.95"/>
    <n v="110.45"/>
    <n v="1267"/>
    <n v="99"/>
    <n v="1"/>
    <n v="113"/>
    <n v="4087"/>
    <n v="1233"/>
    <n v="0"/>
    <n v="2"/>
    <n v="17041"/>
    <n v="418"/>
    <n v="7772"/>
    <n v="10841"/>
    <n v="5"/>
    <n v="12"/>
    <n v="326"/>
    <n v="6"/>
  </r>
  <r>
    <s v="Nouveau Courses U"/>
    <x v="76"/>
    <s v="Jeudi"/>
    <x v="11"/>
    <n v="677324.41"/>
    <n v="288504.19"/>
    <n v="12343.04"/>
    <n v="460993.07"/>
    <n v="162.69999999999999"/>
    <n v="351.13"/>
    <n v="4877.71"/>
    <n v="329.42"/>
    <n v="1268"/>
    <n v="100"/>
    <n v="3"/>
    <n v="121"/>
    <n v="3873"/>
    <n v="1197"/>
    <n v="1"/>
    <n v="3"/>
    <n v="16787"/>
    <n v="354"/>
    <n v="7771"/>
    <n v="11164"/>
    <n v="4"/>
    <n v="13"/>
    <n v="336"/>
    <n v="10"/>
  </r>
  <r>
    <s v="Nouveau Courses U"/>
    <x v="77"/>
    <s v="Vendredi"/>
    <x v="11"/>
    <n v="527608.54"/>
    <n v="221096.58"/>
    <n v="11572.91"/>
    <n v="375524.41"/>
    <n v="0"/>
    <n v="371.24"/>
    <n v="2605.5100000000002"/>
    <n v="264.51"/>
    <n v="1327"/>
    <n v="114"/>
    <n v="1"/>
    <n v="143"/>
    <n v="3809"/>
    <n v="1167"/>
    <n v="1"/>
    <n v="3"/>
    <n v="14924"/>
    <n v="344"/>
    <n v="6753"/>
    <n v="9862"/>
    <n v="4"/>
    <n v="13"/>
    <n v="307"/>
    <n v="16"/>
  </r>
  <r>
    <s v="Nouveau Courses U"/>
    <x v="78"/>
    <s v="Samedi"/>
    <x v="11"/>
    <n v="218552.07"/>
    <n v="97052.52"/>
    <n v="3747.2"/>
    <n v="159843.97"/>
    <n v="0"/>
    <n v="131.09"/>
    <n v="1454.2"/>
    <n v="0"/>
    <n v="1227"/>
    <n v="119"/>
    <n v="5"/>
    <n v="96"/>
    <n v="3591"/>
    <n v="1037"/>
    <n v="2"/>
    <n v="0"/>
    <n v="11746"/>
    <n v="264"/>
    <n v="4782"/>
    <n v="6620"/>
    <n v="3"/>
    <n v="25"/>
    <n v="231"/>
    <n v="1"/>
  </r>
  <r>
    <s v="Nouveau Courses U"/>
    <x v="79"/>
    <s v="Dimanche"/>
    <x v="11"/>
    <n v="380649.56"/>
    <n v="140796.09"/>
    <n v="6533.6"/>
    <n v="241471.7"/>
    <n v="0"/>
    <n v="274.16000000000003"/>
    <n v="2662.26"/>
    <n v="92.08"/>
    <n v="1101"/>
    <n v="111"/>
    <n v="2"/>
    <n v="98"/>
    <n v="3226"/>
    <n v="904"/>
    <n v="5"/>
    <n v="2"/>
    <n v="12259"/>
    <n v="307"/>
    <n v="5104"/>
    <n v="6998"/>
    <n v="6"/>
    <n v="13"/>
    <n v="219"/>
    <n v="4"/>
  </r>
  <r>
    <s v="Nouveau Courses U"/>
    <x v="80"/>
    <s v="Lundi"/>
    <x v="12"/>
    <n v="470535.9"/>
    <n v="187150.18"/>
    <n v="8950.27"/>
    <n v="322778.39"/>
    <n v="0"/>
    <n v="558.37"/>
    <n v="2045.29"/>
    <n v="0"/>
    <n v="1404"/>
    <n v="122"/>
    <n v="0"/>
    <n v="164"/>
    <n v="3872"/>
    <n v="1284"/>
    <n v="1"/>
    <n v="2"/>
    <n v="15354"/>
    <n v="346"/>
    <n v="6755"/>
    <n v="10263"/>
    <n v="2"/>
    <n v="13"/>
    <n v="373"/>
    <n v="6"/>
  </r>
  <r>
    <s v="Nouveau Courses U"/>
    <x v="81"/>
    <s v="Mardi"/>
    <x v="12"/>
    <n v="452271.05"/>
    <n v="183343.21"/>
    <n v="9840.68"/>
    <n v="307877.03000000003"/>
    <n v="0"/>
    <n v="67.63"/>
    <n v="4478.67"/>
    <n v="154.19999999999999"/>
    <n v="1288"/>
    <n v="101"/>
    <n v="4"/>
    <n v="160"/>
    <n v="4009"/>
    <n v="1097"/>
    <n v="6"/>
    <n v="1"/>
    <n v="14899"/>
    <n v="326"/>
    <n v="6668"/>
    <n v="9446"/>
    <n v="9"/>
    <n v="17"/>
    <n v="379"/>
    <n v="6"/>
  </r>
  <r>
    <s v="Nouveau Courses U"/>
    <x v="82"/>
    <s v="Mercredi"/>
    <x v="12"/>
    <n v="662870.65"/>
    <n v="243632.71"/>
    <n v="22009.07"/>
    <n v="402897.36"/>
    <n v="0"/>
    <n v="681.85"/>
    <n v="2883.83"/>
    <n v="540.69000000000005"/>
    <n v="1486"/>
    <n v="1110"/>
    <n v="6"/>
    <n v="134"/>
    <n v="4080"/>
    <n v="1154"/>
    <n v="20"/>
    <n v="1"/>
    <n v="17769"/>
    <n v="2410"/>
    <n v="7659"/>
    <n v="10886"/>
    <n v="22"/>
    <n v="26"/>
    <n v="369"/>
    <n v="18"/>
  </r>
  <r>
    <s v="Nouveau Courses U"/>
    <x v="83"/>
    <s v="Jeudi"/>
    <x v="12"/>
    <n v="733536.68"/>
    <n v="295317.76000000001"/>
    <n v="26893.64"/>
    <n v="473629.06"/>
    <n v="0"/>
    <n v="50.55"/>
    <n v="4216.03"/>
    <n v="471.46"/>
    <n v="1302"/>
    <n v="1136"/>
    <n v="1"/>
    <n v="136"/>
    <n v="4367"/>
    <n v="1234"/>
    <n v="6657"/>
    <n v="2"/>
    <n v="17926"/>
    <n v="2457"/>
    <n v="7993"/>
    <n v="11462"/>
    <n v="6804"/>
    <n v="12"/>
    <n v="380"/>
    <n v="18"/>
  </r>
  <r>
    <s v="Nouveau Courses U"/>
    <x v="84"/>
    <s v="Vendredi"/>
    <x v="12"/>
    <n v="555063.43000000005"/>
    <n v="228338.02"/>
    <n v="16328.5"/>
    <n v="397120.65"/>
    <n v="0"/>
    <n v="170.23"/>
    <n v="3148.22"/>
    <n v="307.85000000000002"/>
    <n v="1760"/>
    <n v="269"/>
    <n v="8"/>
    <n v="144"/>
    <n v="4463"/>
    <n v="1380"/>
    <n v="8895"/>
    <n v="4"/>
    <n v="16068"/>
    <n v="714"/>
    <n v="7590"/>
    <n v="10706"/>
    <n v="9079"/>
    <n v="10"/>
    <n v="345"/>
    <n v="11"/>
  </r>
  <r>
    <s v="Nouveau Courses U"/>
    <x v="85"/>
    <s v="Samedi"/>
    <x v="12"/>
    <n v="186026.19"/>
    <n v="78137.41"/>
    <n v="3701.28"/>
    <n v="125106.42"/>
    <n v="0"/>
    <n v="0"/>
    <n v="980.58"/>
    <n v="269.79000000000002"/>
    <n v="2216"/>
    <n v="152"/>
    <n v="4"/>
    <n v="134"/>
    <n v="4176"/>
    <n v="1312"/>
    <n v="8435"/>
    <n v="0"/>
    <n v="11889"/>
    <n v="330"/>
    <n v="6083"/>
    <n v="6857"/>
    <n v="8696"/>
    <n v="14"/>
    <n v="294"/>
    <n v="4"/>
  </r>
  <r>
    <s v="Nouveau Courses U"/>
    <x v="86"/>
    <s v="Dimanche"/>
    <x v="12"/>
    <n v="77639.88"/>
    <n v="25025.25"/>
    <n v="1157.27"/>
    <n v="42826.18"/>
    <n v="0"/>
    <n v="0"/>
    <n v="525.63"/>
    <n v="37.15"/>
    <n v="2571"/>
    <n v="97"/>
    <n v="1"/>
    <n v="97"/>
    <n v="3268"/>
    <n v="1375"/>
    <n v="9601"/>
    <n v="2"/>
    <n v="8737"/>
    <n v="194"/>
    <n v="4911"/>
    <n v="4644"/>
    <n v="9907"/>
    <n v="5"/>
    <n v="200"/>
    <n v="6"/>
  </r>
  <r>
    <s v="Nouveau Courses U"/>
    <x v="87"/>
    <s v="Lundi"/>
    <x v="13"/>
    <n v="437150.2"/>
    <n v="151904.15"/>
    <n v="8496.18"/>
    <n v="287137.56"/>
    <n v="140.94"/>
    <n v="205.18"/>
    <n v="1552.05"/>
    <n v="50.88"/>
    <n v="2489"/>
    <n v="114"/>
    <n v="3"/>
    <n v="114"/>
    <n v="4008"/>
    <n v="2064"/>
    <n v="696"/>
    <n v="2"/>
    <n v="14471"/>
    <n v="324"/>
    <n v="7067"/>
    <n v="9552"/>
    <n v="697"/>
    <n v="20"/>
    <n v="260"/>
    <n v="7"/>
  </r>
  <r>
    <s v="Nouveau Courses U"/>
    <x v="88"/>
    <s v="Mardi"/>
    <x v="13"/>
    <n v="529998.64"/>
    <n v="210702.71"/>
    <n v="8962.01"/>
    <n v="371020.33"/>
    <n v="0"/>
    <n v="113.49"/>
    <n v="2182.09"/>
    <n v="70.33"/>
    <n v="1928"/>
    <n v="108"/>
    <n v="2"/>
    <n v="144"/>
    <n v="4124"/>
    <n v="1349"/>
    <n v="291"/>
    <n v="3"/>
    <n v="16214"/>
    <n v="334"/>
    <n v="7525"/>
    <n v="10686"/>
    <n v="288"/>
    <n v="24"/>
    <n v="340"/>
    <n v="8"/>
  </r>
  <r>
    <s v="Nouveau Courses U"/>
    <x v="89"/>
    <s v="Mercredi"/>
    <x v="13"/>
    <n v="712091.02"/>
    <n v="272521.93"/>
    <n v="16132.65"/>
    <n v="460016.59"/>
    <n v="116.31"/>
    <n v="679.59"/>
    <n v="3058.21"/>
    <n v="593.79999999999995"/>
    <n v="2213"/>
    <n v="138"/>
    <n v="0"/>
    <n v="149"/>
    <n v="4604"/>
    <n v="1365"/>
    <n v="163"/>
    <n v="2"/>
    <n v="18182"/>
    <n v="451"/>
    <n v="8780"/>
    <n v="11702"/>
    <n v="170"/>
    <n v="22"/>
    <n v="340"/>
    <n v="11"/>
  </r>
  <r>
    <s v="Nouveau Courses U"/>
    <x v="90"/>
    <s v="Jeudi"/>
    <x v="13"/>
    <n v="771354.25"/>
    <n v="298080.77"/>
    <n v="13365.02"/>
    <n v="526262.97"/>
    <n v="94.86"/>
    <n v="162.32"/>
    <n v="3393.63"/>
    <n v="0"/>
    <n v="1944"/>
    <n v="145"/>
    <n v="3"/>
    <n v="139"/>
    <n v="4852"/>
    <n v="1271"/>
    <n v="5706"/>
    <n v="0"/>
    <n v="18579"/>
    <n v="416"/>
    <n v="8608"/>
    <n v="11960"/>
    <n v="5956"/>
    <n v="9"/>
    <n v="363"/>
    <n v="8"/>
  </r>
  <r>
    <s v="Nouveau Courses U"/>
    <x v="91"/>
    <s v="Vendredi"/>
    <x v="13"/>
    <n v="557220.77"/>
    <n v="249400.07"/>
    <n v="11736.71"/>
    <n v="393134.04"/>
    <n v="130.71"/>
    <n v="50.19"/>
    <n v="4852.76"/>
    <n v="90.76"/>
    <n v="1695"/>
    <n v="114"/>
    <n v="0"/>
    <n v="164"/>
    <n v="4477"/>
    <n v="1206"/>
    <n v="10930"/>
    <n v="5"/>
    <n v="15778"/>
    <n v="340"/>
    <n v="7494"/>
    <n v="9835"/>
    <n v="11272"/>
    <n v="9"/>
    <n v="352"/>
    <n v="11"/>
  </r>
  <r>
    <s v="Nouveau Courses U"/>
    <x v="92"/>
    <s v="Samedi"/>
    <x v="13"/>
    <n v="225379.93"/>
    <n v="95088.7"/>
    <n v="5820.23"/>
    <n v="156187.47"/>
    <n v="0"/>
    <n v="63.81"/>
    <n v="1861.18"/>
    <n v="0"/>
    <n v="1758"/>
    <n v="100"/>
    <n v="2"/>
    <n v="127"/>
    <n v="4202"/>
    <n v="1160"/>
    <n v="8814"/>
    <n v="4"/>
    <n v="12279"/>
    <n v="259"/>
    <n v="5671"/>
    <n v="6942"/>
    <n v="9117"/>
    <n v="6"/>
    <n v="265"/>
    <n v="10"/>
  </r>
  <r>
    <s v="Nouveau Courses U"/>
    <x v="93"/>
    <s v="Dimanche"/>
    <x v="13"/>
    <n v="345123.14"/>
    <n v="133141.75"/>
    <n v="6131.47"/>
    <n v="230781.13"/>
    <n v="0"/>
    <n v="144.07"/>
    <n v="1117.28"/>
    <n v="0"/>
    <n v="1666"/>
    <n v="109"/>
    <n v="0"/>
    <n v="84"/>
    <n v="3489"/>
    <n v="920"/>
    <n v="7246"/>
    <n v="0"/>
    <n v="12245"/>
    <n v="251"/>
    <n v="5691"/>
    <n v="7167"/>
    <n v="7374"/>
    <n v="9"/>
    <n v="213"/>
    <n v="2"/>
  </r>
  <r>
    <s v="Nouveau Courses U"/>
    <x v="94"/>
    <s v="Lundi"/>
    <x v="14"/>
    <n v="451036.29"/>
    <n v="188984.87"/>
    <n v="6924.6"/>
    <n v="287011.61"/>
    <n v="0"/>
    <n v="272.52"/>
    <n v="2313.14"/>
    <n v="126.5"/>
    <n v="1893"/>
    <n v="121"/>
    <n v="4"/>
    <n v="171"/>
    <n v="4534"/>
    <n v="1312"/>
    <n v="934"/>
    <n v="2"/>
    <n v="15726"/>
    <n v="309"/>
    <n v="7551"/>
    <n v="9790"/>
    <n v="937"/>
    <n v="12"/>
    <n v="389"/>
    <n v="4"/>
  </r>
  <r>
    <s v="Nouveau Courses U"/>
    <x v="95"/>
    <s v="Mardi"/>
    <x v="14"/>
    <n v="477809.93"/>
    <n v="201227.82"/>
    <n v="7790.92"/>
    <n v="317823.65999999997"/>
    <n v="106.46"/>
    <n v="66.87"/>
    <n v="2207.3200000000002"/>
    <n v="22.38"/>
    <n v="1880"/>
    <n v="103"/>
    <n v="6"/>
    <n v="161"/>
    <n v="4423"/>
    <n v="1284"/>
    <n v="267"/>
    <n v="0"/>
    <n v="15702"/>
    <n v="312"/>
    <n v="7747"/>
    <n v="9870"/>
    <n v="282"/>
    <n v="16"/>
    <n v="360"/>
    <n v="4"/>
  </r>
  <r>
    <s v="Nouveau Courses U"/>
    <x v="96"/>
    <s v="Mercredi"/>
    <x v="14"/>
    <n v="625841.17000000004"/>
    <n v="240183.81"/>
    <n v="16134.65"/>
    <n v="389193.49"/>
    <n v="0"/>
    <n v="223"/>
    <n v="3015.76"/>
    <n v="0"/>
    <n v="1921"/>
    <n v="95"/>
    <n v="1"/>
    <n v="127"/>
    <n v="4467"/>
    <n v="1272"/>
    <n v="208"/>
    <n v="2"/>
    <n v="17232"/>
    <n v="353"/>
    <n v="8056"/>
    <n v="10495"/>
    <n v="207"/>
    <n v="16"/>
    <n v="321"/>
    <n v="5"/>
  </r>
  <r>
    <s v="Nouveau Courses U"/>
    <x v="97"/>
    <s v="Jeudi"/>
    <x v="14"/>
    <n v="646495.39"/>
    <n v="281630.99"/>
    <n v="13891.03"/>
    <n v="425053.34"/>
    <n v="0"/>
    <n v="66.08"/>
    <n v="3096.74"/>
    <n v="81.87"/>
    <n v="1737"/>
    <n v="95"/>
    <n v="1"/>
    <n v="142"/>
    <n v="4663"/>
    <n v="1214"/>
    <n v="136"/>
    <n v="5"/>
    <n v="17228"/>
    <n v="340"/>
    <n v="8249"/>
    <n v="10869"/>
    <n v="153"/>
    <n v="5"/>
    <n v="349"/>
    <n v="19"/>
  </r>
  <r>
    <s v="Nouveau Courses U"/>
    <x v="98"/>
    <s v="Vendredi"/>
    <x v="14"/>
    <n v="493282.93"/>
    <n v="223148.42"/>
    <n v="8579.07"/>
    <n v="338922.23"/>
    <n v="0"/>
    <n v="0"/>
    <n v="2915.05"/>
    <n v="282.16000000000003"/>
    <n v="1676"/>
    <n v="98"/>
    <n v="1"/>
    <n v="284"/>
    <n v="4180"/>
    <n v="1190"/>
    <n v="125"/>
    <n v="5"/>
    <n v="14658"/>
    <n v="286"/>
    <n v="6999"/>
    <n v="9287"/>
    <n v="127"/>
    <n v="10"/>
    <n v="487"/>
    <n v="9"/>
  </r>
  <r>
    <s v="Nouveau Courses U"/>
    <x v="99"/>
    <s v="Samedi"/>
    <x v="14"/>
    <n v="198613.16"/>
    <n v="89712.92"/>
    <n v="4084.79"/>
    <n v="129885.36"/>
    <n v="0"/>
    <n v="0"/>
    <n v="2887.66"/>
    <n v="0"/>
    <n v="1609"/>
    <n v="74"/>
    <n v="1"/>
    <n v="346"/>
    <n v="3712"/>
    <n v="1140"/>
    <n v="135"/>
    <n v="1"/>
    <n v="11194"/>
    <n v="195"/>
    <n v="5303"/>
    <n v="6225"/>
    <n v="142"/>
    <n v="9"/>
    <n v="508"/>
    <n v="4"/>
  </r>
  <r>
    <s v="Nouveau Courses U"/>
    <x v="100"/>
    <s v="Dimanche"/>
    <x v="14"/>
    <n v="302874.81"/>
    <n v="134350.24"/>
    <n v="5846.66"/>
    <n v="197420.02"/>
    <n v="106.59"/>
    <n v="0"/>
    <n v="1857.09"/>
    <n v="396.9"/>
    <n v="1454"/>
    <n v="78"/>
    <n v="4"/>
    <n v="271"/>
    <n v="3557"/>
    <n v="941"/>
    <n v="102"/>
    <n v="0"/>
    <n v="11006"/>
    <n v="188"/>
    <n v="4842"/>
    <n v="6011"/>
    <n v="112"/>
    <n v="7"/>
    <n v="408"/>
    <n v="2"/>
  </r>
  <r>
    <s v="Nouveau Courses U"/>
    <x v="101"/>
    <s v="Lundi"/>
    <x v="15"/>
    <n v="409502.14"/>
    <n v="191579.23"/>
    <n v="6292.96"/>
    <n v="272752.49"/>
    <n v="0"/>
    <n v="0"/>
    <n v="2484.2199999999998"/>
    <n v="77.5"/>
    <n v="1872"/>
    <n v="104"/>
    <n v="2"/>
    <n v="291"/>
    <n v="4209"/>
    <n v="1248"/>
    <n v="86"/>
    <n v="3"/>
    <n v="14635"/>
    <n v="262"/>
    <n v="7172"/>
    <n v="8918"/>
    <n v="97"/>
    <n v="14"/>
    <n v="508"/>
    <n v="7"/>
  </r>
  <r>
    <s v="Nouveau Courses U"/>
    <x v="102"/>
    <s v="Mardi"/>
    <x v="15"/>
    <n v="384651.21"/>
    <n v="180310.22"/>
    <n v="6778.07"/>
    <n v="255350.54"/>
    <n v="95.59"/>
    <n v="0"/>
    <n v="2169.3000000000002"/>
    <n v="75.73"/>
    <n v="1673"/>
    <n v="93"/>
    <n v="0"/>
    <n v="268"/>
    <n v="3786"/>
    <n v="1141"/>
    <n v="81"/>
    <n v="2"/>
    <n v="13649"/>
    <n v="253"/>
    <n v="6670"/>
    <n v="8309"/>
    <n v="107"/>
    <n v="9"/>
    <n v="483"/>
    <n v="5"/>
  </r>
  <r>
    <s v="Nouveau Courses U"/>
    <x v="103"/>
    <s v="Mercredi"/>
    <x v="15"/>
    <n v="533720.93000000005"/>
    <n v="228183.26"/>
    <n v="9626.9"/>
    <n v="323279.35999999999"/>
    <n v="0"/>
    <n v="193.99"/>
    <n v="5193.37"/>
    <n v="88.86"/>
    <n v="1648"/>
    <n v="110"/>
    <n v="3"/>
    <n v="601"/>
    <n v="3819"/>
    <n v="1207"/>
    <n v="86"/>
    <n v="1"/>
    <n v="15534"/>
    <n v="320"/>
    <n v="7436"/>
    <n v="9389"/>
    <n v="100"/>
    <n v="9"/>
    <n v="1008"/>
    <n v="4"/>
  </r>
  <r>
    <s v="Nouveau Courses U"/>
    <x v="104"/>
    <s v="Jeudi"/>
    <x v="15"/>
    <n v="607246.5"/>
    <n v="272647.84000000003"/>
    <n v="11043.14"/>
    <n v="390302.2"/>
    <n v="88.58"/>
    <n v="375.2"/>
    <n v="16843.560000000001"/>
    <n v="327.04000000000002"/>
    <n v="1626"/>
    <n v="110"/>
    <n v="4"/>
    <n v="1850"/>
    <n v="4059"/>
    <n v="1174"/>
    <n v="55"/>
    <n v="7"/>
    <n v="16496"/>
    <n v="311"/>
    <n v="7741"/>
    <n v="9938"/>
    <n v="73"/>
    <n v="14"/>
    <n v="3225"/>
    <n v="19"/>
  </r>
  <r>
    <s v="Nouveau Courses U"/>
    <x v="105"/>
    <s v="Vendredi"/>
    <x v="15"/>
    <n v="508028.63"/>
    <n v="252274.25"/>
    <n v="10053.67"/>
    <n v="330730.64"/>
    <n v="168.18"/>
    <n v="106.6"/>
    <n v="7071.1"/>
    <n v="247.59"/>
    <n v="1803"/>
    <n v="114"/>
    <n v="3"/>
    <n v="408"/>
    <n v="4106"/>
    <n v="1173"/>
    <n v="59"/>
    <n v="1"/>
    <n v="14833"/>
    <n v="305"/>
    <n v="7441"/>
    <n v="9030"/>
    <n v="70"/>
    <n v="11"/>
    <n v="728"/>
    <n v="7"/>
  </r>
  <r>
    <s v="Nouveau Courses U"/>
    <x v="106"/>
    <s v="Samedi"/>
    <x v="15"/>
    <n v="191782.13"/>
    <n v="85156.6"/>
    <n v="3294.53"/>
    <n v="131142.43"/>
    <n v="0"/>
    <n v="0"/>
    <n v="3269.31"/>
    <n v="350.53"/>
    <n v="1643"/>
    <n v="91"/>
    <n v="4"/>
    <n v="199"/>
    <n v="3669"/>
    <n v="1013"/>
    <n v="58"/>
    <n v="0"/>
    <n v="11115"/>
    <n v="200"/>
    <n v="5109"/>
    <n v="5978"/>
    <n v="62"/>
    <n v="19"/>
    <n v="406"/>
    <n v="4"/>
  </r>
  <r>
    <s v="Nouveau Courses U"/>
    <x v="107"/>
    <s v="Dimanche"/>
    <x v="15"/>
    <n v="250778.1"/>
    <n v="117239.6"/>
    <n v="4555.3900000000003"/>
    <n v="171328.33"/>
    <n v="0"/>
    <n v="299.33"/>
    <n v="1172.6600000000001"/>
    <n v="212.75"/>
    <n v="1653"/>
    <n v="94"/>
    <n v="1"/>
    <n v="132"/>
    <n v="2867"/>
    <n v="949"/>
    <n v="41"/>
    <n v="0"/>
    <n v="10522"/>
    <n v="189"/>
    <n v="4948"/>
    <n v="5936"/>
    <n v="49"/>
    <n v="6"/>
    <n v="252"/>
    <n v="4"/>
  </r>
  <r>
    <s v="Nouveau Courses U"/>
    <x v="108"/>
    <s v="Lundi"/>
    <x v="16"/>
    <n v="491896.69"/>
    <n v="199747.20000000001"/>
    <n v="6751.5"/>
    <n v="328751.32"/>
    <n v="0"/>
    <n v="195.66"/>
    <n v="3902.03"/>
    <n v="0"/>
    <n v="2085"/>
    <n v="92"/>
    <n v="0"/>
    <n v="152"/>
    <n v="3951"/>
    <n v="1191"/>
    <n v="50"/>
    <n v="1"/>
    <n v="14825"/>
    <n v="266"/>
    <n v="7439"/>
    <n v="9426"/>
    <n v="65"/>
    <n v="14"/>
    <n v="344"/>
    <n v="4"/>
  </r>
  <r>
    <s v="Nouveau Courses U"/>
    <x v="109"/>
    <s v="Mardi"/>
    <x v="16"/>
    <n v="431260.08"/>
    <n v="185731.51"/>
    <n v="6458.78"/>
    <n v="284091.2"/>
    <n v="0"/>
    <n v="0"/>
    <n v="2187.25"/>
    <n v="0"/>
    <n v="1783"/>
    <n v="92"/>
    <n v="1"/>
    <n v="142"/>
    <n v="3717"/>
    <n v="1107"/>
    <n v="39"/>
    <n v="3"/>
    <n v="13977"/>
    <n v="259"/>
    <n v="6711"/>
    <n v="8566"/>
    <n v="40"/>
    <n v="12"/>
    <n v="348"/>
    <n v="7"/>
  </r>
  <r>
    <s v="Nouveau Courses U"/>
    <x v="110"/>
    <s v="Mercredi"/>
    <x v="16"/>
    <n v="606956.49"/>
    <n v="233727.52"/>
    <n v="10309.06"/>
    <n v="371359.09"/>
    <n v="0"/>
    <n v="0"/>
    <n v="3295.13"/>
    <n v="0"/>
    <n v="1778"/>
    <n v="109"/>
    <n v="1"/>
    <n v="151"/>
    <n v="3999"/>
    <n v="1112"/>
    <n v="41"/>
    <n v="2"/>
    <n v="15987"/>
    <n v="314"/>
    <n v="7468"/>
    <n v="9766"/>
    <n v="41"/>
    <n v="11"/>
    <n v="333"/>
    <n v="6"/>
  </r>
  <r>
    <s v="Nouveau Courses U"/>
    <x v="111"/>
    <s v="Jeudi"/>
    <x v="16"/>
    <n v="672164.14"/>
    <n v="279374.18"/>
    <n v="11748.61"/>
    <n v="453000.49"/>
    <n v="88.72"/>
    <n v="70.959999999999994"/>
    <n v="4188.78"/>
    <n v="0"/>
    <n v="1764"/>
    <n v="100"/>
    <n v="2"/>
    <n v="251"/>
    <n v="4951"/>
    <n v="1122"/>
    <n v="16975"/>
    <n v="1"/>
    <n v="17668"/>
    <n v="294"/>
    <n v="8006"/>
    <n v="10440"/>
    <n v="18185"/>
    <n v="9"/>
    <n v="518"/>
    <n v="4"/>
  </r>
  <r>
    <s v="Nouveau Courses U"/>
    <x v="112"/>
    <s v="Vendredi"/>
    <x v="16"/>
    <n v="519776.8"/>
    <n v="262429.96999999997"/>
    <n v="10635.37"/>
    <n v="347318.03"/>
    <n v="68.290000000000006"/>
    <n v="0"/>
    <n v="5320.09"/>
    <n v="218.88"/>
    <n v="1991"/>
    <n v="123"/>
    <n v="0"/>
    <n v="185"/>
    <n v="5900"/>
    <n v="1091"/>
    <n v="25126"/>
    <n v="2"/>
    <n v="16770"/>
    <n v="317"/>
    <n v="8066"/>
    <n v="9146"/>
    <n v="26249"/>
    <n v="6"/>
    <n v="420"/>
    <n v="6"/>
  </r>
  <r>
    <s v="Nouveau Courses U"/>
    <x v="113"/>
    <s v="Samedi"/>
    <x v="16"/>
    <n v="216622.15"/>
    <n v="98201.26"/>
    <n v="3495.59"/>
    <n v="155743.97"/>
    <n v="102.79"/>
    <n v="84.19"/>
    <n v="2442.5100000000002"/>
    <n v="138.63999999999999"/>
    <n v="2122"/>
    <n v="102"/>
    <n v="1"/>
    <n v="257"/>
    <n v="5468"/>
    <n v="1174"/>
    <n v="20555"/>
    <n v="0"/>
    <n v="13462"/>
    <n v="199"/>
    <n v="5998"/>
    <n v="6755"/>
    <n v="21823"/>
    <n v="12"/>
    <n v="430"/>
    <n v="4"/>
  </r>
  <r>
    <s v="Nouveau Courses U"/>
    <x v="114"/>
    <s v="Dimanche"/>
    <x v="16"/>
    <n v="354677.04"/>
    <n v="141930.75"/>
    <n v="6607.27"/>
    <n v="236602.36"/>
    <n v="216.06"/>
    <n v="73.59"/>
    <n v="3144.89"/>
    <n v="149.93"/>
    <n v="2028"/>
    <n v="75"/>
    <n v="1"/>
    <n v="887"/>
    <n v="4280"/>
    <n v="892"/>
    <n v="21533"/>
    <n v="0"/>
    <n v="12997"/>
    <n v="197"/>
    <n v="5810"/>
    <n v="6820"/>
    <n v="23615"/>
    <n v="8"/>
    <n v="1270"/>
    <n v="3"/>
  </r>
  <r>
    <m/>
    <x v="115"/>
    <m/>
    <x v="17"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16">
  <r>
    <s v="Nouveau"/>
    <x v="0"/>
    <s v="Vendredi"/>
    <x v="0"/>
    <n v="2631"/>
    <n v="2434"/>
    <n v="92"/>
    <n v="489"/>
    <n v="0"/>
    <n v="6"/>
    <n v="31"/>
    <n v="0"/>
    <n v="12014"/>
    <n v="1871"/>
    <n v="7613"/>
    <n v="1"/>
    <n v="37"/>
    <n v="14"/>
    <n v="353"/>
    <n v="267"/>
    <n v="0"/>
    <n v="0"/>
    <n v="0"/>
    <n v="0"/>
    <n v="1"/>
    <n v="0"/>
    <n v="0"/>
    <n v="0"/>
  </r>
  <r>
    <s v="Nouveau"/>
    <x v="1"/>
    <s v="Samedi"/>
    <x v="0"/>
    <n v="1998"/>
    <n v="1976"/>
    <n v="57"/>
    <n v="436"/>
    <n v="0"/>
    <n v="7"/>
    <n v="34"/>
    <n v="0"/>
    <n v="14574"/>
    <n v="2434"/>
    <n v="9868"/>
    <n v="3"/>
    <n v="70"/>
    <n v="16"/>
    <n v="481"/>
    <n v="412"/>
    <n v="0"/>
    <n v="0"/>
    <n v="0"/>
    <n v="0"/>
    <n v="3"/>
    <n v="0"/>
    <n v="0"/>
    <n v="0"/>
  </r>
  <r>
    <s v="Nouveau"/>
    <x v="2"/>
    <s v="Dimanche"/>
    <x v="0"/>
    <n v="4429"/>
    <n v="4136"/>
    <n v="180"/>
    <n v="825"/>
    <n v="0"/>
    <n v="11"/>
    <n v="60"/>
    <n v="0"/>
    <n v="17990"/>
    <n v="2934"/>
    <n v="11625"/>
    <n v="5"/>
    <n v="62"/>
    <n v="20"/>
    <n v="610"/>
    <n v="578"/>
    <n v="0"/>
    <n v="0"/>
    <n v="0"/>
    <n v="0"/>
    <n v="4"/>
    <n v="0"/>
    <n v="0"/>
    <n v="0"/>
  </r>
  <r>
    <s v="Nouveau"/>
    <x v="3"/>
    <s v="Lundi"/>
    <x v="1"/>
    <n v="4856"/>
    <n v="4392"/>
    <n v="176"/>
    <n v="965"/>
    <n v="0"/>
    <n v="10"/>
    <n v="70"/>
    <n v="0"/>
    <n v="20995"/>
    <n v="3655"/>
    <n v="14881"/>
    <n v="11"/>
    <n v="54"/>
    <n v="29"/>
    <n v="711"/>
    <n v="631"/>
    <n v="0"/>
    <n v="0"/>
    <n v="0"/>
    <n v="0"/>
    <n v="1"/>
    <n v="0"/>
    <n v="0"/>
    <n v="0"/>
  </r>
  <r>
    <s v="Nouveau"/>
    <x v="4"/>
    <s v="Mardi"/>
    <x v="1"/>
    <n v="4645"/>
    <n v="4213"/>
    <n v="186"/>
    <n v="859"/>
    <n v="0"/>
    <n v="14"/>
    <n v="59"/>
    <n v="0"/>
    <n v="20282"/>
    <n v="3401"/>
    <n v="14495"/>
    <n v="1"/>
    <n v="76"/>
    <n v="23"/>
    <n v="688"/>
    <n v="446"/>
    <n v="0"/>
    <n v="0"/>
    <n v="0"/>
    <n v="0"/>
    <n v="0"/>
    <n v="0"/>
    <n v="0"/>
    <n v="0"/>
  </r>
  <r>
    <s v="Nouveau"/>
    <x v="5"/>
    <s v="Mercredi"/>
    <x v="1"/>
    <n v="5656"/>
    <n v="4768"/>
    <n v="192"/>
    <n v="983"/>
    <n v="0"/>
    <n v="12"/>
    <n v="59"/>
    <n v="0"/>
    <n v="21741"/>
    <n v="3711"/>
    <n v="14802"/>
    <n v="2"/>
    <n v="73"/>
    <n v="22"/>
    <n v="732"/>
    <n v="485"/>
    <n v="0"/>
    <n v="0"/>
    <n v="0"/>
    <n v="0"/>
    <n v="6"/>
    <n v="0"/>
    <n v="0"/>
    <n v="0"/>
  </r>
  <r>
    <s v="Nouveau"/>
    <x v="6"/>
    <s v="Jeudi"/>
    <x v="1"/>
    <n v="6053"/>
    <n v="5546"/>
    <n v="207"/>
    <n v="1133"/>
    <n v="2"/>
    <n v="14"/>
    <n v="75"/>
    <n v="0"/>
    <n v="21360"/>
    <n v="3757"/>
    <n v="15273"/>
    <n v="7"/>
    <n v="66"/>
    <n v="27"/>
    <n v="714"/>
    <n v="418"/>
    <n v="0"/>
    <n v="0"/>
    <n v="0"/>
    <n v="0"/>
    <n v="0"/>
    <n v="0"/>
    <n v="0"/>
    <n v="0"/>
  </r>
  <r>
    <s v="Nouveau"/>
    <x v="7"/>
    <s v="Vendredi"/>
    <x v="1"/>
    <n v="4530"/>
    <n v="4523"/>
    <n v="158"/>
    <n v="1003"/>
    <n v="2"/>
    <n v="9"/>
    <n v="66"/>
    <n v="0"/>
    <n v="17789"/>
    <n v="3437"/>
    <n v="13275"/>
    <n v="5"/>
    <n v="57"/>
    <n v="18"/>
    <n v="619"/>
    <n v="396"/>
    <n v="0"/>
    <n v="0"/>
    <n v="0"/>
    <n v="0"/>
    <n v="0"/>
    <n v="0"/>
    <n v="0"/>
    <n v="0"/>
  </r>
  <r>
    <s v="Nouveau"/>
    <x v="8"/>
    <s v="Samedi"/>
    <x v="1"/>
    <n v="1958"/>
    <n v="1888"/>
    <n v="64"/>
    <n v="464"/>
    <n v="0"/>
    <n v="4"/>
    <n v="24"/>
    <n v="0"/>
    <n v="14087"/>
    <n v="2645"/>
    <n v="9113"/>
    <n v="3"/>
    <n v="50"/>
    <n v="11"/>
    <n v="465"/>
    <n v="346"/>
    <n v="0"/>
    <n v="0"/>
    <n v="0"/>
    <n v="0"/>
    <n v="3"/>
    <n v="0"/>
    <n v="0"/>
    <n v="0"/>
  </r>
  <r>
    <s v="Nouveau"/>
    <x v="9"/>
    <s v="Dimanche"/>
    <x v="1"/>
    <n v="3421"/>
    <n v="3099"/>
    <n v="130"/>
    <n v="646"/>
    <n v="0"/>
    <n v="9"/>
    <n v="29"/>
    <n v="0"/>
    <n v="15763"/>
    <n v="2901"/>
    <n v="9890"/>
    <n v="3"/>
    <n v="48"/>
    <n v="19"/>
    <n v="523"/>
    <n v="302"/>
    <n v="0"/>
    <n v="0"/>
    <n v="0"/>
    <n v="0"/>
    <n v="3"/>
    <n v="0"/>
    <n v="0"/>
    <n v="0"/>
  </r>
  <r>
    <s v="Nouveau"/>
    <x v="10"/>
    <s v="Lundi"/>
    <x v="2"/>
    <n v="3776"/>
    <n v="3537"/>
    <n v="140"/>
    <n v="753"/>
    <n v="0"/>
    <n v="13"/>
    <n v="49"/>
    <n v="0"/>
    <n v="18346"/>
    <n v="3507"/>
    <n v="12676"/>
    <n v="1"/>
    <n v="79"/>
    <n v="19"/>
    <n v="537"/>
    <n v="414"/>
    <n v="0"/>
    <n v="0"/>
    <n v="0"/>
    <n v="0"/>
    <n v="4"/>
    <n v="0"/>
    <n v="0"/>
    <n v="0"/>
  </r>
  <r>
    <s v="Nouveau"/>
    <x v="11"/>
    <s v="Mardi"/>
    <x v="2"/>
    <n v="3903"/>
    <n v="3585"/>
    <n v="158"/>
    <n v="750"/>
    <n v="0"/>
    <n v="9"/>
    <n v="42"/>
    <n v="0"/>
    <n v="18049"/>
    <n v="3359"/>
    <n v="12588"/>
    <n v="1"/>
    <n v="60"/>
    <n v="21"/>
    <n v="656"/>
    <n v="434"/>
    <n v="0"/>
    <n v="0"/>
    <n v="0"/>
    <n v="0"/>
    <n v="4"/>
    <n v="0"/>
    <n v="0"/>
    <n v="0"/>
  </r>
  <r>
    <s v="Nouveau"/>
    <x v="12"/>
    <s v="Mercredi"/>
    <x v="2"/>
    <n v="5277"/>
    <n v="4432"/>
    <n v="182"/>
    <n v="927"/>
    <n v="0"/>
    <n v="7"/>
    <n v="59"/>
    <n v="0"/>
    <n v="20207"/>
    <n v="3712"/>
    <n v="13847"/>
    <n v="0"/>
    <n v="63"/>
    <n v="13"/>
    <n v="656"/>
    <n v="398"/>
    <n v="0"/>
    <n v="0"/>
    <n v="0"/>
    <n v="0"/>
    <n v="2"/>
    <n v="0"/>
    <n v="0"/>
    <n v="0"/>
  </r>
  <r>
    <s v="Nouveau"/>
    <x v="13"/>
    <s v="Jeudi"/>
    <x v="2"/>
    <n v="6139"/>
    <n v="5527"/>
    <n v="240"/>
    <n v="1115"/>
    <n v="1"/>
    <n v="15"/>
    <n v="66"/>
    <n v="0"/>
    <n v="20064"/>
    <n v="3672"/>
    <n v="14634"/>
    <n v="1"/>
    <n v="69"/>
    <n v="24"/>
    <n v="739"/>
    <n v="408"/>
    <n v="0"/>
    <n v="0"/>
    <n v="0"/>
    <n v="0"/>
    <n v="3"/>
    <n v="0"/>
    <n v="0"/>
    <n v="0"/>
  </r>
  <r>
    <s v="Nouveau"/>
    <x v="14"/>
    <s v="Vendredi"/>
    <x v="2"/>
    <n v="4584"/>
    <n v="4292"/>
    <n v="155"/>
    <n v="949"/>
    <n v="0"/>
    <n v="11"/>
    <n v="48"/>
    <n v="0"/>
    <n v="17426"/>
    <n v="3456"/>
    <n v="12744"/>
    <n v="0"/>
    <n v="61"/>
    <n v="15"/>
    <n v="539"/>
    <n v="371"/>
    <n v="0"/>
    <n v="0"/>
    <n v="0"/>
    <n v="0"/>
    <n v="4"/>
    <n v="0"/>
    <n v="0"/>
    <n v="0"/>
  </r>
  <r>
    <s v="Nouveau"/>
    <x v="15"/>
    <s v="Samedi"/>
    <x v="2"/>
    <n v="1934"/>
    <n v="1759"/>
    <n v="63"/>
    <n v="453"/>
    <n v="0"/>
    <n v="5"/>
    <n v="47"/>
    <n v="0"/>
    <n v="13336"/>
    <n v="2752"/>
    <n v="8460"/>
    <n v="0"/>
    <n v="64"/>
    <n v="8"/>
    <n v="434"/>
    <n v="400"/>
    <n v="0"/>
    <n v="0"/>
    <n v="0"/>
    <n v="0"/>
    <n v="2"/>
    <n v="0"/>
    <n v="0"/>
    <n v="0"/>
  </r>
  <r>
    <s v="Nouveau"/>
    <x v="16"/>
    <s v="Dimanche"/>
    <x v="2"/>
    <n v="3232"/>
    <n v="2984"/>
    <n v="137"/>
    <n v="642"/>
    <n v="0"/>
    <n v="5"/>
    <n v="42"/>
    <n v="0"/>
    <n v="14512"/>
    <n v="2778"/>
    <n v="9010"/>
    <n v="0"/>
    <n v="50"/>
    <n v="10"/>
    <n v="524"/>
    <n v="328"/>
    <n v="0"/>
    <n v="0"/>
    <n v="0"/>
    <n v="0"/>
    <n v="0"/>
    <n v="0"/>
    <n v="0"/>
    <n v="0"/>
  </r>
  <r>
    <s v="Nouveau"/>
    <x v="17"/>
    <s v="Lundi"/>
    <x v="3"/>
    <n v="3826"/>
    <n v="3658"/>
    <n v="113"/>
    <n v="769"/>
    <n v="0"/>
    <n v="9"/>
    <n v="48"/>
    <n v="0"/>
    <n v="17820"/>
    <n v="3486"/>
    <n v="12592"/>
    <n v="1"/>
    <n v="61"/>
    <n v="18"/>
    <n v="598"/>
    <n v="478"/>
    <n v="0"/>
    <n v="0"/>
    <n v="0"/>
    <n v="0"/>
    <n v="6"/>
    <n v="0"/>
    <n v="0"/>
    <n v="0"/>
  </r>
  <r>
    <s v="Nouveau"/>
    <x v="18"/>
    <s v="Mardi"/>
    <x v="3"/>
    <n v="3956"/>
    <n v="3470"/>
    <n v="144"/>
    <n v="730"/>
    <n v="0"/>
    <n v="11"/>
    <n v="36"/>
    <n v="0"/>
    <n v="18323"/>
    <n v="3340"/>
    <n v="12708"/>
    <n v="1"/>
    <n v="60"/>
    <n v="20"/>
    <n v="627"/>
    <n v="408"/>
    <n v="0"/>
    <n v="0"/>
    <n v="0"/>
    <n v="0"/>
    <n v="1"/>
    <n v="0"/>
    <n v="0"/>
    <n v="0"/>
  </r>
  <r>
    <s v="Nouveau"/>
    <x v="19"/>
    <s v="Mercredi"/>
    <x v="3"/>
    <n v="5610"/>
    <n v="4596"/>
    <n v="214"/>
    <n v="957"/>
    <n v="0"/>
    <n v="16"/>
    <n v="56"/>
    <n v="0"/>
    <n v="20867"/>
    <n v="3674"/>
    <n v="14189"/>
    <n v="1"/>
    <n v="79"/>
    <n v="25"/>
    <n v="784"/>
    <n v="408"/>
    <n v="0"/>
    <n v="0"/>
    <n v="0"/>
    <n v="0"/>
    <n v="3"/>
    <n v="0"/>
    <n v="0"/>
    <n v="0"/>
  </r>
  <r>
    <s v="Nouveau"/>
    <x v="20"/>
    <s v="Jeudi"/>
    <x v="3"/>
    <n v="6136"/>
    <n v="5324"/>
    <n v="218"/>
    <n v="1281"/>
    <n v="1"/>
    <n v="7"/>
    <n v="55"/>
    <n v="0"/>
    <n v="20607"/>
    <n v="4102"/>
    <n v="14842"/>
    <n v="1"/>
    <n v="56"/>
    <n v="15"/>
    <n v="770"/>
    <n v="398"/>
    <n v="0"/>
    <n v="0"/>
    <n v="0"/>
    <n v="0"/>
    <n v="3"/>
    <n v="0"/>
    <n v="0"/>
    <n v="0"/>
  </r>
  <r>
    <s v="Nouveau"/>
    <x v="21"/>
    <s v="Vendredi"/>
    <x v="3"/>
    <n v="4638"/>
    <n v="4502"/>
    <n v="154"/>
    <n v="1034"/>
    <n v="0"/>
    <n v="10"/>
    <n v="51"/>
    <n v="0"/>
    <n v="17915"/>
    <n v="3786"/>
    <n v="13368"/>
    <n v="2"/>
    <n v="43"/>
    <n v="22"/>
    <n v="559"/>
    <n v="394"/>
    <n v="0"/>
    <n v="0"/>
    <n v="0"/>
    <n v="0"/>
    <n v="2"/>
    <n v="0"/>
    <n v="0"/>
    <n v="0"/>
  </r>
  <r>
    <s v="Nouveau"/>
    <x v="22"/>
    <s v="Samedi"/>
    <x v="3"/>
    <n v="1824"/>
    <n v="1749"/>
    <n v="70"/>
    <n v="407"/>
    <n v="0"/>
    <n v="6"/>
    <n v="31"/>
    <n v="0"/>
    <n v="13374"/>
    <n v="2864"/>
    <n v="8823"/>
    <n v="1"/>
    <n v="55"/>
    <n v="19"/>
    <n v="447"/>
    <n v="294"/>
    <n v="0"/>
    <n v="0"/>
    <n v="0"/>
    <n v="0"/>
    <n v="2"/>
    <n v="0"/>
    <n v="0"/>
    <n v="0"/>
  </r>
  <r>
    <s v="Nouveau"/>
    <x v="23"/>
    <s v="Dimanche"/>
    <x v="3"/>
    <n v="3159"/>
    <n v="2758"/>
    <n v="124"/>
    <n v="664"/>
    <n v="0"/>
    <n v="12"/>
    <n v="31"/>
    <n v="0"/>
    <n v="14514"/>
    <n v="3109"/>
    <n v="9090"/>
    <n v="1"/>
    <n v="53"/>
    <n v="11"/>
    <n v="508"/>
    <n v="275"/>
    <n v="0"/>
    <n v="0"/>
    <n v="0"/>
    <n v="0"/>
    <n v="1"/>
    <n v="0"/>
    <n v="0"/>
    <n v="0"/>
  </r>
  <r>
    <s v="Nouveau"/>
    <x v="24"/>
    <s v="Lundi"/>
    <x v="4"/>
    <n v="3573"/>
    <n v="3252"/>
    <n v="111"/>
    <n v="945"/>
    <n v="0"/>
    <n v="7"/>
    <n v="48"/>
    <n v="0"/>
    <n v="17350"/>
    <n v="3929"/>
    <n v="12402"/>
    <n v="1"/>
    <n v="64"/>
    <n v="17"/>
    <n v="575"/>
    <n v="370"/>
    <n v="0"/>
    <n v="0"/>
    <n v="0"/>
    <n v="0"/>
    <n v="5"/>
    <n v="0"/>
    <n v="0"/>
    <n v="0"/>
  </r>
  <r>
    <s v="Nouveau"/>
    <x v="25"/>
    <s v="Mardi"/>
    <x v="4"/>
    <n v="4091"/>
    <n v="3584"/>
    <n v="137"/>
    <n v="813"/>
    <n v="0"/>
    <n v="7"/>
    <n v="43"/>
    <n v="0"/>
    <n v="18243"/>
    <n v="3796"/>
    <n v="12632"/>
    <n v="0"/>
    <n v="64"/>
    <n v="18"/>
    <n v="583"/>
    <n v="382"/>
    <n v="0"/>
    <n v="0"/>
    <n v="0"/>
    <n v="0"/>
    <n v="1"/>
    <n v="0"/>
    <n v="0"/>
    <n v="0"/>
  </r>
  <r>
    <s v="Nouveau"/>
    <x v="26"/>
    <s v="Mercredi"/>
    <x v="4"/>
    <n v="5803"/>
    <n v="4777"/>
    <n v="208"/>
    <n v="1118"/>
    <n v="0"/>
    <n v="14"/>
    <n v="64"/>
    <n v="0"/>
    <n v="21519"/>
    <n v="4406"/>
    <n v="14937"/>
    <n v="3"/>
    <n v="79"/>
    <n v="21"/>
    <n v="749"/>
    <n v="391"/>
    <n v="0"/>
    <n v="0"/>
    <n v="0"/>
    <n v="0"/>
    <n v="4"/>
    <n v="0"/>
    <n v="0"/>
    <n v="0"/>
  </r>
  <r>
    <s v="Nouveau"/>
    <x v="27"/>
    <s v="Jeudi"/>
    <x v="4"/>
    <n v="6514"/>
    <n v="5556"/>
    <n v="211"/>
    <n v="1352"/>
    <n v="1"/>
    <n v="10"/>
    <n v="62"/>
    <n v="0"/>
    <n v="21069"/>
    <n v="4468"/>
    <n v="15358"/>
    <n v="2"/>
    <n v="61"/>
    <n v="21"/>
    <n v="727"/>
    <n v="396"/>
    <n v="0"/>
    <n v="0"/>
    <n v="0"/>
    <n v="0"/>
    <n v="1"/>
    <n v="0"/>
    <n v="0"/>
    <n v="0"/>
  </r>
  <r>
    <s v="Nouveau"/>
    <x v="28"/>
    <s v="Vendredi"/>
    <x v="4"/>
    <n v="4895"/>
    <n v="4645"/>
    <n v="175"/>
    <n v="1165"/>
    <n v="0"/>
    <n v="5"/>
    <n v="51"/>
    <n v="0"/>
    <n v="18161"/>
    <n v="4018"/>
    <n v="13602"/>
    <n v="0"/>
    <n v="52"/>
    <n v="32"/>
    <n v="614"/>
    <n v="325"/>
    <n v="0"/>
    <n v="0"/>
    <n v="0"/>
    <n v="0"/>
    <n v="3"/>
    <n v="0"/>
    <n v="0"/>
    <n v="0"/>
  </r>
  <r>
    <s v="Nouveau"/>
    <x v="29"/>
    <s v="Samedi"/>
    <x v="4"/>
    <n v="2036"/>
    <n v="2007"/>
    <n v="94"/>
    <n v="554"/>
    <n v="0"/>
    <n v="4"/>
    <n v="32"/>
    <n v="0"/>
    <n v="14813"/>
    <n v="3273"/>
    <n v="9597"/>
    <n v="0"/>
    <n v="62"/>
    <n v="36"/>
    <n v="2069"/>
    <n v="346"/>
    <n v="0"/>
    <n v="0"/>
    <n v="0"/>
    <n v="0"/>
    <n v="3"/>
    <n v="0"/>
    <n v="0"/>
    <n v="0"/>
  </r>
  <r>
    <s v="Nouveau"/>
    <x v="30"/>
    <s v="Dimanche"/>
    <x v="4"/>
    <n v="3619"/>
    <n v="3338"/>
    <n v="165"/>
    <n v="841"/>
    <n v="0"/>
    <n v="8"/>
    <n v="39"/>
    <n v="0"/>
    <n v="16459"/>
    <n v="3584"/>
    <n v="10478"/>
    <n v="1"/>
    <n v="58"/>
    <n v="25"/>
    <n v="1427"/>
    <n v="339"/>
    <n v="0"/>
    <n v="0"/>
    <n v="0"/>
    <n v="0"/>
    <n v="2"/>
    <n v="0"/>
    <n v="0"/>
    <n v="0"/>
  </r>
  <r>
    <s v="Nouveau"/>
    <x v="31"/>
    <s v="Lundi"/>
    <x v="5"/>
    <n v="4112"/>
    <n v="3557"/>
    <n v="147"/>
    <n v="1024"/>
    <n v="0"/>
    <n v="5"/>
    <n v="36"/>
    <n v="0"/>
    <n v="19093"/>
    <n v="4336"/>
    <n v="13401"/>
    <n v="6"/>
    <n v="64"/>
    <n v="22"/>
    <n v="942"/>
    <n v="414"/>
    <n v="0"/>
    <n v="0"/>
    <n v="0"/>
    <n v="0"/>
    <n v="1"/>
    <n v="0"/>
    <n v="0"/>
    <n v="0"/>
  </r>
  <r>
    <s v="Nouveau"/>
    <x v="32"/>
    <s v="Mardi"/>
    <x v="5"/>
    <n v="4036"/>
    <n v="3445"/>
    <n v="156"/>
    <n v="916"/>
    <n v="0"/>
    <n v="7"/>
    <n v="60"/>
    <n v="0"/>
    <n v="18269"/>
    <n v="3976"/>
    <n v="13071"/>
    <n v="12"/>
    <n v="67"/>
    <n v="20"/>
    <n v="773"/>
    <n v="409"/>
    <n v="0"/>
    <n v="0"/>
    <n v="0"/>
    <n v="0"/>
    <n v="2"/>
    <n v="0"/>
    <n v="0"/>
    <n v="0"/>
  </r>
  <r>
    <s v="Nouveau"/>
    <x v="33"/>
    <s v="Mercredi"/>
    <x v="5"/>
    <n v="5645"/>
    <n v="4609"/>
    <n v="193"/>
    <n v="1224"/>
    <n v="1"/>
    <n v="7"/>
    <n v="59"/>
    <n v="0"/>
    <n v="21012"/>
    <n v="4610"/>
    <n v="14452"/>
    <n v="9"/>
    <n v="58"/>
    <n v="34"/>
    <n v="741"/>
    <n v="465"/>
    <n v="0"/>
    <n v="0"/>
    <n v="0"/>
    <n v="0"/>
    <n v="1"/>
    <n v="0"/>
    <n v="0"/>
    <n v="0"/>
  </r>
  <r>
    <s v="Nouveau"/>
    <x v="34"/>
    <s v="Jeudi"/>
    <x v="5"/>
    <n v="6243"/>
    <n v="4804"/>
    <n v="168"/>
    <n v="1867"/>
    <n v="1"/>
    <n v="14"/>
    <n v="65"/>
    <n v="0"/>
    <n v="20936"/>
    <n v="5548"/>
    <n v="14020"/>
    <n v="9"/>
    <n v="71"/>
    <n v="40"/>
    <n v="587"/>
    <n v="417"/>
    <n v="0"/>
    <n v="0"/>
    <n v="0"/>
    <n v="0"/>
    <n v="4"/>
    <n v="0"/>
    <n v="0"/>
    <n v="0"/>
  </r>
  <r>
    <s v="Nouveau"/>
    <x v="35"/>
    <s v="Vendredi"/>
    <x v="5"/>
    <n v="4531"/>
    <n v="3878"/>
    <n v="136"/>
    <n v="1372"/>
    <n v="1"/>
    <n v="8"/>
    <n v="49"/>
    <n v="0"/>
    <n v="17590"/>
    <n v="4232"/>
    <n v="12075"/>
    <n v="8"/>
    <n v="58"/>
    <n v="17"/>
    <n v="491"/>
    <n v="349"/>
    <n v="0"/>
    <n v="0"/>
    <n v="0"/>
    <n v="0"/>
    <n v="5"/>
    <n v="0"/>
    <n v="0"/>
    <n v="0"/>
  </r>
  <r>
    <s v="Nouveau"/>
    <x v="36"/>
    <s v="Samedi"/>
    <x v="5"/>
    <n v="1790"/>
    <n v="1475"/>
    <n v="52"/>
    <n v="685"/>
    <n v="0"/>
    <n v="4"/>
    <n v="35"/>
    <n v="0"/>
    <n v="12673"/>
    <n v="3549"/>
    <n v="7911"/>
    <n v="8"/>
    <n v="50"/>
    <n v="19"/>
    <n v="338"/>
    <n v="274"/>
    <n v="0"/>
    <n v="0"/>
    <n v="0"/>
    <n v="0"/>
    <n v="1"/>
    <n v="0"/>
    <n v="0"/>
    <n v="0"/>
  </r>
  <r>
    <s v="Nouveau"/>
    <x v="37"/>
    <s v="Dimanche"/>
    <x v="5"/>
    <n v="3046"/>
    <n v="2312"/>
    <n v="89"/>
    <n v="991"/>
    <n v="0"/>
    <n v="6"/>
    <n v="38"/>
    <n v="0"/>
    <n v="13732"/>
    <n v="3978"/>
    <n v="8088"/>
    <n v="12"/>
    <n v="51"/>
    <n v="7"/>
    <n v="413"/>
    <n v="272"/>
    <n v="0"/>
    <n v="0"/>
    <n v="0"/>
    <n v="0"/>
    <n v="0"/>
    <n v="0"/>
    <n v="0"/>
    <n v="0"/>
  </r>
  <r>
    <s v="Nouveau"/>
    <x v="38"/>
    <s v="Lundi"/>
    <x v="6"/>
    <n v="3664"/>
    <n v="2992"/>
    <n v="113"/>
    <n v="1245"/>
    <n v="0"/>
    <n v="6"/>
    <n v="44"/>
    <n v="0"/>
    <n v="16824"/>
    <n v="4850"/>
    <n v="11813"/>
    <n v="11"/>
    <n v="50"/>
    <n v="18"/>
    <n v="528"/>
    <n v="375"/>
    <n v="0"/>
    <n v="0"/>
    <n v="0"/>
    <n v="0"/>
    <n v="0"/>
    <n v="0"/>
    <n v="0"/>
    <n v="0"/>
  </r>
  <r>
    <s v="Nouveau"/>
    <x v="39"/>
    <s v="Mardi"/>
    <x v="6"/>
    <n v="3643"/>
    <n v="2725"/>
    <n v="95"/>
    <n v="1148"/>
    <n v="0"/>
    <n v="6"/>
    <n v="38"/>
    <n v="0"/>
    <n v="16951"/>
    <n v="4797"/>
    <n v="11154"/>
    <n v="0"/>
    <n v="54"/>
    <n v="15"/>
    <n v="446"/>
    <n v="415"/>
    <n v="0"/>
    <n v="0"/>
    <n v="0"/>
    <n v="0"/>
    <n v="7"/>
    <n v="0"/>
    <n v="0"/>
    <n v="0"/>
  </r>
  <r>
    <s v="Nouveau"/>
    <x v="40"/>
    <s v="Mercredi"/>
    <x v="6"/>
    <n v="4885"/>
    <n v="3567"/>
    <n v="153"/>
    <n v="1478"/>
    <n v="0"/>
    <n v="15"/>
    <n v="45"/>
    <n v="0"/>
    <n v="18503"/>
    <n v="5084"/>
    <n v="12045"/>
    <n v="0"/>
    <n v="75"/>
    <n v="14"/>
    <n v="556"/>
    <n v="400"/>
    <n v="0"/>
    <n v="0"/>
    <n v="0"/>
    <n v="0"/>
    <n v="3"/>
    <n v="0"/>
    <n v="0"/>
    <n v="0"/>
  </r>
  <r>
    <s v="Nouveau"/>
    <x v="41"/>
    <s v="Jeudi"/>
    <x v="6"/>
    <n v="4920"/>
    <n v="3794"/>
    <n v="138"/>
    <n v="1677"/>
    <n v="1"/>
    <n v="9"/>
    <n v="60"/>
    <n v="0"/>
    <n v="19107"/>
    <n v="5797"/>
    <n v="13066"/>
    <n v="9"/>
    <n v="76"/>
    <n v="19"/>
    <n v="528"/>
    <n v="401"/>
    <n v="0"/>
    <n v="0"/>
    <n v="0"/>
    <n v="0"/>
    <n v="2"/>
    <n v="0"/>
    <n v="0"/>
    <n v="0"/>
  </r>
  <r>
    <s v="Nouveau"/>
    <x v="42"/>
    <s v="Vendredi"/>
    <x v="6"/>
    <n v="4625"/>
    <n v="3630"/>
    <n v="142"/>
    <n v="1713"/>
    <n v="0"/>
    <n v="7"/>
    <n v="75"/>
    <n v="0"/>
    <n v="18294"/>
    <n v="5594"/>
    <n v="11902"/>
    <n v="7"/>
    <n v="47"/>
    <n v="19"/>
    <n v="531"/>
    <n v="1696"/>
    <n v="0"/>
    <n v="0"/>
    <n v="0"/>
    <n v="0"/>
    <n v="2"/>
    <n v="0"/>
    <n v="0"/>
    <n v="0"/>
  </r>
  <r>
    <s v="Nouveau"/>
    <x v="43"/>
    <s v="Samedi"/>
    <x v="6"/>
    <n v="1747"/>
    <n v="1492"/>
    <n v="44"/>
    <n v="660"/>
    <n v="0"/>
    <n v="5"/>
    <n v="57"/>
    <n v="0"/>
    <n v="13263"/>
    <n v="3916"/>
    <n v="8217"/>
    <n v="1"/>
    <n v="46"/>
    <n v="15"/>
    <n v="393"/>
    <n v="1521"/>
    <n v="0"/>
    <n v="0"/>
    <n v="0"/>
    <n v="0"/>
    <n v="2"/>
    <n v="0"/>
    <n v="0"/>
    <n v="0"/>
  </r>
  <r>
    <s v="Nouveau"/>
    <x v="44"/>
    <s v="Dimanche"/>
    <x v="6"/>
    <n v="2851"/>
    <n v="2219"/>
    <n v="97"/>
    <n v="979"/>
    <n v="0"/>
    <n v="6"/>
    <n v="36"/>
    <n v="0"/>
    <n v="13149"/>
    <n v="3778"/>
    <n v="7621"/>
    <n v="0"/>
    <n v="58"/>
    <n v="13"/>
    <n v="402"/>
    <n v="516"/>
    <n v="0"/>
    <n v="0"/>
    <n v="0"/>
    <n v="0"/>
    <n v="2"/>
    <n v="0"/>
    <n v="0"/>
    <n v="0"/>
  </r>
  <r>
    <s v="Nouveau"/>
    <x v="45"/>
    <s v="Lundi"/>
    <x v="7"/>
    <n v="3472"/>
    <n v="2849"/>
    <n v="97"/>
    <n v="1360"/>
    <n v="1"/>
    <n v="8"/>
    <n v="62"/>
    <n v="0"/>
    <n v="16420"/>
    <n v="5244"/>
    <n v="11096"/>
    <n v="15"/>
    <n v="59"/>
    <n v="17"/>
    <n v="490"/>
    <n v="551"/>
    <n v="0"/>
    <n v="0"/>
    <n v="0"/>
    <n v="0"/>
    <n v="3"/>
    <n v="0"/>
    <n v="0"/>
    <n v="0"/>
  </r>
  <r>
    <s v="Nouveau"/>
    <x v="46"/>
    <s v="Mardi"/>
    <x v="7"/>
    <n v="3330"/>
    <n v="2560"/>
    <n v="106"/>
    <n v="1206"/>
    <n v="1"/>
    <n v="7"/>
    <n v="45"/>
    <n v="0"/>
    <n v="16482"/>
    <n v="4933"/>
    <n v="10387"/>
    <n v="17"/>
    <n v="72"/>
    <n v="15"/>
    <n v="456"/>
    <n v="467"/>
    <n v="0"/>
    <n v="0"/>
    <n v="0"/>
    <n v="0"/>
    <n v="1"/>
    <n v="0"/>
    <n v="0"/>
    <n v="0"/>
  </r>
  <r>
    <s v="Nouveau"/>
    <x v="47"/>
    <s v="Mercredi"/>
    <x v="7"/>
    <n v="4766"/>
    <n v="3373"/>
    <n v="145"/>
    <n v="1471"/>
    <n v="0"/>
    <n v="7"/>
    <n v="46"/>
    <n v="0"/>
    <n v="19166"/>
    <n v="5054"/>
    <n v="11535"/>
    <n v="16"/>
    <n v="64"/>
    <n v="23"/>
    <n v="562"/>
    <n v="480"/>
    <n v="0"/>
    <n v="0"/>
    <n v="0"/>
    <n v="0"/>
    <n v="5"/>
    <n v="0"/>
    <n v="0"/>
    <n v="0"/>
  </r>
  <r>
    <s v="Nouveau"/>
    <x v="48"/>
    <s v="Jeudi"/>
    <x v="7"/>
    <n v="5603"/>
    <n v="4303"/>
    <n v="160"/>
    <n v="1928"/>
    <n v="1"/>
    <n v="7"/>
    <n v="51"/>
    <n v="0"/>
    <n v="20414"/>
    <n v="5966"/>
    <n v="12862"/>
    <n v="15"/>
    <n v="51"/>
    <n v="21"/>
    <n v="543"/>
    <n v="532"/>
    <n v="0"/>
    <n v="0"/>
    <n v="0"/>
    <n v="0"/>
    <n v="2"/>
    <n v="0"/>
    <n v="0"/>
    <n v="0"/>
  </r>
  <r>
    <s v="Nouveau"/>
    <x v="49"/>
    <s v="Vendredi"/>
    <x v="7"/>
    <n v="4530"/>
    <n v="3731"/>
    <n v="123"/>
    <n v="1547"/>
    <n v="0"/>
    <n v="14"/>
    <n v="76"/>
    <n v="0"/>
    <n v="18448"/>
    <n v="5030"/>
    <n v="11532"/>
    <n v="11"/>
    <n v="75"/>
    <n v="14"/>
    <n v="471"/>
    <n v="450"/>
    <n v="0"/>
    <n v="0"/>
    <n v="0"/>
    <n v="0"/>
    <n v="4"/>
    <n v="0"/>
    <n v="0"/>
    <n v="0"/>
  </r>
  <r>
    <s v="Nouveau"/>
    <x v="50"/>
    <s v="Samedi"/>
    <x v="7"/>
    <n v="1798"/>
    <n v="1555"/>
    <n v="40"/>
    <n v="629"/>
    <n v="0"/>
    <n v="8"/>
    <n v="41"/>
    <n v="0"/>
    <n v="13691"/>
    <n v="3507"/>
    <n v="8001"/>
    <n v="17"/>
    <n v="56"/>
    <n v="17"/>
    <n v="337"/>
    <n v="349"/>
    <n v="0"/>
    <n v="0"/>
    <n v="0"/>
    <n v="0"/>
    <n v="5"/>
    <n v="0"/>
    <n v="0"/>
    <n v="0"/>
  </r>
  <r>
    <s v="Nouveau"/>
    <x v="51"/>
    <s v="Dimanche"/>
    <x v="7"/>
    <n v="3061"/>
    <n v="2429"/>
    <n v="82"/>
    <n v="1017"/>
    <n v="0"/>
    <n v="11"/>
    <n v="26"/>
    <n v="0"/>
    <n v="14736"/>
    <n v="3626"/>
    <n v="7924"/>
    <n v="38"/>
    <n v="46"/>
    <n v="9"/>
    <n v="374"/>
    <n v="265"/>
    <n v="0"/>
    <n v="0"/>
    <n v="0"/>
    <n v="0"/>
    <n v="1"/>
    <n v="0"/>
    <n v="0"/>
    <n v="0"/>
  </r>
  <r>
    <s v="Nouveau"/>
    <x v="52"/>
    <s v="Lundi"/>
    <x v="8"/>
    <n v="3610"/>
    <n v="3074"/>
    <n v="93"/>
    <n v="1142"/>
    <n v="0"/>
    <n v="17"/>
    <n v="48"/>
    <n v="0"/>
    <n v="17923"/>
    <n v="4594"/>
    <n v="11552"/>
    <n v="15"/>
    <n v="89"/>
    <n v="16"/>
    <n v="489"/>
    <n v="405"/>
    <n v="0"/>
    <n v="0"/>
    <n v="0"/>
    <n v="0"/>
    <n v="6"/>
    <n v="0"/>
    <n v="0"/>
    <n v="0"/>
  </r>
  <r>
    <s v="Nouveau"/>
    <x v="53"/>
    <s v="Mardi"/>
    <x v="8"/>
    <n v="3702"/>
    <n v="2891"/>
    <n v="110"/>
    <n v="1139"/>
    <n v="0"/>
    <n v="10"/>
    <n v="56"/>
    <n v="0"/>
    <n v="18615"/>
    <n v="4538"/>
    <n v="11346"/>
    <n v="15"/>
    <n v="75"/>
    <n v="34"/>
    <n v="524"/>
    <n v="423"/>
    <n v="0"/>
    <n v="0"/>
    <n v="0"/>
    <n v="0"/>
    <n v="2"/>
    <n v="0"/>
    <n v="0"/>
    <n v="0"/>
  </r>
  <r>
    <s v="Nouveau"/>
    <x v="54"/>
    <s v="Mercredi"/>
    <x v="8"/>
    <n v="5313"/>
    <n v="4048"/>
    <n v="181"/>
    <n v="1560"/>
    <n v="0"/>
    <n v="17"/>
    <n v="53"/>
    <n v="0"/>
    <n v="21289"/>
    <n v="5214"/>
    <n v="13047"/>
    <n v="0"/>
    <n v="85"/>
    <n v="22"/>
    <n v="627"/>
    <n v="431"/>
    <n v="0"/>
    <n v="0"/>
    <n v="0"/>
    <n v="0"/>
    <n v="4"/>
    <n v="0"/>
    <n v="0"/>
    <n v="0"/>
  </r>
  <r>
    <s v="Nouveau"/>
    <x v="55"/>
    <s v="Jeudi"/>
    <x v="8"/>
    <n v="5552"/>
    <n v="4293"/>
    <n v="122"/>
    <n v="1786"/>
    <n v="1"/>
    <n v="23"/>
    <n v="67"/>
    <n v="0"/>
    <n v="21620"/>
    <n v="5798"/>
    <n v="14048"/>
    <n v="1"/>
    <n v="97"/>
    <n v="18"/>
    <n v="516"/>
    <n v="443"/>
    <n v="0"/>
    <n v="0"/>
    <n v="0"/>
    <n v="0"/>
    <n v="8"/>
    <n v="0"/>
    <n v="0"/>
    <n v="0"/>
  </r>
  <r>
    <s v="Nouveau"/>
    <x v="56"/>
    <s v="Vendredi"/>
    <x v="8"/>
    <n v="5234"/>
    <n v="4333"/>
    <n v="126"/>
    <n v="1827"/>
    <n v="0"/>
    <n v="9"/>
    <n v="69"/>
    <n v="0"/>
    <n v="19089"/>
    <n v="5300"/>
    <n v="12441"/>
    <n v="0"/>
    <n v="78"/>
    <n v="16"/>
    <n v="443"/>
    <n v="320"/>
    <n v="0"/>
    <n v="0"/>
    <n v="0"/>
    <n v="0"/>
    <n v="2"/>
    <n v="0"/>
    <n v="0"/>
    <n v="0"/>
  </r>
  <r>
    <s v="Nouveau"/>
    <x v="57"/>
    <s v="Samedi"/>
    <x v="8"/>
    <n v="2018"/>
    <n v="1752"/>
    <n v="286"/>
    <n v="712"/>
    <n v="0"/>
    <n v="10"/>
    <n v="36"/>
    <n v="0"/>
    <n v="15110"/>
    <n v="3674"/>
    <n v="8429"/>
    <n v="0"/>
    <n v="83"/>
    <n v="23"/>
    <n v="10562"/>
    <n v="627"/>
    <n v="0"/>
    <n v="0"/>
    <n v="0"/>
    <n v="0"/>
    <n v="2"/>
    <n v="0"/>
    <n v="0"/>
    <n v="0"/>
  </r>
  <r>
    <s v="Nouveau"/>
    <x v="58"/>
    <s v="Dimanche"/>
    <x v="8"/>
    <n v="3620"/>
    <n v="2720"/>
    <n v="183"/>
    <n v="1172"/>
    <n v="0"/>
    <n v="8"/>
    <n v="40"/>
    <n v="0"/>
    <n v="16239"/>
    <n v="3837"/>
    <n v="8679"/>
    <n v="1"/>
    <n v="85"/>
    <n v="15"/>
    <n v="2259"/>
    <n v="311"/>
    <n v="0"/>
    <n v="0"/>
    <n v="0"/>
    <n v="0"/>
    <n v="7"/>
    <n v="0"/>
    <n v="0"/>
    <n v="0"/>
  </r>
  <r>
    <s v="Nouveau"/>
    <x v="59"/>
    <s v="Lundi"/>
    <x v="9"/>
    <n v="4131"/>
    <n v="3254"/>
    <n v="183"/>
    <n v="1525"/>
    <n v="0"/>
    <n v="15"/>
    <n v="54"/>
    <n v="0"/>
    <n v="18730"/>
    <n v="5073"/>
    <n v="11944"/>
    <n v="0"/>
    <n v="94"/>
    <n v="16"/>
    <n v="1602"/>
    <n v="397"/>
    <n v="0"/>
    <n v="0"/>
    <n v="0"/>
    <n v="0"/>
    <n v="3"/>
    <n v="0"/>
    <n v="0"/>
    <n v="0"/>
  </r>
  <r>
    <s v="Nouveau"/>
    <x v="60"/>
    <s v="Mardi"/>
    <x v="9"/>
    <n v="4313"/>
    <n v="3102"/>
    <n v="181"/>
    <n v="1466"/>
    <n v="0"/>
    <n v="17"/>
    <n v="58"/>
    <n v="0"/>
    <n v="18828"/>
    <n v="5271"/>
    <n v="11552"/>
    <n v="3"/>
    <n v="89"/>
    <n v="19"/>
    <n v="994"/>
    <n v="364"/>
    <n v="0"/>
    <n v="0"/>
    <n v="0"/>
    <n v="0"/>
    <n v="5"/>
    <n v="0"/>
    <n v="0"/>
    <n v="0"/>
  </r>
  <r>
    <s v="Nouveau"/>
    <x v="61"/>
    <s v="Mercredi"/>
    <x v="9"/>
    <n v="6086"/>
    <n v="4205"/>
    <n v="237"/>
    <n v="2008"/>
    <n v="1"/>
    <n v="12"/>
    <n v="65"/>
    <n v="0"/>
    <n v="21642"/>
    <n v="6353"/>
    <n v="13698"/>
    <n v="5"/>
    <n v="80"/>
    <n v="27"/>
    <n v="992"/>
    <n v="362"/>
    <n v="0"/>
    <n v="0"/>
    <n v="0"/>
    <n v="0"/>
    <n v="5"/>
    <n v="0"/>
    <n v="0"/>
    <n v="0"/>
  </r>
  <r>
    <s v="Nouveau"/>
    <x v="62"/>
    <s v="Jeudi"/>
    <x v="9"/>
    <n v="6504"/>
    <n v="4902"/>
    <n v="207"/>
    <n v="2244"/>
    <n v="1"/>
    <n v="13"/>
    <n v="63"/>
    <n v="0"/>
    <n v="21493"/>
    <n v="6305"/>
    <n v="14268"/>
    <n v="2"/>
    <n v="61"/>
    <n v="19"/>
    <n v="749"/>
    <n v="368"/>
    <n v="0"/>
    <n v="0"/>
    <n v="0"/>
    <n v="0"/>
    <n v="3"/>
    <n v="0"/>
    <n v="0"/>
    <n v="0"/>
  </r>
  <r>
    <s v="Nouveau"/>
    <x v="63"/>
    <s v="Vendredi"/>
    <x v="9"/>
    <n v="4992"/>
    <n v="4280"/>
    <n v="187"/>
    <n v="1839"/>
    <n v="0"/>
    <n v="6"/>
    <n v="51"/>
    <n v="0"/>
    <n v="18546"/>
    <n v="5647"/>
    <n v="12943"/>
    <n v="1"/>
    <n v="51"/>
    <n v="17"/>
    <n v="639"/>
    <n v="353"/>
    <n v="0"/>
    <n v="0"/>
    <n v="0"/>
    <n v="0"/>
    <n v="3"/>
    <n v="0"/>
    <n v="0"/>
    <n v="0"/>
  </r>
  <r>
    <s v="Nouveau"/>
    <x v="64"/>
    <s v="Samedi"/>
    <x v="9"/>
    <n v="1980"/>
    <n v="1667"/>
    <n v="63"/>
    <n v="782"/>
    <n v="0"/>
    <n v="3"/>
    <n v="38"/>
    <n v="0"/>
    <n v="13878"/>
    <n v="3977"/>
    <n v="8650"/>
    <n v="1"/>
    <n v="54"/>
    <n v="14"/>
    <n v="438"/>
    <n v="285"/>
    <n v="0"/>
    <n v="0"/>
    <n v="0"/>
    <n v="0"/>
    <n v="1"/>
    <n v="0"/>
    <n v="0"/>
    <n v="0"/>
  </r>
  <r>
    <s v="Nouveau"/>
    <x v="65"/>
    <s v="Dimanche"/>
    <x v="9"/>
    <n v="3303"/>
    <n v="2443"/>
    <n v="99"/>
    <n v="1079"/>
    <n v="0"/>
    <n v="2"/>
    <n v="33"/>
    <n v="0"/>
    <n v="14605"/>
    <n v="3607"/>
    <n v="8410"/>
    <n v="6"/>
    <n v="42"/>
    <n v="11"/>
    <n v="429"/>
    <n v="226"/>
    <n v="0"/>
    <n v="0"/>
    <n v="0"/>
    <n v="0"/>
    <n v="2"/>
    <n v="0"/>
    <n v="0"/>
    <n v="0"/>
  </r>
  <r>
    <s v="Nouveau"/>
    <x v="66"/>
    <s v="Lundi"/>
    <x v="10"/>
    <n v="3761"/>
    <n v="3059"/>
    <n v="116"/>
    <n v="1381"/>
    <n v="1"/>
    <n v="5"/>
    <n v="47"/>
    <n v="0"/>
    <n v="17525"/>
    <n v="5256"/>
    <n v="11820"/>
    <n v="6"/>
    <n v="65"/>
    <n v="12"/>
    <n v="492"/>
    <n v="376"/>
    <n v="0"/>
    <n v="0"/>
    <n v="0"/>
    <n v="0"/>
    <n v="2"/>
    <n v="0"/>
    <n v="0"/>
    <n v="0"/>
  </r>
  <r>
    <s v="Nouveau"/>
    <x v="67"/>
    <s v="Mardi"/>
    <x v="10"/>
    <n v="4136"/>
    <n v="2789"/>
    <n v="85"/>
    <n v="1497"/>
    <n v="0"/>
    <n v="8"/>
    <n v="36"/>
    <n v="0"/>
    <n v="18329"/>
    <n v="5416"/>
    <n v="11001"/>
    <n v="3"/>
    <n v="64"/>
    <n v="20"/>
    <n v="439"/>
    <n v="397"/>
    <n v="0"/>
    <n v="0"/>
    <n v="0"/>
    <n v="0"/>
    <n v="2"/>
    <n v="0"/>
    <n v="0"/>
    <n v="0"/>
  </r>
  <r>
    <s v="Nouveau"/>
    <x v="68"/>
    <s v="Mercredi"/>
    <x v="10"/>
    <n v="5689"/>
    <n v="3625"/>
    <n v="204"/>
    <n v="2225"/>
    <n v="0"/>
    <n v="6"/>
    <n v="58"/>
    <n v="0"/>
    <n v="22082"/>
    <n v="7522"/>
    <n v="11998"/>
    <n v="4"/>
    <n v="49"/>
    <n v="27"/>
    <n v="3284"/>
    <n v="537"/>
    <n v="0"/>
    <n v="0"/>
    <n v="0"/>
    <n v="0"/>
    <n v="2"/>
    <n v="0"/>
    <n v="0"/>
    <n v="0"/>
  </r>
  <r>
    <s v="Nouveau"/>
    <x v="69"/>
    <s v="Jeudi"/>
    <x v="10"/>
    <n v="6177"/>
    <n v="4310"/>
    <n v="267"/>
    <n v="2622"/>
    <n v="1"/>
    <n v="4"/>
    <n v="66"/>
    <n v="0"/>
    <n v="21258"/>
    <n v="7614"/>
    <n v="12168"/>
    <n v="5"/>
    <n v="38"/>
    <n v="22"/>
    <n v="3195"/>
    <n v="439"/>
    <n v="0"/>
    <n v="0"/>
    <n v="0"/>
    <n v="0"/>
    <n v="1"/>
    <n v="0"/>
    <n v="0"/>
    <n v="0"/>
  </r>
  <r>
    <s v="Nouveau"/>
    <x v="70"/>
    <s v="Vendredi"/>
    <x v="10"/>
    <n v="4877"/>
    <n v="3609"/>
    <n v="133"/>
    <n v="2146"/>
    <n v="0"/>
    <n v="1"/>
    <n v="59"/>
    <n v="0"/>
    <n v="18078"/>
    <n v="6840"/>
    <n v="10738"/>
    <n v="2"/>
    <n v="21"/>
    <n v="16"/>
    <n v="804"/>
    <n v="358"/>
    <n v="0"/>
    <n v="0"/>
    <n v="0"/>
    <n v="0"/>
    <n v="1"/>
    <n v="0"/>
    <n v="0"/>
    <n v="0"/>
  </r>
  <r>
    <s v="Nouveau"/>
    <x v="71"/>
    <s v="Samedi"/>
    <x v="10"/>
    <n v="1807"/>
    <n v="1444"/>
    <n v="63"/>
    <n v="836"/>
    <n v="0"/>
    <n v="2"/>
    <n v="24"/>
    <n v="0"/>
    <n v="12794"/>
    <n v="4600"/>
    <n v="6960"/>
    <n v="1"/>
    <n v="29"/>
    <n v="4"/>
    <n v="399"/>
    <n v="262"/>
    <n v="0"/>
    <n v="0"/>
    <n v="0"/>
    <n v="0"/>
    <n v="2"/>
    <n v="0"/>
    <n v="0"/>
    <n v="0"/>
  </r>
  <r>
    <s v="Nouveau"/>
    <x v="72"/>
    <s v="Dimanche"/>
    <x v="10"/>
    <n v="3214"/>
    <n v="2316"/>
    <n v="73"/>
    <n v="1280"/>
    <n v="0"/>
    <n v="1"/>
    <n v="29"/>
    <n v="0"/>
    <n v="14289"/>
    <n v="4390"/>
    <n v="7203"/>
    <n v="4"/>
    <n v="15"/>
    <n v="3"/>
    <n v="409"/>
    <n v="205"/>
    <n v="0"/>
    <n v="0"/>
    <n v="0"/>
    <n v="0"/>
    <n v="0"/>
    <n v="0"/>
    <n v="0"/>
    <n v="0"/>
  </r>
  <r>
    <s v="Nouveau"/>
    <x v="73"/>
    <s v="Lundi"/>
    <x v="11"/>
    <n v="3736"/>
    <n v="2953"/>
    <n v="90"/>
    <n v="1661"/>
    <n v="0"/>
    <n v="5"/>
    <n v="35"/>
    <n v="0"/>
    <n v="17402"/>
    <n v="6724"/>
    <n v="10392"/>
    <n v="4"/>
    <n v="23"/>
    <n v="4"/>
    <n v="423"/>
    <n v="339"/>
    <n v="0"/>
    <n v="0"/>
    <n v="0"/>
    <n v="0"/>
    <n v="0"/>
    <n v="0"/>
    <n v="0"/>
    <n v="0"/>
  </r>
  <r>
    <s v="Nouveau"/>
    <x v="74"/>
    <s v="Mardi"/>
    <x v="11"/>
    <n v="3834"/>
    <n v="2684"/>
    <n v="84"/>
    <n v="1722"/>
    <n v="0"/>
    <n v="4"/>
    <n v="43"/>
    <n v="0"/>
    <n v="17244"/>
    <n v="6437"/>
    <n v="9769"/>
    <n v="4"/>
    <n v="12"/>
    <n v="3"/>
    <n v="421"/>
    <n v="286"/>
    <n v="0"/>
    <n v="0"/>
    <n v="0"/>
    <n v="0"/>
    <n v="0"/>
    <n v="0"/>
    <n v="0"/>
    <n v="0"/>
  </r>
  <r>
    <s v="Nouveau"/>
    <x v="75"/>
    <s v="Mercredi"/>
    <x v="11"/>
    <n v="5608"/>
    <n v="3565"/>
    <n v="152"/>
    <n v="2336"/>
    <n v="0"/>
    <n v="2"/>
    <n v="33"/>
    <n v="0"/>
    <n v="20811"/>
    <n v="8127"/>
    <n v="11473"/>
    <n v="5"/>
    <n v="12"/>
    <n v="6"/>
    <n v="472"/>
    <n v="346"/>
    <n v="0"/>
    <n v="0"/>
    <n v="0"/>
    <n v="0"/>
    <n v="0"/>
    <n v="0"/>
    <n v="0"/>
    <n v="0"/>
  </r>
  <r>
    <s v="Nouveau"/>
    <x v="76"/>
    <s v="Jeudi"/>
    <x v="11"/>
    <n v="6172"/>
    <n v="4253"/>
    <n v="119"/>
    <n v="2644"/>
    <n v="1"/>
    <n v="3"/>
    <n v="58"/>
    <n v="0"/>
    <n v="20106"/>
    <n v="8075"/>
    <n v="11785"/>
    <n v="4"/>
    <n v="13"/>
    <n v="10"/>
    <n v="394"/>
    <n v="358"/>
    <n v="0"/>
    <n v="0"/>
    <n v="0"/>
    <n v="0"/>
    <n v="1"/>
    <n v="0"/>
    <n v="0"/>
    <n v="0"/>
  </r>
  <r>
    <s v="Nouveau"/>
    <x v="77"/>
    <s v="Vendredi"/>
    <x v="11"/>
    <n v="4810"/>
    <n v="3483"/>
    <n v="109"/>
    <n v="2020"/>
    <n v="0"/>
    <n v="3"/>
    <n v="47"/>
    <n v="0"/>
    <n v="17600"/>
    <n v="7044"/>
    <n v="10328"/>
    <n v="4"/>
    <n v="13"/>
    <n v="16"/>
    <n v="368"/>
    <n v="324"/>
    <n v="0"/>
    <n v="0"/>
    <n v="0"/>
    <n v="0"/>
    <n v="2"/>
    <n v="0"/>
    <n v="0"/>
    <n v="0"/>
  </r>
  <r>
    <s v="Nouveau"/>
    <x v="78"/>
    <s v="Samedi"/>
    <x v="11"/>
    <n v="1913"/>
    <n v="1470"/>
    <n v="35"/>
    <n v="887"/>
    <n v="0"/>
    <n v="1"/>
    <n v="29"/>
    <n v="0"/>
    <n v="13486"/>
    <n v="4971"/>
    <n v="6880"/>
    <n v="3"/>
    <n v="25"/>
    <n v="1"/>
    <n v="289"/>
    <n v="242"/>
    <n v="0"/>
    <n v="0"/>
    <n v="0"/>
    <n v="0"/>
    <n v="0"/>
    <n v="0"/>
    <n v="0"/>
    <n v="0"/>
  </r>
  <r>
    <s v="Nouveau"/>
    <x v="79"/>
    <s v="Dimanche"/>
    <x v="11"/>
    <n v="3304"/>
    <n v="2206"/>
    <n v="65"/>
    <n v="1262"/>
    <n v="0"/>
    <n v="3"/>
    <n v="33"/>
    <n v="0"/>
    <n v="14742"/>
    <n v="5299"/>
    <n v="7306"/>
    <n v="6"/>
    <n v="13"/>
    <n v="4"/>
    <n v="343"/>
    <n v="227"/>
    <n v="0"/>
    <n v="0"/>
    <n v="0"/>
    <n v="0"/>
    <n v="0"/>
    <n v="0"/>
    <n v="0"/>
    <n v="0"/>
  </r>
  <r>
    <s v="Nouveau"/>
    <x v="80"/>
    <s v="Lundi"/>
    <x v="12"/>
    <n v="4092"/>
    <n v="2968"/>
    <n v="85"/>
    <n v="1680"/>
    <n v="0"/>
    <n v="2"/>
    <n v="33"/>
    <n v="0"/>
    <n v="18514"/>
    <n v="7057"/>
    <n v="10803"/>
    <n v="2"/>
    <n v="13"/>
    <n v="6"/>
    <n v="386"/>
    <n v="397"/>
    <n v="0"/>
    <n v="0"/>
    <n v="0"/>
    <n v="0"/>
    <n v="0"/>
    <n v="0"/>
    <n v="0"/>
    <n v="0"/>
  </r>
  <r>
    <s v="Nouveau"/>
    <x v="81"/>
    <s v="Mardi"/>
    <x v="12"/>
    <n v="3932"/>
    <n v="2780"/>
    <n v="83"/>
    <n v="1625"/>
    <n v="0"/>
    <n v="1"/>
    <n v="47"/>
    <n v="0"/>
    <n v="18012"/>
    <n v="6974"/>
    <n v="9977"/>
    <n v="10"/>
    <n v="17"/>
    <n v="6"/>
    <n v="356"/>
    <n v="399"/>
    <n v="0"/>
    <n v="0"/>
    <n v="0"/>
    <n v="0"/>
    <n v="0"/>
    <n v="0"/>
    <n v="0"/>
    <n v="0"/>
  </r>
  <r>
    <s v="Nouveau"/>
    <x v="82"/>
    <s v="Mercredi"/>
    <x v="12"/>
    <n v="5733"/>
    <n v="3586"/>
    <n v="207"/>
    <n v="2184"/>
    <n v="0"/>
    <n v="6"/>
    <n v="44"/>
    <n v="0"/>
    <n v="21715"/>
    <n v="7977"/>
    <n v="11465"/>
    <n v="23"/>
    <n v="27"/>
    <n v="18"/>
    <n v="2508"/>
    <n v="403"/>
    <n v="0"/>
    <n v="0"/>
    <n v="0"/>
    <n v="0"/>
    <n v="3"/>
    <n v="0"/>
    <n v="0"/>
    <n v="0"/>
  </r>
  <r>
    <s v="Nouveau"/>
    <x v="83"/>
    <s v="Jeudi"/>
    <x v="12"/>
    <n v="6304"/>
    <n v="4162"/>
    <n v="239"/>
    <n v="2534"/>
    <n v="0"/>
    <n v="1"/>
    <n v="58"/>
    <n v="0"/>
    <n v="21596"/>
    <n v="8309"/>
    <n v="12101"/>
    <n v="7124"/>
    <n v="13"/>
    <n v="18"/>
    <n v="2591"/>
    <n v="405"/>
    <n v="0"/>
    <n v="0"/>
    <n v="0"/>
    <n v="0"/>
    <n v="0"/>
    <n v="0"/>
    <n v="0"/>
    <n v="0"/>
  </r>
  <r>
    <s v="Nouveau"/>
    <x v="84"/>
    <s v="Vendredi"/>
    <x v="12"/>
    <n v="4818"/>
    <n v="3557"/>
    <n v="148"/>
    <n v="2053"/>
    <n v="0"/>
    <n v="1"/>
    <n v="38"/>
    <n v="0"/>
    <n v="18949"/>
    <n v="7869"/>
    <n v="11324"/>
    <n v="9543"/>
    <n v="10"/>
    <n v="11"/>
    <n v="763"/>
    <n v="355"/>
    <n v="0"/>
    <n v="0"/>
    <n v="0"/>
    <n v="0"/>
    <n v="0"/>
    <n v="0"/>
    <n v="0"/>
    <n v="0"/>
  </r>
  <r>
    <s v="Nouveau"/>
    <x v="85"/>
    <s v="Samedi"/>
    <x v="12"/>
    <n v="1614"/>
    <n v="1138"/>
    <n v="30"/>
    <n v="703"/>
    <n v="0"/>
    <n v="0"/>
    <n v="27"/>
    <n v="0"/>
    <n v="13678"/>
    <n v="6278"/>
    <n v="7101"/>
    <n v="9216"/>
    <n v="15"/>
    <n v="4"/>
    <n v="362"/>
    <n v="305"/>
    <n v="0"/>
    <n v="0"/>
    <n v="0"/>
    <n v="0"/>
    <n v="0"/>
    <n v="0"/>
    <n v="0"/>
    <n v="0"/>
  </r>
  <r>
    <s v="Nouveau"/>
    <x v="86"/>
    <s v="Dimanche"/>
    <x v="12"/>
    <n v="605"/>
    <n v="354"/>
    <n v="11"/>
    <n v="208"/>
    <n v="0"/>
    <n v="0"/>
    <n v="9"/>
    <n v="0"/>
    <n v="9976"/>
    <n v="5078"/>
    <n v="4792"/>
    <n v="10487"/>
    <n v="5"/>
    <n v="6"/>
    <n v="216"/>
    <n v="201"/>
    <n v="0"/>
    <n v="0"/>
    <n v="0"/>
    <n v="0"/>
    <n v="0"/>
    <n v="0"/>
    <n v="0"/>
    <n v="0"/>
  </r>
  <r>
    <s v="Nouveau"/>
    <x v="87"/>
    <s v="Lundi"/>
    <x v="13"/>
    <n v="3713"/>
    <n v="2537"/>
    <n v="75"/>
    <n v="1333"/>
    <n v="1"/>
    <n v="2"/>
    <n v="22"/>
    <n v="0"/>
    <n v="17079"/>
    <n v="7307"/>
    <n v="9980"/>
    <n v="750"/>
    <n v="20"/>
    <n v="7"/>
    <n v="355"/>
    <n v="265"/>
    <n v="0"/>
    <n v="0"/>
    <n v="0"/>
    <n v="0"/>
    <n v="0"/>
    <n v="0"/>
    <n v="0"/>
    <n v="0"/>
  </r>
  <r>
    <s v="Nouveau"/>
    <x v="88"/>
    <s v="Mardi"/>
    <x v="13"/>
    <n v="4537"/>
    <n v="3334"/>
    <n v="83"/>
    <n v="1854"/>
    <n v="0"/>
    <n v="2"/>
    <n v="29"/>
    <n v="0"/>
    <n v="19463"/>
    <n v="7824"/>
    <n v="11261"/>
    <n v="317"/>
    <n v="26"/>
    <n v="9"/>
    <n v="373"/>
    <n v="355"/>
    <n v="0"/>
    <n v="0"/>
    <n v="0"/>
    <n v="0"/>
    <n v="1"/>
    <n v="0"/>
    <n v="0"/>
    <n v="0"/>
  </r>
  <r>
    <s v="Nouveau"/>
    <x v="89"/>
    <s v="Mercredi"/>
    <x v="13"/>
    <n v="6081"/>
    <n v="4054"/>
    <n v="144"/>
    <n v="2408"/>
    <n v="1"/>
    <n v="6"/>
    <n v="41"/>
    <n v="0"/>
    <n v="22314"/>
    <n v="9164"/>
    <n v="12372"/>
    <n v="182"/>
    <n v="26"/>
    <n v="11"/>
    <n v="494"/>
    <n v="363"/>
    <n v="0"/>
    <n v="0"/>
    <n v="0"/>
    <n v="0"/>
    <n v="1"/>
    <n v="0"/>
    <n v="0"/>
    <n v="0"/>
  </r>
  <r>
    <s v="Nouveau"/>
    <x v="90"/>
    <s v="Jeudi"/>
    <x v="13"/>
    <n v="6641"/>
    <n v="4637"/>
    <n v="124"/>
    <n v="2592"/>
    <n v="1"/>
    <n v="2"/>
    <n v="46"/>
    <n v="0"/>
    <n v="22550"/>
    <n v="9019"/>
    <n v="12618"/>
    <n v="6172"/>
    <n v="9"/>
    <n v="8"/>
    <n v="465"/>
    <n v="379"/>
    <n v="0"/>
    <n v="0"/>
    <n v="0"/>
    <n v="0"/>
    <n v="0"/>
    <n v="0"/>
    <n v="0"/>
    <n v="0"/>
  </r>
  <r>
    <s v="Nouveau"/>
    <x v="91"/>
    <s v="Vendredi"/>
    <x v="13"/>
    <n v="4841"/>
    <n v="3494"/>
    <n v="100"/>
    <n v="2231"/>
    <n v="1"/>
    <n v="1"/>
    <n v="61"/>
    <n v="0"/>
    <n v="18743"/>
    <n v="7774"/>
    <n v="10292"/>
    <n v="11807"/>
    <n v="9"/>
    <n v="11"/>
    <n v="370"/>
    <n v="374"/>
    <n v="0"/>
    <n v="0"/>
    <n v="0"/>
    <n v="0"/>
    <n v="0"/>
    <n v="0"/>
    <n v="0"/>
    <n v="0"/>
  </r>
  <r>
    <s v="Nouveau"/>
    <x v="92"/>
    <s v="Samedi"/>
    <x v="13"/>
    <n v="1908"/>
    <n v="1424"/>
    <n v="56"/>
    <n v="851"/>
    <n v="0"/>
    <n v="1"/>
    <n v="35"/>
    <n v="0"/>
    <n v="14173"/>
    <n v="5885"/>
    <n v="7197"/>
    <n v="9586"/>
    <n v="6"/>
    <n v="10"/>
    <n v="280"/>
    <n v="278"/>
    <n v="0"/>
    <n v="0"/>
    <n v="0"/>
    <n v="0"/>
    <n v="0"/>
    <n v="0"/>
    <n v="0"/>
    <n v="0"/>
  </r>
  <r>
    <s v="Nouveau"/>
    <x v="93"/>
    <s v="Dimanche"/>
    <x v="13"/>
    <n v="2905"/>
    <n v="1987"/>
    <n v="53"/>
    <n v="1151"/>
    <n v="0"/>
    <n v="1"/>
    <n v="15"/>
    <n v="0"/>
    <n v="14712"/>
    <n v="6025"/>
    <n v="7674"/>
    <n v="7878"/>
    <n v="9"/>
    <n v="2"/>
    <n v="283"/>
    <n v="222"/>
    <n v="0"/>
    <n v="0"/>
    <n v="0"/>
    <n v="0"/>
    <n v="0"/>
    <n v="0"/>
    <n v="0"/>
    <n v="0"/>
  </r>
  <r>
    <s v="Nouveau"/>
    <x v="94"/>
    <s v="Lundi"/>
    <x v="14"/>
    <n v="3729"/>
    <n v="2538"/>
    <n v="60"/>
    <n v="1612"/>
    <n v="0"/>
    <n v="4"/>
    <n v="40"/>
    <n v="0"/>
    <n v="18907"/>
    <n v="7864"/>
    <n v="10325"/>
    <n v="1034"/>
    <n v="13"/>
    <n v="4"/>
    <n v="350"/>
    <n v="417"/>
    <n v="0"/>
    <n v="0"/>
    <n v="0"/>
    <n v="0"/>
    <n v="0"/>
    <n v="0"/>
    <n v="0"/>
    <n v="0"/>
  </r>
  <r>
    <s v="Nouveau"/>
    <x v="95"/>
    <s v="Mardi"/>
    <x v="14"/>
    <n v="3997"/>
    <n v="2792"/>
    <n v="67"/>
    <n v="1754"/>
    <n v="1"/>
    <n v="1"/>
    <n v="27"/>
    <n v="0"/>
    <n v="19439"/>
    <n v="8141"/>
    <n v="10433"/>
    <n v="301"/>
    <n v="16"/>
    <n v="4"/>
    <n v="347"/>
    <n v="386"/>
    <n v="0"/>
    <n v="0"/>
    <n v="0"/>
    <n v="0"/>
    <n v="0"/>
    <n v="0"/>
    <n v="0"/>
    <n v="0"/>
  </r>
  <r>
    <s v="Nouveau"/>
    <x v="96"/>
    <s v="Mercredi"/>
    <x v="14"/>
    <n v="5423"/>
    <n v="3442"/>
    <n v="125"/>
    <n v="2141"/>
    <n v="0"/>
    <n v="1"/>
    <n v="38"/>
    <n v="0"/>
    <n v="21121"/>
    <n v="8416"/>
    <n v="11051"/>
    <n v="239"/>
    <n v="17"/>
    <n v="6"/>
    <n v="389"/>
    <n v="337"/>
    <n v="0"/>
    <n v="0"/>
    <n v="0"/>
    <n v="0"/>
    <n v="1"/>
    <n v="0"/>
    <n v="0"/>
    <n v="0"/>
  </r>
  <r>
    <s v="Nouveau"/>
    <x v="97"/>
    <s v="Jeudi"/>
    <x v="14"/>
    <n v="5718"/>
    <n v="3829"/>
    <n v="122"/>
    <n v="2573"/>
    <n v="0"/>
    <n v="1"/>
    <n v="48"/>
    <n v="0"/>
    <n v="20856"/>
    <n v="8668"/>
    <n v="11472"/>
    <n v="171"/>
    <n v="5"/>
    <n v="20"/>
    <n v="381"/>
    <n v="363"/>
    <n v="0"/>
    <n v="0"/>
    <n v="0"/>
    <n v="0"/>
    <n v="0"/>
    <n v="0"/>
    <n v="0"/>
    <n v="0"/>
  </r>
  <r>
    <s v="Nouveau"/>
    <x v="98"/>
    <s v="Vendredi"/>
    <x v="14"/>
    <n v="4394"/>
    <n v="3138"/>
    <n v="85"/>
    <n v="2028"/>
    <n v="0"/>
    <n v="1"/>
    <n v="50"/>
    <n v="0"/>
    <n v="17591"/>
    <n v="7298"/>
    <n v="9802"/>
    <n v="150"/>
    <n v="12"/>
    <n v="9"/>
    <n v="326"/>
    <n v="507"/>
    <n v="0"/>
    <n v="0"/>
    <n v="0"/>
    <n v="0"/>
    <n v="0"/>
    <n v="0"/>
    <n v="0"/>
    <n v="0"/>
  </r>
  <r>
    <s v="Nouveau"/>
    <x v="99"/>
    <s v="Samedi"/>
    <x v="14"/>
    <n v="1792"/>
    <n v="1229"/>
    <n v="33"/>
    <n v="812"/>
    <n v="0"/>
    <n v="0"/>
    <n v="43"/>
    <n v="0"/>
    <n v="12994"/>
    <n v="5501"/>
    <n v="6481"/>
    <n v="155"/>
    <n v="9"/>
    <n v="4"/>
    <n v="215"/>
    <n v="525"/>
    <n v="0"/>
    <n v="0"/>
    <n v="0"/>
    <n v="0"/>
    <n v="1"/>
    <n v="0"/>
    <n v="0"/>
    <n v="0"/>
  </r>
  <r>
    <s v="Nouveau"/>
    <x v="100"/>
    <s v="Dimanche"/>
    <x v="14"/>
    <n v="2649"/>
    <n v="1775"/>
    <n v="52"/>
    <n v="1196"/>
    <n v="1"/>
    <n v="0"/>
    <n v="25"/>
    <n v="0"/>
    <n v="13231"/>
    <n v="5043"/>
    <n v="6302"/>
    <n v="128"/>
    <n v="10"/>
    <n v="2"/>
    <n v="213"/>
    <n v="411"/>
    <n v="0"/>
    <n v="0"/>
    <n v="0"/>
    <n v="0"/>
    <n v="1"/>
    <n v="0"/>
    <n v="0"/>
    <n v="0"/>
  </r>
  <r>
    <s v="Nouveau"/>
    <x v="101"/>
    <s v="Lundi"/>
    <x v="15"/>
    <n v="3586"/>
    <n v="2480"/>
    <n v="59"/>
    <n v="1746"/>
    <n v="0"/>
    <n v="0"/>
    <n v="33"/>
    <n v="0"/>
    <n v="17609"/>
    <n v="7468"/>
    <n v="9355"/>
    <n v="106"/>
    <n v="14"/>
    <n v="7"/>
    <n v="290"/>
    <n v="521"/>
    <n v="0"/>
    <n v="0"/>
    <n v="0"/>
    <n v="0"/>
    <n v="0"/>
    <n v="0"/>
    <n v="0"/>
    <n v="0"/>
  </r>
  <r>
    <s v="Nouveau"/>
    <x v="102"/>
    <s v="Mardi"/>
    <x v="15"/>
    <n v="3320"/>
    <n v="2295"/>
    <n v="56"/>
    <n v="1599"/>
    <n v="1"/>
    <n v="0"/>
    <n v="37"/>
    <n v="0"/>
    <n v="16214"/>
    <n v="6953"/>
    <n v="8724"/>
    <n v="113"/>
    <n v="9"/>
    <n v="5"/>
    <n v="285"/>
    <n v="500"/>
    <n v="0"/>
    <n v="0"/>
    <n v="0"/>
    <n v="0"/>
    <n v="0"/>
    <n v="0"/>
    <n v="0"/>
    <n v="0"/>
  </r>
  <r>
    <s v="Nouveau"/>
    <x v="103"/>
    <s v="Mercredi"/>
    <x v="15"/>
    <n v="4735"/>
    <n v="2989"/>
    <n v="89"/>
    <n v="2065"/>
    <n v="0"/>
    <n v="1"/>
    <n v="48"/>
    <n v="0"/>
    <n v="18794"/>
    <n v="7799"/>
    <n v="9919"/>
    <n v="109"/>
    <n v="9"/>
    <n v="4"/>
    <n v="354"/>
    <n v="1028"/>
    <n v="0"/>
    <n v="0"/>
    <n v="0"/>
    <n v="0"/>
    <n v="0"/>
    <n v="0"/>
    <n v="0"/>
    <n v="0"/>
  </r>
  <r>
    <s v="Nouveau"/>
    <x v="104"/>
    <s v="Jeudi"/>
    <x v="15"/>
    <n v="5305"/>
    <n v="3522"/>
    <n v="97"/>
    <n v="2401"/>
    <n v="1"/>
    <n v="3"/>
    <n v="176"/>
    <n v="0"/>
    <n v="19734"/>
    <n v="8086"/>
    <n v="10446"/>
    <n v="77"/>
    <n v="15"/>
    <n v="21"/>
    <n v="351"/>
    <n v="3340"/>
    <n v="0"/>
    <n v="0"/>
    <n v="0"/>
    <n v="0"/>
    <n v="0"/>
    <n v="0"/>
    <n v="0"/>
    <n v="0"/>
  </r>
  <r>
    <s v="Nouveau"/>
    <x v="105"/>
    <s v="Vendredi"/>
    <x v="15"/>
    <n v="4579"/>
    <n v="3057"/>
    <n v="92"/>
    <n v="2321"/>
    <n v="2"/>
    <n v="1"/>
    <n v="77"/>
    <n v="0"/>
    <n v="17514"/>
    <n v="7732"/>
    <n v="9479"/>
    <n v="74"/>
    <n v="11"/>
    <n v="7"/>
    <n v="331"/>
    <n v="767"/>
    <n v="0"/>
    <n v="0"/>
    <n v="0"/>
    <n v="0"/>
    <n v="1"/>
    <n v="0"/>
    <n v="0"/>
    <n v="0"/>
  </r>
  <r>
    <s v="Nouveau"/>
    <x v="106"/>
    <s v="Samedi"/>
    <x v="15"/>
    <n v="1754"/>
    <n v="1223"/>
    <n v="32"/>
    <n v="798"/>
    <n v="0"/>
    <n v="0"/>
    <n v="33"/>
    <n v="0"/>
    <n v="12824"/>
    <n v="5285"/>
    <n v="6214"/>
    <n v="69"/>
    <n v="19"/>
    <n v="4"/>
    <n v="221"/>
    <n v="426"/>
    <n v="0"/>
    <n v="0"/>
    <n v="0"/>
    <n v="0"/>
    <n v="0"/>
    <n v="0"/>
    <n v="0"/>
    <n v="0"/>
  </r>
  <r>
    <s v="Nouveau"/>
    <x v="107"/>
    <s v="Dimanche"/>
    <x v="15"/>
    <n v="2212"/>
    <n v="1548"/>
    <n v="44"/>
    <n v="1040"/>
    <n v="0"/>
    <n v="2"/>
    <n v="14"/>
    <n v="0"/>
    <n v="12434"/>
    <n v="5262"/>
    <n v="6455"/>
    <n v="51"/>
    <n v="6"/>
    <n v="4"/>
    <n v="211"/>
    <n v="259"/>
    <n v="0"/>
    <n v="0"/>
    <n v="0"/>
    <n v="0"/>
    <n v="0"/>
    <n v="0"/>
    <n v="0"/>
    <n v="0"/>
  </r>
  <r>
    <s v="Nouveau"/>
    <x v="108"/>
    <s v="Lundi"/>
    <x v="16"/>
    <n v="4181"/>
    <n v="2978"/>
    <n v="66"/>
    <n v="1775"/>
    <n v="0"/>
    <n v="2"/>
    <n v="50"/>
    <n v="0"/>
    <n v="17941"/>
    <n v="7758"/>
    <n v="9913"/>
    <n v="72"/>
    <n v="14"/>
    <n v="4"/>
    <n v="306"/>
    <n v="360"/>
    <n v="0"/>
    <n v="0"/>
    <n v="0"/>
    <n v="0"/>
    <n v="0"/>
    <n v="0"/>
    <n v="0"/>
    <n v="0"/>
  </r>
  <r>
    <s v="Nouveau"/>
    <x v="109"/>
    <s v="Mardi"/>
    <x v="16"/>
    <n v="3663"/>
    <n v="2570"/>
    <n v="62"/>
    <n v="1646"/>
    <n v="0"/>
    <n v="0"/>
    <n v="41"/>
    <n v="0"/>
    <n v="16747"/>
    <n v="6975"/>
    <n v="8993"/>
    <n v="44"/>
    <n v="12"/>
    <n v="7"/>
    <n v="291"/>
    <n v="361"/>
    <n v="0"/>
    <n v="0"/>
    <n v="0"/>
    <n v="0"/>
    <n v="1"/>
    <n v="0"/>
    <n v="0"/>
    <n v="0"/>
  </r>
  <r>
    <s v="Nouveau"/>
    <x v="110"/>
    <s v="Mercredi"/>
    <x v="16"/>
    <n v="5346"/>
    <n v="3340"/>
    <n v="94"/>
    <n v="2089"/>
    <n v="0"/>
    <n v="0"/>
    <n v="45"/>
    <n v="0"/>
    <n v="19502"/>
    <n v="7815"/>
    <n v="10305"/>
    <n v="47"/>
    <n v="11"/>
    <n v="6"/>
    <n v="352"/>
    <n v="352"/>
    <n v="0"/>
    <n v="0"/>
    <n v="0"/>
    <n v="0"/>
    <n v="1"/>
    <n v="0"/>
    <n v="0"/>
    <n v="0"/>
  </r>
  <r>
    <s v="Nouveau"/>
    <x v="111"/>
    <s v="Jeudi"/>
    <x v="16"/>
    <n v="5949"/>
    <n v="4078"/>
    <n v="103"/>
    <n v="2557"/>
    <n v="1"/>
    <n v="1"/>
    <n v="54"/>
    <n v="0"/>
    <n v="21147"/>
    <n v="8385"/>
    <n v="10929"/>
    <n v="18987"/>
    <n v="9"/>
    <n v="4"/>
    <n v="333"/>
    <n v="543"/>
    <n v="0"/>
    <n v="0"/>
    <n v="0"/>
    <n v="0"/>
    <n v="0"/>
    <n v="0"/>
    <n v="0"/>
    <n v="0"/>
  </r>
  <r>
    <s v="Nouveau"/>
    <x v="112"/>
    <s v="Vendredi"/>
    <x v="16"/>
    <n v="4644"/>
    <n v="3167"/>
    <n v="98"/>
    <n v="2378"/>
    <n v="1"/>
    <n v="0"/>
    <n v="52"/>
    <n v="0"/>
    <n v="19684"/>
    <n v="8377"/>
    <n v="9551"/>
    <n v="27760"/>
    <n v="6"/>
    <n v="8"/>
    <n v="346"/>
    <n v="441"/>
    <n v="0"/>
    <n v="0"/>
    <n v="0"/>
    <n v="0"/>
    <n v="1"/>
    <n v="0"/>
    <n v="0"/>
    <n v="0"/>
  </r>
  <r>
    <s v="Nouveau"/>
    <x v="113"/>
    <s v="Samedi"/>
    <x v="16"/>
    <n v="1922"/>
    <n v="1412"/>
    <n v="28"/>
    <n v="895"/>
    <n v="1"/>
    <n v="1"/>
    <n v="38"/>
    <n v="0"/>
    <n v="15512"/>
    <n v="6220"/>
    <n v="7028"/>
    <n v="22987"/>
    <n v="13"/>
    <n v="4"/>
    <n v="228"/>
    <n v="454"/>
    <n v="0"/>
    <n v="0"/>
    <n v="0"/>
    <n v="0"/>
    <n v="1"/>
    <n v="0"/>
    <n v="0"/>
    <n v="0"/>
  </r>
  <r>
    <s v="Nouveau"/>
    <x v="114"/>
    <s v="Dimanche"/>
    <x v="16"/>
    <n v="3070"/>
    <n v="2087"/>
    <n v="57"/>
    <n v="1252"/>
    <n v="1"/>
    <n v="1"/>
    <n v="40"/>
    <n v="0"/>
    <n v="15303"/>
    <n v="6055"/>
    <n v="7099"/>
    <n v="24580"/>
    <n v="8"/>
    <n v="3"/>
    <n v="214"/>
    <n v="1296"/>
    <n v="0"/>
    <n v="0"/>
    <n v="0"/>
    <n v="0"/>
    <n v="0"/>
    <n v="0"/>
    <n v="0"/>
    <n v="0"/>
  </r>
  <r>
    <m/>
    <x v="115"/>
    <m/>
    <x v="17"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11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D34:E42" firstHeaderRow="1" firstDataRow="1" firstDataCol="1" rowPageCount="2" colPageCount="1"/>
  <pivotFields count="28">
    <pivotField showAll="0"/>
    <pivotField axis="axisPage" showAll="0">
      <items count="1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5"/>
        <item x="112"/>
        <item x="113"/>
        <item x="114"/>
        <item t="default"/>
      </items>
    </pivotField>
    <pivotField showAll="0"/>
    <pivotField axis="axisPage" showAll="0">
      <items count="1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0"/>
        <item x="17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2">
    <pageField fld="3" hier="-1"/>
    <pageField fld="1" hier="-1"/>
  </pageFields>
  <dataFields count="8">
    <dataField name="Accès Direct" fld="20" baseField="0" baseItem="0"/>
    <dataField name="Moteurs" fld="23" baseField="0" baseItem="0" numFmtId="1"/>
    <dataField name="Liens Sponsorisés" fld="22" baseField="0" baseItem="0"/>
    <dataField name="Publicité" fld="24" baseField="0" baseItem="0"/>
    <dataField name="Email Marketing" fld="21" baseField="0" baseItem="0"/>
    <dataField name="Sites Affluents" fld="26" baseField="0" baseItem="0"/>
    <dataField name="Site Portail" fld="25" baseField="0" baseItem="0"/>
    <dataField name="Web Mails" fld="27" baseField="0" baseItem="0"/>
  </dataFields>
  <chartFormats count="2">
    <chartFormat chart="1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1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D4:E12" firstHeaderRow="1" firstDataRow="1" firstDataCol="1" rowPageCount="2" colPageCount="1"/>
  <pivotFields count="28">
    <pivotField showAll="0"/>
    <pivotField axis="axisPage" multipleItemSelectionAllowed="1" showAll="0">
      <items count="1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5"/>
        <item x="110"/>
        <item x="111"/>
        <item x="112"/>
        <item x="113"/>
        <item x="114"/>
        <item t="default"/>
      </items>
    </pivotField>
    <pivotField showAll="0"/>
    <pivotField axis="axisPage" multipleItemSelectionAllowed="1" showAll="0">
      <items count="1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0"/>
        <item x="17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2">
    <pageField fld="3" hier="-1"/>
    <pageField fld="1" hier="-1"/>
  </pageFields>
  <dataFields count="8">
    <dataField name="Accès Direct" fld="4" baseField="0" baseItem="0" numFmtId="1"/>
    <dataField name="Moteur" fld="7" baseField="0" baseItem="0" numFmtId="1"/>
    <dataField name="Liens Sponsorisés" fld="5" baseField="0" baseItem="0" numFmtId="1"/>
    <dataField name="Emails Marketing" fld="6" baseField="0" baseItem="0" numFmtId="1"/>
    <dataField name="Sites Affluents" fld="10" baseField="0" baseItem="0" numFmtId="1"/>
    <dataField name="Site Portail" fld="9" baseField="0" baseItem="0" numFmtId="1"/>
    <dataField name="Web Mails" fld="11" baseField="0" baseItem="0" numFmtId="1"/>
    <dataField name="Publicité" fld="8" baseField="0" baseItem="0" numFmtId="1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4" cacheId="24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7">
  <location ref="A34:B42" firstHeaderRow="1" firstDataRow="1" firstDataCol="1" rowPageCount="2" colPageCount="1"/>
  <pivotFields count="28">
    <pivotField showAll="0"/>
    <pivotField axis="axisPage" multipleItemSelectionAllowed="1" showAll="0">
      <items count="1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15"/>
        <item x="108"/>
        <item x="109"/>
        <item x="110"/>
        <item x="111"/>
        <item x="112"/>
        <item x="113"/>
        <item x="114"/>
        <item t="default"/>
      </items>
    </pivotField>
    <pivotField showAll="0"/>
    <pivotField axis="axisPage" multipleItemSelectionAllowed="1" showAll="0">
      <items count="1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0"/>
        <item x="17"/>
        <item x="1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2">
    <pageField fld="3" hier="-1"/>
    <pageField fld="1" hier="-1"/>
  </pageFields>
  <dataFields count="8">
    <dataField name="Site Portail" fld="24" baseField="0" baseItem="0"/>
    <dataField name="Moteur" fld="22" baseField="0" baseItem="0"/>
    <dataField name="Web Mails" fld="27" baseField="0" baseItem="0"/>
    <dataField name="Email Marketing" fld="20" baseField="0" baseItem="0"/>
    <dataField name="Liens Sponsorisés" fld="23" baseField="0" baseItem="0"/>
    <dataField name="Accès Direct" fld="21" baseField="0" baseItem="0"/>
    <dataField name="Sites Affluents" fld="26" baseField="0" baseItem="0"/>
    <dataField name="Publicité" fld="25" baseField="0" baseItem="0"/>
  </dataFields>
  <chartFormats count="2">
    <chartFormat chart="6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3" cacheId="24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5">
  <location ref="A19:B27" firstHeaderRow="1" firstDataRow="1" firstDataCol="1" rowPageCount="2" colPageCount="1"/>
  <pivotFields count="28">
    <pivotField showAll="0"/>
    <pivotField axis="axisPage" multipleItemSelectionAllowed="1" showAll="0">
      <items count="1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15"/>
        <item x="108"/>
        <item x="109"/>
        <item x="110"/>
        <item x="111"/>
        <item x="112"/>
        <item x="113"/>
        <item x="114"/>
        <item t="default"/>
      </items>
    </pivotField>
    <pivotField showAll="0"/>
    <pivotField axis="axisPage" multipleItemSelectionAllowed="1" showAll="0">
      <items count="1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0"/>
        <item x="17"/>
        <item x="1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2">
    <pageField fld="3" hier="-1"/>
    <pageField fld="1" hier="-1"/>
  </pageFields>
  <dataFields count="8">
    <dataField name="Accès Direct" fld="12" baseField="0" baseItem="0"/>
    <dataField name="Moteur" fld="14" baseField="0" baseItem="0"/>
    <dataField name="Liens Sponsorisés" fld="13" baseField="0" baseItem="0"/>
    <dataField name="Emails Marketing" fld="18" baseField="0" baseItem="0"/>
    <dataField name="Publicité" fld="15" baseField="0" baseItem="0"/>
    <dataField name="Sites Affluents" fld="19" baseField="0" baseItem="0"/>
    <dataField name="Site Portail" fld="16" baseField="0" baseItem="0"/>
    <dataField name="Web Mails" fld="17" baseField="0" baseItem="0"/>
  </dataFields>
  <chartFormats count="1">
    <chartFormat chart="4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24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4:B12" firstHeaderRow="1" firstDataRow="1" firstDataCol="1" rowPageCount="2" colPageCount="1"/>
  <pivotFields count="28">
    <pivotField showAll="0"/>
    <pivotField axis="axisPage" multipleItemSelectionAllowed="1" showAll="0">
      <items count="1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15"/>
        <item x="108"/>
        <item x="109"/>
        <item x="110"/>
        <item x="111"/>
        <item x="112"/>
        <item x="113"/>
        <item x="114"/>
        <item t="default"/>
      </items>
    </pivotField>
    <pivotField showAll="0"/>
    <pivotField axis="axisPage" multipleItemSelectionAllowed="1" showAll="0">
      <items count="1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0"/>
        <item x="17"/>
        <item x="16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2">
    <pageField fld="3" hier="-1"/>
    <pageField fld="1" hier="-1"/>
  </pageFields>
  <dataFields count="8">
    <dataField name="Accès Direct" fld="4" baseField="0" baseItem="0" numFmtId="1"/>
    <dataField name="Moteur" fld="5" baseField="0" baseItem="0"/>
    <dataField name="Liens Sponsorisés" fld="7" baseField="0" baseItem="0"/>
    <dataField name="Emails Marketing" fld="6" baseField="0" baseItem="0"/>
    <dataField name="Sites Affluents" fld="10" baseField="0" baseItem="0"/>
    <dataField name="Site Portail" fld="9" baseField="0" baseItem="0"/>
    <dataField name="Publicité" fld="8" baseField="0" baseItem="0"/>
    <dataField name="Web Mails" fld="11" baseField="0" baseItem="0"/>
  </dataFields>
  <chartFormats count="1"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5" cacheId="11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D19:E27" firstHeaderRow="1" firstDataRow="1" firstDataCol="1" rowPageCount="2" colPageCount="1"/>
  <pivotFields count="28">
    <pivotField showAll="0"/>
    <pivotField axis="axisPage" showAll="0">
      <items count="1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5"/>
        <item x="110"/>
        <item x="111"/>
        <item x="112"/>
        <item x="113"/>
        <item x="114"/>
        <item t="default"/>
      </items>
    </pivotField>
    <pivotField showAll="0"/>
    <pivotField axis="axisPage" showAll="0">
      <items count="1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0"/>
        <item x="1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2">
    <pageField fld="3" hier="-1"/>
    <pageField fld="1" hier="-1"/>
  </pageFields>
  <dataFields count="8">
    <dataField name="Accès Direct" fld="16" baseField="0" baseItem="0" numFmtId="1"/>
    <dataField name="Moteur" fld="17" baseField="0" baseItem="0" numFmtId="1"/>
    <dataField name="Liens Sponsorisés" fld="12" baseField="0" baseItem="0" numFmtId="1"/>
    <dataField name="Publicité" fld="18" baseField="0" baseItem="0" numFmtId="1"/>
    <dataField name="Emails Marketing" fld="13" baseField="0" baseItem="0" numFmtId="1"/>
    <dataField name="Sites Affluents" fld="15" baseField="0" baseItem="0" numFmtId="1"/>
    <dataField name="Site Portail" fld="14" baseField="0" baseItem="0" numFmtId="1"/>
    <dataField name="Web Mails" fld="19" baseField="0" baseItem="0" numFmtId="1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queryTables/queryTable1.xml><?xml version="1.0" encoding="utf-8"?>
<queryTable xmlns="http://schemas.openxmlformats.org/spreadsheetml/2006/main" name="Sources Dynamiques FK_1" preserveFormatting="0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Sources Dynamiques IB" refreshOnLoad="1" preserveFormatting="0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/>
  </sheetPr>
  <dimension ref="A1:AB123"/>
  <sheetViews>
    <sheetView tabSelected="1" zoomScale="85" zoomScaleNormal="85" workbookViewId="0"/>
  </sheetViews>
  <sheetFormatPr baseColWidth="10" defaultRowHeight="14.25"/>
  <cols>
    <col min="1" max="1" width="10.375" bestFit="1" customWidth="1"/>
    <col min="2" max="2" width="9" customWidth="1"/>
    <col min="3" max="3" width="17.75" customWidth="1"/>
    <col min="4" max="4" width="8.125" customWidth="1"/>
    <col min="5" max="5" width="29.125" customWidth="1"/>
    <col min="6" max="6" width="30.125" customWidth="1"/>
    <col min="7" max="7" width="33.25" customWidth="1"/>
    <col min="8" max="8" width="34.125" customWidth="1"/>
    <col min="9" max="9" width="24.875" customWidth="1"/>
    <col min="10" max="10" width="28.125" customWidth="1"/>
    <col min="11" max="11" width="31.75" customWidth="1"/>
    <col min="12" max="12" width="26" customWidth="1"/>
    <col min="13" max="13" width="24.375" customWidth="1"/>
    <col min="14" max="14" width="27.125" customWidth="1"/>
    <col min="15" max="15" width="20" customWidth="1"/>
    <col min="16" max="16" width="20.125" customWidth="1"/>
    <col min="17" max="17" width="23.375" customWidth="1"/>
    <col min="18" max="18" width="19.5" customWidth="1"/>
    <col min="19" max="19" width="22.625" customWidth="1"/>
    <col min="20" max="20" width="28.375" customWidth="1"/>
    <col min="21" max="21" width="32.25" customWidth="1"/>
    <col min="22" max="22" width="27.625" customWidth="1"/>
    <col min="23" max="23" width="24.75" customWidth="1"/>
    <col min="24" max="24" width="34.25" customWidth="1"/>
    <col min="25" max="25" width="28.125" customWidth="1"/>
    <col min="26" max="26" width="24.875" customWidth="1"/>
    <col min="27" max="27" width="30.875" customWidth="1"/>
    <col min="28" max="28" width="26.125" customWidth="1"/>
  </cols>
  <sheetData>
    <row r="1" spans="1:28" ht="15">
      <c r="A1" s="2" t="s">
        <v>4</v>
      </c>
      <c r="B1" t="s">
        <v>0</v>
      </c>
      <c r="C1">
        <f ca="1">DAY(TODAY()-1)</f>
        <v>25</v>
      </c>
      <c r="D1" s="1">
        <f ca="1">IF(C1&lt;10,CONCATENATE("0",C1),C1)</f>
        <v>25</v>
      </c>
    </row>
    <row r="2" spans="1:28">
      <c r="B2" t="s">
        <v>1</v>
      </c>
      <c r="C2">
        <f ca="1">MONTH(TODAY())</f>
        <v>4</v>
      </c>
      <c r="D2" t="str">
        <f ca="1">IF(C2&lt;10,CONCATENATE("0",C2),C2)</f>
        <v>04</v>
      </c>
    </row>
    <row r="3" spans="1:28">
      <c r="B3" t="s">
        <v>2</v>
      </c>
      <c r="C3">
        <f ca="1">YEAR(TODAY())</f>
        <v>2016</v>
      </c>
    </row>
    <row r="4" spans="1:28" ht="15">
      <c r="B4" t="s">
        <v>3</v>
      </c>
      <c r="C4" s="2" t="str">
        <f ca="1">CONCATENATE(C3,"-",D2,"-",D1)</f>
        <v>2016-04-25</v>
      </c>
    </row>
    <row r="8" spans="1:28" ht="15.75">
      <c r="A8" s="3" t="s">
        <v>5</v>
      </c>
      <c r="B8" s="3" t="s">
        <v>6</v>
      </c>
      <c r="C8" s="3" t="s">
        <v>8</v>
      </c>
      <c r="D8" s="3" t="s">
        <v>7</v>
      </c>
      <c r="E8" s="3" t="s">
        <v>26</v>
      </c>
      <c r="F8" s="3" t="s">
        <v>27</v>
      </c>
      <c r="G8" s="3" t="s">
        <v>28</v>
      </c>
      <c r="H8" s="3" t="s">
        <v>29</v>
      </c>
      <c r="I8" s="3" t="s">
        <v>30</v>
      </c>
      <c r="J8" s="3" t="s">
        <v>31</v>
      </c>
      <c r="K8" s="3" t="s">
        <v>32</v>
      </c>
      <c r="L8" s="3" t="s">
        <v>33</v>
      </c>
      <c r="M8" s="3" t="s">
        <v>17</v>
      </c>
      <c r="N8" s="3" t="s">
        <v>18</v>
      </c>
      <c r="O8" s="3" t="s">
        <v>19</v>
      </c>
      <c r="P8" s="3" t="s">
        <v>20</v>
      </c>
      <c r="Q8" s="3" t="s">
        <v>21</v>
      </c>
      <c r="R8" s="3" t="s">
        <v>22</v>
      </c>
      <c r="S8" s="3" t="s">
        <v>25</v>
      </c>
      <c r="T8" s="3" t="s">
        <v>23</v>
      </c>
      <c r="U8" s="3" t="s">
        <v>60</v>
      </c>
      <c r="V8" s="3" t="s">
        <v>61</v>
      </c>
      <c r="W8" s="3" t="s">
        <v>62</v>
      </c>
      <c r="X8" s="3" t="s">
        <v>63</v>
      </c>
      <c r="Y8" s="3" t="s">
        <v>64</v>
      </c>
      <c r="Z8" s="3" t="s">
        <v>65</v>
      </c>
      <c r="AA8" s="3" t="s">
        <v>66</v>
      </c>
      <c r="AB8" s="3" t="s">
        <v>67</v>
      </c>
    </row>
    <row r="9" spans="1:28" ht="15.75">
      <c r="A9" s="3" t="s">
        <v>68</v>
      </c>
      <c r="B9" s="4">
        <v>42370</v>
      </c>
      <c r="C9" s="3" t="s">
        <v>9</v>
      </c>
      <c r="D9" s="3">
        <v>53</v>
      </c>
      <c r="E9" s="3">
        <v>2631</v>
      </c>
      <c r="F9" s="3">
        <v>2434</v>
      </c>
      <c r="G9" s="3">
        <v>92</v>
      </c>
      <c r="H9" s="3">
        <v>489</v>
      </c>
      <c r="I9" s="3">
        <v>0</v>
      </c>
      <c r="J9" s="3">
        <v>6</v>
      </c>
      <c r="K9" s="3">
        <v>31</v>
      </c>
      <c r="L9" s="3">
        <v>0</v>
      </c>
      <c r="M9" s="3">
        <v>12014</v>
      </c>
      <c r="N9" s="3">
        <v>1871</v>
      </c>
      <c r="O9" s="3">
        <v>7613</v>
      </c>
      <c r="P9" s="3">
        <v>1</v>
      </c>
      <c r="Q9" s="3">
        <v>37</v>
      </c>
      <c r="R9" s="3">
        <v>14</v>
      </c>
      <c r="S9" s="3">
        <v>353</v>
      </c>
      <c r="T9" s="3">
        <v>267</v>
      </c>
      <c r="U9" s="3">
        <v>0</v>
      </c>
      <c r="V9" s="3">
        <v>0</v>
      </c>
      <c r="W9" s="3">
        <v>0</v>
      </c>
      <c r="X9" s="3">
        <v>0</v>
      </c>
      <c r="Y9" s="3">
        <v>1</v>
      </c>
      <c r="Z9" s="3">
        <v>0</v>
      </c>
      <c r="AA9" s="3">
        <v>0</v>
      </c>
      <c r="AB9" s="3">
        <v>0</v>
      </c>
    </row>
    <row r="10" spans="1:28" ht="15.75">
      <c r="A10" s="3" t="s">
        <v>68</v>
      </c>
      <c r="B10" s="4">
        <v>42371</v>
      </c>
      <c r="C10" s="3" t="s">
        <v>10</v>
      </c>
      <c r="D10" s="3">
        <v>53</v>
      </c>
      <c r="E10" s="3">
        <v>1998</v>
      </c>
      <c r="F10" s="3">
        <v>1976</v>
      </c>
      <c r="G10" s="3">
        <v>57</v>
      </c>
      <c r="H10" s="3">
        <v>436</v>
      </c>
      <c r="I10" s="3">
        <v>0</v>
      </c>
      <c r="J10" s="3">
        <v>7</v>
      </c>
      <c r="K10" s="3">
        <v>34</v>
      </c>
      <c r="L10" s="3">
        <v>0</v>
      </c>
      <c r="M10" s="3">
        <v>14574</v>
      </c>
      <c r="N10" s="3">
        <v>2434</v>
      </c>
      <c r="O10" s="3">
        <v>9868</v>
      </c>
      <c r="P10" s="3">
        <v>3</v>
      </c>
      <c r="Q10" s="3">
        <v>70</v>
      </c>
      <c r="R10" s="3">
        <v>16</v>
      </c>
      <c r="S10" s="3">
        <v>481</v>
      </c>
      <c r="T10" s="3">
        <v>412</v>
      </c>
      <c r="U10" s="3">
        <v>0</v>
      </c>
      <c r="V10" s="3">
        <v>0</v>
      </c>
      <c r="W10" s="3">
        <v>0</v>
      </c>
      <c r="X10" s="3">
        <v>0</v>
      </c>
      <c r="Y10" s="3">
        <v>3</v>
      </c>
      <c r="Z10" s="3">
        <v>0</v>
      </c>
      <c r="AA10" s="3">
        <v>0</v>
      </c>
      <c r="AB10" s="3">
        <v>0</v>
      </c>
    </row>
    <row r="11" spans="1:28" ht="15.75">
      <c r="A11" s="3" t="s">
        <v>68</v>
      </c>
      <c r="B11" s="4">
        <v>42372</v>
      </c>
      <c r="C11" s="3" t="s">
        <v>11</v>
      </c>
      <c r="D11" s="3">
        <v>53</v>
      </c>
      <c r="E11" s="3">
        <v>4429</v>
      </c>
      <c r="F11" s="3">
        <v>4136</v>
      </c>
      <c r="G11" s="3">
        <v>180</v>
      </c>
      <c r="H11" s="3">
        <v>825</v>
      </c>
      <c r="I11" s="3">
        <v>0</v>
      </c>
      <c r="J11" s="3">
        <v>11</v>
      </c>
      <c r="K11" s="3">
        <v>60</v>
      </c>
      <c r="L11" s="3">
        <v>0</v>
      </c>
      <c r="M11" s="3">
        <v>17990</v>
      </c>
      <c r="N11" s="3">
        <v>2934</v>
      </c>
      <c r="O11" s="3">
        <v>11625</v>
      </c>
      <c r="P11" s="3">
        <v>5</v>
      </c>
      <c r="Q11" s="3">
        <v>62</v>
      </c>
      <c r="R11" s="3">
        <v>20</v>
      </c>
      <c r="S11" s="3">
        <v>610</v>
      </c>
      <c r="T11" s="3">
        <v>578</v>
      </c>
      <c r="U11" s="3">
        <v>0</v>
      </c>
      <c r="V11" s="3">
        <v>0</v>
      </c>
      <c r="W11" s="3">
        <v>0</v>
      </c>
      <c r="X11" s="3">
        <v>0</v>
      </c>
      <c r="Y11" s="3">
        <v>4</v>
      </c>
      <c r="Z11" s="3">
        <v>0</v>
      </c>
      <c r="AA11" s="3">
        <v>0</v>
      </c>
      <c r="AB11" s="3">
        <v>0</v>
      </c>
    </row>
    <row r="12" spans="1:28" ht="15.75">
      <c r="A12" s="3" t="s">
        <v>68</v>
      </c>
      <c r="B12" s="4">
        <v>42373</v>
      </c>
      <c r="C12" s="3" t="s">
        <v>12</v>
      </c>
      <c r="D12" s="3">
        <v>1</v>
      </c>
      <c r="E12" s="3">
        <v>4856</v>
      </c>
      <c r="F12" s="3">
        <v>4392</v>
      </c>
      <c r="G12" s="3">
        <v>176</v>
      </c>
      <c r="H12" s="3">
        <v>965</v>
      </c>
      <c r="I12" s="3">
        <v>0</v>
      </c>
      <c r="J12" s="3">
        <v>10</v>
      </c>
      <c r="K12" s="3">
        <v>70</v>
      </c>
      <c r="L12" s="3">
        <v>0</v>
      </c>
      <c r="M12" s="3">
        <v>20995</v>
      </c>
      <c r="N12" s="3">
        <v>3655</v>
      </c>
      <c r="O12" s="3">
        <v>14881</v>
      </c>
      <c r="P12" s="3">
        <v>11</v>
      </c>
      <c r="Q12" s="3">
        <v>54</v>
      </c>
      <c r="R12" s="3">
        <v>29</v>
      </c>
      <c r="S12" s="3">
        <v>711</v>
      </c>
      <c r="T12" s="3">
        <v>631</v>
      </c>
      <c r="U12" s="3">
        <v>0</v>
      </c>
      <c r="V12" s="3">
        <v>0</v>
      </c>
      <c r="W12" s="3">
        <v>0</v>
      </c>
      <c r="X12" s="3">
        <v>0</v>
      </c>
      <c r="Y12" s="3">
        <v>1</v>
      </c>
      <c r="Z12" s="3">
        <v>0</v>
      </c>
      <c r="AA12" s="3">
        <v>0</v>
      </c>
      <c r="AB12" s="3">
        <v>0</v>
      </c>
    </row>
    <row r="13" spans="1:28" ht="15.75">
      <c r="A13" s="3" t="s">
        <v>68</v>
      </c>
      <c r="B13" s="4">
        <v>42374</v>
      </c>
      <c r="C13" s="3" t="s">
        <v>13</v>
      </c>
      <c r="D13" s="3">
        <v>1</v>
      </c>
      <c r="E13" s="3">
        <v>4645</v>
      </c>
      <c r="F13" s="3">
        <v>4213</v>
      </c>
      <c r="G13" s="3">
        <v>186</v>
      </c>
      <c r="H13" s="3">
        <v>859</v>
      </c>
      <c r="I13" s="3">
        <v>0</v>
      </c>
      <c r="J13" s="3">
        <v>14</v>
      </c>
      <c r="K13" s="3">
        <v>59</v>
      </c>
      <c r="L13" s="3">
        <v>0</v>
      </c>
      <c r="M13" s="3">
        <v>20282</v>
      </c>
      <c r="N13" s="3">
        <v>3401</v>
      </c>
      <c r="O13" s="3">
        <v>14495</v>
      </c>
      <c r="P13" s="3">
        <v>1</v>
      </c>
      <c r="Q13" s="3">
        <v>76</v>
      </c>
      <c r="R13" s="3">
        <v>23</v>
      </c>
      <c r="S13" s="3">
        <v>688</v>
      </c>
      <c r="T13" s="3">
        <v>446</v>
      </c>
      <c r="U13" s="3">
        <v>0</v>
      </c>
      <c r="V13" s="3">
        <v>0</v>
      </c>
      <c r="W13" s="3">
        <v>0</v>
      </c>
      <c r="X13" s="3">
        <v>0</v>
      </c>
      <c r="Y13" s="3">
        <v>0</v>
      </c>
      <c r="Z13" s="3">
        <v>0</v>
      </c>
      <c r="AA13" s="3">
        <v>0</v>
      </c>
      <c r="AB13" s="3">
        <v>0</v>
      </c>
    </row>
    <row r="14" spans="1:28" ht="15.75">
      <c r="A14" s="3" t="s">
        <v>68</v>
      </c>
      <c r="B14" s="4">
        <v>42375</v>
      </c>
      <c r="C14" s="3" t="s">
        <v>14</v>
      </c>
      <c r="D14" s="3">
        <v>1</v>
      </c>
      <c r="E14" s="3">
        <v>5656</v>
      </c>
      <c r="F14" s="3">
        <v>4768</v>
      </c>
      <c r="G14" s="3">
        <v>192</v>
      </c>
      <c r="H14" s="3">
        <v>983</v>
      </c>
      <c r="I14" s="3">
        <v>0</v>
      </c>
      <c r="J14" s="3">
        <v>12</v>
      </c>
      <c r="K14" s="3">
        <v>59</v>
      </c>
      <c r="L14" s="3">
        <v>0</v>
      </c>
      <c r="M14" s="3">
        <v>21741</v>
      </c>
      <c r="N14" s="3">
        <v>3711</v>
      </c>
      <c r="O14" s="3">
        <v>14802</v>
      </c>
      <c r="P14" s="3">
        <v>2</v>
      </c>
      <c r="Q14" s="3">
        <v>73</v>
      </c>
      <c r="R14" s="3">
        <v>22</v>
      </c>
      <c r="S14" s="3">
        <v>732</v>
      </c>
      <c r="T14" s="3">
        <v>485</v>
      </c>
      <c r="U14" s="3">
        <v>0</v>
      </c>
      <c r="V14" s="3">
        <v>0</v>
      </c>
      <c r="W14" s="3">
        <v>0</v>
      </c>
      <c r="X14" s="3">
        <v>0</v>
      </c>
      <c r="Y14" s="3">
        <v>6</v>
      </c>
      <c r="Z14" s="3">
        <v>0</v>
      </c>
      <c r="AA14" s="3">
        <v>0</v>
      </c>
      <c r="AB14" s="3">
        <v>0</v>
      </c>
    </row>
    <row r="15" spans="1:28" ht="15.75">
      <c r="A15" s="3" t="s">
        <v>68</v>
      </c>
      <c r="B15" s="4">
        <v>42376</v>
      </c>
      <c r="C15" s="3" t="s">
        <v>15</v>
      </c>
      <c r="D15" s="3">
        <v>1</v>
      </c>
      <c r="E15" s="3">
        <v>6053</v>
      </c>
      <c r="F15" s="3">
        <v>5546</v>
      </c>
      <c r="G15" s="3">
        <v>207</v>
      </c>
      <c r="H15" s="3">
        <v>1133</v>
      </c>
      <c r="I15" s="3">
        <v>2</v>
      </c>
      <c r="J15" s="3">
        <v>14</v>
      </c>
      <c r="K15" s="3">
        <v>75</v>
      </c>
      <c r="L15" s="3">
        <v>0</v>
      </c>
      <c r="M15" s="3">
        <v>21360</v>
      </c>
      <c r="N15" s="3">
        <v>3757</v>
      </c>
      <c r="O15" s="3">
        <v>15273</v>
      </c>
      <c r="P15" s="3">
        <v>7</v>
      </c>
      <c r="Q15" s="3">
        <v>66</v>
      </c>
      <c r="R15" s="3">
        <v>27</v>
      </c>
      <c r="S15" s="3">
        <v>714</v>
      </c>
      <c r="T15" s="3">
        <v>418</v>
      </c>
      <c r="U15" s="3">
        <v>0</v>
      </c>
      <c r="V15" s="3">
        <v>0</v>
      </c>
      <c r="W15" s="3">
        <v>0</v>
      </c>
      <c r="X15" s="3">
        <v>0</v>
      </c>
      <c r="Y15" s="3">
        <v>0</v>
      </c>
      <c r="Z15" s="3">
        <v>0</v>
      </c>
      <c r="AA15" s="3">
        <v>0</v>
      </c>
      <c r="AB15" s="3">
        <v>0</v>
      </c>
    </row>
    <row r="16" spans="1:28" ht="15.75">
      <c r="A16" s="3" t="s">
        <v>68</v>
      </c>
      <c r="B16" s="4">
        <v>42377</v>
      </c>
      <c r="C16" s="3" t="s">
        <v>9</v>
      </c>
      <c r="D16" s="3">
        <v>1</v>
      </c>
      <c r="E16" s="3">
        <v>4530</v>
      </c>
      <c r="F16" s="3">
        <v>4523</v>
      </c>
      <c r="G16" s="3">
        <v>158</v>
      </c>
      <c r="H16" s="3">
        <v>1003</v>
      </c>
      <c r="I16" s="3">
        <v>2</v>
      </c>
      <c r="J16" s="3">
        <v>9</v>
      </c>
      <c r="K16" s="3">
        <v>66</v>
      </c>
      <c r="L16" s="3">
        <v>0</v>
      </c>
      <c r="M16" s="3">
        <v>17789</v>
      </c>
      <c r="N16" s="3">
        <v>3437</v>
      </c>
      <c r="O16" s="3">
        <v>13275</v>
      </c>
      <c r="P16" s="3">
        <v>5</v>
      </c>
      <c r="Q16" s="3">
        <v>57</v>
      </c>
      <c r="R16" s="3">
        <v>18</v>
      </c>
      <c r="S16" s="3">
        <v>619</v>
      </c>
      <c r="T16" s="3">
        <v>396</v>
      </c>
      <c r="U16" s="3">
        <v>0</v>
      </c>
      <c r="V16" s="3">
        <v>0</v>
      </c>
      <c r="W16" s="3">
        <v>0</v>
      </c>
      <c r="X16" s="3">
        <v>0</v>
      </c>
      <c r="Y16" s="3">
        <v>0</v>
      </c>
      <c r="Z16" s="3">
        <v>0</v>
      </c>
      <c r="AA16" s="3">
        <v>0</v>
      </c>
      <c r="AB16" s="3">
        <v>0</v>
      </c>
    </row>
    <row r="17" spans="1:28" ht="15.75">
      <c r="A17" s="3" t="s">
        <v>68</v>
      </c>
      <c r="B17" s="4">
        <v>42378</v>
      </c>
      <c r="C17" s="3" t="s">
        <v>10</v>
      </c>
      <c r="D17" s="3">
        <v>1</v>
      </c>
      <c r="E17" s="3">
        <v>1958</v>
      </c>
      <c r="F17" s="3">
        <v>1888</v>
      </c>
      <c r="G17" s="3">
        <v>64</v>
      </c>
      <c r="H17" s="3">
        <v>464</v>
      </c>
      <c r="I17" s="3">
        <v>0</v>
      </c>
      <c r="J17" s="3">
        <v>4</v>
      </c>
      <c r="K17" s="3">
        <v>24</v>
      </c>
      <c r="L17" s="3">
        <v>0</v>
      </c>
      <c r="M17" s="3">
        <v>14087</v>
      </c>
      <c r="N17" s="3">
        <v>2645</v>
      </c>
      <c r="O17" s="3">
        <v>9113</v>
      </c>
      <c r="P17" s="3">
        <v>3</v>
      </c>
      <c r="Q17" s="3">
        <v>50</v>
      </c>
      <c r="R17" s="3">
        <v>11</v>
      </c>
      <c r="S17" s="3">
        <v>465</v>
      </c>
      <c r="T17" s="3">
        <v>346</v>
      </c>
      <c r="U17" s="3">
        <v>0</v>
      </c>
      <c r="V17" s="3">
        <v>0</v>
      </c>
      <c r="W17" s="3">
        <v>0</v>
      </c>
      <c r="X17" s="3">
        <v>0</v>
      </c>
      <c r="Y17" s="3">
        <v>3</v>
      </c>
      <c r="Z17" s="3">
        <v>0</v>
      </c>
      <c r="AA17" s="3">
        <v>0</v>
      </c>
      <c r="AB17" s="3">
        <v>0</v>
      </c>
    </row>
    <row r="18" spans="1:28" ht="15.75">
      <c r="A18" s="3" t="s">
        <v>68</v>
      </c>
      <c r="B18" s="4">
        <v>42379</v>
      </c>
      <c r="C18" s="3" t="s">
        <v>11</v>
      </c>
      <c r="D18" s="3">
        <v>1</v>
      </c>
      <c r="E18" s="3">
        <v>3421</v>
      </c>
      <c r="F18" s="3">
        <v>3099</v>
      </c>
      <c r="G18" s="3">
        <v>130</v>
      </c>
      <c r="H18" s="3">
        <v>646</v>
      </c>
      <c r="I18" s="3">
        <v>0</v>
      </c>
      <c r="J18" s="3">
        <v>9</v>
      </c>
      <c r="K18" s="3">
        <v>29</v>
      </c>
      <c r="L18" s="3">
        <v>0</v>
      </c>
      <c r="M18" s="3">
        <v>15763</v>
      </c>
      <c r="N18" s="3">
        <v>2901</v>
      </c>
      <c r="O18" s="3">
        <v>9890</v>
      </c>
      <c r="P18" s="3">
        <v>3</v>
      </c>
      <c r="Q18" s="3">
        <v>48</v>
      </c>
      <c r="R18" s="3">
        <v>19</v>
      </c>
      <c r="S18" s="3">
        <v>523</v>
      </c>
      <c r="T18" s="3">
        <v>302</v>
      </c>
      <c r="U18" s="3">
        <v>0</v>
      </c>
      <c r="V18" s="3">
        <v>0</v>
      </c>
      <c r="W18" s="3">
        <v>0</v>
      </c>
      <c r="X18" s="3">
        <v>0</v>
      </c>
      <c r="Y18" s="3">
        <v>3</v>
      </c>
      <c r="Z18" s="3">
        <v>0</v>
      </c>
      <c r="AA18" s="3">
        <v>0</v>
      </c>
      <c r="AB18" s="3">
        <v>0</v>
      </c>
    </row>
    <row r="19" spans="1:28" ht="15.75">
      <c r="A19" s="3" t="s">
        <v>68</v>
      </c>
      <c r="B19" s="4">
        <v>42380</v>
      </c>
      <c r="C19" s="3" t="s">
        <v>12</v>
      </c>
      <c r="D19" s="3">
        <v>2</v>
      </c>
      <c r="E19" s="3">
        <v>3776</v>
      </c>
      <c r="F19" s="3">
        <v>3537</v>
      </c>
      <c r="G19" s="3">
        <v>140</v>
      </c>
      <c r="H19" s="3">
        <v>753</v>
      </c>
      <c r="I19" s="3">
        <v>0</v>
      </c>
      <c r="J19" s="3">
        <v>13</v>
      </c>
      <c r="K19" s="3">
        <v>49</v>
      </c>
      <c r="L19" s="3">
        <v>0</v>
      </c>
      <c r="M19" s="3">
        <v>18346</v>
      </c>
      <c r="N19" s="3">
        <v>3507</v>
      </c>
      <c r="O19" s="3">
        <v>12676</v>
      </c>
      <c r="P19" s="3">
        <v>1</v>
      </c>
      <c r="Q19" s="3">
        <v>79</v>
      </c>
      <c r="R19" s="3">
        <v>19</v>
      </c>
      <c r="S19" s="3">
        <v>537</v>
      </c>
      <c r="T19" s="3">
        <v>414</v>
      </c>
      <c r="U19" s="3">
        <v>0</v>
      </c>
      <c r="V19" s="3">
        <v>0</v>
      </c>
      <c r="W19" s="3">
        <v>0</v>
      </c>
      <c r="X19" s="3">
        <v>0</v>
      </c>
      <c r="Y19" s="3">
        <v>4</v>
      </c>
      <c r="Z19" s="3">
        <v>0</v>
      </c>
      <c r="AA19" s="3">
        <v>0</v>
      </c>
      <c r="AB19" s="3">
        <v>0</v>
      </c>
    </row>
    <row r="20" spans="1:28" ht="15.75">
      <c r="A20" s="3" t="s">
        <v>68</v>
      </c>
      <c r="B20" s="4">
        <v>42381</v>
      </c>
      <c r="C20" s="3" t="s">
        <v>13</v>
      </c>
      <c r="D20" s="3">
        <v>2</v>
      </c>
      <c r="E20" s="3">
        <v>3903</v>
      </c>
      <c r="F20" s="3">
        <v>3585</v>
      </c>
      <c r="G20" s="3">
        <v>158</v>
      </c>
      <c r="H20" s="3">
        <v>750</v>
      </c>
      <c r="I20" s="3">
        <v>0</v>
      </c>
      <c r="J20" s="3">
        <v>9</v>
      </c>
      <c r="K20" s="3">
        <v>42</v>
      </c>
      <c r="L20" s="3">
        <v>0</v>
      </c>
      <c r="M20" s="3">
        <v>18049</v>
      </c>
      <c r="N20" s="3">
        <v>3359</v>
      </c>
      <c r="O20" s="3">
        <v>12588</v>
      </c>
      <c r="P20" s="3">
        <v>1</v>
      </c>
      <c r="Q20" s="3">
        <v>60</v>
      </c>
      <c r="R20" s="3">
        <v>21</v>
      </c>
      <c r="S20" s="3">
        <v>656</v>
      </c>
      <c r="T20" s="3">
        <v>434</v>
      </c>
      <c r="U20" s="3">
        <v>0</v>
      </c>
      <c r="V20" s="3">
        <v>0</v>
      </c>
      <c r="W20" s="3">
        <v>0</v>
      </c>
      <c r="X20" s="3">
        <v>0</v>
      </c>
      <c r="Y20" s="3">
        <v>4</v>
      </c>
      <c r="Z20" s="3">
        <v>0</v>
      </c>
      <c r="AA20" s="3">
        <v>0</v>
      </c>
      <c r="AB20" s="3">
        <v>0</v>
      </c>
    </row>
    <row r="21" spans="1:28" ht="15.75">
      <c r="A21" s="3" t="s">
        <v>68</v>
      </c>
      <c r="B21" s="4">
        <v>42382</v>
      </c>
      <c r="C21" s="3" t="s">
        <v>14</v>
      </c>
      <c r="D21" s="3">
        <v>2</v>
      </c>
      <c r="E21" s="3">
        <v>5277</v>
      </c>
      <c r="F21" s="3">
        <v>4432</v>
      </c>
      <c r="G21" s="3">
        <v>182</v>
      </c>
      <c r="H21" s="3">
        <v>927</v>
      </c>
      <c r="I21" s="3">
        <v>0</v>
      </c>
      <c r="J21" s="3">
        <v>7</v>
      </c>
      <c r="K21" s="3">
        <v>59</v>
      </c>
      <c r="L21" s="3">
        <v>0</v>
      </c>
      <c r="M21" s="3">
        <v>20207</v>
      </c>
      <c r="N21" s="3">
        <v>3712</v>
      </c>
      <c r="O21" s="3">
        <v>13847</v>
      </c>
      <c r="P21" s="3">
        <v>0</v>
      </c>
      <c r="Q21" s="3">
        <v>63</v>
      </c>
      <c r="R21" s="3">
        <v>13</v>
      </c>
      <c r="S21" s="3">
        <v>656</v>
      </c>
      <c r="T21" s="3">
        <v>398</v>
      </c>
      <c r="U21" s="3">
        <v>0</v>
      </c>
      <c r="V21" s="3">
        <v>0</v>
      </c>
      <c r="W21" s="3">
        <v>0</v>
      </c>
      <c r="X21" s="3">
        <v>0</v>
      </c>
      <c r="Y21" s="3">
        <v>2</v>
      </c>
      <c r="Z21" s="3">
        <v>0</v>
      </c>
      <c r="AA21" s="3">
        <v>0</v>
      </c>
      <c r="AB21" s="3">
        <v>0</v>
      </c>
    </row>
    <row r="22" spans="1:28" ht="15.75">
      <c r="A22" s="3" t="s">
        <v>68</v>
      </c>
      <c r="B22" s="4">
        <v>42383</v>
      </c>
      <c r="C22" s="3" t="s">
        <v>15</v>
      </c>
      <c r="D22" s="3">
        <v>2</v>
      </c>
      <c r="E22" s="3">
        <v>6139</v>
      </c>
      <c r="F22" s="3">
        <v>5527</v>
      </c>
      <c r="G22" s="3">
        <v>240</v>
      </c>
      <c r="H22" s="3">
        <v>1115</v>
      </c>
      <c r="I22" s="3">
        <v>1</v>
      </c>
      <c r="J22" s="3">
        <v>15</v>
      </c>
      <c r="K22" s="3">
        <v>66</v>
      </c>
      <c r="L22" s="3">
        <v>0</v>
      </c>
      <c r="M22" s="3">
        <v>20064</v>
      </c>
      <c r="N22" s="3">
        <v>3672</v>
      </c>
      <c r="O22" s="3">
        <v>14634</v>
      </c>
      <c r="P22" s="3">
        <v>1</v>
      </c>
      <c r="Q22" s="3">
        <v>69</v>
      </c>
      <c r="R22" s="3">
        <v>24</v>
      </c>
      <c r="S22" s="3">
        <v>739</v>
      </c>
      <c r="T22" s="3">
        <v>408</v>
      </c>
      <c r="U22" s="3">
        <v>0</v>
      </c>
      <c r="V22" s="3">
        <v>0</v>
      </c>
      <c r="W22" s="3">
        <v>0</v>
      </c>
      <c r="X22" s="3">
        <v>0</v>
      </c>
      <c r="Y22" s="3">
        <v>3</v>
      </c>
      <c r="Z22" s="3">
        <v>0</v>
      </c>
      <c r="AA22" s="3">
        <v>0</v>
      </c>
      <c r="AB22" s="3">
        <v>0</v>
      </c>
    </row>
    <row r="23" spans="1:28" ht="15.75">
      <c r="A23" s="3" t="s">
        <v>68</v>
      </c>
      <c r="B23" s="4">
        <v>42384</v>
      </c>
      <c r="C23" s="3" t="s">
        <v>9</v>
      </c>
      <c r="D23" s="3">
        <v>2</v>
      </c>
      <c r="E23" s="3">
        <v>4584</v>
      </c>
      <c r="F23" s="3">
        <v>4292</v>
      </c>
      <c r="G23" s="3">
        <v>155</v>
      </c>
      <c r="H23" s="3">
        <v>949</v>
      </c>
      <c r="I23" s="3">
        <v>0</v>
      </c>
      <c r="J23" s="3">
        <v>11</v>
      </c>
      <c r="K23" s="3">
        <v>48</v>
      </c>
      <c r="L23" s="3">
        <v>0</v>
      </c>
      <c r="M23" s="3">
        <v>17426</v>
      </c>
      <c r="N23" s="3">
        <v>3456</v>
      </c>
      <c r="O23" s="3">
        <v>12744</v>
      </c>
      <c r="P23" s="3">
        <v>0</v>
      </c>
      <c r="Q23" s="3">
        <v>61</v>
      </c>
      <c r="R23" s="3">
        <v>15</v>
      </c>
      <c r="S23" s="3">
        <v>539</v>
      </c>
      <c r="T23" s="3">
        <v>371</v>
      </c>
      <c r="U23" s="3">
        <v>0</v>
      </c>
      <c r="V23" s="3">
        <v>0</v>
      </c>
      <c r="W23" s="3">
        <v>0</v>
      </c>
      <c r="X23" s="3">
        <v>0</v>
      </c>
      <c r="Y23" s="3">
        <v>4</v>
      </c>
      <c r="Z23" s="3">
        <v>0</v>
      </c>
      <c r="AA23" s="3">
        <v>0</v>
      </c>
      <c r="AB23" s="3">
        <v>0</v>
      </c>
    </row>
    <row r="24" spans="1:28" ht="15.75">
      <c r="A24" s="3" t="s">
        <v>68</v>
      </c>
      <c r="B24" s="4">
        <v>42385</v>
      </c>
      <c r="C24" s="3" t="s">
        <v>10</v>
      </c>
      <c r="D24" s="3">
        <v>2</v>
      </c>
      <c r="E24" s="3">
        <v>1934</v>
      </c>
      <c r="F24" s="3">
        <v>1759</v>
      </c>
      <c r="G24" s="3">
        <v>63</v>
      </c>
      <c r="H24" s="3">
        <v>453</v>
      </c>
      <c r="I24" s="3">
        <v>0</v>
      </c>
      <c r="J24" s="3">
        <v>5</v>
      </c>
      <c r="K24" s="3">
        <v>47</v>
      </c>
      <c r="L24" s="3">
        <v>0</v>
      </c>
      <c r="M24" s="3">
        <v>13336</v>
      </c>
      <c r="N24" s="3">
        <v>2752</v>
      </c>
      <c r="O24" s="3">
        <v>8460</v>
      </c>
      <c r="P24" s="3">
        <v>0</v>
      </c>
      <c r="Q24" s="3">
        <v>64</v>
      </c>
      <c r="R24" s="3">
        <v>8</v>
      </c>
      <c r="S24" s="3">
        <v>434</v>
      </c>
      <c r="T24" s="3">
        <v>400</v>
      </c>
      <c r="U24" s="3">
        <v>0</v>
      </c>
      <c r="V24" s="3">
        <v>0</v>
      </c>
      <c r="W24" s="3">
        <v>0</v>
      </c>
      <c r="X24" s="3">
        <v>0</v>
      </c>
      <c r="Y24" s="3">
        <v>2</v>
      </c>
      <c r="Z24" s="3">
        <v>0</v>
      </c>
      <c r="AA24" s="3">
        <v>0</v>
      </c>
      <c r="AB24" s="3">
        <v>0</v>
      </c>
    </row>
    <row r="25" spans="1:28" ht="15.75">
      <c r="A25" s="3" t="s">
        <v>68</v>
      </c>
      <c r="B25" s="4">
        <v>42386</v>
      </c>
      <c r="C25" s="3" t="s">
        <v>11</v>
      </c>
      <c r="D25" s="3">
        <v>2</v>
      </c>
      <c r="E25" s="3">
        <v>3232</v>
      </c>
      <c r="F25" s="3">
        <v>2984</v>
      </c>
      <c r="G25" s="3">
        <v>137</v>
      </c>
      <c r="H25" s="3">
        <v>642</v>
      </c>
      <c r="I25" s="3">
        <v>0</v>
      </c>
      <c r="J25" s="3">
        <v>5</v>
      </c>
      <c r="K25" s="3">
        <v>42</v>
      </c>
      <c r="L25" s="3">
        <v>0</v>
      </c>
      <c r="M25" s="3">
        <v>14512</v>
      </c>
      <c r="N25" s="3">
        <v>2778</v>
      </c>
      <c r="O25" s="3">
        <v>9010</v>
      </c>
      <c r="P25" s="3">
        <v>0</v>
      </c>
      <c r="Q25" s="3">
        <v>50</v>
      </c>
      <c r="R25" s="3">
        <v>10</v>
      </c>
      <c r="S25" s="3">
        <v>524</v>
      </c>
      <c r="T25" s="3">
        <v>328</v>
      </c>
      <c r="U25" s="3">
        <v>0</v>
      </c>
      <c r="V25" s="3">
        <v>0</v>
      </c>
      <c r="W25" s="3">
        <v>0</v>
      </c>
      <c r="X25" s="3">
        <v>0</v>
      </c>
      <c r="Y25" s="3">
        <v>0</v>
      </c>
      <c r="Z25" s="3">
        <v>0</v>
      </c>
      <c r="AA25" s="3">
        <v>0</v>
      </c>
      <c r="AB25" s="3">
        <v>0</v>
      </c>
    </row>
    <row r="26" spans="1:28" ht="15.75">
      <c r="A26" s="3" t="s">
        <v>68</v>
      </c>
      <c r="B26" s="4">
        <v>42387</v>
      </c>
      <c r="C26" s="3" t="s">
        <v>12</v>
      </c>
      <c r="D26" s="3">
        <v>3</v>
      </c>
      <c r="E26" s="3">
        <v>3826</v>
      </c>
      <c r="F26" s="3">
        <v>3658</v>
      </c>
      <c r="G26" s="3">
        <v>113</v>
      </c>
      <c r="H26" s="3">
        <v>769</v>
      </c>
      <c r="I26" s="3">
        <v>0</v>
      </c>
      <c r="J26" s="3">
        <v>9</v>
      </c>
      <c r="K26" s="3">
        <v>48</v>
      </c>
      <c r="L26" s="3">
        <v>0</v>
      </c>
      <c r="M26" s="3">
        <v>17820</v>
      </c>
      <c r="N26" s="3">
        <v>3486</v>
      </c>
      <c r="O26" s="3">
        <v>12592</v>
      </c>
      <c r="P26" s="3">
        <v>1</v>
      </c>
      <c r="Q26" s="3">
        <v>61</v>
      </c>
      <c r="R26" s="3">
        <v>18</v>
      </c>
      <c r="S26" s="3">
        <v>598</v>
      </c>
      <c r="T26" s="3">
        <v>478</v>
      </c>
      <c r="U26" s="3">
        <v>0</v>
      </c>
      <c r="V26" s="3">
        <v>0</v>
      </c>
      <c r="W26" s="3">
        <v>0</v>
      </c>
      <c r="X26" s="3">
        <v>0</v>
      </c>
      <c r="Y26" s="3">
        <v>6</v>
      </c>
      <c r="Z26" s="3">
        <v>0</v>
      </c>
      <c r="AA26" s="3">
        <v>0</v>
      </c>
      <c r="AB26" s="3">
        <v>0</v>
      </c>
    </row>
    <row r="27" spans="1:28" ht="15.75">
      <c r="A27" s="3" t="s">
        <v>68</v>
      </c>
      <c r="B27" s="4">
        <v>42388</v>
      </c>
      <c r="C27" s="3" t="s">
        <v>13</v>
      </c>
      <c r="D27" s="3">
        <v>3</v>
      </c>
      <c r="E27" s="3">
        <v>3956</v>
      </c>
      <c r="F27" s="3">
        <v>3470</v>
      </c>
      <c r="G27" s="3">
        <v>144</v>
      </c>
      <c r="H27" s="3">
        <v>730</v>
      </c>
      <c r="I27" s="3">
        <v>0</v>
      </c>
      <c r="J27" s="3">
        <v>11</v>
      </c>
      <c r="K27" s="3">
        <v>36</v>
      </c>
      <c r="L27" s="3">
        <v>0</v>
      </c>
      <c r="M27" s="3">
        <v>18323</v>
      </c>
      <c r="N27" s="3">
        <v>3340</v>
      </c>
      <c r="O27" s="3">
        <v>12708</v>
      </c>
      <c r="P27" s="3">
        <v>1</v>
      </c>
      <c r="Q27" s="3">
        <v>60</v>
      </c>
      <c r="R27" s="3">
        <v>20</v>
      </c>
      <c r="S27" s="3">
        <v>627</v>
      </c>
      <c r="T27" s="3">
        <v>408</v>
      </c>
      <c r="U27" s="3">
        <v>0</v>
      </c>
      <c r="V27" s="3">
        <v>0</v>
      </c>
      <c r="W27" s="3">
        <v>0</v>
      </c>
      <c r="X27" s="3">
        <v>0</v>
      </c>
      <c r="Y27" s="3">
        <v>1</v>
      </c>
      <c r="Z27" s="3">
        <v>0</v>
      </c>
      <c r="AA27" s="3">
        <v>0</v>
      </c>
      <c r="AB27" s="3">
        <v>0</v>
      </c>
    </row>
    <row r="28" spans="1:28" ht="15.75">
      <c r="A28" s="3" t="s">
        <v>68</v>
      </c>
      <c r="B28" s="4">
        <v>42389</v>
      </c>
      <c r="C28" s="3" t="s">
        <v>14</v>
      </c>
      <c r="D28" s="3">
        <v>3</v>
      </c>
      <c r="E28" s="3">
        <v>5610</v>
      </c>
      <c r="F28" s="3">
        <v>4596</v>
      </c>
      <c r="G28" s="3">
        <v>214</v>
      </c>
      <c r="H28" s="3">
        <v>957</v>
      </c>
      <c r="I28" s="3">
        <v>0</v>
      </c>
      <c r="J28" s="3">
        <v>16</v>
      </c>
      <c r="K28" s="3">
        <v>56</v>
      </c>
      <c r="L28" s="3">
        <v>0</v>
      </c>
      <c r="M28" s="3">
        <v>20867</v>
      </c>
      <c r="N28" s="3">
        <v>3674</v>
      </c>
      <c r="O28" s="3">
        <v>14189</v>
      </c>
      <c r="P28" s="3">
        <v>1</v>
      </c>
      <c r="Q28" s="3">
        <v>79</v>
      </c>
      <c r="R28" s="3">
        <v>25</v>
      </c>
      <c r="S28" s="3">
        <v>784</v>
      </c>
      <c r="T28" s="3">
        <v>408</v>
      </c>
      <c r="U28" s="3">
        <v>0</v>
      </c>
      <c r="V28" s="3">
        <v>0</v>
      </c>
      <c r="W28" s="3">
        <v>0</v>
      </c>
      <c r="X28" s="3">
        <v>0</v>
      </c>
      <c r="Y28" s="3">
        <v>3</v>
      </c>
      <c r="Z28" s="3">
        <v>0</v>
      </c>
      <c r="AA28" s="3">
        <v>0</v>
      </c>
      <c r="AB28" s="3">
        <v>0</v>
      </c>
    </row>
    <row r="29" spans="1:28" ht="15.75">
      <c r="A29" s="3" t="s">
        <v>68</v>
      </c>
      <c r="B29" s="4">
        <v>42390</v>
      </c>
      <c r="C29" s="3" t="s">
        <v>15</v>
      </c>
      <c r="D29" s="3">
        <v>3</v>
      </c>
      <c r="E29" s="3">
        <v>6136</v>
      </c>
      <c r="F29" s="3">
        <v>5324</v>
      </c>
      <c r="G29" s="3">
        <v>218</v>
      </c>
      <c r="H29" s="3">
        <v>1281</v>
      </c>
      <c r="I29" s="3">
        <v>1</v>
      </c>
      <c r="J29" s="3">
        <v>7</v>
      </c>
      <c r="K29" s="3">
        <v>55</v>
      </c>
      <c r="L29" s="3">
        <v>0</v>
      </c>
      <c r="M29" s="3">
        <v>20607</v>
      </c>
      <c r="N29" s="3">
        <v>4102</v>
      </c>
      <c r="O29" s="3">
        <v>14842</v>
      </c>
      <c r="P29" s="3">
        <v>1</v>
      </c>
      <c r="Q29" s="3">
        <v>56</v>
      </c>
      <c r="R29" s="3">
        <v>15</v>
      </c>
      <c r="S29" s="3">
        <v>770</v>
      </c>
      <c r="T29" s="3">
        <v>398</v>
      </c>
      <c r="U29" s="3">
        <v>0</v>
      </c>
      <c r="V29" s="3">
        <v>0</v>
      </c>
      <c r="W29" s="3">
        <v>0</v>
      </c>
      <c r="X29" s="3">
        <v>0</v>
      </c>
      <c r="Y29" s="3">
        <v>3</v>
      </c>
      <c r="Z29" s="3">
        <v>0</v>
      </c>
      <c r="AA29" s="3">
        <v>0</v>
      </c>
      <c r="AB29" s="3">
        <v>0</v>
      </c>
    </row>
    <row r="30" spans="1:28" ht="15.75">
      <c r="A30" s="3" t="s">
        <v>68</v>
      </c>
      <c r="B30" s="4">
        <v>42391</v>
      </c>
      <c r="C30" s="3" t="s">
        <v>9</v>
      </c>
      <c r="D30" s="3">
        <v>3</v>
      </c>
      <c r="E30" s="3">
        <v>4638</v>
      </c>
      <c r="F30" s="3">
        <v>4502</v>
      </c>
      <c r="G30" s="3">
        <v>154</v>
      </c>
      <c r="H30" s="3">
        <v>1034</v>
      </c>
      <c r="I30" s="3">
        <v>0</v>
      </c>
      <c r="J30" s="3">
        <v>10</v>
      </c>
      <c r="K30" s="3">
        <v>51</v>
      </c>
      <c r="L30" s="3">
        <v>0</v>
      </c>
      <c r="M30" s="3">
        <v>17915</v>
      </c>
      <c r="N30" s="3">
        <v>3786</v>
      </c>
      <c r="O30" s="3">
        <v>13368</v>
      </c>
      <c r="P30" s="3">
        <v>2</v>
      </c>
      <c r="Q30" s="3">
        <v>43</v>
      </c>
      <c r="R30" s="3">
        <v>22</v>
      </c>
      <c r="S30" s="3">
        <v>559</v>
      </c>
      <c r="T30" s="3">
        <v>394</v>
      </c>
      <c r="U30" s="3">
        <v>0</v>
      </c>
      <c r="V30" s="3">
        <v>0</v>
      </c>
      <c r="W30" s="3">
        <v>0</v>
      </c>
      <c r="X30" s="3">
        <v>0</v>
      </c>
      <c r="Y30" s="3">
        <v>2</v>
      </c>
      <c r="Z30" s="3">
        <v>0</v>
      </c>
      <c r="AA30" s="3">
        <v>0</v>
      </c>
      <c r="AB30" s="3">
        <v>0</v>
      </c>
    </row>
    <row r="31" spans="1:28" ht="15.75">
      <c r="A31" s="3" t="s">
        <v>68</v>
      </c>
      <c r="B31" s="4">
        <v>42392</v>
      </c>
      <c r="C31" s="3" t="s">
        <v>10</v>
      </c>
      <c r="D31" s="3">
        <v>3</v>
      </c>
      <c r="E31" s="3">
        <v>1824</v>
      </c>
      <c r="F31" s="3">
        <v>1749</v>
      </c>
      <c r="G31" s="3">
        <v>70</v>
      </c>
      <c r="H31" s="3">
        <v>407</v>
      </c>
      <c r="I31" s="3">
        <v>0</v>
      </c>
      <c r="J31" s="3">
        <v>6</v>
      </c>
      <c r="K31" s="3">
        <v>31</v>
      </c>
      <c r="L31" s="3">
        <v>0</v>
      </c>
      <c r="M31" s="3">
        <v>13374</v>
      </c>
      <c r="N31" s="3">
        <v>2864</v>
      </c>
      <c r="O31" s="3">
        <v>8823</v>
      </c>
      <c r="P31" s="3">
        <v>1</v>
      </c>
      <c r="Q31" s="3">
        <v>55</v>
      </c>
      <c r="R31" s="3">
        <v>19</v>
      </c>
      <c r="S31" s="3">
        <v>447</v>
      </c>
      <c r="T31" s="3">
        <v>294</v>
      </c>
      <c r="U31" s="3">
        <v>0</v>
      </c>
      <c r="V31" s="3">
        <v>0</v>
      </c>
      <c r="W31" s="3">
        <v>0</v>
      </c>
      <c r="X31" s="3">
        <v>0</v>
      </c>
      <c r="Y31" s="3">
        <v>2</v>
      </c>
      <c r="Z31" s="3">
        <v>0</v>
      </c>
      <c r="AA31" s="3">
        <v>0</v>
      </c>
      <c r="AB31" s="3">
        <v>0</v>
      </c>
    </row>
    <row r="32" spans="1:28" ht="15.75">
      <c r="A32" s="3" t="s">
        <v>68</v>
      </c>
      <c r="B32" s="4">
        <v>42393</v>
      </c>
      <c r="C32" s="3" t="s">
        <v>11</v>
      </c>
      <c r="D32" s="3">
        <v>3</v>
      </c>
      <c r="E32" s="3">
        <v>3159</v>
      </c>
      <c r="F32" s="3">
        <v>2758</v>
      </c>
      <c r="G32" s="3">
        <v>124</v>
      </c>
      <c r="H32" s="3">
        <v>664</v>
      </c>
      <c r="I32" s="3">
        <v>0</v>
      </c>
      <c r="J32" s="3">
        <v>12</v>
      </c>
      <c r="K32" s="3">
        <v>31</v>
      </c>
      <c r="L32" s="3">
        <v>0</v>
      </c>
      <c r="M32" s="3">
        <v>14514</v>
      </c>
      <c r="N32" s="3">
        <v>3109</v>
      </c>
      <c r="O32" s="3">
        <v>9090</v>
      </c>
      <c r="P32" s="3">
        <v>1</v>
      </c>
      <c r="Q32" s="3">
        <v>53</v>
      </c>
      <c r="R32" s="3">
        <v>11</v>
      </c>
      <c r="S32" s="3">
        <v>508</v>
      </c>
      <c r="T32" s="3">
        <v>275</v>
      </c>
      <c r="U32" s="3">
        <v>0</v>
      </c>
      <c r="V32" s="3">
        <v>0</v>
      </c>
      <c r="W32" s="3">
        <v>0</v>
      </c>
      <c r="X32" s="3">
        <v>0</v>
      </c>
      <c r="Y32" s="3">
        <v>1</v>
      </c>
      <c r="Z32" s="3">
        <v>0</v>
      </c>
      <c r="AA32" s="3">
        <v>0</v>
      </c>
      <c r="AB32" s="3">
        <v>0</v>
      </c>
    </row>
    <row r="33" spans="1:28" ht="15.75">
      <c r="A33" s="3" t="s">
        <v>68</v>
      </c>
      <c r="B33" s="4">
        <v>42394</v>
      </c>
      <c r="C33" s="3" t="s">
        <v>12</v>
      </c>
      <c r="D33" s="3">
        <v>4</v>
      </c>
      <c r="E33" s="3">
        <v>3573</v>
      </c>
      <c r="F33" s="3">
        <v>3252</v>
      </c>
      <c r="G33" s="3">
        <v>111</v>
      </c>
      <c r="H33" s="3">
        <v>945</v>
      </c>
      <c r="I33" s="3">
        <v>0</v>
      </c>
      <c r="J33" s="3">
        <v>7</v>
      </c>
      <c r="K33" s="3">
        <v>48</v>
      </c>
      <c r="L33" s="3">
        <v>0</v>
      </c>
      <c r="M33" s="3">
        <v>17350</v>
      </c>
      <c r="N33" s="3">
        <v>3929</v>
      </c>
      <c r="O33" s="3">
        <v>12402</v>
      </c>
      <c r="P33" s="3">
        <v>1</v>
      </c>
      <c r="Q33" s="3">
        <v>64</v>
      </c>
      <c r="R33" s="3">
        <v>17</v>
      </c>
      <c r="S33" s="3">
        <v>575</v>
      </c>
      <c r="T33" s="3">
        <v>370</v>
      </c>
      <c r="U33" s="3">
        <v>0</v>
      </c>
      <c r="V33" s="3">
        <v>0</v>
      </c>
      <c r="W33" s="3">
        <v>0</v>
      </c>
      <c r="X33" s="3">
        <v>0</v>
      </c>
      <c r="Y33" s="3">
        <v>5</v>
      </c>
      <c r="Z33" s="3">
        <v>0</v>
      </c>
      <c r="AA33" s="3">
        <v>0</v>
      </c>
      <c r="AB33" s="3">
        <v>0</v>
      </c>
    </row>
    <row r="34" spans="1:28" ht="15.75">
      <c r="A34" s="3" t="s">
        <v>68</v>
      </c>
      <c r="B34" s="4">
        <v>42395</v>
      </c>
      <c r="C34" s="3" t="s">
        <v>13</v>
      </c>
      <c r="D34" s="3">
        <v>4</v>
      </c>
      <c r="E34" s="3">
        <v>4091</v>
      </c>
      <c r="F34" s="3">
        <v>3584</v>
      </c>
      <c r="G34" s="3">
        <v>137</v>
      </c>
      <c r="H34" s="3">
        <v>813</v>
      </c>
      <c r="I34" s="3">
        <v>0</v>
      </c>
      <c r="J34" s="3">
        <v>7</v>
      </c>
      <c r="K34" s="3">
        <v>43</v>
      </c>
      <c r="L34" s="3">
        <v>0</v>
      </c>
      <c r="M34" s="3">
        <v>18243</v>
      </c>
      <c r="N34" s="3">
        <v>3796</v>
      </c>
      <c r="O34" s="3">
        <v>12632</v>
      </c>
      <c r="P34" s="3">
        <v>0</v>
      </c>
      <c r="Q34" s="3">
        <v>64</v>
      </c>
      <c r="R34" s="3">
        <v>18</v>
      </c>
      <c r="S34" s="3">
        <v>583</v>
      </c>
      <c r="T34" s="3">
        <v>382</v>
      </c>
      <c r="U34" s="3">
        <v>0</v>
      </c>
      <c r="V34" s="3">
        <v>0</v>
      </c>
      <c r="W34" s="3">
        <v>0</v>
      </c>
      <c r="X34" s="3">
        <v>0</v>
      </c>
      <c r="Y34" s="3">
        <v>1</v>
      </c>
      <c r="Z34" s="3">
        <v>0</v>
      </c>
      <c r="AA34" s="3">
        <v>0</v>
      </c>
      <c r="AB34" s="3">
        <v>0</v>
      </c>
    </row>
    <row r="35" spans="1:28" ht="15.75">
      <c r="A35" s="3" t="s">
        <v>68</v>
      </c>
      <c r="B35" s="4">
        <v>42396</v>
      </c>
      <c r="C35" s="3" t="s">
        <v>14</v>
      </c>
      <c r="D35" s="3">
        <v>4</v>
      </c>
      <c r="E35" s="3">
        <v>5803</v>
      </c>
      <c r="F35" s="3">
        <v>4777</v>
      </c>
      <c r="G35" s="3">
        <v>208</v>
      </c>
      <c r="H35" s="3">
        <v>1118</v>
      </c>
      <c r="I35" s="3">
        <v>0</v>
      </c>
      <c r="J35" s="3">
        <v>14</v>
      </c>
      <c r="K35" s="3">
        <v>64</v>
      </c>
      <c r="L35" s="3">
        <v>0</v>
      </c>
      <c r="M35" s="3">
        <v>21519</v>
      </c>
      <c r="N35" s="3">
        <v>4406</v>
      </c>
      <c r="O35" s="3">
        <v>14937</v>
      </c>
      <c r="P35" s="3">
        <v>3</v>
      </c>
      <c r="Q35" s="3">
        <v>79</v>
      </c>
      <c r="R35" s="3">
        <v>21</v>
      </c>
      <c r="S35" s="3">
        <v>749</v>
      </c>
      <c r="T35" s="3">
        <v>391</v>
      </c>
      <c r="U35" s="3">
        <v>0</v>
      </c>
      <c r="V35" s="3">
        <v>0</v>
      </c>
      <c r="W35" s="3">
        <v>0</v>
      </c>
      <c r="X35" s="3">
        <v>0</v>
      </c>
      <c r="Y35" s="3">
        <v>4</v>
      </c>
      <c r="Z35" s="3">
        <v>0</v>
      </c>
      <c r="AA35" s="3">
        <v>0</v>
      </c>
      <c r="AB35" s="3">
        <v>0</v>
      </c>
    </row>
    <row r="36" spans="1:28" ht="15.75">
      <c r="A36" s="3" t="s">
        <v>68</v>
      </c>
      <c r="B36" s="4">
        <v>42397</v>
      </c>
      <c r="C36" s="3" t="s">
        <v>15</v>
      </c>
      <c r="D36" s="3">
        <v>4</v>
      </c>
      <c r="E36" s="3">
        <v>6514</v>
      </c>
      <c r="F36" s="3">
        <v>5556</v>
      </c>
      <c r="G36" s="3">
        <v>211</v>
      </c>
      <c r="H36" s="3">
        <v>1352</v>
      </c>
      <c r="I36" s="3">
        <v>1</v>
      </c>
      <c r="J36" s="3">
        <v>10</v>
      </c>
      <c r="K36" s="3">
        <v>62</v>
      </c>
      <c r="L36" s="3">
        <v>0</v>
      </c>
      <c r="M36" s="3">
        <v>21069</v>
      </c>
      <c r="N36" s="3">
        <v>4468</v>
      </c>
      <c r="O36" s="3">
        <v>15358</v>
      </c>
      <c r="P36" s="3">
        <v>2</v>
      </c>
      <c r="Q36" s="3">
        <v>61</v>
      </c>
      <c r="R36" s="3">
        <v>21</v>
      </c>
      <c r="S36" s="3">
        <v>727</v>
      </c>
      <c r="T36" s="3">
        <v>396</v>
      </c>
      <c r="U36" s="3">
        <v>0</v>
      </c>
      <c r="V36" s="3">
        <v>0</v>
      </c>
      <c r="W36" s="3">
        <v>0</v>
      </c>
      <c r="X36" s="3">
        <v>0</v>
      </c>
      <c r="Y36" s="3">
        <v>1</v>
      </c>
      <c r="Z36" s="3">
        <v>0</v>
      </c>
      <c r="AA36" s="3">
        <v>0</v>
      </c>
      <c r="AB36" s="3">
        <v>0</v>
      </c>
    </row>
    <row r="37" spans="1:28" ht="15.75">
      <c r="A37" s="3" t="s">
        <v>68</v>
      </c>
      <c r="B37" s="4">
        <v>42398</v>
      </c>
      <c r="C37" s="3" t="s">
        <v>9</v>
      </c>
      <c r="D37" s="3">
        <v>4</v>
      </c>
      <c r="E37" s="3">
        <v>4895</v>
      </c>
      <c r="F37" s="3">
        <v>4645</v>
      </c>
      <c r="G37" s="3">
        <v>175</v>
      </c>
      <c r="H37" s="3">
        <v>1165</v>
      </c>
      <c r="I37" s="3">
        <v>0</v>
      </c>
      <c r="J37" s="3">
        <v>5</v>
      </c>
      <c r="K37" s="3">
        <v>51</v>
      </c>
      <c r="L37" s="3">
        <v>0</v>
      </c>
      <c r="M37" s="3">
        <v>18161</v>
      </c>
      <c r="N37" s="3">
        <v>4018</v>
      </c>
      <c r="O37" s="3">
        <v>13602</v>
      </c>
      <c r="P37" s="3">
        <v>0</v>
      </c>
      <c r="Q37" s="3">
        <v>52</v>
      </c>
      <c r="R37" s="3">
        <v>32</v>
      </c>
      <c r="S37" s="3">
        <v>614</v>
      </c>
      <c r="T37" s="3">
        <v>325</v>
      </c>
      <c r="U37" s="3">
        <v>0</v>
      </c>
      <c r="V37" s="3">
        <v>0</v>
      </c>
      <c r="W37" s="3">
        <v>0</v>
      </c>
      <c r="X37" s="3">
        <v>0</v>
      </c>
      <c r="Y37" s="3">
        <v>3</v>
      </c>
      <c r="Z37" s="3">
        <v>0</v>
      </c>
      <c r="AA37" s="3">
        <v>0</v>
      </c>
      <c r="AB37" s="3">
        <v>0</v>
      </c>
    </row>
    <row r="38" spans="1:28" ht="15.75">
      <c r="A38" s="3" t="s">
        <v>68</v>
      </c>
      <c r="B38" s="4">
        <v>42399</v>
      </c>
      <c r="C38" s="3" t="s">
        <v>10</v>
      </c>
      <c r="D38" s="3">
        <v>4</v>
      </c>
      <c r="E38" s="3">
        <v>2036</v>
      </c>
      <c r="F38" s="3">
        <v>2007</v>
      </c>
      <c r="G38" s="3">
        <v>94</v>
      </c>
      <c r="H38" s="3">
        <v>554</v>
      </c>
      <c r="I38" s="3">
        <v>0</v>
      </c>
      <c r="J38" s="3">
        <v>4</v>
      </c>
      <c r="K38" s="3">
        <v>32</v>
      </c>
      <c r="L38" s="3">
        <v>0</v>
      </c>
      <c r="M38" s="3">
        <v>14813</v>
      </c>
      <c r="N38" s="3">
        <v>3273</v>
      </c>
      <c r="O38" s="3">
        <v>9597</v>
      </c>
      <c r="P38" s="3">
        <v>0</v>
      </c>
      <c r="Q38" s="3">
        <v>62</v>
      </c>
      <c r="R38" s="3">
        <v>36</v>
      </c>
      <c r="S38" s="3">
        <v>2069</v>
      </c>
      <c r="T38" s="3">
        <v>346</v>
      </c>
      <c r="U38" s="3">
        <v>0</v>
      </c>
      <c r="V38" s="3">
        <v>0</v>
      </c>
      <c r="W38" s="3">
        <v>0</v>
      </c>
      <c r="X38" s="3">
        <v>0</v>
      </c>
      <c r="Y38" s="3">
        <v>3</v>
      </c>
      <c r="Z38" s="3">
        <v>0</v>
      </c>
      <c r="AA38" s="3">
        <v>0</v>
      </c>
      <c r="AB38" s="3">
        <v>0</v>
      </c>
    </row>
    <row r="39" spans="1:28" ht="15.75">
      <c r="A39" s="3" t="s">
        <v>68</v>
      </c>
      <c r="B39" s="4">
        <v>42400</v>
      </c>
      <c r="C39" s="3" t="s">
        <v>11</v>
      </c>
      <c r="D39" s="3">
        <v>4</v>
      </c>
      <c r="E39" s="3">
        <v>3619</v>
      </c>
      <c r="F39" s="3">
        <v>3338</v>
      </c>
      <c r="G39" s="3">
        <v>165</v>
      </c>
      <c r="H39" s="3">
        <v>841</v>
      </c>
      <c r="I39" s="3">
        <v>0</v>
      </c>
      <c r="J39" s="3">
        <v>8</v>
      </c>
      <c r="K39" s="3">
        <v>39</v>
      </c>
      <c r="L39" s="3">
        <v>0</v>
      </c>
      <c r="M39" s="3">
        <v>16459</v>
      </c>
      <c r="N39" s="3">
        <v>3584</v>
      </c>
      <c r="O39" s="3">
        <v>10478</v>
      </c>
      <c r="P39" s="3">
        <v>1</v>
      </c>
      <c r="Q39" s="3">
        <v>58</v>
      </c>
      <c r="R39" s="3">
        <v>25</v>
      </c>
      <c r="S39" s="3">
        <v>1427</v>
      </c>
      <c r="T39" s="3">
        <v>339</v>
      </c>
      <c r="U39" s="3">
        <v>0</v>
      </c>
      <c r="V39" s="3">
        <v>0</v>
      </c>
      <c r="W39" s="3">
        <v>0</v>
      </c>
      <c r="X39" s="3">
        <v>0</v>
      </c>
      <c r="Y39" s="3">
        <v>2</v>
      </c>
      <c r="Z39" s="3">
        <v>0</v>
      </c>
      <c r="AA39" s="3">
        <v>0</v>
      </c>
      <c r="AB39" s="3">
        <v>0</v>
      </c>
    </row>
    <row r="40" spans="1:28" ht="15.75">
      <c r="A40" s="3" t="s">
        <v>68</v>
      </c>
      <c r="B40" s="4">
        <v>42401</v>
      </c>
      <c r="C40" s="3" t="s">
        <v>12</v>
      </c>
      <c r="D40" s="3">
        <v>5</v>
      </c>
      <c r="E40" s="3">
        <v>4112</v>
      </c>
      <c r="F40" s="3">
        <v>3557</v>
      </c>
      <c r="G40" s="3">
        <v>147</v>
      </c>
      <c r="H40" s="3">
        <v>1024</v>
      </c>
      <c r="I40" s="3">
        <v>0</v>
      </c>
      <c r="J40" s="3">
        <v>5</v>
      </c>
      <c r="K40" s="3">
        <v>36</v>
      </c>
      <c r="L40" s="3">
        <v>0</v>
      </c>
      <c r="M40" s="3">
        <v>19093</v>
      </c>
      <c r="N40" s="3">
        <v>4336</v>
      </c>
      <c r="O40" s="3">
        <v>13401</v>
      </c>
      <c r="P40" s="3">
        <v>6</v>
      </c>
      <c r="Q40" s="3">
        <v>64</v>
      </c>
      <c r="R40" s="3">
        <v>22</v>
      </c>
      <c r="S40" s="3">
        <v>942</v>
      </c>
      <c r="T40" s="3">
        <v>414</v>
      </c>
      <c r="U40" s="3">
        <v>0</v>
      </c>
      <c r="V40" s="3">
        <v>0</v>
      </c>
      <c r="W40" s="3">
        <v>0</v>
      </c>
      <c r="X40" s="3">
        <v>0</v>
      </c>
      <c r="Y40" s="3">
        <v>1</v>
      </c>
      <c r="Z40" s="3">
        <v>0</v>
      </c>
      <c r="AA40" s="3">
        <v>0</v>
      </c>
      <c r="AB40" s="3">
        <v>0</v>
      </c>
    </row>
    <row r="41" spans="1:28" ht="15.75">
      <c r="A41" s="3" t="s">
        <v>68</v>
      </c>
      <c r="B41" s="4">
        <v>42402</v>
      </c>
      <c r="C41" s="3" t="s">
        <v>13</v>
      </c>
      <c r="D41" s="3">
        <v>5</v>
      </c>
      <c r="E41" s="3">
        <v>4036</v>
      </c>
      <c r="F41" s="3">
        <v>3445</v>
      </c>
      <c r="G41" s="3">
        <v>156</v>
      </c>
      <c r="H41" s="3">
        <v>916</v>
      </c>
      <c r="I41" s="3">
        <v>0</v>
      </c>
      <c r="J41" s="3">
        <v>7</v>
      </c>
      <c r="K41" s="3">
        <v>60</v>
      </c>
      <c r="L41" s="3">
        <v>0</v>
      </c>
      <c r="M41" s="3">
        <v>18269</v>
      </c>
      <c r="N41" s="3">
        <v>3976</v>
      </c>
      <c r="O41" s="3">
        <v>13071</v>
      </c>
      <c r="P41" s="3">
        <v>12</v>
      </c>
      <c r="Q41" s="3">
        <v>67</v>
      </c>
      <c r="R41" s="3">
        <v>20</v>
      </c>
      <c r="S41" s="3">
        <v>773</v>
      </c>
      <c r="T41" s="3">
        <v>409</v>
      </c>
      <c r="U41" s="3">
        <v>0</v>
      </c>
      <c r="V41" s="3">
        <v>0</v>
      </c>
      <c r="W41" s="3">
        <v>0</v>
      </c>
      <c r="X41" s="3">
        <v>0</v>
      </c>
      <c r="Y41" s="3">
        <v>2</v>
      </c>
      <c r="Z41" s="3">
        <v>0</v>
      </c>
      <c r="AA41" s="3">
        <v>0</v>
      </c>
      <c r="AB41" s="3">
        <v>0</v>
      </c>
    </row>
    <row r="42" spans="1:28" ht="15.75">
      <c r="A42" s="3" t="s">
        <v>68</v>
      </c>
      <c r="B42" s="4">
        <v>42403</v>
      </c>
      <c r="C42" s="3" t="s">
        <v>14</v>
      </c>
      <c r="D42" s="3">
        <v>5</v>
      </c>
      <c r="E42" s="3">
        <v>5645</v>
      </c>
      <c r="F42" s="3">
        <v>4609</v>
      </c>
      <c r="G42" s="3">
        <v>193</v>
      </c>
      <c r="H42" s="3">
        <v>1224</v>
      </c>
      <c r="I42" s="3">
        <v>1</v>
      </c>
      <c r="J42" s="3">
        <v>7</v>
      </c>
      <c r="K42" s="3">
        <v>59</v>
      </c>
      <c r="L42" s="3">
        <v>0</v>
      </c>
      <c r="M42" s="3">
        <v>21012</v>
      </c>
      <c r="N42" s="3">
        <v>4610</v>
      </c>
      <c r="O42" s="3">
        <v>14452</v>
      </c>
      <c r="P42" s="3">
        <v>9</v>
      </c>
      <c r="Q42" s="3">
        <v>58</v>
      </c>
      <c r="R42" s="3">
        <v>34</v>
      </c>
      <c r="S42" s="3">
        <v>741</v>
      </c>
      <c r="T42" s="3">
        <v>465</v>
      </c>
      <c r="U42" s="3">
        <v>0</v>
      </c>
      <c r="V42" s="3">
        <v>0</v>
      </c>
      <c r="W42" s="3">
        <v>0</v>
      </c>
      <c r="X42" s="3">
        <v>0</v>
      </c>
      <c r="Y42" s="3">
        <v>1</v>
      </c>
      <c r="Z42" s="3">
        <v>0</v>
      </c>
      <c r="AA42" s="3">
        <v>0</v>
      </c>
      <c r="AB42" s="3">
        <v>0</v>
      </c>
    </row>
    <row r="43" spans="1:28" ht="15.75">
      <c r="A43" s="3" t="s">
        <v>68</v>
      </c>
      <c r="B43" s="4">
        <v>42404</v>
      </c>
      <c r="C43" s="3" t="s">
        <v>15</v>
      </c>
      <c r="D43" s="3">
        <v>5</v>
      </c>
      <c r="E43" s="3">
        <v>6243</v>
      </c>
      <c r="F43" s="3">
        <v>4804</v>
      </c>
      <c r="G43" s="3">
        <v>168</v>
      </c>
      <c r="H43" s="3">
        <v>1867</v>
      </c>
      <c r="I43" s="3">
        <v>1</v>
      </c>
      <c r="J43" s="3">
        <v>14</v>
      </c>
      <c r="K43" s="3">
        <v>65</v>
      </c>
      <c r="L43" s="3">
        <v>0</v>
      </c>
      <c r="M43" s="3">
        <v>20936</v>
      </c>
      <c r="N43" s="3">
        <v>5548</v>
      </c>
      <c r="O43" s="3">
        <v>14020</v>
      </c>
      <c r="P43" s="3">
        <v>9</v>
      </c>
      <c r="Q43" s="3">
        <v>71</v>
      </c>
      <c r="R43" s="3">
        <v>40</v>
      </c>
      <c r="S43" s="3">
        <v>587</v>
      </c>
      <c r="T43" s="3">
        <v>417</v>
      </c>
      <c r="U43" s="3">
        <v>0</v>
      </c>
      <c r="V43" s="3">
        <v>0</v>
      </c>
      <c r="W43" s="3">
        <v>0</v>
      </c>
      <c r="X43" s="3">
        <v>0</v>
      </c>
      <c r="Y43" s="3">
        <v>4</v>
      </c>
      <c r="Z43" s="3">
        <v>0</v>
      </c>
      <c r="AA43" s="3">
        <v>0</v>
      </c>
      <c r="AB43" s="3">
        <v>0</v>
      </c>
    </row>
    <row r="44" spans="1:28" ht="15.75">
      <c r="A44" s="3" t="s">
        <v>68</v>
      </c>
      <c r="B44" s="4">
        <v>42405</v>
      </c>
      <c r="C44" s="3" t="s">
        <v>9</v>
      </c>
      <c r="D44" s="3">
        <v>5</v>
      </c>
      <c r="E44" s="3">
        <v>4531</v>
      </c>
      <c r="F44" s="3">
        <v>3878</v>
      </c>
      <c r="G44" s="3">
        <v>136</v>
      </c>
      <c r="H44" s="3">
        <v>1372</v>
      </c>
      <c r="I44" s="3">
        <v>1</v>
      </c>
      <c r="J44" s="3">
        <v>8</v>
      </c>
      <c r="K44" s="3">
        <v>49</v>
      </c>
      <c r="L44" s="3">
        <v>0</v>
      </c>
      <c r="M44" s="3">
        <v>17590</v>
      </c>
      <c r="N44" s="3">
        <v>4232</v>
      </c>
      <c r="O44" s="3">
        <v>12075</v>
      </c>
      <c r="P44" s="3">
        <v>8</v>
      </c>
      <c r="Q44" s="3">
        <v>58</v>
      </c>
      <c r="R44" s="3">
        <v>17</v>
      </c>
      <c r="S44" s="3">
        <v>491</v>
      </c>
      <c r="T44" s="3">
        <v>349</v>
      </c>
      <c r="U44" s="3">
        <v>0</v>
      </c>
      <c r="V44" s="3">
        <v>0</v>
      </c>
      <c r="W44" s="3">
        <v>0</v>
      </c>
      <c r="X44" s="3">
        <v>0</v>
      </c>
      <c r="Y44" s="3">
        <v>5</v>
      </c>
      <c r="Z44" s="3">
        <v>0</v>
      </c>
      <c r="AA44" s="3">
        <v>0</v>
      </c>
      <c r="AB44" s="3">
        <v>0</v>
      </c>
    </row>
    <row r="45" spans="1:28" ht="15.75">
      <c r="A45" s="3" t="s">
        <v>68</v>
      </c>
      <c r="B45" s="4">
        <v>42406</v>
      </c>
      <c r="C45" s="3" t="s">
        <v>10</v>
      </c>
      <c r="D45" s="3">
        <v>5</v>
      </c>
      <c r="E45" s="3">
        <v>1790</v>
      </c>
      <c r="F45" s="3">
        <v>1475</v>
      </c>
      <c r="G45" s="3">
        <v>52</v>
      </c>
      <c r="H45" s="3">
        <v>685</v>
      </c>
      <c r="I45" s="3">
        <v>0</v>
      </c>
      <c r="J45" s="3">
        <v>4</v>
      </c>
      <c r="K45" s="3">
        <v>35</v>
      </c>
      <c r="L45" s="3">
        <v>0</v>
      </c>
      <c r="M45" s="3">
        <v>12673</v>
      </c>
      <c r="N45" s="3">
        <v>3549</v>
      </c>
      <c r="O45" s="3">
        <v>7911</v>
      </c>
      <c r="P45" s="3">
        <v>8</v>
      </c>
      <c r="Q45" s="3">
        <v>50</v>
      </c>
      <c r="R45" s="3">
        <v>19</v>
      </c>
      <c r="S45" s="3">
        <v>338</v>
      </c>
      <c r="T45" s="3">
        <v>274</v>
      </c>
      <c r="U45" s="3">
        <v>0</v>
      </c>
      <c r="V45" s="3">
        <v>0</v>
      </c>
      <c r="W45" s="3">
        <v>0</v>
      </c>
      <c r="X45" s="3">
        <v>0</v>
      </c>
      <c r="Y45" s="3">
        <v>1</v>
      </c>
      <c r="Z45" s="3">
        <v>0</v>
      </c>
      <c r="AA45" s="3">
        <v>0</v>
      </c>
      <c r="AB45" s="3">
        <v>0</v>
      </c>
    </row>
    <row r="46" spans="1:28" ht="15.75">
      <c r="A46" s="3" t="s">
        <v>68</v>
      </c>
      <c r="B46" s="4">
        <v>42407</v>
      </c>
      <c r="C46" s="3" t="s">
        <v>11</v>
      </c>
      <c r="D46" s="3">
        <v>5</v>
      </c>
      <c r="E46" s="3">
        <v>3046</v>
      </c>
      <c r="F46" s="3">
        <v>2312</v>
      </c>
      <c r="G46" s="3">
        <v>89</v>
      </c>
      <c r="H46" s="3">
        <v>991</v>
      </c>
      <c r="I46" s="3">
        <v>0</v>
      </c>
      <c r="J46" s="3">
        <v>6</v>
      </c>
      <c r="K46" s="3">
        <v>38</v>
      </c>
      <c r="L46" s="3">
        <v>0</v>
      </c>
      <c r="M46" s="3">
        <v>13732</v>
      </c>
      <c r="N46" s="3">
        <v>3978</v>
      </c>
      <c r="O46" s="3">
        <v>8088</v>
      </c>
      <c r="P46" s="3">
        <v>12</v>
      </c>
      <c r="Q46" s="3">
        <v>51</v>
      </c>
      <c r="R46" s="3">
        <v>7</v>
      </c>
      <c r="S46" s="3">
        <v>413</v>
      </c>
      <c r="T46" s="3">
        <v>272</v>
      </c>
      <c r="U46" s="3">
        <v>0</v>
      </c>
      <c r="V46" s="3">
        <v>0</v>
      </c>
      <c r="W46" s="3">
        <v>0</v>
      </c>
      <c r="X46" s="3">
        <v>0</v>
      </c>
      <c r="Y46" s="3">
        <v>0</v>
      </c>
      <c r="Z46" s="3">
        <v>0</v>
      </c>
      <c r="AA46" s="3">
        <v>0</v>
      </c>
      <c r="AB46" s="3">
        <v>0</v>
      </c>
    </row>
    <row r="47" spans="1:28" ht="15.75">
      <c r="A47" s="3" t="s">
        <v>68</v>
      </c>
      <c r="B47" s="4">
        <v>42408</v>
      </c>
      <c r="C47" s="3" t="s">
        <v>12</v>
      </c>
      <c r="D47" s="3">
        <v>6</v>
      </c>
      <c r="E47" s="3">
        <v>3664</v>
      </c>
      <c r="F47" s="3">
        <v>2992</v>
      </c>
      <c r="G47" s="3">
        <v>113</v>
      </c>
      <c r="H47" s="3">
        <v>1245</v>
      </c>
      <c r="I47" s="3">
        <v>0</v>
      </c>
      <c r="J47" s="3">
        <v>6</v>
      </c>
      <c r="K47" s="3">
        <v>44</v>
      </c>
      <c r="L47" s="3">
        <v>0</v>
      </c>
      <c r="M47" s="3">
        <v>16824</v>
      </c>
      <c r="N47" s="3">
        <v>4850</v>
      </c>
      <c r="O47" s="3">
        <v>11813</v>
      </c>
      <c r="P47" s="3">
        <v>11</v>
      </c>
      <c r="Q47" s="3">
        <v>50</v>
      </c>
      <c r="R47" s="3">
        <v>18</v>
      </c>
      <c r="S47" s="3">
        <v>528</v>
      </c>
      <c r="T47" s="3">
        <v>375</v>
      </c>
      <c r="U47" s="3">
        <v>0</v>
      </c>
      <c r="V47" s="3">
        <v>0</v>
      </c>
      <c r="W47" s="3">
        <v>0</v>
      </c>
      <c r="X47" s="3">
        <v>0</v>
      </c>
      <c r="Y47" s="3">
        <v>0</v>
      </c>
      <c r="Z47" s="3">
        <v>0</v>
      </c>
      <c r="AA47" s="3">
        <v>0</v>
      </c>
      <c r="AB47" s="3">
        <v>0</v>
      </c>
    </row>
    <row r="48" spans="1:28" ht="15.75">
      <c r="A48" s="3" t="s">
        <v>68</v>
      </c>
      <c r="B48" s="4">
        <v>42409</v>
      </c>
      <c r="C48" s="3" t="s">
        <v>13</v>
      </c>
      <c r="D48" s="3">
        <v>6</v>
      </c>
      <c r="E48" s="3">
        <v>3643</v>
      </c>
      <c r="F48" s="3">
        <v>2725</v>
      </c>
      <c r="G48" s="3">
        <v>95</v>
      </c>
      <c r="H48" s="3">
        <v>1148</v>
      </c>
      <c r="I48" s="3">
        <v>0</v>
      </c>
      <c r="J48" s="3">
        <v>6</v>
      </c>
      <c r="K48" s="3">
        <v>38</v>
      </c>
      <c r="L48" s="3">
        <v>0</v>
      </c>
      <c r="M48" s="3">
        <v>16951</v>
      </c>
      <c r="N48" s="3">
        <v>4797</v>
      </c>
      <c r="O48" s="3">
        <v>11154</v>
      </c>
      <c r="P48" s="3">
        <v>0</v>
      </c>
      <c r="Q48" s="3">
        <v>54</v>
      </c>
      <c r="R48" s="3">
        <v>15</v>
      </c>
      <c r="S48" s="3">
        <v>446</v>
      </c>
      <c r="T48" s="3">
        <v>415</v>
      </c>
      <c r="U48" s="3">
        <v>0</v>
      </c>
      <c r="V48" s="3">
        <v>0</v>
      </c>
      <c r="W48" s="3">
        <v>0</v>
      </c>
      <c r="X48" s="3">
        <v>0</v>
      </c>
      <c r="Y48" s="3">
        <v>7</v>
      </c>
      <c r="Z48" s="3">
        <v>0</v>
      </c>
      <c r="AA48" s="3">
        <v>0</v>
      </c>
      <c r="AB48" s="3">
        <v>0</v>
      </c>
    </row>
    <row r="49" spans="1:28" ht="15.75">
      <c r="A49" s="3" t="s">
        <v>68</v>
      </c>
      <c r="B49" s="4">
        <v>42410</v>
      </c>
      <c r="C49" s="3" t="s">
        <v>14</v>
      </c>
      <c r="D49" s="3">
        <v>6</v>
      </c>
      <c r="E49" s="3">
        <v>4885</v>
      </c>
      <c r="F49" s="3">
        <v>3567</v>
      </c>
      <c r="G49" s="3">
        <v>153</v>
      </c>
      <c r="H49" s="3">
        <v>1478</v>
      </c>
      <c r="I49" s="3">
        <v>0</v>
      </c>
      <c r="J49" s="3">
        <v>15</v>
      </c>
      <c r="K49" s="3">
        <v>45</v>
      </c>
      <c r="L49" s="3">
        <v>0</v>
      </c>
      <c r="M49" s="3">
        <v>18503</v>
      </c>
      <c r="N49" s="3">
        <v>5084</v>
      </c>
      <c r="O49" s="3">
        <v>12045</v>
      </c>
      <c r="P49" s="3">
        <v>0</v>
      </c>
      <c r="Q49" s="3">
        <v>75</v>
      </c>
      <c r="R49" s="3">
        <v>14</v>
      </c>
      <c r="S49" s="3">
        <v>556</v>
      </c>
      <c r="T49" s="3">
        <v>400</v>
      </c>
      <c r="U49" s="3">
        <v>0</v>
      </c>
      <c r="V49" s="3">
        <v>0</v>
      </c>
      <c r="W49" s="3">
        <v>0</v>
      </c>
      <c r="X49" s="3">
        <v>0</v>
      </c>
      <c r="Y49" s="3">
        <v>3</v>
      </c>
      <c r="Z49" s="3">
        <v>0</v>
      </c>
      <c r="AA49" s="3">
        <v>0</v>
      </c>
      <c r="AB49" s="3">
        <v>0</v>
      </c>
    </row>
    <row r="50" spans="1:28" ht="15.75">
      <c r="A50" s="3" t="s">
        <v>68</v>
      </c>
      <c r="B50" s="4">
        <v>42411</v>
      </c>
      <c r="C50" s="3" t="s">
        <v>15</v>
      </c>
      <c r="D50" s="3">
        <v>6</v>
      </c>
      <c r="E50" s="3">
        <v>4920</v>
      </c>
      <c r="F50" s="3">
        <v>3794</v>
      </c>
      <c r="G50" s="3">
        <v>138</v>
      </c>
      <c r="H50" s="3">
        <v>1677</v>
      </c>
      <c r="I50" s="3">
        <v>1</v>
      </c>
      <c r="J50" s="3">
        <v>9</v>
      </c>
      <c r="K50" s="3">
        <v>60</v>
      </c>
      <c r="L50" s="3">
        <v>0</v>
      </c>
      <c r="M50" s="3">
        <v>19107</v>
      </c>
      <c r="N50" s="3">
        <v>5797</v>
      </c>
      <c r="O50" s="3">
        <v>13066</v>
      </c>
      <c r="P50" s="3">
        <v>9</v>
      </c>
      <c r="Q50" s="3">
        <v>76</v>
      </c>
      <c r="R50" s="3">
        <v>19</v>
      </c>
      <c r="S50" s="3">
        <v>528</v>
      </c>
      <c r="T50" s="3">
        <v>401</v>
      </c>
      <c r="U50" s="3">
        <v>0</v>
      </c>
      <c r="V50" s="3">
        <v>0</v>
      </c>
      <c r="W50" s="3">
        <v>0</v>
      </c>
      <c r="X50" s="3">
        <v>0</v>
      </c>
      <c r="Y50" s="3">
        <v>2</v>
      </c>
      <c r="Z50" s="3">
        <v>0</v>
      </c>
      <c r="AA50" s="3">
        <v>0</v>
      </c>
      <c r="AB50" s="3">
        <v>0</v>
      </c>
    </row>
    <row r="51" spans="1:28" ht="15.75">
      <c r="A51" s="3" t="s">
        <v>68</v>
      </c>
      <c r="B51" s="4">
        <v>42412</v>
      </c>
      <c r="C51" s="3" t="s">
        <v>9</v>
      </c>
      <c r="D51" s="3">
        <v>6</v>
      </c>
      <c r="E51" s="3">
        <v>4625</v>
      </c>
      <c r="F51" s="3">
        <v>3630</v>
      </c>
      <c r="G51" s="3">
        <v>142</v>
      </c>
      <c r="H51" s="3">
        <v>1713</v>
      </c>
      <c r="I51" s="3">
        <v>0</v>
      </c>
      <c r="J51" s="3">
        <v>7</v>
      </c>
      <c r="K51" s="3">
        <v>75</v>
      </c>
      <c r="L51" s="3">
        <v>0</v>
      </c>
      <c r="M51" s="3">
        <v>18294</v>
      </c>
      <c r="N51" s="3">
        <v>5594</v>
      </c>
      <c r="O51" s="3">
        <v>11902</v>
      </c>
      <c r="P51" s="3">
        <v>7</v>
      </c>
      <c r="Q51" s="3">
        <v>47</v>
      </c>
      <c r="R51" s="3">
        <v>19</v>
      </c>
      <c r="S51" s="3">
        <v>531</v>
      </c>
      <c r="T51" s="3">
        <v>1696</v>
      </c>
      <c r="U51" s="3">
        <v>0</v>
      </c>
      <c r="V51" s="3">
        <v>0</v>
      </c>
      <c r="W51" s="3">
        <v>0</v>
      </c>
      <c r="X51" s="3">
        <v>0</v>
      </c>
      <c r="Y51" s="3">
        <v>2</v>
      </c>
      <c r="Z51" s="3">
        <v>0</v>
      </c>
      <c r="AA51" s="3">
        <v>0</v>
      </c>
      <c r="AB51" s="3">
        <v>0</v>
      </c>
    </row>
    <row r="52" spans="1:28" ht="15.75">
      <c r="A52" s="3" t="s">
        <v>68</v>
      </c>
      <c r="B52" s="4">
        <v>42413</v>
      </c>
      <c r="C52" s="3" t="s">
        <v>10</v>
      </c>
      <c r="D52" s="3">
        <v>6</v>
      </c>
      <c r="E52" s="3">
        <v>1747</v>
      </c>
      <c r="F52" s="3">
        <v>1492</v>
      </c>
      <c r="G52" s="3">
        <v>44</v>
      </c>
      <c r="H52" s="3">
        <v>660</v>
      </c>
      <c r="I52" s="3">
        <v>0</v>
      </c>
      <c r="J52" s="3">
        <v>5</v>
      </c>
      <c r="K52" s="3">
        <v>57</v>
      </c>
      <c r="L52" s="3">
        <v>0</v>
      </c>
      <c r="M52" s="3">
        <v>13263</v>
      </c>
      <c r="N52" s="3">
        <v>3916</v>
      </c>
      <c r="O52" s="3">
        <v>8217</v>
      </c>
      <c r="P52" s="3">
        <v>1</v>
      </c>
      <c r="Q52" s="3">
        <v>46</v>
      </c>
      <c r="R52" s="3">
        <v>15</v>
      </c>
      <c r="S52" s="3">
        <v>393</v>
      </c>
      <c r="T52" s="3">
        <v>1521</v>
      </c>
      <c r="U52" s="3">
        <v>0</v>
      </c>
      <c r="V52" s="3">
        <v>0</v>
      </c>
      <c r="W52" s="3">
        <v>0</v>
      </c>
      <c r="X52" s="3">
        <v>0</v>
      </c>
      <c r="Y52" s="3">
        <v>2</v>
      </c>
      <c r="Z52" s="3">
        <v>0</v>
      </c>
      <c r="AA52" s="3">
        <v>0</v>
      </c>
      <c r="AB52" s="3">
        <v>0</v>
      </c>
    </row>
    <row r="53" spans="1:28" ht="15.75">
      <c r="A53" s="3" t="s">
        <v>68</v>
      </c>
      <c r="B53" s="4">
        <v>42414</v>
      </c>
      <c r="C53" s="3" t="s">
        <v>11</v>
      </c>
      <c r="D53" s="3">
        <v>6</v>
      </c>
      <c r="E53" s="3">
        <v>2851</v>
      </c>
      <c r="F53" s="3">
        <v>2219</v>
      </c>
      <c r="G53" s="3">
        <v>97</v>
      </c>
      <c r="H53" s="3">
        <v>979</v>
      </c>
      <c r="I53" s="3">
        <v>0</v>
      </c>
      <c r="J53" s="3">
        <v>6</v>
      </c>
      <c r="K53" s="3">
        <v>36</v>
      </c>
      <c r="L53" s="3">
        <v>0</v>
      </c>
      <c r="M53" s="3">
        <v>13149</v>
      </c>
      <c r="N53" s="3">
        <v>3778</v>
      </c>
      <c r="O53" s="3">
        <v>7621</v>
      </c>
      <c r="P53" s="3">
        <v>0</v>
      </c>
      <c r="Q53" s="3">
        <v>58</v>
      </c>
      <c r="R53" s="3">
        <v>13</v>
      </c>
      <c r="S53" s="3">
        <v>402</v>
      </c>
      <c r="T53" s="3">
        <v>516</v>
      </c>
      <c r="U53" s="3">
        <v>0</v>
      </c>
      <c r="V53" s="3">
        <v>0</v>
      </c>
      <c r="W53" s="3">
        <v>0</v>
      </c>
      <c r="X53" s="3">
        <v>0</v>
      </c>
      <c r="Y53" s="3">
        <v>2</v>
      </c>
      <c r="Z53" s="3">
        <v>0</v>
      </c>
      <c r="AA53" s="3">
        <v>0</v>
      </c>
      <c r="AB53" s="3">
        <v>0</v>
      </c>
    </row>
    <row r="54" spans="1:28" ht="15.75">
      <c r="A54" s="3" t="s">
        <v>68</v>
      </c>
      <c r="B54" s="4">
        <v>42415</v>
      </c>
      <c r="C54" s="3" t="s">
        <v>12</v>
      </c>
      <c r="D54" s="3">
        <v>7</v>
      </c>
      <c r="E54" s="3">
        <v>3472</v>
      </c>
      <c r="F54" s="3">
        <v>2849</v>
      </c>
      <c r="G54" s="3">
        <v>97</v>
      </c>
      <c r="H54" s="3">
        <v>1360</v>
      </c>
      <c r="I54" s="3">
        <v>1</v>
      </c>
      <c r="J54" s="3">
        <v>8</v>
      </c>
      <c r="K54" s="3">
        <v>62</v>
      </c>
      <c r="L54" s="3">
        <v>0</v>
      </c>
      <c r="M54" s="3">
        <v>16420</v>
      </c>
      <c r="N54" s="3">
        <v>5244</v>
      </c>
      <c r="O54" s="3">
        <v>11096</v>
      </c>
      <c r="P54" s="3">
        <v>15</v>
      </c>
      <c r="Q54" s="3">
        <v>59</v>
      </c>
      <c r="R54" s="3">
        <v>17</v>
      </c>
      <c r="S54" s="3">
        <v>490</v>
      </c>
      <c r="T54" s="3">
        <v>551</v>
      </c>
      <c r="U54" s="3">
        <v>0</v>
      </c>
      <c r="V54" s="3">
        <v>0</v>
      </c>
      <c r="W54" s="3">
        <v>0</v>
      </c>
      <c r="X54" s="3">
        <v>0</v>
      </c>
      <c r="Y54" s="3">
        <v>3</v>
      </c>
      <c r="Z54" s="3">
        <v>0</v>
      </c>
      <c r="AA54" s="3">
        <v>0</v>
      </c>
      <c r="AB54" s="3">
        <v>0</v>
      </c>
    </row>
    <row r="55" spans="1:28" ht="15.75">
      <c r="A55" s="3" t="s">
        <v>68</v>
      </c>
      <c r="B55" s="4">
        <v>42416</v>
      </c>
      <c r="C55" s="3" t="s">
        <v>13</v>
      </c>
      <c r="D55" s="3">
        <v>7</v>
      </c>
      <c r="E55" s="3">
        <v>3330</v>
      </c>
      <c r="F55" s="3">
        <v>2560</v>
      </c>
      <c r="G55" s="3">
        <v>106</v>
      </c>
      <c r="H55" s="3">
        <v>1206</v>
      </c>
      <c r="I55" s="3">
        <v>1</v>
      </c>
      <c r="J55" s="3">
        <v>7</v>
      </c>
      <c r="K55" s="3">
        <v>45</v>
      </c>
      <c r="L55" s="3">
        <v>0</v>
      </c>
      <c r="M55" s="3">
        <v>16482</v>
      </c>
      <c r="N55" s="3">
        <v>4933</v>
      </c>
      <c r="O55" s="3">
        <v>10387</v>
      </c>
      <c r="P55" s="3">
        <v>17</v>
      </c>
      <c r="Q55" s="3">
        <v>72</v>
      </c>
      <c r="R55" s="3">
        <v>15</v>
      </c>
      <c r="S55" s="3">
        <v>456</v>
      </c>
      <c r="T55" s="3">
        <v>467</v>
      </c>
      <c r="U55" s="3">
        <v>0</v>
      </c>
      <c r="V55" s="3">
        <v>0</v>
      </c>
      <c r="W55" s="3">
        <v>0</v>
      </c>
      <c r="X55" s="3">
        <v>0</v>
      </c>
      <c r="Y55" s="3">
        <v>1</v>
      </c>
      <c r="Z55" s="3">
        <v>0</v>
      </c>
      <c r="AA55" s="3">
        <v>0</v>
      </c>
      <c r="AB55" s="3">
        <v>0</v>
      </c>
    </row>
    <row r="56" spans="1:28" ht="15.75">
      <c r="A56" s="3" t="s">
        <v>68</v>
      </c>
      <c r="B56" s="4">
        <v>42417</v>
      </c>
      <c r="C56" s="3" t="s">
        <v>14</v>
      </c>
      <c r="D56" s="3">
        <v>7</v>
      </c>
      <c r="E56" s="3">
        <v>4766</v>
      </c>
      <c r="F56" s="3">
        <v>3373</v>
      </c>
      <c r="G56" s="3">
        <v>145</v>
      </c>
      <c r="H56" s="3">
        <v>1471</v>
      </c>
      <c r="I56" s="3">
        <v>0</v>
      </c>
      <c r="J56" s="3">
        <v>7</v>
      </c>
      <c r="K56" s="3">
        <v>46</v>
      </c>
      <c r="L56" s="3">
        <v>0</v>
      </c>
      <c r="M56" s="3">
        <v>19166</v>
      </c>
      <c r="N56" s="3">
        <v>5054</v>
      </c>
      <c r="O56" s="3">
        <v>11535</v>
      </c>
      <c r="P56" s="3">
        <v>16</v>
      </c>
      <c r="Q56" s="3">
        <v>64</v>
      </c>
      <c r="R56" s="3">
        <v>23</v>
      </c>
      <c r="S56" s="3">
        <v>562</v>
      </c>
      <c r="T56" s="3">
        <v>480</v>
      </c>
      <c r="U56" s="3">
        <v>0</v>
      </c>
      <c r="V56" s="3">
        <v>0</v>
      </c>
      <c r="W56" s="3">
        <v>0</v>
      </c>
      <c r="X56" s="3">
        <v>0</v>
      </c>
      <c r="Y56" s="3">
        <v>5</v>
      </c>
      <c r="Z56" s="3">
        <v>0</v>
      </c>
      <c r="AA56" s="3">
        <v>0</v>
      </c>
      <c r="AB56" s="3">
        <v>0</v>
      </c>
    </row>
    <row r="57" spans="1:28" ht="15.75">
      <c r="A57" s="3" t="s">
        <v>68</v>
      </c>
      <c r="B57" s="4">
        <v>42418</v>
      </c>
      <c r="C57" s="3" t="s">
        <v>15</v>
      </c>
      <c r="D57" s="3">
        <v>7</v>
      </c>
      <c r="E57" s="3">
        <v>5603</v>
      </c>
      <c r="F57" s="3">
        <v>4303</v>
      </c>
      <c r="G57" s="3">
        <v>160</v>
      </c>
      <c r="H57" s="3">
        <v>1928</v>
      </c>
      <c r="I57" s="3">
        <v>1</v>
      </c>
      <c r="J57" s="3">
        <v>7</v>
      </c>
      <c r="K57" s="3">
        <v>51</v>
      </c>
      <c r="L57" s="3">
        <v>0</v>
      </c>
      <c r="M57" s="3">
        <v>20414</v>
      </c>
      <c r="N57" s="3">
        <v>5966</v>
      </c>
      <c r="O57" s="3">
        <v>12862</v>
      </c>
      <c r="P57" s="3">
        <v>15</v>
      </c>
      <c r="Q57" s="3">
        <v>51</v>
      </c>
      <c r="R57" s="3">
        <v>21</v>
      </c>
      <c r="S57" s="3">
        <v>543</v>
      </c>
      <c r="T57" s="3">
        <v>532</v>
      </c>
      <c r="U57" s="3">
        <v>0</v>
      </c>
      <c r="V57" s="3">
        <v>0</v>
      </c>
      <c r="W57" s="3">
        <v>0</v>
      </c>
      <c r="X57" s="3">
        <v>0</v>
      </c>
      <c r="Y57" s="3">
        <v>2</v>
      </c>
      <c r="Z57" s="3">
        <v>0</v>
      </c>
      <c r="AA57" s="3">
        <v>0</v>
      </c>
      <c r="AB57" s="3">
        <v>0</v>
      </c>
    </row>
    <row r="58" spans="1:28" ht="15.75">
      <c r="A58" s="3" t="s">
        <v>68</v>
      </c>
      <c r="B58" s="4">
        <v>42419</v>
      </c>
      <c r="C58" s="3" t="s">
        <v>9</v>
      </c>
      <c r="D58" s="3">
        <v>7</v>
      </c>
      <c r="E58" s="3">
        <v>4530</v>
      </c>
      <c r="F58" s="3">
        <v>3731</v>
      </c>
      <c r="G58" s="3">
        <v>123</v>
      </c>
      <c r="H58" s="3">
        <v>1547</v>
      </c>
      <c r="I58" s="3">
        <v>0</v>
      </c>
      <c r="J58" s="3">
        <v>14</v>
      </c>
      <c r="K58" s="3">
        <v>76</v>
      </c>
      <c r="L58" s="3">
        <v>0</v>
      </c>
      <c r="M58" s="3">
        <v>18448</v>
      </c>
      <c r="N58" s="3">
        <v>5030</v>
      </c>
      <c r="O58" s="3">
        <v>11532</v>
      </c>
      <c r="P58" s="3">
        <v>11</v>
      </c>
      <c r="Q58" s="3">
        <v>75</v>
      </c>
      <c r="R58" s="3">
        <v>14</v>
      </c>
      <c r="S58" s="3">
        <v>471</v>
      </c>
      <c r="T58" s="3">
        <v>450</v>
      </c>
      <c r="U58" s="3">
        <v>0</v>
      </c>
      <c r="V58" s="3">
        <v>0</v>
      </c>
      <c r="W58" s="3">
        <v>0</v>
      </c>
      <c r="X58" s="3">
        <v>0</v>
      </c>
      <c r="Y58" s="3">
        <v>4</v>
      </c>
      <c r="Z58" s="3">
        <v>0</v>
      </c>
      <c r="AA58" s="3">
        <v>0</v>
      </c>
      <c r="AB58" s="3">
        <v>0</v>
      </c>
    </row>
    <row r="59" spans="1:28" ht="15.75">
      <c r="A59" s="3" t="s">
        <v>68</v>
      </c>
      <c r="B59" s="4">
        <v>42420</v>
      </c>
      <c r="C59" s="3" t="s">
        <v>10</v>
      </c>
      <c r="D59" s="3">
        <v>7</v>
      </c>
      <c r="E59" s="3">
        <v>1798</v>
      </c>
      <c r="F59" s="3">
        <v>1555</v>
      </c>
      <c r="G59" s="3">
        <v>40</v>
      </c>
      <c r="H59" s="3">
        <v>629</v>
      </c>
      <c r="I59" s="3">
        <v>0</v>
      </c>
      <c r="J59" s="3">
        <v>8</v>
      </c>
      <c r="K59" s="3">
        <v>41</v>
      </c>
      <c r="L59" s="3">
        <v>0</v>
      </c>
      <c r="M59" s="3">
        <v>13691</v>
      </c>
      <c r="N59" s="3">
        <v>3507</v>
      </c>
      <c r="O59" s="3">
        <v>8001</v>
      </c>
      <c r="P59" s="3">
        <v>17</v>
      </c>
      <c r="Q59" s="3">
        <v>56</v>
      </c>
      <c r="R59" s="3">
        <v>17</v>
      </c>
      <c r="S59" s="3">
        <v>337</v>
      </c>
      <c r="T59" s="3">
        <v>349</v>
      </c>
      <c r="U59" s="3">
        <v>0</v>
      </c>
      <c r="V59" s="3">
        <v>0</v>
      </c>
      <c r="W59" s="3">
        <v>0</v>
      </c>
      <c r="X59" s="3">
        <v>0</v>
      </c>
      <c r="Y59" s="3">
        <v>5</v>
      </c>
      <c r="Z59" s="3">
        <v>0</v>
      </c>
      <c r="AA59" s="3">
        <v>0</v>
      </c>
      <c r="AB59" s="3">
        <v>0</v>
      </c>
    </row>
    <row r="60" spans="1:28" ht="15.75">
      <c r="A60" s="3" t="s">
        <v>68</v>
      </c>
      <c r="B60" s="4">
        <v>42421</v>
      </c>
      <c r="C60" s="3" t="s">
        <v>11</v>
      </c>
      <c r="D60" s="3">
        <v>7</v>
      </c>
      <c r="E60" s="3">
        <v>3061</v>
      </c>
      <c r="F60" s="3">
        <v>2429</v>
      </c>
      <c r="G60" s="3">
        <v>82</v>
      </c>
      <c r="H60" s="3">
        <v>1017</v>
      </c>
      <c r="I60" s="3">
        <v>0</v>
      </c>
      <c r="J60" s="3">
        <v>11</v>
      </c>
      <c r="K60" s="3">
        <v>26</v>
      </c>
      <c r="L60" s="3">
        <v>0</v>
      </c>
      <c r="M60" s="3">
        <v>14736</v>
      </c>
      <c r="N60" s="3">
        <v>3626</v>
      </c>
      <c r="O60" s="3">
        <v>7924</v>
      </c>
      <c r="P60" s="3">
        <v>38</v>
      </c>
      <c r="Q60" s="3">
        <v>46</v>
      </c>
      <c r="R60" s="3">
        <v>9</v>
      </c>
      <c r="S60" s="3">
        <v>374</v>
      </c>
      <c r="T60" s="3">
        <v>265</v>
      </c>
      <c r="U60" s="3">
        <v>0</v>
      </c>
      <c r="V60" s="3">
        <v>0</v>
      </c>
      <c r="W60" s="3">
        <v>0</v>
      </c>
      <c r="X60" s="3">
        <v>0</v>
      </c>
      <c r="Y60" s="3">
        <v>1</v>
      </c>
      <c r="Z60" s="3">
        <v>0</v>
      </c>
      <c r="AA60" s="3">
        <v>0</v>
      </c>
      <c r="AB60" s="3">
        <v>0</v>
      </c>
    </row>
    <row r="61" spans="1:28" ht="15.75">
      <c r="A61" s="3" t="s">
        <v>68</v>
      </c>
      <c r="B61" s="4">
        <v>42422</v>
      </c>
      <c r="C61" s="3" t="s">
        <v>12</v>
      </c>
      <c r="D61" s="3">
        <v>8</v>
      </c>
      <c r="E61" s="3">
        <v>3610</v>
      </c>
      <c r="F61" s="3">
        <v>3074</v>
      </c>
      <c r="G61" s="3">
        <v>93</v>
      </c>
      <c r="H61" s="3">
        <v>1142</v>
      </c>
      <c r="I61" s="3">
        <v>0</v>
      </c>
      <c r="J61" s="3">
        <v>17</v>
      </c>
      <c r="K61" s="3">
        <v>48</v>
      </c>
      <c r="L61" s="3">
        <v>0</v>
      </c>
      <c r="M61" s="3">
        <v>17923</v>
      </c>
      <c r="N61" s="3">
        <v>4594</v>
      </c>
      <c r="O61" s="3">
        <v>11552</v>
      </c>
      <c r="P61" s="3">
        <v>15</v>
      </c>
      <c r="Q61" s="3">
        <v>89</v>
      </c>
      <c r="R61" s="3">
        <v>16</v>
      </c>
      <c r="S61" s="3">
        <v>489</v>
      </c>
      <c r="T61" s="3">
        <v>405</v>
      </c>
      <c r="U61" s="3">
        <v>0</v>
      </c>
      <c r="V61" s="3">
        <v>0</v>
      </c>
      <c r="W61" s="3">
        <v>0</v>
      </c>
      <c r="X61" s="3">
        <v>0</v>
      </c>
      <c r="Y61" s="3">
        <v>6</v>
      </c>
      <c r="Z61" s="3">
        <v>0</v>
      </c>
      <c r="AA61" s="3">
        <v>0</v>
      </c>
      <c r="AB61" s="3">
        <v>0</v>
      </c>
    </row>
    <row r="62" spans="1:28" ht="15.75">
      <c r="A62" s="3" t="s">
        <v>68</v>
      </c>
      <c r="B62" s="4">
        <v>42423</v>
      </c>
      <c r="C62" s="3" t="s">
        <v>13</v>
      </c>
      <c r="D62" s="3">
        <v>8</v>
      </c>
      <c r="E62" s="3">
        <v>3702</v>
      </c>
      <c r="F62" s="3">
        <v>2891</v>
      </c>
      <c r="G62" s="3">
        <v>110</v>
      </c>
      <c r="H62" s="3">
        <v>1139</v>
      </c>
      <c r="I62" s="3">
        <v>0</v>
      </c>
      <c r="J62" s="3">
        <v>10</v>
      </c>
      <c r="K62" s="3">
        <v>56</v>
      </c>
      <c r="L62" s="3">
        <v>0</v>
      </c>
      <c r="M62" s="3">
        <v>18615</v>
      </c>
      <c r="N62" s="3">
        <v>4538</v>
      </c>
      <c r="O62" s="3">
        <v>11346</v>
      </c>
      <c r="P62" s="3">
        <v>15</v>
      </c>
      <c r="Q62" s="3">
        <v>75</v>
      </c>
      <c r="R62" s="3">
        <v>34</v>
      </c>
      <c r="S62" s="3">
        <v>524</v>
      </c>
      <c r="T62" s="3">
        <v>423</v>
      </c>
      <c r="U62" s="3">
        <v>0</v>
      </c>
      <c r="V62" s="3">
        <v>0</v>
      </c>
      <c r="W62" s="3">
        <v>0</v>
      </c>
      <c r="X62" s="3">
        <v>0</v>
      </c>
      <c r="Y62" s="3">
        <v>2</v>
      </c>
      <c r="Z62" s="3">
        <v>0</v>
      </c>
      <c r="AA62" s="3">
        <v>0</v>
      </c>
      <c r="AB62" s="3">
        <v>0</v>
      </c>
    </row>
    <row r="63" spans="1:28" ht="15.75">
      <c r="A63" s="3" t="s">
        <v>68</v>
      </c>
      <c r="B63" s="4">
        <v>42424</v>
      </c>
      <c r="C63" s="3" t="s">
        <v>14</v>
      </c>
      <c r="D63" s="3">
        <v>8</v>
      </c>
      <c r="E63" s="3">
        <v>5313</v>
      </c>
      <c r="F63" s="3">
        <v>4048</v>
      </c>
      <c r="G63" s="3">
        <v>181</v>
      </c>
      <c r="H63" s="3">
        <v>1560</v>
      </c>
      <c r="I63" s="3">
        <v>0</v>
      </c>
      <c r="J63" s="3">
        <v>17</v>
      </c>
      <c r="K63" s="3">
        <v>53</v>
      </c>
      <c r="L63" s="3">
        <v>0</v>
      </c>
      <c r="M63" s="3">
        <v>21289</v>
      </c>
      <c r="N63" s="3">
        <v>5214</v>
      </c>
      <c r="O63" s="3">
        <v>13047</v>
      </c>
      <c r="P63" s="3">
        <v>0</v>
      </c>
      <c r="Q63" s="3">
        <v>85</v>
      </c>
      <c r="R63" s="3">
        <v>22</v>
      </c>
      <c r="S63" s="3">
        <v>627</v>
      </c>
      <c r="T63" s="3">
        <v>431</v>
      </c>
      <c r="U63" s="3">
        <v>0</v>
      </c>
      <c r="V63" s="3">
        <v>0</v>
      </c>
      <c r="W63" s="3">
        <v>0</v>
      </c>
      <c r="X63" s="3">
        <v>0</v>
      </c>
      <c r="Y63" s="3">
        <v>4</v>
      </c>
      <c r="Z63" s="3">
        <v>0</v>
      </c>
      <c r="AA63" s="3">
        <v>0</v>
      </c>
      <c r="AB63" s="3">
        <v>0</v>
      </c>
    </row>
    <row r="64" spans="1:28" ht="15.75">
      <c r="A64" s="3" t="s">
        <v>68</v>
      </c>
      <c r="B64" s="4">
        <v>42425</v>
      </c>
      <c r="C64" s="3" t="s">
        <v>15</v>
      </c>
      <c r="D64" s="3">
        <v>8</v>
      </c>
      <c r="E64" s="3">
        <v>5552</v>
      </c>
      <c r="F64" s="3">
        <v>4293</v>
      </c>
      <c r="G64" s="3">
        <v>122</v>
      </c>
      <c r="H64" s="3">
        <v>1786</v>
      </c>
      <c r="I64" s="3">
        <v>1</v>
      </c>
      <c r="J64" s="3">
        <v>23</v>
      </c>
      <c r="K64" s="3">
        <v>67</v>
      </c>
      <c r="L64" s="3">
        <v>0</v>
      </c>
      <c r="M64" s="3">
        <v>21620</v>
      </c>
      <c r="N64" s="3">
        <v>5798</v>
      </c>
      <c r="O64" s="3">
        <v>14048</v>
      </c>
      <c r="P64" s="3">
        <v>1</v>
      </c>
      <c r="Q64" s="3">
        <v>97</v>
      </c>
      <c r="R64" s="3">
        <v>18</v>
      </c>
      <c r="S64" s="3">
        <v>516</v>
      </c>
      <c r="T64" s="3">
        <v>443</v>
      </c>
      <c r="U64" s="3">
        <v>0</v>
      </c>
      <c r="V64" s="3">
        <v>0</v>
      </c>
      <c r="W64" s="3">
        <v>0</v>
      </c>
      <c r="X64" s="3">
        <v>0</v>
      </c>
      <c r="Y64" s="3">
        <v>8</v>
      </c>
      <c r="Z64" s="3">
        <v>0</v>
      </c>
      <c r="AA64" s="3">
        <v>0</v>
      </c>
      <c r="AB64" s="3">
        <v>0</v>
      </c>
    </row>
    <row r="65" spans="1:28" ht="15.75">
      <c r="A65" s="3" t="s">
        <v>68</v>
      </c>
      <c r="B65" s="4">
        <v>42426</v>
      </c>
      <c r="C65" s="3" t="s">
        <v>9</v>
      </c>
      <c r="D65" s="3">
        <v>8</v>
      </c>
      <c r="E65" s="3">
        <v>5234</v>
      </c>
      <c r="F65" s="3">
        <v>4333</v>
      </c>
      <c r="G65" s="3">
        <v>126</v>
      </c>
      <c r="H65" s="3">
        <v>1827</v>
      </c>
      <c r="I65" s="3">
        <v>0</v>
      </c>
      <c r="J65" s="3">
        <v>9</v>
      </c>
      <c r="K65" s="3">
        <v>69</v>
      </c>
      <c r="L65" s="3">
        <v>0</v>
      </c>
      <c r="M65" s="3">
        <v>19089</v>
      </c>
      <c r="N65" s="3">
        <v>5300</v>
      </c>
      <c r="O65" s="3">
        <v>12441</v>
      </c>
      <c r="P65" s="3">
        <v>0</v>
      </c>
      <c r="Q65" s="3">
        <v>78</v>
      </c>
      <c r="R65" s="3">
        <v>16</v>
      </c>
      <c r="S65" s="3">
        <v>443</v>
      </c>
      <c r="T65" s="3">
        <v>320</v>
      </c>
      <c r="U65" s="3">
        <v>0</v>
      </c>
      <c r="V65" s="3">
        <v>0</v>
      </c>
      <c r="W65" s="3">
        <v>0</v>
      </c>
      <c r="X65" s="3">
        <v>0</v>
      </c>
      <c r="Y65" s="3">
        <v>2</v>
      </c>
      <c r="Z65" s="3">
        <v>0</v>
      </c>
      <c r="AA65" s="3">
        <v>0</v>
      </c>
      <c r="AB65" s="3">
        <v>0</v>
      </c>
    </row>
    <row r="66" spans="1:28" ht="15.75">
      <c r="A66" s="3" t="s">
        <v>68</v>
      </c>
      <c r="B66" s="4">
        <v>42427</v>
      </c>
      <c r="C66" s="3" t="s">
        <v>10</v>
      </c>
      <c r="D66" s="3">
        <v>8</v>
      </c>
      <c r="E66" s="3">
        <v>2018</v>
      </c>
      <c r="F66" s="3">
        <v>1752</v>
      </c>
      <c r="G66" s="3">
        <v>286</v>
      </c>
      <c r="H66" s="3">
        <v>712</v>
      </c>
      <c r="I66" s="3">
        <v>0</v>
      </c>
      <c r="J66" s="3">
        <v>10</v>
      </c>
      <c r="K66" s="3">
        <v>36</v>
      </c>
      <c r="L66" s="3">
        <v>0</v>
      </c>
      <c r="M66" s="3">
        <v>15110</v>
      </c>
      <c r="N66" s="3">
        <v>3674</v>
      </c>
      <c r="O66" s="3">
        <v>8429</v>
      </c>
      <c r="P66" s="3">
        <v>0</v>
      </c>
      <c r="Q66" s="3">
        <v>83</v>
      </c>
      <c r="R66" s="3">
        <v>23</v>
      </c>
      <c r="S66" s="3">
        <v>10562</v>
      </c>
      <c r="T66" s="3">
        <v>627</v>
      </c>
      <c r="U66" s="3">
        <v>0</v>
      </c>
      <c r="V66" s="3">
        <v>0</v>
      </c>
      <c r="W66" s="3">
        <v>0</v>
      </c>
      <c r="X66" s="3">
        <v>0</v>
      </c>
      <c r="Y66" s="3">
        <v>2</v>
      </c>
      <c r="Z66" s="3">
        <v>0</v>
      </c>
      <c r="AA66" s="3">
        <v>0</v>
      </c>
      <c r="AB66" s="3">
        <v>0</v>
      </c>
    </row>
    <row r="67" spans="1:28" ht="15.75">
      <c r="A67" s="3" t="s">
        <v>68</v>
      </c>
      <c r="B67" s="4">
        <v>42428</v>
      </c>
      <c r="C67" s="3" t="s">
        <v>11</v>
      </c>
      <c r="D67" s="3">
        <v>8</v>
      </c>
      <c r="E67" s="3">
        <v>3620</v>
      </c>
      <c r="F67" s="3">
        <v>2720</v>
      </c>
      <c r="G67" s="3">
        <v>183</v>
      </c>
      <c r="H67" s="3">
        <v>1172</v>
      </c>
      <c r="I67" s="3">
        <v>0</v>
      </c>
      <c r="J67" s="3">
        <v>8</v>
      </c>
      <c r="K67" s="3">
        <v>40</v>
      </c>
      <c r="L67" s="3">
        <v>0</v>
      </c>
      <c r="M67" s="3">
        <v>16239</v>
      </c>
      <c r="N67" s="3">
        <v>3837</v>
      </c>
      <c r="O67" s="3">
        <v>8679</v>
      </c>
      <c r="P67" s="3">
        <v>1</v>
      </c>
      <c r="Q67" s="3">
        <v>85</v>
      </c>
      <c r="R67" s="3">
        <v>15</v>
      </c>
      <c r="S67" s="3">
        <v>2259</v>
      </c>
      <c r="T67" s="3">
        <v>311</v>
      </c>
      <c r="U67" s="3">
        <v>0</v>
      </c>
      <c r="V67" s="3">
        <v>0</v>
      </c>
      <c r="W67" s="3">
        <v>0</v>
      </c>
      <c r="X67" s="3">
        <v>0</v>
      </c>
      <c r="Y67" s="3">
        <v>7</v>
      </c>
      <c r="Z67" s="3">
        <v>0</v>
      </c>
      <c r="AA67" s="3">
        <v>0</v>
      </c>
      <c r="AB67" s="3">
        <v>0</v>
      </c>
    </row>
    <row r="68" spans="1:28" ht="15.75">
      <c r="A68" s="3" t="s">
        <v>68</v>
      </c>
      <c r="B68" s="4">
        <v>42429</v>
      </c>
      <c r="C68" s="3" t="s">
        <v>12</v>
      </c>
      <c r="D68" s="3">
        <v>9</v>
      </c>
      <c r="E68" s="3">
        <v>4131</v>
      </c>
      <c r="F68" s="3">
        <v>3254</v>
      </c>
      <c r="G68" s="3">
        <v>183</v>
      </c>
      <c r="H68" s="3">
        <v>1525</v>
      </c>
      <c r="I68" s="3">
        <v>0</v>
      </c>
      <c r="J68" s="3">
        <v>15</v>
      </c>
      <c r="K68" s="3">
        <v>54</v>
      </c>
      <c r="L68" s="3">
        <v>0</v>
      </c>
      <c r="M68" s="3">
        <v>18730</v>
      </c>
      <c r="N68" s="3">
        <v>5073</v>
      </c>
      <c r="O68" s="3">
        <v>11944</v>
      </c>
      <c r="P68" s="3">
        <v>0</v>
      </c>
      <c r="Q68" s="3">
        <v>94</v>
      </c>
      <c r="R68" s="3">
        <v>16</v>
      </c>
      <c r="S68" s="3">
        <v>1602</v>
      </c>
      <c r="T68" s="3">
        <v>397</v>
      </c>
      <c r="U68" s="3">
        <v>0</v>
      </c>
      <c r="V68" s="3">
        <v>0</v>
      </c>
      <c r="W68" s="3">
        <v>0</v>
      </c>
      <c r="X68" s="3">
        <v>0</v>
      </c>
      <c r="Y68" s="3">
        <v>3</v>
      </c>
      <c r="Z68" s="3">
        <v>0</v>
      </c>
      <c r="AA68" s="3">
        <v>0</v>
      </c>
      <c r="AB68" s="3">
        <v>0</v>
      </c>
    </row>
    <row r="69" spans="1:28" ht="15.75">
      <c r="A69" s="3" t="s">
        <v>68</v>
      </c>
      <c r="B69" s="4">
        <v>42430</v>
      </c>
      <c r="C69" s="3" t="s">
        <v>13</v>
      </c>
      <c r="D69" s="3">
        <v>9</v>
      </c>
      <c r="E69" s="3">
        <v>4313</v>
      </c>
      <c r="F69" s="3">
        <v>3102</v>
      </c>
      <c r="G69" s="3">
        <v>181</v>
      </c>
      <c r="H69" s="3">
        <v>1466</v>
      </c>
      <c r="I69" s="3">
        <v>0</v>
      </c>
      <c r="J69" s="3">
        <v>17</v>
      </c>
      <c r="K69" s="3">
        <v>58</v>
      </c>
      <c r="L69" s="3">
        <v>0</v>
      </c>
      <c r="M69" s="3">
        <v>18828</v>
      </c>
      <c r="N69" s="3">
        <v>5271</v>
      </c>
      <c r="O69" s="3">
        <v>11552</v>
      </c>
      <c r="P69" s="3">
        <v>3</v>
      </c>
      <c r="Q69" s="3">
        <v>89</v>
      </c>
      <c r="R69" s="3">
        <v>19</v>
      </c>
      <c r="S69" s="3">
        <v>994</v>
      </c>
      <c r="T69" s="3">
        <v>364</v>
      </c>
      <c r="U69" s="3">
        <v>0</v>
      </c>
      <c r="V69" s="3">
        <v>0</v>
      </c>
      <c r="W69" s="3">
        <v>0</v>
      </c>
      <c r="X69" s="3">
        <v>0</v>
      </c>
      <c r="Y69" s="3">
        <v>5</v>
      </c>
      <c r="Z69" s="3">
        <v>0</v>
      </c>
      <c r="AA69" s="3">
        <v>0</v>
      </c>
      <c r="AB69" s="3">
        <v>0</v>
      </c>
    </row>
    <row r="70" spans="1:28" ht="15.75">
      <c r="A70" s="3" t="s">
        <v>68</v>
      </c>
      <c r="B70" s="4">
        <v>42431</v>
      </c>
      <c r="C70" s="3" t="s">
        <v>14</v>
      </c>
      <c r="D70" s="3">
        <v>9</v>
      </c>
      <c r="E70" s="3">
        <v>6086</v>
      </c>
      <c r="F70" s="3">
        <v>4205</v>
      </c>
      <c r="G70" s="3">
        <v>237</v>
      </c>
      <c r="H70" s="3">
        <v>2008</v>
      </c>
      <c r="I70" s="3">
        <v>1</v>
      </c>
      <c r="J70" s="3">
        <v>12</v>
      </c>
      <c r="K70" s="3">
        <v>65</v>
      </c>
      <c r="L70" s="3">
        <v>0</v>
      </c>
      <c r="M70" s="3">
        <v>21642</v>
      </c>
      <c r="N70" s="3">
        <v>6353</v>
      </c>
      <c r="O70" s="3">
        <v>13698</v>
      </c>
      <c r="P70" s="3">
        <v>5</v>
      </c>
      <c r="Q70" s="3">
        <v>80</v>
      </c>
      <c r="R70" s="3">
        <v>27</v>
      </c>
      <c r="S70" s="3">
        <v>992</v>
      </c>
      <c r="T70" s="3">
        <v>362</v>
      </c>
      <c r="U70" s="3">
        <v>0</v>
      </c>
      <c r="V70" s="3">
        <v>0</v>
      </c>
      <c r="W70" s="3">
        <v>0</v>
      </c>
      <c r="X70" s="3">
        <v>0</v>
      </c>
      <c r="Y70" s="3">
        <v>5</v>
      </c>
      <c r="Z70" s="3">
        <v>0</v>
      </c>
      <c r="AA70" s="3">
        <v>0</v>
      </c>
      <c r="AB70" s="3">
        <v>0</v>
      </c>
    </row>
    <row r="71" spans="1:28" ht="15.75">
      <c r="A71" s="3" t="s">
        <v>68</v>
      </c>
      <c r="B71" s="4">
        <v>42432</v>
      </c>
      <c r="C71" s="3" t="s">
        <v>15</v>
      </c>
      <c r="D71" s="3">
        <v>9</v>
      </c>
      <c r="E71" s="3">
        <v>6504</v>
      </c>
      <c r="F71" s="3">
        <v>4902</v>
      </c>
      <c r="G71" s="3">
        <v>207</v>
      </c>
      <c r="H71" s="3">
        <v>2244</v>
      </c>
      <c r="I71" s="3">
        <v>1</v>
      </c>
      <c r="J71" s="3">
        <v>13</v>
      </c>
      <c r="K71" s="3">
        <v>63</v>
      </c>
      <c r="L71" s="3">
        <v>0</v>
      </c>
      <c r="M71" s="3">
        <v>21493</v>
      </c>
      <c r="N71" s="3">
        <v>6305</v>
      </c>
      <c r="O71" s="3">
        <v>14268</v>
      </c>
      <c r="P71" s="3">
        <v>2</v>
      </c>
      <c r="Q71" s="3">
        <v>61</v>
      </c>
      <c r="R71" s="3">
        <v>19</v>
      </c>
      <c r="S71" s="3">
        <v>749</v>
      </c>
      <c r="T71" s="3">
        <v>368</v>
      </c>
      <c r="U71" s="3">
        <v>0</v>
      </c>
      <c r="V71" s="3">
        <v>0</v>
      </c>
      <c r="W71" s="3">
        <v>0</v>
      </c>
      <c r="X71" s="3">
        <v>0</v>
      </c>
      <c r="Y71" s="3">
        <v>3</v>
      </c>
      <c r="Z71" s="3">
        <v>0</v>
      </c>
      <c r="AA71" s="3">
        <v>0</v>
      </c>
      <c r="AB71" s="3">
        <v>0</v>
      </c>
    </row>
    <row r="72" spans="1:28" ht="15.75">
      <c r="A72" s="3" t="s">
        <v>68</v>
      </c>
      <c r="B72" s="4">
        <v>42433</v>
      </c>
      <c r="C72" s="3" t="s">
        <v>9</v>
      </c>
      <c r="D72" s="3">
        <v>9</v>
      </c>
      <c r="E72" s="3">
        <v>4992</v>
      </c>
      <c r="F72" s="3">
        <v>4280</v>
      </c>
      <c r="G72" s="3">
        <v>187</v>
      </c>
      <c r="H72" s="3">
        <v>1839</v>
      </c>
      <c r="I72" s="3">
        <v>0</v>
      </c>
      <c r="J72" s="3">
        <v>6</v>
      </c>
      <c r="K72" s="3">
        <v>51</v>
      </c>
      <c r="L72" s="3">
        <v>0</v>
      </c>
      <c r="M72" s="3">
        <v>18546</v>
      </c>
      <c r="N72" s="3">
        <v>5647</v>
      </c>
      <c r="O72" s="3">
        <v>12943</v>
      </c>
      <c r="P72" s="3">
        <v>1</v>
      </c>
      <c r="Q72" s="3">
        <v>51</v>
      </c>
      <c r="R72" s="3">
        <v>17</v>
      </c>
      <c r="S72" s="3">
        <v>639</v>
      </c>
      <c r="T72" s="3">
        <v>353</v>
      </c>
      <c r="U72" s="3">
        <v>0</v>
      </c>
      <c r="V72" s="3">
        <v>0</v>
      </c>
      <c r="W72" s="3">
        <v>0</v>
      </c>
      <c r="X72" s="3">
        <v>0</v>
      </c>
      <c r="Y72" s="3">
        <v>3</v>
      </c>
      <c r="Z72" s="3">
        <v>0</v>
      </c>
      <c r="AA72" s="3">
        <v>0</v>
      </c>
      <c r="AB72" s="3">
        <v>0</v>
      </c>
    </row>
    <row r="73" spans="1:28" ht="15.75">
      <c r="A73" s="3" t="s">
        <v>68</v>
      </c>
      <c r="B73" s="4">
        <v>42434</v>
      </c>
      <c r="C73" s="3" t="s">
        <v>10</v>
      </c>
      <c r="D73" s="3">
        <v>9</v>
      </c>
      <c r="E73" s="3">
        <v>1980</v>
      </c>
      <c r="F73" s="3">
        <v>1667</v>
      </c>
      <c r="G73" s="3">
        <v>63</v>
      </c>
      <c r="H73" s="3">
        <v>782</v>
      </c>
      <c r="I73" s="3">
        <v>0</v>
      </c>
      <c r="J73" s="3">
        <v>3</v>
      </c>
      <c r="K73" s="3">
        <v>38</v>
      </c>
      <c r="L73" s="3">
        <v>0</v>
      </c>
      <c r="M73" s="3">
        <v>13878</v>
      </c>
      <c r="N73" s="3">
        <v>3977</v>
      </c>
      <c r="O73" s="3">
        <v>8650</v>
      </c>
      <c r="P73" s="3">
        <v>1</v>
      </c>
      <c r="Q73" s="3">
        <v>54</v>
      </c>
      <c r="R73" s="3">
        <v>14</v>
      </c>
      <c r="S73" s="3">
        <v>438</v>
      </c>
      <c r="T73" s="3">
        <v>285</v>
      </c>
      <c r="U73" s="3">
        <v>0</v>
      </c>
      <c r="V73" s="3">
        <v>0</v>
      </c>
      <c r="W73" s="3">
        <v>0</v>
      </c>
      <c r="X73" s="3">
        <v>0</v>
      </c>
      <c r="Y73" s="3">
        <v>1</v>
      </c>
      <c r="Z73" s="3">
        <v>0</v>
      </c>
      <c r="AA73" s="3">
        <v>0</v>
      </c>
      <c r="AB73" s="3">
        <v>0</v>
      </c>
    </row>
    <row r="74" spans="1:28" ht="15.75">
      <c r="A74" s="3" t="s">
        <v>68</v>
      </c>
      <c r="B74" s="4">
        <v>42435</v>
      </c>
      <c r="C74" s="3" t="s">
        <v>11</v>
      </c>
      <c r="D74" s="3">
        <v>9</v>
      </c>
      <c r="E74" s="3">
        <v>3303</v>
      </c>
      <c r="F74" s="3">
        <v>2443</v>
      </c>
      <c r="G74" s="3">
        <v>99</v>
      </c>
      <c r="H74" s="3">
        <v>1079</v>
      </c>
      <c r="I74" s="3">
        <v>0</v>
      </c>
      <c r="J74" s="3">
        <v>2</v>
      </c>
      <c r="K74" s="3">
        <v>33</v>
      </c>
      <c r="L74" s="3">
        <v>0</v>
      </c>
      <c r="M74" s="3">
        <v>14605</v>
      </c>
      <c r="N74" s="3">
        <v>3607</v>
      </c>
      <c r="O74" s="3">
        <v>8410</v>
      </c>
      <c r="P74" s="3">
        <v>6</v>
      </c>
      <c r="Q74" s="3">
        <v>42</v>
      </c>
      <c r="R74" s="3">
        <v>11</v>
      </c>
      <c r="S74" s="3">
        <v>429</v>
      </c>
      <c r="T74" s="3">
        <v>226</v>
      </c>
      <c r="U74" s="3">
        <v>0</v>
      </c>
      <c r="V74" s="3">
        <v>0</v>
      </c>
      <c r="W74" s="3">
        <v>0</v>
      </c>
      <c r="X74" s="3">
        <v>0</v>
      </c>
      <c r="Y74" s="3">
        <v>2</v>
      </c>
      <c r="Z74" s="3">
        <v>0</v>
      </c>
      <c r="AA74" s="3">
        <v>0</v>
      </c>
      <c r="AB74" s="3">
        <v>0</v>
      </c>
    </row>
    <row r="75" spans="1:28" ht="15.75">
      <c r="A75" s="3" t="s">
        <v>68</v>
      </c>
      <c r="B75" s="4">
        <v>42436</v>
      </c>
      <c r="C75" s="3" t="s">
        <v>12</v>
      </c>
      <c r="D75" s="3">
        <v>10</v>
      </c>
      <c r="E75" s="3">
        <v>3761</v>
      </c>
      <c r="F75" s="3">
        <v>3059</v>
      </c>
      <c r="G75" s="3">
        <v>116</v>
      </c>
      <c r="H75" s="3">
        <v>1381</v>
      </c>
      <c r="I75" s="3">
        <v>1</v>
      </c>
      <c r="J75" s="3">
        <v>5</v>
      </c>
      <c r="K75" s="3">
        <v>47</v>
      </c>
      <c r="L75" s="3">
        <v>0</v>
      </c>
      <c r="M75" s="3">
        <v>17525</v>
      </c>
      <c r="N75" s="3">
        <v>5256</v>
      </c>
      <c r="O75" s="3">
        <v>11820</v>
      </c>
      <c r="P75" s="3">
        <v>6</v>
      </c>
      <c r="Q75" s="3">
        <v>65</v>
      </c>
      <c r="R75" s="3">
        <v>12</v>
      </c>
      <c r="S75" s="3">
        <v>492</v>
      </c>
      <c r="T75" s="3">
        <v>376</v>
      </c>
      <c r="U75" s="3">
        <v>0</v>
      </c>
      <c r="V75" s="3">
        <v>0</v>
      </c>
      <c r="W75" s="3">
        <v>0</v>
      </c>
      <c r="X75" s="3">
        <v>0</v>
      </c>
      <c r="Y75" s="3">
        <v>2</v>
      </c>
      <c r="Z75" s="3">
        <v>0</v>
      </c>
      <c r="AA75" s="3">
        <v>0</v>
      </c>
      <c r="AB75" s="3">
        <v>0</v>
      </c>
    </row>
    <row r="76" spans="1:28" ht="15.75">
      <c r="A76" s="3" t="s">
        <v>68</v>
      </c>
      <c r="B76" s="4">
        <v>42437</v>
      </c>
      <c r="C76" s="3" t="s">
        <v>13</v>
      </c>
      <c r="D76" s="3">
        <v>10</v>
      </c>
      <c r="E76" s="3">
        <v>4136</v>
      </c>
      <c r="F76" s="3">
        <v>2789</v>
      </c>
      <c r="G76" s="3">
        <v>85</v>
      </c>
      <c r="H76" s="3">
        <v>1497</v>
      </c>
      <c r="I76" s="3">
        <v>0</v>
      </c>
      <c r="J76" s="3">
        <v>8</v>
      </c>
      <c r="K76" s="3">
        <v>36</v>
      </c>
      <c r="L76" s="3">
        <v>0</v>
      </c>
      <c r="M76" s="3">
        <v>18329</v>
      </c>
      <c r="N76" s="3">
        <v>5416</v>
      </c>
      <c r="O76" s="3">
        <v>11001</v>
      </c>
      <c r="P76" s="3">
        <v>3</v>
      </c>
      <c r="Q76" s="3">
        <v>64</v>
      </c>
      <c r="R76" s="3">
        <v>20</v>
      </c>
      <c r="S76" s="3">
        <v>439</v>
      </c>
      <c r="T76" s="3">
        <v>397</v>
      </c>
      <c r="U76" s="3">
        <v>0</v>
      </c>
      <c r="V76" s="3">
        <v>0</v>
      </c>
      <c r="W76" s="3">
        <v>0</v>
      </c>
      <c r="X76" s="3">
        <v>0</v>
      </c>
      <c r="Y76" s="3">
        <v>2</v>
      </c>
      <c r="Z76" s="3">
        <v>0</v>
      </c>
      <c r="AA76" s="3">
        <v>0</v>
      </c>
      <c r="AB76" s="3">
        <v>0</v>
      </c>
    </row>
    <row r="77" spans="1:28" ht="15.75">
      <c r="A77" s="3" t="s">
        <v>68</v>
      </c>
      <c r="B77" s="4">
        <v>42438</v>
      </c>
      <c r="C77" s="3" t="s">
        <v>14</v>
      </c>
      <c r="D77" s="3">
        <v>10</v>
      </c>
      <c r="E77" s="3">
        <v>5689</v>
      </c>
      <c r="F77" s="3">
        <v>3625</v>
      </c>
      <c r="G77" s="3">
        <v>204</v>
      </c>
      <c r="H77" s="3">
        <v>2225</v>
      </c>
      <c r="I77" s="3">
        <v>0</v>
      </c>
      <c r="J77" s="3">
        <v>6</v>
      </c>
      <c r="K77" s="3">
        <v>58</v>
      </c>
      <c r="L77" s="3">
        <v>0</v>
      </c>
      <c r="M77" s="3">
        <v>22082</v>
      </c>
      <c r="N77" s="3">
        <v>7522</v>
      </c>
      <c r="O77" s="3">
        <v>11998</v>
      </c>
      <c r="P77" s="3">
        <v>4</v>
      </c>
      <c r="Q77" s="3">
        <v>49</v>
      </c>
      <c r="R77" s="3">
        <v>27</v>
      </c>
      <c r="S77" s="3">
        <v>3284</v>
      </c>
      <c r="T77" s="3">
        <v>537</v>
      </c>
      <c r="U77" s="3">
        <v>0</v>
      </c>
      <c r="V77" s="3">
        <v>0</v>
      </c>
      <c r="W77" s="3">
        <v>0</v>
      </c>
      <c r="X77" s="3">
        <v>0</v>
      </c>
      <c r="Y77" s="3">
        <v>2</v>
      </c>
      <c r="Z77" s="3">
        <v>0</v>
      </c>
      <c r="AA77" s="3">
        <v>0</v>
      </c>
      <c r="AB77" s="3">
        <v>0</v>
      </c>
    </row>
    <row r="78" spans="1:28" ht="15.75">
      <c r="A78" s="3" t="s">
        <v>68</v>
      </c>
      <c r="B78" s="4">
        <v>42439</v>
      </c>
      <c r="C78" s="3" t="s">
        <v>15</v>
      </c>
      <c r="D78" s="3">
        <v>10</v>
      </c>
      <c r="E78" s="3">
        <v>6177</v>
      </c>
      <c r="F78" s="3">
        <v>4310</v>
      </c>
      <c r="G78" s="3">
        <v>267</v>
      </c>
      <c r="H78" s="3">
        <v>2622</v>
      </c>
      <c r="I78" s="3">
        <v>1</v>
      </c>
      <c r="J78" s="3">
        <v>4</v>
      </c>
      <c r="K78" s="3">
        <v>66</v>
      </c>
      <c r="L78" s="3">
        <v>0</v>
      </c>
      <c r="M78" s="3">
        <v>21258</v>
      </c>
      <c r="N78" s="3">
        <v>7614</v>
      </c>
      <c r="O78" s="3">
        <v>12168</v>
      </c>
      <c r="P78" s="3">
        <v>5</v>
      </c>
      <c r="Q78" s="3">
        <v>38</v>
      </c>
      <c r="R78" s="3">
        <v>22</v>
      </c>
      <c r="S78" s="3">
        <v>3195</v>
      </c>
      <c r="T78" s="3">
        <v>439</v>
      </c>
      <c r="U78" s="3">
        <v>0</v>
      </c>
      <c r="V78" s="3">
        <v>0</v>
      </c>
      <c r="W78" s="3">
        <v>0</v>
      </c>
      <c r="X78" s="3">
        <v>0</v>
      </c>
      <c r="Y78" s="3">
        <v>1</v>
      </c>
      <c r="Z78" s="3">
        <v>0</v>
      </c>
      <c r="AA78" s="3">
        <v>0</v>
      </c>
      <c r="AB78" s="3">
        <v>0</v>
      </c>
    </row>
    <row r="79" spans="1:28" ht="15.75">
      <c r="A79" s="3" t="s">
        <v>68</v>
      </c>
      <c r="B79" s="4">
        <v>42440</v>
      </c>
      <c r="C79" s="3" t="s">
        <v>9</v>
      </c>
      <c r="D79" s="3">
        <v>10</v>
      </c>
      <c r="E79" s="3">
        <v>4877</v>
      </c>
      <c r="F79" s="3">
        <v>3609</v>
      </c>
      <c r="G79" s="3">
        <v>133</v>
      </c>
      <c r="H79" s="3">
        <v>2146</v>
      </c>
      <c r="I79" s="3">
        <v>0</v>
      </c>
      <c r="J79" s="3">
        <v>1</v>
      </c>
      <c r="K79" s="3">
        <v>59</v>
      </c>
      <c r="L79" s="3">
        <v>0</v>
      </c>
      <c r="M79" s="3">
        <v>18078</v>
      </c>
      <c r="N79" s="3">
        <v>6840</v>
      </c>
      <c r="O79" s="3">
        <v>10738</v>
      </c>
      <c r="P79" s="3">
        <v>2</v>
      </c>
      <c r="Q79" s="3">
        <v>21</v>
      </c>
      <c r="R79" s="3">
        <v>16</v>
      </c>
      <c r="S79" s="3">
        <v>804</v>
      </c>
      <c r="T79" s="3">
        <v>358</v>
      </c>
      <c r="U79" s="3">
        <v>0</v>
      </c>
      <c r="V79" s="3">
        <v>0</v>
      </c>
      <c r="W79" s="3">
        <v>0</v>
      </c>
      <c r="X79" s="3">
        <v>0</v>
      </c>
      <c r="Y79" s="3">
        <v>1</v>
      </c>
      <c r="Z79" s="3">
        <v>0</v>
      </c>
      <c r="AA79" s="3">
        <v>0</v>
      </c>
      <c r="AB79" s="3">
        <v>0</v>
      </c>
    </row>
    <row r="80" spans="1:28" ht="15.75">
      <c r="A80" s="3" t="s">
        <v>68</v>
      </c>
      <c r="B80" s="4">
        <v>42441</v>
      </c>
      <c r="C80" s="3" t="s">
        <v>10</v>
      </c>
      <c r="D80" s="3">
        <v>10</v>
      </c>
      <c r="E80" s="3">
        <v>1807</v>
      </c>
      <c r="F80" s="3">
        <v>1444</v>
      </c>
      <c r="G80" s="3">
        <v>63</v>
      </c>
      <c r="H80" s="3">
        <v>836</v>
      </c>
      <c r="I80" s="3">
        <v>0</v>
      </c>
      <c r="J80" s="3">
        <v>2</v>
      </c>
      <c r="K80" s="3">
        <v>24</v>
      </c>
      <c r="L80" s="3">
        <v>0</v>
      </c>
      <c r="M80" s="3">
        <v>12794</v>
      </c>
      <c r="N80" s="3">
        <v>4600</v>
      </c>
      <c r="O80" s="3">
        <v>6960</v>
      </c>
      <c r="P80" s="3">
        <v>1</v>
      </c>
      <c r="Q80" s="3">
        <v>29</v>
      </c>
      <c r="R80" s="3">
        <v>4</v>
      </c>
      <c r="S80" s="3">
        <v>399</v>
      </c>
      <c r="T80" s="3">
        <v>262</v>
      </c>
      <c r="U80" s="3">
        <v>0</v>
      </c>
      <c r="V80" s="3">
        <v>0</v>
      </c>
      <c r="W80" s="3">
        <v>0</v>
      </c>
      <c r="X80" s="3">
        <v>0</v>
      </c>
      <c r="Y80" s="3">
        <v>2</v>
      </c>
      <c r="Z80" s="3">
        <v>0</v>
      </c>
      <c r="AA80" s="3">
        <v>0</v>
      </c>
      <c r="AB80" s="3">
        <v>0</v>
      </c>
    </row>
    <row r="81" spans="1:28" ht="15.75">
      <c r="A81" s="3" t="s">
        <v>68</v>
      </c>
      <c r="B81" s="4">
        <v>42442</v>
      </c>
      <c r="C81" s="3" t="s">
        <v>11</v>
      </c>
      <c r="D81" s="3">
        <v>10</v>
      </c>
      <c r="E81" s="3">
        <v>3214</v>
      </c>
      <c r="F81" s="3">
        <v>2316</v>
      </c>
      <c r="G81" s="3">
        <v>73</v>
      </c>
      <c r="H81" s="3">
        <v>1280</v>
      </c>
      <c r="I81" s="3">
        <v>0</v>
      </c>
      <c r="J81" s="3">
        <v>1</v>
      </c>
      <c r="K81" s="3">
        <v>29</v>
      </c>
      <c r="L81" s="3">
        <v>0</v>
      </c>
      <c r="M81" s="3">
        <v>14289</v>
      </c>
      <c r="N81" s="3">
        <v>4390</v>
      </c>
      <c r="O81" s="3">
        <v>7203</v>
      </c>
      <c r="P81" s="3">
        <v>4</v>
      </c>
      <c r="Q81" s="3">
        <v>15</v>
      </c>
      <c r="R81" s="3">
        <v>3</v>
      </c>
      <c r="S81" s="3">
        <v>409</v>
      </c>
      <c r="T81" s="3">
        <v>205</v>
      </c>
      <c r="U81" s="3">
        <v>0</v>
      </c>
      <c r="V81" s="3">
        <v>0</v>
      </c>
      <c r="W81" s="3">
        <v>0</v>
      </c>
      <c r="X81" s="3">
        <v>0</v>
      </c>
      <c r="Y81" s="3">
        <v>0</v>
      </c>
      <c r="Z81" s="3">
        <v>0</v>
      </c>
      <c r="AA81" s="3">
        <v>0</v>
      </c>
      <c r="AB81" s="3">
        <v>0</v>
      </c>
    </row>
    <row r="82" spans="1:28" ht="15.75">
      <c r="A82" s="3" t="s">
        <v>68</v>
      </c>
      <c r="B82" s="4">
        <v>42443</v>
      </c>
      <c r="C82" s="3" t="s">
        <v>12</v>
      </c>
      <c r="D82" s="3">
        <v>11</v>
      </c>
      <c r="E82" s="3">
        <v>3736</v>
      </c>
      <c r="F82" s="3">
        <v>2953</v>
      </c>
      <c r="G82" s="3">
        <v>90</v>
      </c>
      <c r="H82" s="3">
        <v>1661</v>
      </c>
      <c r="I82" s="3">
        <v>0</v>
      </c>
      <c r="J82" s="3">
        <v>5</v>
      </c>
      <c r="K82" s="3">
        <v>35</v>
      </c>
      <c r="L82" s="3">
        <v>0</v>
      </c>
      <c r="M82" s="3">
        <v>17402</v>
      </c>
      <c r="N82" s="3">
        <v>6724</v>
      </c>
      <c r="O82" s="3">
        <v>10392</v>
      </c>
      <c r="P82" s="3">
        <v>4</v>
      </c>
      <c r="Q82" s="3">
        <v>23</v>
      </c>
      <c r="R82" s="3">
        <v>4</v>
      </c>
      <c r="S82" s="3">
        <v>423</v>
      </c>
      <c r="T82" s="3">
        <v>339</v>
      </c>
      <c r="U82" s="3">
        <v>0</v>
      </c>
      <c r="V82" s="3">
        <v>0</v>
      </c>
      <c r="W82" s="3">
        <v>0</v>
      </c>
      <c r="X82" s="3">
        <v>0</v>
      </c>
      <c r="Y82" s="3">
        <v>0</v>
      </c>
      <c r="Z82" s="3">
        <v>0</v>
      </c>
      <c r="AA82" s="3">
        <v>0</v>
      </c>
      <c r="AB82" s="3">
        <v>0</v>
      </c>
    </row>
    <row r="83" spans="1:28" ht="15.75">
      <c r="A83" s="3" t="s">
        <v>68</v>
      </c>
      <c r="B83" s="4">
        <v>42444</v>
      </c>
      <c r="C83" s="3" t="s">
        <v>13</v>
      </c>
      <c r="D83" s="3">
        <v>11</v>
      </c>
      <c r="E83" s="3">
        <v>3834</v>
      </c>
      <c r="F83" s="3">
        <v>2684</v>
      </c>
      <c r="G83" s="3">
        <v>84</v>
      </c>
      <c r="H83" s="3">
        <v>1722</v>
      </c>
      <c r="I83" s="3">
        <v>0</v>
      </c>
      <c r="J83" s="3">
        <v>4</v>
      </c>
      <c r="K83" s="3">
        <v>43</v>
      </c>
      <c r="L83" s="3">
        <v>0</v>
      </c>
      <c r="M83" s="3">
        <v>17244</v>
      </c>
      <c r="N83" s="3">
        <v>6437</v>
      </c>
      <c r="O83" s="3">
        <v>9769</v>
      </c>
      <c r="P83" s="3">
        <v>4</v>
      </c>
      <c r="Q83" s="3">
        <v>12</v>
      </c>
      <c r="R83" s="3">
        <v>3</v>
      </c>
      <c r="S83" s="3">
        <v>421</v>
      </c>
      <c r="T83" s="3">
        <v>286</v>
      </c>
      <c r="U83" s="3">
        <v>0</v>
      </c>
      <c r="V83" s="3">
        <v>0</v>
      </c>
      <c r="W83" s="3">
        <v>0</v>
      </c>
      <c r="X83" s="3">
        <v>0</v>
      </c>
      <c r="Y83" s="3">
        <v>0</v>
      </c>
      <c r="Z83" s="3">
        <v>0</v>
      </c>
      <c r="AA83" s="3">
        <v>0</v>
      </c>
      <c r="AB83" s="3">
        <v>0</v>
      </c>
    </row>
    <row r="84" spans="1:28" ht="15.75">
      <c r="A84" s="3" t="s">
        <v>68</v>
      </c>
      <c r="B84" s="4">
        <v>42445</v>
      </c>
      <c r="C84" s="3" t="s">
        <v>14</v>
      </c>
      <c r="D84" s="3">
        <v>11</v>
      </c>
      <c r="E84" s="3">
        <v>5608</v>
      </c>
      <c r="F84" s="3">
        <v>3565</v>
      </c>
      <c r="G84" s="3">
        <v>152</v>
      </c>
      <c r="H84" s="3">
        <v>2336</v>
      </c>
      <c r="I84" s="3">
        <v>0</v>
      </c>
      <c r="J84" s="3">
        <v>2</v>
      </c>
      <c r="K84" s="3">
        <v>33</v>
      </c>
      <c r="L84" s="3">
        <v>0</v>
      </c>
      <c r="M84" s="3">
        <v>20811</v>
      </c>
      <c r="N84" s="3">
        <v>8127</v>
      </c>
      <c r="O84" s="3">
        <v>11473</v>
      </c>
      <c r="P84" s="3">
        <v>5</v>
      </c>
      <c r="Q84" s="3">
        <v>12</v>
      </c>
      <c r="R84" s="3">
        <v>6</v>
      </c>
      <c r="S84" s="3">
        <v>472</v>
      </c>
      <c r="T84" s="3">
        <v>346</v>
      </c>
      <c r="U84" s="3">
        <v>0</v>
      </c>
      <c r="V84" s="3">
        <v>0</v>
      </c>
      <c r="W84" s="3">
        <v>0</v>
      </c>
      <c r="X84" s="3">
        <v>0</v>
      </c>
      <c r="Y84" s="3">
        <v>0</v>
      </c>
      <c r="Z84" s="3">
        <v>0</v>
      </c>
      <c r="AA84" s="3">
        <v>0</v>
      </c>
      <c r="AB84" s="3">
        <v>0</v>
      </c>
    </row>
    <row r="85" spans="1:28" ht="15.75">
      <c r="A85" s="3" t="s">
        <v>68</v>
      </c>
      <c r="B85" s="4">
        <v>42446</v>
      </c>
      <c r="C85" s="3" t="s">
        <v>15</v>
      </c>
      <c r="D85" s="3">
        <v>11</v>
      </c>
      <c r="E85" s="3">
        <v>6172</v>
      </c>
      <c r="F85" s="3">
        <v>4253</v>
      </c>
      <c r="G85" s="3">
        <v>119</v>
      </c>
      <c r="H85" s="3">
        <v>2644</v>
      </c>
      <c r="I85" s="3">
        <v>1</v>
      </c>
      <c r="J85" s="3">
        <v>3</v>
      </c>
      <c r="K85" s="3">
        <v>58</v>
      </c>
      <c r="L85" s="3">
        <v>0</v>
      </c>
      <c r="M85" s="3">
        <v>20106</v>
      </c>
      <c r="N85" s="3">
        <v>8075</v>
      </c>
      <c r="O85" s="3">
        <v>11785</v>
      </c>
      <c r="P85" s="3">
        <v>4</v>
      </c>
      <c r="Q85" s="3">
        <v>13</v>
      </c>
      <c r="R85" s="3">
        <v>10</v>
      </c>
      <c r="S85" s="3">
        <v>394</v>
      </c>
      <c r="T85" s="3">
        <v>358</v>
      </c>
      <c r="U85" s="3">
        <v>0</v>
      </c>
      <c r="V85" s="3">
        <v>0</v>
      </c>
      <c r="W85" s="3">
        <v>0</v>
      </c>
      <c r="X85" s="3">
        <v>0</v>
      </c>
      <c r="Y85" s="3">
        <v>1</v>
      </c>
      <c r="Z85" s="3">
        <v>0</v>
      </c>
      <c r="AA85" s="3">
        <v>0</v>
      </c>
      <c r="AB85" s="3">
        <v>0</v>
      </c>
    </row>
    <row r="86" spans="1:28" ht="15.75">
      <c r="A86" s="3" t="s">
        <v>68</v>
      </c>
      <c r="B86" s="4">
        <v>42447</v>
      </c>
      <c r="C86" s="3" t="s">
        <v>9</v>
      </c>
      <c r="D86" s="3">
        <v>11</v>
      </c>
      <c r="E86" s="3">
        <v>4810</v>
      </c>
      <c r="F86" s="3">
        <v>3483</v>
      </c>
      <c r="G86" s="3">
        <v>109</v>
      </c>
      <c r="H86" s="3">
        <v>2020</v>
      </c>
      <c r="I86" s="3">
        <v>0</v>
      </c>
      <c r="J86" s="3">
        <v>3</v>
      </c>
      <c r="K86" s="3">
        <v>47</v>
      </c>
      <c r="L86" s="3">
        <v>0</v>
      </c>
      <c r="M86" s="3">
        <v>17600</v>
      </c>
      <c r="N86" s="3">
        <v>7044</v>
      </c>
      <c r="O86" s="3">
        <v>10328</v>
      </c>
      <c r="P86" s="3">
        <v>4</v>
      </c>
      <c r="Q86" s="3">
        <v>13</v>
      </c>
      <c r="R86" s="3">
        <v>16</v>
      </c>
      <c r="S86" s="3">
        <v>368</v>
      </c>
      <c r="T86" s="3">
        <v>324</v>
      </c>
      <c r="U86" s="3">
        <v>0</v>
      </c>
      <c r="V86" s="3">
        <v>0</v>
      </c>
      <c r="W86" s="3">
        <v>0</v>
      </c>
      <c r="X86" s="3">
        <v>0</v>
      </c>
      <c r="Y86" s="3">
        <v>2</v>
      </c>
      <c r="Z86" s="3">
        <v>0</v>
      </c>
      <c r="AA86" s="3">
        <v>0</v>
      </c>
      <c r="AB86" s="3">
        <v>0</v>
      </c>
    </row>
    <row r="87" spans="1:28" ht="15.75">
      <c r="A87" s="3" t="s">
        <v>68</v>
      </c>
      <c r="B87" s="4">
        <v>42448</v>
      </c>
      <c r="C87" s="3" t="s">
        <v>10</v>
      </c>
      <c r="D87" s="3">
        <v>11</v>
      </c>
      <c r="E87" s="3">
        <v>1913</v>
      </c>
      <c r="F87" s="3">
        <v>1470</v>
      </c>
      <c r="G87" s="3">
        <v>35</v>
      </c>
      <c r="H87" s="3">
        <v>887</v>
      </c>
      <c r="I87" s="3">
        <v>0</v>
      </c>
      <c r="J87" s="3">
        <v>1</v>
      </c>
      <c r="K87" s="3">
        <v>29</v>
      </c>
      <c r="L87" s="3">
        <v>0</v>
      </c>
      <c r="M87" s="3">
        <v>13486</v>
      </c>
      <c r="N87" s="3">
        <v>4971</v>
      </c>
      <c r="O87" s="3">
        <v>6880</v>
      </c>
      <c r="P87" s="3">
        <v>3</v>
      </c>
      <c r="Q87" s="3">
        <v>25</v>
      </c>
      <c r="R87" s="3">
        <v>1</v>
      </c>
      <c r="S87" s="3">
        <v>289</v>
      </c>
      <c r="T87" s="3">
        <v>242</v>
      </c>
      <c r="U87" s="3">
        <v>0</v>
      </c>
      <c r="V87" s="3">
        <v>0</v>
      </c>
      <c r="W87" s="3">
        <v>0</v>
      </c>
      <c r="X87" s="3">
        <v>0</v>
      </c>
      <c r="Y87" s="3">
        <v>0</v>
      </c>
      <c r="Z87" s="3">
        <v>0</v>
      </c>
      <c r="AA87" s="3">
        <v>0</v>
      </c>
      <c r="AB87" s="3">
        <v>0</v>
      </c>
    </row>
    <row r="88" spans="1:28" ht="15.75">
      <c r="A88" s="3" t="s">
        <v>68</v>
      </c>
      <c r="B88" s="4">
        <v>42449</v>
      </c>
      <c r="C88" s="3" t="s">
        <v>11</v>
      </c>
      <c r="D88" s="3">
        <v>11</v>
      </c>
      <c r="E88" s="3">
        <v>3304</v>
      </c>
      <c r="F88" s="3">
        <v>2206</v>
      </c>
      <c r="G88" s="3">
        <v>65</v>
      </c>
      <c r="H88" s="3">
        <v>1262</v>
      </c>
      <c r="I88" s="3">
        <v>0</v>
      </c>
      <c r="J88" s="3">
        <v>3</v>
      </c>
      <c r="K88" s="3">
        <v>33</v>
      </c>
      <c r="L88" s="3">
        <v>0</v>
      </c>
      <c r="M88" s="3">
        <v>14742</v>
      </c>
      <c r="N88" s="3">
        <v>5299</v>
      </c>
      <c r="O88" s="3">
        <v>7306</v>
      </c>
      <c r="P88" s="3">
        <v>6</v>
      </c>
      <c r="Q88" s="3">
        <v>13</v>
      </c>
      <c r="R88" s="3">
        <v>4</v>
      </c>
      <c r="S88" s="3">
        <v>343</v>
      </c>
      <c r="T88" s="3">
        <v>227</v>
      </c>
      <c r="U88" s="3">
        <v>0</v>
      </c>
      <c r="V88" s="3">
        <v>0</v>
      </c>
      <c r="W88" s="3">
        <v>0</v>
      </c>
      <c r="X88" s="3">
        <v>0</v>
      </c>
      <c r="Y88" s="3">
        <v>0</v>
      </c>
      <c r="Z88" s="3">
        <v>0</v>
      </c>
      <c r="AA88" s="3">
        <v>0</v>
      </c>
      <c r="AB88" s="3">
        <v>0</v>
      </c>
    </row>
    <row r="89" spans="1:28" ht="15.75">
      <c r="A89" s="3" t="s">
        <v>68</v>
      </c>
      <c r="B89" s="4">
        <v>42450</v>
      </c>
      <c r="C89" s="3" t="s">
        <v>12</v>
      </c>
      <c r="D89" s="3">
        <v>12</v>
      </c>
      <c r="E89" s="3">
        <v>4092</v>
      </c>
      <c r="F89" s="3">
        <v>2968</v>
      </c>
      <c r="G89" s="3">
        <v>85</v>
      </c>
      <c r="H89" s="3">
        <v>1680</v>
      </c>
      <c r="I89" s="3">
        <v>0</v>
      </c>
      <c r="J89" s="3">
        <v>2</v>
      </c>
      <c r="K89" s="3">
        <v>33</v>
      </c>
      <c r="L89" s="3">
        <v>0</v>
      </c>
      <c r="M89" s="3">
        <v>18514</v>
      </c>
      <c r="N89" s="3">
        <v>7057</v>
      </c>
      <c r="O89" s="3">
        <v>10803</v>
      </c>
      <c r="P89" s="3">
        <v>2</v>
      </c>
      <c r="Q89" s="3">
        <v>13</v>
      </c>
      <c r="R89" s="3">
        <v>6</v>
      </c>
      <c r="S89" s="3">
        <v>386</v>
      </c>
      <c r="T89" s="3">
        <v>397</v>
      </c>
      <c r="U89" s="3">
        <v>0</v>
      </c>
      <c r="V89" s="3">
        <v>0</v>
      </c>
      <c r="W89" s="3">
        <v>0</v>
      </c>
      <c r="X89" s="3">
        <v>0</v>
      </c>
      <c r="Y89" s="3">
        <v>0</v>
      </c>
      <c r="Z89" s="3">
        <v>0</v>
      </c>
      <c r="AA89" s="3">
        <v>0</v>
      </c>
      <c r="AB89" s="3">
        <v>0</v>
      </c>
    </row>
    <row r="90" spans="1:28" ht="15.75">
      <c r="A90" s="3" t="s">
        <v>68</v>
      </c>
      <c r="B90" s="4">
        <v>42451</v>
      </c>
      <c r="C90" s="3" t="s">
        <v>13</v>
      </c>
      <c r="D90" s="3">
        <v>12</v>
      </c>
      <c r="E90" s="3">
        <v>3932</v>
      </c>
      <c r="F90" s="3">
        <v>2780</v>
      </c>
      <c r="G90" s="3">
        <v>83</v>
      </c>
      <c r="H90" s="3">
        <v>1625</v>
      </c>
      <c r="I90" s="3">
        <v>0</v>
      </c>
      <c r="J90" s="3">
        <v>1</v>
      </c>
      <c r="K90" s="3">
        <v>47</v>
      </c>
      <c r="L90" s="3">
        <v>0</v>
      </c>
      <c r="M90" s="3">
        <v>18012</v>
      </c>
      <c r="N90" s="3">
        <v>6974</v>
      </c>
      <c r="O90" s="3">
        <v>9977</v>
      </c>
      <c r="P90" s="3">
        <v>10</v>
      </c>
      <c r="Q90" s="3">
        <v>17</v>
      </c>
      <c r="R90" s="3">
        <v>6</v>
      </c>
      <c r="S90" s="3">
        <v>356</v>
      </c>
      <c r="T90" s="3">
        <v>399</v>
      </c>
      <c r="U90" s="3">
        <v>0</v>
      </c>
      <c r="V90" s="3">
        <v>0</v>
      </c>
      <c r="W90" s="3">
        <v>0</v>
      </c>
      <c r="X90" s="3">
        <v>0</v>
      </c>
      <c r="Y90" s="3">
        <v>0</v>
      </c>
      <c r="Z90" s="3">
        <v>0</v>
      </c>
      <c r="AA90" s="3">
        <v>0</v>
      </c>
      <c r="AB90" s="3">
        <v>0</v>
      </c>
    </row>
    <row r="91" spans="1:28" ht="15.75">
      <c r="A91" s="3" t="s">
        <v>68</v>
      </c>
      <c r="B91" s="4">
        <v>42452</v>
      </c>
      <c r="C91" s="3" t="s">
        <v>14</v>
      </c>
      <c r="D91" s="3">
        <v>12</v>
      </c>
      <c r="E91" s="3">
        <v>5733</v>
      </c>
      <c r="F91" s="3">
        <v>3586</v>
      </c>
      <c r="G91" s="3">
        <v>207</v>
      </c>
      <c r="H91" s="3">
        <v>2184</v>
      </c>
      <c r="I91" s="3">
        <v>0</v>
      </c>
      <c r="J91" s="3">
        <v>6</v>
      </c>
      <c r="K91" s="3">
        <v>44</v>
      </c>
      <c r="L91" s="3">
        <v>0</v>
      </c>
      <c r="M91" s="3">
        <v>21715</v>
      </c>
      <c r="N91" s="3">
        <v>7977</v>
      </c>
      <c r="O91" s="3">
        <v>11465</v>
      </c>
      <c r="P91" s="3">
        <v>23</v>
      </c>
      <c r="Q91" s="3">
        <v>27</v>
      </c>
      <c r="R91" s="3">
        <v>18</v>
      </c>
      <c r="S91" s="3">
        <v>2508</v>
      </c>
      <c r="T91" s="3">
        <v>403</v>
      </c>
      <c r="U91" s="3">
        <v>0</v>
      </c>
      <c r="V91" s="3">
        <v>0</v>
      </c>
      <c r="W91" s="3">
        <v>0</v>
      </c>
      <c r="X91" s="3">
        <v>0</v>
      </c>
      <c r="Y91" s="3">
        <v>3</v>
      </c>
      <c r="Z91" s="3">
        <v>0</v>
      </c>
      <c r="AA91" s="3">
        <v>0</v>
      </c>
      <c r="AB91" s="3">
        <v>0</v>
      </c>
    </row>
    <row r="92" spans="1:28" ht="15.75">
      <c r="A92" s="3" t="s">
        <v>68</v>
      </c>
      <c r="B92" s="4">
        <v>42453</v>
      </c>
      <c r="C92" s="3" t="s">
        <v>15</v>
      </c>
      <c r="D92" s="3">
        <v>12</v>
      </c>
      <c r="E92" s="3">
        <v>6304</v>
      </c>
      <c r="F92" s="3">
        <v>4162</v>
      </c>
      <c r="G92" s="3">
        <v>239</v>
      </c>
      <c r="H92" s="3">
        <v>2534</v>
      </c>
      <c r="I92" s="3">
        <v>0</v>
      </c>
      <c r="J92" s="3">
        <v>1</v>
      </c>
      <c r="K92" s="3">
        <v>58</v>
      </c>
      <c r="L92" s="3">
        <v>0</v>
      </c>
      <c r="M92" s="3">
        <v>21596</v>
      </c>
      <c r="N92" s="3">
        <v>8309</v>
      </c>
      <c r="O92" s="3">
        <v>12101</v>
      </c>
      <c r="P92" s="3">
        <v>7124</v>
      </c>
      <c r="Q92" s="3">
        <v>13</v>
      </c>
      <c r="R92" s="3">
        <v>18</v>
      </c>
      <c r="S92" s="3">
        <v>2591</v>
      </c>
      <c r="T92" s="3">
        <v>405</v>
      </c>
      <c r="U92" s="3">
        <v>0</v>
      </c>
      <c r="V92" s="3">
        <v>0</v>
      </c>
      <c r="W92" s="3">
        <v>0</v>
      </c>
      <c r="X92" s="3">
        <v>0</v>
      </c>
      <c r="Y92" s="3">
        <v>0</v>
      </c>
      <c r="Z92" s="3">
        <v>0</v>
      </c>
      <c r="AA92" s="3">
        <v>0</v>
      </c>
      <c r="AB92" s="3">
        <v>0</v>
      </c>
    </row>
    <row r="93" spans="1:28" ht="15.75">
      <c r="A93" s="3" t="s">
        <v>68</v>
      </c>
      <c r="B93" s="4">
        <v>42454</v>
      </c>
      <c r="C93" s="3" t="s">
        <v>9</v>
      </c>
      <c r="D93" s="3">
        <v>12</v>
      </c>
      <c r="E93" s="3">
        <v>4818</v>
      </c>
      <c r="F93" s="3">
        <v>3557</v>
      </c>
      <c r="G93" s="3">
        <v>148</v>
      </c>
      <c r="H93" s="3">
        <v>2053</v>
      </c>
      <c r="I93" s="3">
        <v>0</v>
      </c>
      <c r="J93" s="3">
        <v>1</v>
      </c>
      <c r="K93" s="3">
        <v>38</v>
      </c>
      <c r="L93" s="3">
        <v>0</v>
      </c>
      <c r="M93" s="3">
        <v>18949</v>
      </c>
      <c r="N93" s="3">
        <v>7869</v>
      </c>
      <c r="O93" s="3">
        <v>11324</v>
      </c>
      <c r="P93" s="3">
        <v>9543</v>
      </c>
      <c r="Q93" s="3">
        <v>10</v>
      </c>
      <c r="R93" s="3">
        <v>11</v>
      </c>
      <c r="S93" s="3">
        <v>763</v>
      </c>
      <c r="T93" s="3">
        <v>355</v>
      </c>
      <c r="U93" s="3">
        <v>0</v>
      </c>
      <c r="V93" s="3">
        <v>0</v>
      </c>
      <c r="W93" s="3">
        <v>0</v>
      </c>
      <c r="X93" s="3">
        <v>0</v>
      </c>
      <c r="Y93" s="3">
        <v>0</v>
      </c>
      <c r="Z93" s="3">
        <v>0</v>
      </c>
      <c r="AA93" s="3">
        <v>0</v>
      </c>
      <c r="AB93" s="3">
        <v>0</v>
      </c>
    </row>
    <row r="94" spans="1:28" ht="15.75">
      <c r="A94" s="3" t="s">
        <v>68</v>
      </c>
      <c r="B94" s="4">
        <v>42455</v>
      </c>
      <c r="C94" s="3" t="s">
        <v>10</v>
      </c>
      <c r="D94" s="3">
        <v>12</v>
      </c>
      <c r="E94" s="3">
        <v>1614</v>
      </c>
      <c r="F94" s="3">
        <v>1138</v>
      </c>
      <c r="G94" s="3">
        <v>30</v>
      </c>
      <c r="H94" s="3">
        <v>703</v>
      </c>
      <c r="I94" s="3">
        <v>0</v>
      </c>
      <c r="J94" s="3">
        <v>0</v>
      </c>
      <c r="K94" s="3">
        <v>27</v>
      </c>
      <c r="L94" s="3">
        <v>0</v>
      </c>
      <c r="M94" s="3">
        <v>13678</v>
      </c>
      <c r="N94" s="3">
        <v>6278</v>
      </c>
      <c r="O94" s="3">
        <v>7101</v>
      </c>
      <c r="P94" s="3">
        <v>9216</v>
      </c>
      <c r="Q94" s="3">
        <v>15</v>
      </c>
      <c r="R94" s="3">
        <v>4</v>
      </c>
      <c r="S94" s="3">
        <v>362</v>
      </c>
      <c r="T94" s="3">
        <v>305</v>
      </c>
      <c r="U94" s="3">
        <v>0</v>
      </c>
      <c r="V94" s="3">
        <v>0</v>
      </c>
      <c r="W94" s="3">
        <v>0</v>
      </c>
      <c r="X94" s="3">
        <v>0</v>
      </c>
      <c r="Y94" s="3">
        <v>0</v>
      </c>
      <c r="Z94" s="3">
        <v>0</v>
      </c>
      <c r="AA94" s="3">
        <v>0</v>
      </c>
      <c r="AB94" s="3">
        <v>0</v>
      </c>
    </row>
    <row r="95" spans="1:28" ht="15.75">
      <c r="A95" s="3" t="s">
        <v>68</v>
      </c>
      <c r="B95" s="4">
        <v>42456</v>
      </c>
      <c r="C95" s="3" t="s">
        <v>11</v>
      </c>
      <c r="D95" s="3">
        <v>12</v>
      </c>
      <c r="E95" s="3">
        <v>605</v>
      </c>
      <c r="F95" s="3">
        <v>354</v>
      </c>
      <c r="G95" s="3">
        <v>11</v>
      </c>
      <c r="H95" s="3">
        <v>208</v>
      </c>
      <c r="I95" s="3">
        <v>0</v>
      </c>
      <c r="J95" s="3">
        <v>0</v>
      </c>
      <c r="K95" s="3">
        <v>9</v>
      </c>
      <c r="L95" s="3">
        <v>0</v>
      </c>
      <c r="M95" s="3">
        <v>9976</v>
      </c>
      <c r="N95" s="3">
        <v>5078</v>
      </c>
      <c r="O95" s="3">
        <v>4792</v>
      </c>
      <c r="P95" s="3">
        <v>10487</v>
      </c>
      <c r="Q95" s="3">
        <v>5</v>
      </c>
      <c r="R95" s="3">
        <v>6</v>
      </c>
      <c r="S95" s="3">
        <v>216</v>
      </c>
      <c r="T95" s="3">
        <v>201</v>
      </c>
      <c r="U95" s="3">
        <v>0</v>
      </c>
      <c r="V95" s="3">
        <v>0</v>
      </c>
      <c r="W95" s="3">
        <v>0</v>
      </c>
      <c r="X95" s="3">
        <v>0</v>
      </c>
      <c r="Y95" s="3">
        <v>0</v>
      </c>
      <c r="Z95" s="3">
        <v>0</v>
      </c>
      <c r="AA95" s="3">
        <v>0</v>
      </c>
      <c r="AB95" s="3">
        <v>0</v>
      </c>
    </row>
    <row r="96" spans="1:28" ht="15.75">
      <c r="A96" s="3" t="s">
        <v>68</v>
      </c>
      <c r="B96" s="4">
        <v>42457</v>
      </c>
      <c r="C96" s="3" t="s">
        <v>12</v>
      </c>
      <c r="D96" s="3">
        <v>13</v>
      </c>
      <c r="E96" s="3">
        <v>3713</v>
      </c>
      <c r="F96" s="3">
        <v>2537</v>
      </c>
      <c r="G96" s="3">
        <v>75</v>
      </c>
      <c r="H96" s="3">
        <v>1333</v>
      </c>
      <c r="I96" s="3">
        <v>1</v>
      </c>
      <c r="J96" s="3">
        <v>2</v>
      </c>
      <c r="K96" s="3">
        <v>22</v>
      </c>
      <c r="L96" s="3">
        <v>0</v>
      </c>
      <c r="M96" s="3">
        <v>17079</v>
      </c>
      <c r="N96" s="3">
        <v>7307</v>
      </c>
      <c r="O96" s="3">
        <v>9980</v>
      </c>
      <c r="P96" s="3">
        <v>750</v>
      </c>
      <c r="Q96" s="3">
        <v>20</v>
      </c>
      <c r="R96" s="3">
        <v>7</v>
      </c>
      <c r="S96" s="3">
        <v>355</v>
      </c>
      <c r="T96" s="3">
        <v>265</v>
      </c>
      <c r="U96" s="3">
        <v>0</v>
      </c>
      <c r="V96" s="3">
        <v>0</v>
      </c>
      <c r="W96" s="3">
        <v>0</v>
      </c>
      <c r="X96" s="3">
        <v>0</v>
      </c>
      <c r="Y96" s="3">
        <v>0</v>
      </c>
      <c r="Z96" s="3">
        <v>0</v>
      </c>
      <c r="AA96" s="3">
        <v>0</v>
      </c>
      <c r="AB96" s="3">
        <v>0</v>
      </c>
    </row>
    <row r="97" spans="1:28" ht="15.75">
      <c r="A97" s="3" t="s">
        <v>68</v>
      </c>
      <c r="B97" s="4">
        <v>42458</v>
      </c>
      <c r="C97" s="3" t="s">
        <v>13</v>
      </c>
      <c r="D97" s="3">
        <v>13</v>
      </c>
      <c r="E97" s="3">
        <v>4537</v>
      </c>
      <c r="F97" s="3">
        <v>3334</v>
      </c>
      <c r="G97" s="3">
        <v>83</v>
      </c>
      <c r="H97" s="3">
        <v>1854</v>
      </c>
      <c r="I97" s="3">
        <v>0</v>
      </c>
      <c r="J97" s="3">
        <v>2</v>
      </c>
      <c r="K97" s="3">
        <v>29</v>
      </c>
      <c r="L97" s="3">
        <v>0</v>
      </c>
      <c r="M97" s="3">
        <v>19463</v>
      </c>
      <c r="N97" s="3">
        <v>7824</v>
      </c>
      <c r="O97" s="3">
        <v>11261</v>
      </c>
      <c r="P97" s="3">
        <v>317</v>
      </c>
      <c r="Q97" s="3">
        <v>26</v>
      </c>
      <c r="R97" s="3">
        <v>9</v>
      </c>
      <c r="S97" s="3">
        <v>373</v>
      </c>
      <c r="T97" s="3">
        <v>355</v>
      </c>
      <c r="U97" s="3">
        <v>0</v>
      </c>
      <c r="V97" s="3">
        <v>0</v>
      </c>
      <c r="W97" s="3">
        <v>0</v>
      </c>
      <c r="X97" s="3">
        <v>0</v>
      </c>
      <c r="Y97" s="3">
        <v>1</v>
      </c>
      <c r="Z97" s="3">
        <v>0</v>
      </c>
      <c r="AA97" s="3">
        <v>0</v>
      </c>
      <c r="AB97" s="3">
        <v>0</v>
      </c>
    </row>
    <row r="98" spans="1:28" ht="15.75">
      <c r="A98" s="3" t="s">
        <v>68</v>
      </c>
      <c r="B98" s="4">
        <v>42459</v>
      </c>
      <c r="C98" s="3" t="s">
        <v>14</v>
      </c>
      <c r="D98" s="3">
        <v>13</v>
      </c>
      <c r="E98" s="3">
        <v>6081</v>
      </c>
      <c r="F98" s="3">
        <v>4054</v>
      </c>
      <c r="G98" s="3">
        <v>144</v>
      </c>
      <c r="H98" s="3">
        <v>2408</v>
      </c>
      <c r="I98" s="3">
        <v>1</v>
      </c>
      <c r="J98" s="3">
        <v>6</v>
      </c>
      <c r="K98" s="3">
        <v>41</v>
      </c>
      <c r="L98" s="3">
        <v>0</v>
      </c>
      <c r="M98" s="3">
        <v>22314</v>
      </c>
      <c r="N98" s="3">
        <v>9164</v>
      </c>
      <c r="O98" s="3">
        <v>12372</v>
      </c>
      <c r="P98" s="3">
        <v>182</v>
      </c>
      <c r="Q98" s="3">
        <v>26</v>
      </c>
      <c r="R98" s="3">
        <v>11</v>
      </c>
      <c r="S98" s="3">
        <v>494</v>
      </c>
      <c r="T98" s="3">
        <v>363</v>
      </c>
      <c r="U98" s="3">
        <v>0</v>
      </c>
      <c r="V98" s="3">
        <v>0</v>
      </c>
      <c r="W98" s="3">
        <v>0</v>
      </c>
      <c r="X98" s="3">
        <v>0</v>
      </c>
      <c r="Y98" s="3">
        <v>1</v>
      </c>
      <c r="Z98" s="3">
        <v>0</v>
      </c>
      <c r="AA98" s="3">
        <v>0</v>
      </c>
      <c r="AB98" s="3">
        <v>0</v>
      </c>
    </row>
    <row r="99" spans="1:28" ht="15.75">
      <c r="A99" s="3" t="s">
        <v>68</v>
      </c>
      <c r="B99" s="4">
        <v>42460</v>
      </c>
      <c r="C99" s="3" t="s">
        <v>15</v>
      </c>
      <c r="D99" s="3">
        <v>13</v>
      </c>
      <c r="E99" s="3">
        <v>6641</v>
      </c>
      <c r="F99" s="3">
        <v>4637</v>
      </c>
      <c r="G99" s="3">
        <v>124</v>
      </c>
      <c r="H99" s="3">
        <v>2592</v>
      </c>
      <c r="I99" s="3">
        <v>1</v>
      </c>
      <c r="J99" s="3">
        <v>2</v>
      </c>
      <c r="K99" s="3">
        <v>46</v>
      </c>
      <c r="L99" s="3">
        <v>0</v>
      </c>
      <c r="M99" s="3">
        <v>22550</v>
      </c>
      <c r="N99" s="3">
        <v>9019</v>
      </c>
      <c r="O99" s="3">
        <v>12618</v>
      </c>
      <c r="P99" s="3">
        <v>6172</v>
      </c>
      <c r="Q99" s="3">
        <v>9</v>
      </c>
      <c r="R99" s="3">
        <v>8</v>
      </c>
      <c r="S99" s="3">
        <v>465</v>
      </c>
      <c r="T99" s="3">
        <v>379</v>
      </c>
      <c r="U99" s="3">
        <v>0</v>
      </c>
      <c r="V99" s="3">
        <v>0</v>
      </c>
      <c r="W99" s="3">
        <v>0</v>
      </c>
      <c r="X99" s="3">
        <v>0</v>
      </c>
      <c r="Y99" s="3">
        <v>0</v>
      </c>
      <c r="Z99" s="3">
        <v>0</v>
      </c>
      <c r="AA99" s="3">
        <v>0</v>
      </c>
      <c r="AB99" s="3">
        <v>0</v>
      </c>
    </row>
    <row r="100" spans="1:28" ht="15.75">
      <c r="A100" s="3" t="s">
        <v>68</v>
      </c>
      <c r="B100" s="4">
        <v>42461</v>
      </c>
      <c r="C100" s="3" t="s">
        <v>9</v>
      </c>
      <c r="D100" s="3">
        <v>13</v>
      </c>
      <c r="E100" s="3">
        <v>4841</v>
      </c>
      <c r="F100" s="3">
        <v>3494</v>
      </c>
      <c r="G100" s="3">
        <v>100</v>
      </c>
      <c r="H100" s="3">
        <v>2231</v>
      </c>
      <c r="I100" s="3">
        <v>1</v>
      </c>
      <c r="J100" s="3">
        <v>1</v>
      </c>
      <c r="K100" s="3">
        <v>61</v>
      </c>
      <c r="L100" s="3">
        <v>0</v>
      </c>
      <c r="M100" s="3">
        <v>18743</v>
      </c>
      <c r="N100" s="3">
        <v>7774</v>
      </c>
      <c r="O100" s="3">
        <v>10292</v>
      </c>
      <c r="P100" s="3">
        <v>11807</v>
      </c>
      <c r="Q100" s="3">
        <v>9</v>
      </c>
      <c r="R100" s="3">
        <v>11</v>
      </c>
      <c r="S100" s="3">
        <v>370</v>
      </c>
      <c r="T100" s="3">
        <v>374</v>
      </c>
      <c r="U100" s="3">
        <v>0</v>
      </c>
      <c r="V100" s="3">
        <v>0</v>
      </c>
      <c r="W100" s="3">
        <v>0</v>
      </c>
      <c r="X100" s="3">
        <v>0</v>
      </c>
      <c r="Y100" s="3">
        <v>0</v>
      </c>
      <c r="Z100" s="3">
        <v>0</v>
      </c>
      <c r="AA100" s="3">
        <v>0</v>
      </c>
      <c r="AB100" s="3">
        <v>0</v>
      </c>
    </row>
    <row r="101" spans="1:28" ht="15.75">
      <c r="A101" s="3" t="s">
        <v>68</v>
      </c>
      <c r="B101" s="4">
        <v>42462</v>
      </c>
      <c r="C101" s="3" t="s">
        <v>10</v>
      </c>
      <c r="D101" s="3">
        <v>13</v>
      </c>
      <c r="E101" s="3">
        <v>1908</v>
      </c>
      <c r="F101" s="3">
        <v>1424</v>
      </c>
      <c r="G101" s="3">
        <v>56</v>
      </c>
      <c r="H101" s="3">
        <v>851</v>
      </c>
      <c r="I101" s="3">
        <v>0</v>
      </c>
      <c r="J101" s="3">
        <v>1</v>
      </c>
      <c r="K101" s="3">
        <v>35</v>
      </c>
      <c r="L101" s="3">
        <v>0</v>
      </c>
      <c r="M101" s="3">
        <v>14173</v>
      </c>
      <c r="N101" s="3">
        <v>5885</v>
      </c>
      <c r="O101" s="3">
        <v>7197</v>
      </c>
      <c r="P101" s="3">
        <v>9586</v>
      </c>
      <c r="Q101" s="3">
        <v>6</v>
      </c>
      <c r="R101" s="3">
        <v>10</v>
      </c>
      <c r="S101" s="3">
        <v>280</v>
      </c>
      <c r="T101" s="3">
        <v>278</v>
      </c>
      <c r="U101" s="3">
        <v>0</v>
      </c>
      <c r="V101" s="3">
        <v>0</v>
      </c>
      <c r="W101" s="3">
        <v>0</v>
      </c>
      <c r="X101" s="3">
        <v>0</v>
      </c>
      <c r="Y101" s="3">
        <v>0</v>
      </c>
      <c r="Z101" s="3">
        <v>0</v>
      </c>
      <c r="AA101" s="3">
        <v>0</v>
      </c>
      <c r="AB101" s="3">
        <v>0</v>
      </c>
    </row>
    <row r="102" spans="1:28" ht="15.75">
      <c r="A102" s="3" t="s">
        <v>68</v>
      </c>
      <c r="B102" s="4">
        <v>42463</v>
      </c>
      <c r="C102" s="3" t="s">
        <v>11</v>
      </c>
      <c r="D102" s="3">
        <v>13</v>
      </c>
      <c r="E102" s="3">
        <v>2905</v>
      </c>
      <c r="F102" s="3">
        <v>1987</v>
      </c>
      <c r="G102" s="3">
        <v>53</v>
      </c>
      <c r="H102" s="3">
        <v>1151</v>
      </c>
      <c r="I102" s="3">
        <v>0</v>
      </c>
      <c r="J102" s="3">
        <v>1</v>
      </c>
      <c r="K102" s="3">
        <v>15</v>
      </c>
      <c r="L102" s="3">
        <v>0</v>
      </c>
      <c r="M102" s="3">
        <v>14712</v>
      </c>
      <c r="N102" s="3">
        <v>6025</v>
      </c>
      <c r="O102" s="3">
        <v>7674</v>
      </c>
      <c r="P102" s="3">
        <v>7878</v>
      </c>
      <c r="Q102" s="3">
        <v>9</v>
      </c>
      <c r="R102" s="3">
        <v>2</v>
      </c>
      <c r="S102" s="3">
        <v>283</v>
      </c>
      <c r="T102" s="3">
        <v>222</v>
      </c>
      <c r="U102" s="3">
        <v>0</v>
      </c>
      <c r="V102" s="3">
        <v>0</v>
      </c>
      <c r="W102" s="3">
        <v>0</v>
      </c>
      <c r="X102" s="3">
        <v>0</v>
      </c>
      <c r="Y102" s="3">
        <v>0</v>
      </c>
      <c r="Z102" s="3">
        <v>0</v>
      </c>
      <c r="AA102" s="3">
        <v>0</v>
      </c>
      <c r="AB102" s="3">
        <v>0</v>
      </c>
    </row>
    <row r="103" spans="1:28" ht="15.75">
      <c r="A103" s="3" t="s">
        <v>68</v>
      </c>
      <c r="B103" s="4">
        <v>42464</v>
      </c>
      <c r="C103" s="3" t="s">
        <v>12</v>
      </c>
      <c r="D103" s="3">
        <v>14</v>
      </c>
      <c r="E103" s="3">
        <v>3729</v>
      </c>
      <c r="F103" s="3">
        <v>2538</v>
      </c>
      <c r="G103" s="3">
        <v>60</v>
      </c>
      <c r="H103" s="3">
        <v>1612</v>
      </c>
      <c r="I103" s="3">
        <v>0</v>
      </c>
      <c r="J103" s="3">
        <v>4</v>
      </c>
      <c r="K103" s="3">
        <v>40</v>
      </c>
      <c r="L103" s="3">
        <v>0</v>
      </c>
      <c r="M103" s="3">
        <v>18907</v>
      </c>
      <c r="N103" s="3">
        <v>7864</v>
      </c>
      <c r="O103" s="3">
        <v>10325</v>
      </c>
      <c r="P103" s="3">
        <v>1034</v>
      </c>
      <c r="Q103" s="3">
        <v>13</v>
      </c>
      <c r="R103" s="3">
        <v>4</v>
      </c>
      <c r="S103" s="3">
        <v>350</v>
      </c>
      <c r="T103" s="3">
        <v>417</v>
      </c>
      <c r="U103" s="3">
        <v>0</v>
      </c>
      <c r="V103" s="3">
        <v>0</v>
      </c>
      <c r="W103" s="3">
        <v>0</v>
      </c>
      <c r="X103" s="3">
        <v>0</v>
      </c>
      <c r="Y103" s="3">
        <v>0</v>
      </c>
      <c r="Z103" s="3">
        <v>0</v>
      </c>
      <c r="AA103" s="3">
        <v>0</v>
      </c>
      <c r="AB103" s="3">
        <v>0</v>
      </c>
    </row>
    <row r="104" spans="1:28" ht="15.75">
      <c r="A104" s="3" t="s">
        <v>68</v>
      </c>
      <c r="B104" s="4">
        <v>42465</v>
      </c>
      <c r="C104" s="3" t="s">
        <v>13</v>
      </c>
      <c r="D104" s="3">
        <v>14</v>
      </c>
      <c r="E104" s="3">
        <v>3997</v>
      </c>
      <c r="F104" s="3">
        <v>2792</v>
      </c>
      <c r="G104" s="3">
        <v>67</v>
      </c>
      <c r="H104" s="3">
        <v>1754</v>
      </c>
      <c r="I104" s="3">
        <v>1</v>
      </c>
      <c r="J104" s="3">
        <v>1</v>
      </c>
      <c r="K104" s="3">
        <v>27</v>
      </c>
      <c r="L104" s="3">
        <v>0</v>
      </c>
      <c r="M104" s="3">
        <v>19439</v>
      </c>
      <c r="N104" s="3">
        <v>8141</v>
      </c>
      <c r="O104" s="3">
        <v>10433</v>
      </c>
      <c r="P104" s="3">
        <v>301</v>
      </c>
      <c r="Q104" s="3">
        <v>16</v>
      </c>
      <c r="R104" s="3">
        <v>4</v>
      </c>
      <c r="S104" s="3">
        <v>347</v>
      </c>
      <c r="T104" s="3">
        <v>386</v>
      </c>
      <c r="U104" s="3">
        <v>0</v>
      </c>
      <c r="V104" s="3">
        <v>0</v>
      </c>
      <c r="W104" s="3">
        <v>0</v>
      </c>
      <c r="X104" s="3">
        <v>0</v>
      </c>
      <c r="Y104" s="3">
        <v>0</v>
      </c>
      <c r="Z104" s="3">
        <v>0</v>
      </c>
      <c r="AA104" s="3">
        <v>0</v>
      </c>
      <c r="AB104" s="3">
        <v>0</v>
      </c>
    </row>
    <row r="105" spans="1:28" ht="15.75">
      <c r="A105" s="3" t="s">
        <v>68</v>
      </c>
      <c r="B105" s="4">
        <v>42466</v>
      </c>
      <c r="C105" s="3" t="s">
        <v>14</v>
      </c>
      <c r="D105" s="3">
        <v>14</v>
      </c>
      <c r="E105" s="3">
        <v>5423</v>
      </c>
      <c r="F105" s="3">
        <v>3442</v>
      </c>
      <c r="G105" s="3">
        <v>125</v>
      </c>
      <c r="H105" s="3">
        <v>2141</v>
      </c>
      <c r="I105" s="3">
        <v>0</v>
      </c>
      <c r="J105" s="3">
        <v>1</v>
      </c>
      <c r="K105" s="3">
        <v>38</v>
      </c>
      <c r="L105" s="3">
        <v>0</v>
      </c>
      <c r="M105" s="3">
        <v>21121</v>
      </c>
      <c r="N105" s="3">
        <v>8416</v>
      </c>
      <c r="O105" s="3">
        <v>11051</v>
      </c>
      <c r="P105" s="3">
        <v>239</v>
      </c>
      <c r="Q105" s="3">
        <v>17</v>
      </c>
      <c r="R105" s="3">
        <v>6</v>
      </c>
      <c r="S105" s="3">
        <v>389</v>
      </c>
      <c r="T105" s="3">
        <v>337</v>
      </c>
      <c r="U105" s="3">
        <v>0</v>
      </c>
      <c r="V105" s="3">
        <v>0</v>
      </c>
      <c r="W105" s="3">
        <v>0</v>
      </c>
      <c r="X105" s="3">
        <v>0</v>
      </c>
      <c r="Y105" s="3">
        <v>1</v>
      </c>
      <c r="Z105" s="3">
        <v>0</v>
      </c>
      <c r="AA105" s="3">
        <v>0</v>
      </c>
      <c r="AB105" s="3">
        <v>0</v>
      </c>
    </row>
    <row r="106" spans="1:28" ht="15.75">
      <c r="A106" s="3" t="s">
        <v>68</v>
      </c>
      <c r="B106" s="4">
        <v>42467</v>
      </c>
      <c r="C106" s="3" t="s">
        <v>15</v>
      </c>
      <c r="D106" s="3">
        <v>14</v>
      </c>
      <c r="E106" s="3">
        <v>5718</v>
      </c>
      <c r="F106" s="3">
        <v>3829</v>
      </c>
      <c r="G106" s="3">
        <v>122</v>
      </c>
      <c r="H106" s="3">
        <v>2573</v>
      </c>
      <c r="I106" s="3">
        <v>0</v>
      </c>
      <c r="J106" s="3">
        <v>1</v>
      </c>
      <c r="K106" s="3">
        <v>48</v>
      </c>
      <c r="L106" s="3">
        <v>0</v>
      </c>
      <c r="M106" s="3">
        <v>20856</v>
      </c>
      <c r="N106" s="3">
        <v>8668</v>
      </c>
      <c r="O106" s="3">
        <v>11472</v>
      </c>
      <c r="P106" s="3">
        <v>171</v>
      </c>
      <c r="Q106" s="3">
        <v>5</v>
      </c>
      <c r="R106" s="3">
        <v>20</v>
      </c>
      <c r="S106" s="3">
        <v>381</v>
      </c>
      <c r="T106" s="3">
        <v>363</v>
      </c>
      <c r="U106" s="3">
        <v>0</v>
      </c>
      <c r="V106" s="3">
        <v>0</v>
      </c>
      <c r="W106" s="3">
        <v>0</v>
      </c>
      <c r="X106" s="3">
        <v>0</v>
      </c>
      <c r="Y106" s="3">
        <v>0</v>
      </c>
      <c r="Z106" s="3">
        <v>0</v>
      </c>
      <c r="AA106" s="3">
        <v>0</v>
      </c>
      <c r="AB106" s="3">
        <v>0</v>
      </c>
    </row>
    <row r="107" spans="1:28" ht="15.75">
      <c r="A107" s="3" t="s">
        <v>68</v>
      </c>
      <c r="B107" s="4">
        <v>42468</v>
      </c>
      <c r="C107" s="3" t="s">
        <v>9</v>
      </c>
      <c r="D107" s="3">
        <v>14</v>
      </c>
      <c r="E107" s="3">
        <v>4394</v>
      </c>
      <c r="F107" s="3">
        <v>3138</v>
      </c>
      <c r="G107" s="3">
        <v>85</v>
      </c>
      <c r="H107" s="3">
        <v>2028</v>
      </c>
      <c r="I107" s="3">
        <v>0</v>
      </c>
      <c r="J107" s="3">
        <v>1</v>
      </c>
      <c r="K107" s="3">
        <v>50</v>
      </c>
      <c r="L107" s="3">
        <v>0</v>
      </c>
      <c r="M107" s="3">
        <v>17591</v>
      </c>
      <c r="N107" s="3">
        <v>7298</v>
      </c>
      <c r="O107" s="3">
        <v>9802</v>
      </c>
      <c r="P107" s="3">
        <v>150</v>
      </c>
      <c r="Q107" s="3">
        <v>12</v>
      </c>
      <c r="R107" s="3">
        <v>9</v>
      </c>
      <c r="S107" s="3">
        <v>326</v>
      </c>
      <c r="T107" s="3">
        <v>507</v>
      </c>
      <c r="U107" s="3">
        <v>0</v>
      </c>
      <c r="V107" s="3">
        <v>0</v>
      </c>
      <c r="W107" s="3">
        <v>0</v>
      </c>
      <c r="X107" s="3">
        <v>0</v>
      </c>
      <c r="Y107" s="3">
        <v>0</v>
      </c>
      <c r="Z107" s="3">
        <v>0</v>
      </c>
      <c r="AA107" s="3">
        <v>0</v>
      </c>
      <c r="AB107" s="3">
        <v>0</v>
      </c>
    </row>
    <row r="108" spans="1:28" ht="15.75">
      <c r="A108" s="3" t="s">
        <v>68</v>
      </c>
      <c r="B108" s="4">
        <v>42469</v>
      </c>
      <c r="C108" s="3" t="s">
        <v>10</v>
      </c>
      <c r="D108" s="3">
        <v>14</v>
      </c>
      <c r="E108" s="3">
        <v>1792</v>
      </c>
      <c r="F108" s="3">
        <v>1229</v>
      </c>
      <c r="G108" s="3">
        <v>33</v>
      </c>
      <c r="H108" s="3">
        <v>812</v>
      </c>
      <c r="I108" s="3">
        <v>0</v>
      </c>
      <c r="J108" s="3">
        <v>0</v>
      </c>
      <c r="K108" s="3">
        <v>43</v>
      </c>
      <c r="L108" s="3">
        <v>0</v>
      </c>
      <c r="M108" s="3">
        <v>12994</v>
      </c>
      <c r="N108" s="3">
        <v>5501</v>
      </c>
      <c r="O108" s="3">
        <v>6481</v>
      </c>
      <c r="P108" s="3">
        <v>155</v>
      </c>
      <c r="Q108" s="3">
        <v>9</v>
      </c>
      <c r="R108" s="3">
        <v>4</v>
      </c>
      <c r="S108" s="3">
        <v>215</v>
      </c>
      <c r="T108" s="3">
        <v>525</v>
      </c>
      <c r="U108" s="3">
        <v>0</v>
      </c>
      <c r="V108" s="3">
        <v>0</v>
      </c>
      <c r="W108" s="3">
        <v>0</v>
      </c>
      <c r="X108" s="3">
        <v>0</v>
      </c>
      <c r="Y108" s="3">
        <v>1</v>
      </c>
      <c r="Z108" s="3">
        <v>0</v>
      </c>
      <c r="AA108" s="3">
        <v>0</v>
      </c>
      <c r="AB108" s="3">
        <v>0</v>
      </c>
    </row>
    <row r="109" spans="1:28" ht="15.75">
      <c r="A109" s="3" t="s">
        <v>68</v>
      </c>
      <c r="B109" s="4">
        <v>42470</v>
      </c>
      <c r="C109" s="3" t="s">
        <v>11</v>
      </c>
      <c r="D109" s="3">
        <v>14</v>
      </c>
      <c r="E109" s="3">
        <v>2649</v>
      </c>
      <c r="F109" s="3">
        <v>1775</v>
      </c>
      <c r="G109" s="3">
        <v>52</v>
      </c>
      <c r="H109" s="3">
        <v>1196</v>
      </c>
      <c r="I109" s="3">
        <v>1</v>
      </c>
      <c r="J109" s="3">
        <v>0</v>
      </c>
      <c r="K109" s="3">
        <v>25</v>
      </c>
      <c r="L109" s="3">
        <v>0</v>
      </c>
      <c r="M109" s="3">
        <v>13231</v>
      </c>
      <c r="N109" s="3">
        <v>5043</v>
      </c>
      <c r="O109" s="3">
        <v>6302</v>
      </c>
      <c r="P109" s="3">
        <v>128</v>
      </c>
      <c r="Q109" s="3">
        <v>10</v>
      </c>
      <c r="R109" s="3">
        <v>2</v>
      </c>
      <c r="S109" s="3">
        <v>213</v>
      </c>
      <c r="T109" s="3">
        <v>411</v>
      </c>
      <c r="U109" s="3">
        <v>0</v>
      </c>
      <c r="V109" s="3">
        <v>0</v>
      </c>
      <c r="W109" s="3">
        <v>0</v>
      </c>
      <c r="X109" s="3">
        <v>0</v>
      </c>
      <c r="Y109" s="3">
        <v>1</v>
      </c>
      <c r="Z109" s="3">
        <v>0</v>
      </c>
      <c r="AA109" s="3">
        <v>0</v>
      </c>
      <c r="AB109" s="3">
        <v>0</v>
      </c>
    </row>
    <row r="110" spans="1:28" ht="15.75">
      <c r="A110" s="3" t="s">
        <v>68</v>
      </c>
      <c r="B110" s="4">
        <v>42471</v>
      </c>
      <c r="C110" s="3" t="s">
        <v>12</v>
      </c>
      <c r="D110" s="3">
        <v>15</v>
      </c>
      <c r="E110" s="3">
        <v>3586</v>
      </c>
      <c r="F110" s="3">
        <v>2480</v>
      </c>
      <c r="G110" s="3">
        <v>59</v>
      </c>
      <c r="H110" s="3">
        <v>1746</v>
      </c>
      <c r="I110" s="3">
        <v>0</v>
      </c>
      <c r="J110" s="3">
        <v>0</v>
      </c>
      <c r="K110" s="3">
        <v>33</v>
      </c>
      <c r="L110" s="3">
        <v>0</v>
      </c>
      <c r="M110" s="3">
        <v>17609</v>
      </c>
      <c r="N110" s="3">
        <v>7468</v>
      </c>
      <c r="O110" s="3">
        <v>9355</v>
      </c>
      <c r="P110" s="3">
        <v>106</v>
      </c>
      <c r="Q110" s="3">
        <v>14</v>
      </c>
      <c r="R110" s="3">
        <v>7</v>
      </c>
      <c r="S110" s="3">
        <v>290</v>
      </c>
      <c r="T110" s="3">
        <v>521</v>
      </c>
      <c r="U110" s="3">
        <v>0</v>
      </c>
      <c r="V110" s="3">
        <v>0</v>
      </c>
      <c r="W110" s="3">
        <v>0</v>
      </c>
      <c r="X110" s="3">
        <v>0</v>
      </c>
      <c r="Y110" s="3">
        <v>0</v>
      </c>
      <c r="Z110" s="3">
        <v>0</v>
      </c>
      <c r="AA110" s="3">
        <v>0</v>
      </c>
      <c r="AB110" s="3">
        <v>0</v>
      </c>
    </row>
    <row r="111" spans="1:28" ht="15.75">
      <c r="A111" s="3" t="s">
        <v>68</v>
      </c>
      <c r="B111" s="4">
        <v>42472</v>
      </c>
      <c r="C111" s="3" t="s">
        <v>13</v>
      </c>
      <c r="D111" s="3">
        <v>15</v>
      </c>
      <c r="E111" s="3">
        <v>3320</v>
      </c>
      <c r="F111" s="3">
        <v>2295</v>
      </c>
      <c r="G111" s="3">
        <v>56</v>
      </c>
      <c r="H111" s="3">
        <v>1599</v>
      </c>
      <c r="I111" s="3">
        <v>1</v>
      </c>
      <c r="J111" s="3">
        <v>0</v>
      </c>
      <c r="K111" s="3">
        <v>37</v>
      </c>
      <c r="L111" s="3">
        <v>0</v>
      </c>
      <c r="M111" s="3">
        <v>16214</v>
      </c>
      <c r="N111" s="3">
        <v>6953</v>
      </c>
      <c r="O111" s="3">
        <v>8724</v>
      </c>
      <c r="P111" s="3">
        <v>113</v>
      </c>
      <c r="Q111" s="3">
        <v>9</v>
      </c>
      <c r="R111" s="3">
        <v>5</v>
      </c>
      <c r="S111" s="3">
        <v>285</v>
      </c>
      <c r="T111" s="3">
        <v>500</v>
      </c>
      <c r="U111" s="3">
        <v>0</v>
      </c>
      <c r="V111" s="3">
        <v>0</v>
      </c>
      <c r="W111" s="3">
        <v>0</v>
      </c>
      <c r="X111" s="3">
        <v>0</v>
      </c>
      <c r="Y111" s="3">
        <v>0</v>
      </c>
      <c r="Z111" s="3">
        <v>0</v>
      </c>
      <c r="AA111" s="3">
        <v>0</v>
      </c>
      <c r="AB111" s="3">
        <v>0</v>
      </c>
    </row>
    <row r="112" spans="1:28" ht="15.75">
      <c r="A112" s="3" t="s">
        <v>68</v>
      </c>
      <c r="B112" s="4">
        <v>42473</v>
      </c>
      <c r="C112" s="3" t="s">
        <v>14</v>
      </c>
      <c r="D112" s="3">
        <v>15</v>
      </c>
      <c r="E112" s="3">
        <v>4735</v>
      </c>
      <c r="F112" s="3">
        <v>2989</v>
      </c>
      <c r="G112" s="3">
        <v>89</v>
      </c>
      <c r="H112" s="3">
        <v>2065</v>
      </c>
      <c r="I112" s="3">
        <v>0</v>
      </c>
      <c r="J112" s="3">
        <v>1</v>
      </c>
      <c r="K112" s="3">
        <v>48</v>
      </c>
      <c r="L112" s="3">
        <v>0</v>
      </c>
      <c r="M112" s="3">
        <v>18794</v>
      </c>
      <c r="N112" s="3">
        <v>7799</v>
      </c>
      <c r="O112" s="3">
        <v>9919</v>
      </c>
      <c r="P112" s="3">
        <v>109</v>
      </c>
      <c r="Q112" s="3">
        <v>9</v>
      </c>
      <c r="R112" s="3">
        <v>4</v>
      </c>
      <c r="S112" s="3">
        <v>354</v>
      </c>
      <c r="T112" s="3">
        <v>1028</v>
      </c>
      <c r="U112" s="3">
        <v>0</v>
      </c>
      <c r="V112" s="3">
        <v>0</v>
      </c>
      <c r="W112" s="3">
        <v>0</v>
      </c>
      <c r="X112" s="3">
        <v>0</v>
      </c>
      <c r="Y112" s="3">
        <v>0</v>
      </c>
      <c r="Z112" s="3">
        <v>0</v>
      </c>
      <c r="AA112" s="3">
        <v>0</v>
      </c>
      <c r="AB112" s="3">
        <v>0</v>
      </c>
    </row>
    <row r="113" spans="1:28" ht="15.75">
      <c r="A113" s="3" t="s">
        <v>68</v>
      </c>
      <c r="B113" s="4">
        <v>42474</v>
      </c>
      <c r="C113" s="3" t="s">
        <v>15</v>
      </c>
      <c r="D113" s="3">
        <v>15</v>
      </c>
      <c r="E113" s="3">
        <v>5305</v>
      </c>
      <c r="F113" s="3">
        <v>3522</v>
      </c>
      <c r="G113" s="3">
        <v>97</v>
      </c>
      <c r="H113" s="3">
        <v>2401</v>
      </c>
      <c r="I113" s="3">
        <v>1</v>
      </c>
      <c r="J113" s="3">
        <v>3</v>
      </c>
      <c r="K113" s="3">
        <v>176</v>
      </c>
      <c r="L113" s="3">
        <v>0</v>
      </c>
      <c r="M113" s="3">
        <v>19734</v>
      </c>
      <c r="N113" s="3">
        <v>8086</v>
      </c>
      <c r="O113" s="3">
        <v>10446</v>
      </c>
      <c r="P113" s="3">
        <v>77</v>
      </c>
      <c r="Q113" s="3">
        <v>15</v>
      </c>
      <c r="R113" s="3">
        <v>21</v>
      </c>
      <c r="S113" s="3">
        <v>351</v>
      </c>
      <c r="T113" s="3">
        <v>3340</v>
      </c>
      <c r="U113" s="3">
        <v>0</v>
      </c>
      <c r="V113" s="3">
        <v>0</v>
      </c>
      <c r="W113" s="3">
        <v>0</v>
      </c>
      <c r="X113" s="3">
        <v>0</v>
      </c>
      <c r="Y113" s="3">
        <v>0</v>
      </c>
      <c r="Z113" s="3">
        <v>0</v>
      </c>
      <c r="AA113" s="3">
        <v>0</v>
      </c>
      <c r="AB113" s="3">
        <v>0</v>
      </c>
    </row>
    <row r="114" spans="1:28" ht="15.75">
      <c r="A114" s="3" t="s">
        <v>68</v>
      </c>
      <c r="B114" s="4">
        <v>42475</v>
      </c>
      <c r="C114" s="3" t="s">
        <v>9</v>
      </c>
      <c r="D114" s="3">
        <v>15</v>
      </c>
      <c r="E114" s="3">
        <v>4579</v>
      </c>
      <c r="F114" s="3">
        <v>3057</v>
      </c>
      <c r="G114" s="3">
        <v>92</v>
      </c>
      <c r="H114" s="3">
        <v>2321</v>
      </c>
      <c r="I114" s="3">
        <v>2</v>
      </c>
      <c r="J114" s="3">
        <v>1</v>
      </c>
      <c r="K114" s="3">
        <v>77</v>
      </c>
      <c r="L114" s="3">
        <v>0</v>
      </c>
      <c r="M114" s="3">
        <v>17514</v>
      </c>
      <c r="N114" s="3">
        <v>7732</v>
      </c>
      <c r="O114" s="3">
        <v>9479</v>
      </c>
      <c r="P114" s="3">
        <v>74</v>
      </c>
      <c r="Q114" s="3">
        <v>11</v>
      </c>
      <c r="R114" s="3">
        <v>7</v>
      </c>
      <c r="S114" s="3">
        <v>331</v>
      </c>
      <c r="T114" s="3">
        <v>767</v>
      </c>
      <c r="U114" s="3">
        <v>0</v>
      </c>
      <c r="V114" s="3">
        <v>0</v>
      </c>
      <c r="W114" s="3">
        <v>0</v>
      </c>
      <c r="X114" s="3">
        <v>0</v>
      </c>
      <c r="Y114" s="3">
        <v>1</v>
      </c>
      <c r="Z114" s="3">
        <v>0</v>
      </c>
      <c r="AA114" s="3">
        <v>0</v>
      </c>
      <c r="AB114" s="3">
        <v>0</v>
      </c>
    </row>
    <row r="115" spans="1:28" ht="15.75">
      <c r="A115" s="3" t="s">
        <v>68</v>
      </c>
      <c r="B115" s="4">
        <v>42476</v>
      </c>
      <c r="C115" s="3" t="s">
        <v>10</v>
      </c>
      <c r="D115" s="3">
        <v>15</v>
      </c>
      <c r="E115" s="3">
        <v>1754</v>
      </c>
      <c r="F115" s="3">
        <v>1223</v>
      </c>
      <c r="G115" s="3">
        <v>32</v>
      </c>
      <c r="H115" s="3">
        <v>798</v>
      </c>
      <c r="I115" s="3">
        <v>0</v>
      </c>
      <c r="J115" s="3">
        <v>0</v>
      </c>
      <c r="K115" s="3">
        <v>33</v>
      </c>
      <c r="L115" s="3">
        <v>0</v>
      </c>
      <c r="M115" s="3">
        <v>12824</v>
      </c>
      <c r="N115" s="3">
        <v>5285</v>
      </c>
      <c r="O115" s="3">
        <v>6214</v>
      </c>
      <c r="P115" s="3">
        <v>69</v>
      </c>
      <c r="Q115" s="3">
        <v>19</v>
      </c>
      <c r="R115" s="3">
        <v>4</v>
      </c>
      <c r="S115" s="3">
        <v>221</v>
      </c>
      <c r="T115" s="3">
        <v>426</v>
      </c>
      <c r="U115" s="3">
        <v>0</v>
      </c>
      <c r="V115" s="3">
        <v>0</v>
      </c>
      <c r="W115" s="3">
        <v>0</v>
      </c>
      <c r="X115" s="3">
        <v>0</v>
      </c>
      <c r="Y115" s="3">
        <v>0</v>
      </c>
      <c r="Z115" s="3">
        <v>0</v>
      </c>
      <c r="AA115" s="3">
        <v>0</v>
      </c>
      <c r="AB115" s="3">
        <v>0</v>
      </c>
    </row>
    <row r="116" spans="1:28" ht="15.75">
      <c r="A116" s="3" t="s">
        <v>68</v>
      </c>
      <c r="B116" s="4">
        <v>42477</v>
      </c>
      <c r="C116" s="3" t="s">
        <v>11</v>
      </c>
      <c r="D116" s="3">
        <v>15</v>
      </c>
      <c r="E116" s="3">
        <v>2212</v>
      </c>
      <c r="F116" s="3">
        <v>1548</v>
      </c>
      <c r="G116" s="3">
        <v>44</v>
      </c>
      <c r="H116" s="3">
        <v>1040</v>
      </c>
      <c r="I116" s="3">
        <v>0</v>
      </c>
      <c r="J116" s="3">
        <v>2</v>
      </c>
      <c r="K116" s="3">
        <v>14</v>
      </c>
      <c r="L116" s="3">
        <v>0</v>
      </c>
      <c r="M116" s="3">
        <v>12434</v>
      </c>
      <c r="N116" s="3">
        <v>5262</v>
      </c>
      <c r="O116" s="3">
        <v>6455</v>
      </c>
      <c r="P116" s="3">
        <v>51</v>
      </c>
      <c r="Q116" s="3">
        <v>6</v>
      </c>
      <c r="R116" s="3">
        <v>4</v>
      </c>
      <c r="S116" s="3">
        <v>211</v>
      </c>
      <c r="T116" s="3">
        <v>259</v>
      </c>
      <c r="U116" s="3">
        <v>0</v>
      </c>
      <c r="V116" s="3">
        <v>0</v>
      </c>
      <c r="W116" s="3">
        <v>0</v>
      </c>
      <c r="X116" s="3">
        <v>0</v>
      </c>
      <c r="Y116" s="3">
        <v>0</v>
      </c>
      <c r="Z116" s="3">
        <v>0</v>
      </c>
      <c r="AA116" s="3">
        <v>0</v>
      </c>
      <c r="AB116" s="3">
        <v>0</v>
      </c>
    </row>
    <row r="117" spans="1:28" ht="15.75">
      <c r="A117" s="3" t="s">
        <v>68</v>
      </c>
      <c r="B117" s="4">
        <v>42478</v>
      </c>
      <c r="C117" s="3" t="s">
        <v>12</v>
      </c>
      <c r="D117" s="3">
        <v>16</v>
      </c>
      <c r="E117" s="3">
        <v>4181</v>
      </c>
      <c r="F117" s="3">
        <v>2978</v>
      </c>
      <c r="G117" s="3">
        <v>66</v>
      </c>
      <c r="H117" s="3">
        <v>1775</v>
      </c>
      <c r="I117" s="3">
        <v>0</v>
      </c>
      <c r="J117" s="3">
        <v>2</v>
      </c>
      <c r="K117" s="3">
        <v>50</v>
      </c>
      <c r="L117" s="3">
        <v>0</v>
      </c>
      <c r="M117" s="3">
        <v>17941</v>
      </c>
      <c r="N117" s="3">
        <v>7758</v>
      </c>
      <c r="O117" s="3">
        <v>9913</v>
      </c>
      <c r="P117" s="3">
        <v>72</v>
      </c>
      <c r="Q117" s="3">
        <v>14</v>
      </c>
      <c r="R117" s="3">
        <v>4</v>
      </c>
      <c r="S117" s="3">
        <v>306</v>
      </c>
      <c r="T117" s="3">
        <v>360</v>
      </c>
      <c r="U117" s="3">
        <v>0</v>
      </c>
      <c r="V117" s="3">
        <v>0</v>
      </c>
      <c r="W117" s="3">
        <v>0</v>
      </c>
      <c r="X117" s="3">
        <v>0</v>
      </c>
      <c r="Y117" s="3">
        <v>0</v>
      </c>
      <c r="Z117" s="3">
        <v>0</v>
      </c>
      <c r="AA117" s="3">
        <v>0</v>
      </c>
      <c r="AB117" s="3">
        <v>0</v>
      </c>
    </row>
    <row r="118" spans="1:28" ht="15.75">
      <c r="A118" s="3" t="s">
        <v>68</v>
      </c>
      <c r="B118" s="4">
        <v>42479</v>
      </c>
      <c r="C118" s="3" t="s">
        <v>13</v>
      </c>
      <c r="D118" s="3">
        <v>16</v>
      </c>
      <c r="E118" s="3">
        <v>3663</v>
      </c>
      <c r="F118" s="3">
        <v>2570</v>
      </c>
      <c r="G118" s="3">
        <v>62</v>
      </c>
      <c r="H118" s="3">
        <v>1646</v>
      </c>
      <c r="I118" s="3">
        <v>0</v>
      </c>
      <c r="J118" s="3">
        <v>0</v>
      </c>
      <c r="K118" s="3">
        <v>41</v>
      </c>
      <c r="L118" s="3">
        <v>0</v>
      </c>
      <c r="M118" s="3">
        <v>16747</v>
      </c>
      <c r="N118" s="3">
        <v>6975</v>
      </c>
      <c r="O118" s="3">
        <v>8993</v>
      </c>
      <c r="P118" s="3">
        <v>44</v>
      </c>
      <c r="Q118" s="3">
        <v>12</v>
      </c>
      <c r="R118" s="3">
        <v>7</v>
      </c>
      <c r="S118" s="3">
        <v>291</v>
      </c>
      <c r="T118" s="3">
        <v>361</v>
      </c>
      <c r="U118" s="3">
        <v>0</v>
      </c>
      <c r="V118" s="3">
        <v>0</v>
      </c>
      <c r="W118" s="3">
        <v>0</v>
      </c>
      <c r="X118" s="3">
        <v>0</v>
      </c>
      <c r="Y118" s="3">
        <v>1</v>
      </c>
      <c r="Z118" s="3">
        <v>0</v>
      </c>
      <c r="AA118" s="3">
        <v>0</v>
      </c>
      <c r="AB118" s="3">
        <v>0</v>
      </c>
    </row>
    <row r="119" spans="1:28" ht="15.75">
      <c r="A119" s="3" t="s">
        <v>68</v>
      </c>
      <c r="B119" s="4">
        <v>42480</v>
      </c>
      <c r="C119" s="3" t="s">
        <v>14</v>
      </c>
      <c r="D119" s="3">
        <v>16</v>
      </c>
      <c r="E119" s="3">
        <v>5346</v>
      </c>
      <c r="F119" s="3">
        <v>3340</v>
      </c>
      <c r="G119" s="3">
        <v>94</v>
      </c>
      <c r="H119" s="3">
        <v>2089</v>
      </c>
      <c r="I119" s="3">
        <v>0</v>
      </c>
      <c r="J119" s="3">
        <v>0</v>
      </c>
      <c r="K119" s="3">
        <v>45</v>
      </c>
      <c r="L119" s="3">
        <v>0</v>
      </c>
      <c r="M119" s="3">
        <v>19502</v>
      </c>
      <c r="N119" s="3">
        <v>7815</v>
      </c>
      <c r="O119" s="3">
        <v>10305</v>
      </c>
      <c r="P119" s="3">
        <v>47</v>
      </c>
      <c r="Q119" s="3">
        <v>11</v>
      </c>
      <c r="R119" s="3">
        <v>6</v>
      </c>
      <c r="S119" s="3">
        <v>352</v>
      </c>
      <c r="T119" s="3">
        <v>352</v>
      </c>
      <c r="U119" s="3">
        <v>0</v>
      </c>
      <c r="V119" s="3">
        <v>0</v>
      </c>
      <c r="W119" s="3">
        <v>0</v>
      </c>
      <c r="X119" s="3">
        <v>0</v>
      </c>
      <c r="Y119" s="3">
        <v>1</v>
      </c>
      <c r="Z119" s="3">
        <v>0</v>
      </c>
      <c r="AA119" s="3">
        <v>0</v>
      </c>
      <c r="AB119" s="3">
        <v>0</v>
      </c>
    </row>
    <row r="120" spans="1:28" ht="15.75">
      <c r="A120" s="3" t="s">
        <v>68</v>
      </c>
      <c r="B120" s="4">
        <v>42481</v>
      </c>
      <c r="C120" s="3" t="s">
        <v>15</v>
      </c>
      <c r="D120" s="3">
        <v>16</v>
      </c>
      <c r="E120" s="3">
        <v>5949</v>
      </c>
      <c r="F120" s="3">
        <v>4078</v>
      </c>
      <c r="G120" s="3">
        <v>103</v>
      </c>
      <c r="H120" s="3">
        <v>2557</v>
      </c>
      <c r="I120" s="3">
        <v>1</v>
      </c>
      <c r="J120" s="3">
        <v>1</v>
      </c>
      <c r="K120" s="3">
        <v>54</v>
      </c>
      <c r="L120" s="3">
        <v>0</v>
      </c>
      <c r="M120" s="3">
        <v>21147</v>
      </c>
      <c r="N120" s="3">
        <v>8385</v>
      </c>
      <c r="O120" s="3">
        <v>10929</v>
      </c>
      <c r="P120" s="3">
        <v>18987</v>
      </c>
      <c r="Q120" s="3">
        <v>9</v>
      </c>
      <c r="R120" s="3">
        <v>4</v>
      </c>
      <c r="S120" s="3">
        <v>333</v>
      </c>
      <c r="T120" s="3">
        <v>543</v>
      </c>
      <c r="U120" s="3">
        <v>0</v>
      </c>
      <c r="V120" s="3">
        <v>0</v>
      </c>
      <c r="W120" s="3">
        <v>0</v>
      </c>
      <c r="X120" s="3">
        <v>0</v>
      </c>
      <c r="Y120" s="3">
        <v>0</v>
      </c>
      <c r="Z120" s="3">
        <v>0</v>
      </c>
      <c r="AA120" s="3">
        <v>0</v>
      </c>
      <c r="AB120" s="3">
        <v>0</v>
      </c>
    </row>
    <row r="121" spans="1:28" ht="15.75">
      <c r="A121" s="3" t="s">
        <v>68</v>
      </c>
      <c r="B121" s="4">
        <v>42482</v>
      </c>
      <c r="C121" s="3" t="s">
        <v>9</v>
      </c>
      <c r="D121" s="3">
        <v>16</v>
      </c>
      <c r="E121" s="3">
        <v>4644</v>
      </c>
      <c r="F121" s="3">
        <v>3167</v>
      </c>
      <c r="G121" s="3">
        <v>98</v>
      </c>
      <c r="H121" s="3">
        <v>2378</v>
      </c>
      <c r="I121" s="3">
        <v>1</v>
      </c>
      <c r="J121" s="3">
        <v>0</v>
      </c>
      <c r="K121" s="3">
        <v>52</v>
      </c>
      <c r="L121" s="3">
        <v>0</v>
      </c>
      <c r="M121" s="3">
        <v>19684</v>
      </c>
      <c r="N121" s="3">
        <v>8377</v>
      </c>
      <c r="O121" s="3">
        <v>9551</v>
      </c>
      <c r="P121" s="3">
        <v>27760</v>
      </c>
      <c r="Q121" s="3">
        <v>6</v>
      </c>
      <c r="R121" s="3">
        <v>8</v>
      </c>
      <c r="S121" s="3">
        <v>346</v>
      </c>
      <c r="T121" s="3">
        <v>441</v>
      </c>
      <c r="U121" s="3">
        <v>0</v>
      </c>
      <c r="V121" s="3">
        <v>0</v>
      </c>
      <c r="W121" s="3">
        <v>0</v>
      </c>
      <c r="X121" s="3">
        <v>0</v>
      </c>
      <c r="Y121" s="3">
        <v>1</v>
      </c>
      <c r="Z121" s="3">
        <v>0</v>
      </c>
      <c r="AA121" s="3">
        <v>0</v>
      </c>
      <c r="AB121" s="3">
        <v>0</v>
      </c>
    </row>
    <row r="122" spans="1:28" ht="15.75">
      <c r="A122" s="3" t="s">
        <v>68</v>
      </c>
      <c r="B122" s="4">
        <v>42483</v>
      </c>
      <c r="C122" s="3" t="s">
        <v>10</v>
      </c>
      <c r="D122" s="3">
        <v>16</v>
      </c>
      <c r="E122" s="3">
        <v>1922</v>
      </c>
      <c r="F122" s="3">
        <v>1412</v>
      </c>
      <c r="G122" s="3">
        <v>28</v>
      </c>
      <c r="H122" s="3">
        <v>895</v>
      </c>
      <c r="I122" s="3">
        <v>1</v>
      </c>
      <c r="J122" s="3">
        <v>1</v>
      </c>
      <c r="K122" s="3">
        <v>38</v>
      </c>
      <c r="L122" s="3">
        <v>0</v>
      </c>
      <c r="M122" s="3">
        <v>15512</v>
      </c>
      <c r="N122" s="3">
        <v>6220</v>
      </c>
      <c r="O122" s="3">
        <v>7028</v>
      </c>
      <c r="P122" s="3">
        <v>22987</v>
      </c>
      <c r="Q122" s="3">
        <v>13</v>
      </c>
      <c r="R122" s="3">
        <v>4</v>
      </c>
      <c r="S122" s="3">
        <v>228</v>
      </c>
      <c r="T122" s="3">
        <v>454</v>
      </c>
      <c r="U122" s="3">
        <v>0</v>
      </c>
      <c r="V122" s="3">
        <v>0</v>
      </c>
      <c r="W122" s="3">
        <v>0</v>
      </c>
      <c r="X122" s="3">
        <v>0</v>
      </c>
      <c r="Y122" s="3">
        <v>1</v>
      </c>
      <c r="Z122" s="3">
        <v>0</v>
      </c>
      <c r="AA122" s="3">
        <v>0</v>
      </c>
      <c r="AB122" s="3">
        <v>0</v>
      </c>
    </row>
    <row r="123" spans="1:28" ht="15.75">
      <c r="A123" s="3" t="s">
        <v>68</v>
      </c>
      <c r="B123" s="4">
        <v>42484</v>
      </c>
      <c r="C123" s="3" t="s">
        <v>11</v>
      </c>
      <c r="D123" s="3">
        <v>16</v>
      </c>
      <c r="E123" s="3">
        <v>3070</v>
      </c>
      <c r="F123" s="3">
        <v>2087</v>
      </c>
      <c r="G123" s="3">
        <v>57</v>
      </c>
      <c r="H123" s="3">
        <v>1252</v>
      </c>
      <c r="I123" s="3">
        <v>1</v>
      </c>
      <c r="J123" s="3">
        <v>1</v>
      </c>
      <c r="K123" s="3">
        <v>40</v>
      </c>
      <c r="L123" s="3">
        <v>0</v>
      </c>
      <c r="M123" s="3">
        <v>15303</v>
      </c>
      <c r="N123" s="3">
        <v>6055</v>
      </c>
      <c r="O123" s="3">
        <v>7099</v>
      </c>
      <c r="P123" s="3">
        <v>24580</v>
      </c>
      <c r="Q123" s="3">
        <v>8</v>
      </c>
      <c r="R123" s="3">
        <v>3</v>
      </c>
      <c r="S123" s="3">
        <v>214</v>
      </c>
      <c r="T123" s="3">
        <v>1296</v>
      </c>
      <c r="U123" s="3">
        <v>0</v>
      </c>
      <c r="V123" s="3">
        <v>0</v>
      </c>
      <c r="W123" s="3">
        <v>0</v>
      </c>
      <c r="X123" s="3">
        <v>0</v>
      </c>
      <c r="Y123" s="3">
        <v>0</v>
      </c>
      <c r="Z123" s="3">
        <v>0</v>
      </c>
      <c r="AA123" s="3">
        <v>0</v>
      </c>
      <c r="AB123" s="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5"/>
  </sheetPr>
  <dimension ref="A1:T124"/>
  <sheetViews>
    <sheetView zoomScale="80" zoomScaleNormal="80" workbookViewId="0">
      <selection activeCell="A2" sqref="A2"/>
    </sheetView>
  </sheetViews>
  <sheetFormatPr baseColWidth="10" defaultRowHeight="14.25"/>
  <cols>
    <col min="1" max="1" width="11.125" bestFit="1" customWidth="1"/>
    <col min="2" max="2" width="9.5" customWidth="1"/>
    <col min="3" max="3" width="15.25" bestFit="1" customWidth="1"/>
    <col min="4" max="4" width="8.375" customWidth="1"/>
    <col min="5" max="5" width="45" bestFit="1" customWidth="1"/>
    <col min="6" max="6" width="37.375" bestFit="1" customWidth="1"/>
    <col min="7" max="7" width="38.75" bestFit="1" customWidth="1"/>
    <col min="8" max="8" width="42.625" bestFit="1" customWidth="1"/>
    <col min="9" max="9" width="40.5" bestFit="1" customWidth="1"/>
    <col min="10" max="10" width="36.25" bestFit="1" customWidth="1"/>
    <col min="11" max="11" width="36.375" bestFit="1" customWidth="1"/>
    <col min="12" max="12" width="36.875" bestFit="1" customWidth="1"/>
    <col min="13" max="13" width="34.5" bestFit="1" customWidth="1"/>
    <col min="14" max="14" width="37.5" bestFit="1" customWidth="1"/>
    <col min="15" max="15" width="39.5" bestFit="1" customWidth="1"/>
    <col min="16" max="16" width="30.25" bestFit="1" customWidth="1"/>
    <col min="17" max="17" width="30.5" bestFit="1" customWidth="1"/>
    <col min="18" max="18" width="33.25" bestFit="1" customWidth="1"/>
    <col min="19" max="19" width="37.125" bestFit="1" customWidth="1"/>
    <col min="20" max="20" width="30.875" bestFit="1" customWidth="1"/>
  </cols>
  <sheetData>
    <row r="1" spans="1:20" ht="15">
      <c r="A1" s="2" t="s">
        <v>4</v>
      </c>
      <c r="B1" t="s">
        <v>0</v>
      </c>
      <c r="C1">
        <f ca="1">DAY(TODAY()-1)</f>
        <v>25</v>
      </c>
      <c r="D1" s="1">
        <f ca="1">IF(C1&lt;10,CONCATENATE("0",C1),C1)</f>
        <v>25</v>
      </c>
    </row>
    <row r="2" spans="1:20">
      <c r="B2" t="s">
        <v>1</v>
      </c>
      <c r="C2">
        <f ca="1">MONTH(TODAY())</f>
        <v>4</v>
      </c>
      <c r="D2" t="str">
        <f ca="1">IF(C2&lt;10,CONCATENATE("0",C2),C2)</f>
        <v>04</v>
      </c>
    </row>
    <row r="3" spans="1:20">
      <c r="B3" t="s">
        <v>2</v>
      </c>
      <c r="C3">
        <f ca="1">YEAR(TODAY())</f>
        <v>2016</v>
      </c>
    </row>
    <row r="4" spans="1:20" ht="15">
      <c r="B4" t="s">
        <v>3</v>
      </c>
      <c r="C4" s="2" t="str">
        <f ca="1">CONCATENATE(C3,"-",D2,"-",D1)</f>
        <v>2016-04-25</v>
      </c>
    </row>
    <row r="8" spans="1:20" ht="15.75">
      <c r="A8" s="3" t="s">
        <v>5</v>
      </c>
      <c r="B8" s="3" t="s">
        <v>6</v>
      </c>
      <c r="C8" s="3" t="s">
        <v>8</v>
      </c>
      <c r="D8" s="3" t="s">
        <v>7</v>
      </c>
      <c r="E8" s="3" t="s">
        <v>43</v>
      </c>
      <c r="F8" s="3" t="s">
        <v>44</v>
      </c>
      <c r="G8" s="3" t="s">
        <v>45</v>
      </c>
      <c r="H8" s="3" t="s">
        <v>46</v>
      </c>
      <c r="I8" s="3" t="s">
        <v>47</v>
      </c>
      <c r="J8" s="3" t="s">
        <v>48</v>
      </c>
      <c r="K8" s="3" t="s">
        <v>49</v>
      </c>
      <c r="L8" s="3" t="s">
        <v>50</v>
      </c>
      <c r="M8" s="3" t="s">
        <v>52</v>
      </c>
      <c r="N8" s="3" t="s">
        <v>57</v>
      </c>
      <c r="O8" s="3" t="s">
        <v>56</v>
      </c>
      <c r="P8" s="3" t="s">
        <v>53</v>
      </c>
      <c r="Q8" s="3" t="s">
        <v>51</v>
      </c>
      <c r="R8" s="3" t="s">
        <v>54</v>
      </c>
      <c r="S8" s="3" t="s">
        <v>55</v>
      </c>
      <c r="T8" s="3" t="s">
        <v>58</v>
      </c>
    </row>
    <row r="9" spans="1:20" ht="15.75">
      <c r="A9" s="3" t="s">
        <v>68</v>
      </c>
      <c r="B9" s="4">
        <v>42370</v>
      </c>
      <c r="C9" s="3" t="s">
        <v>9</v>
      </c>
      <c r="D9" s="3">
        <v>53</v>
      </c>
      <c r="E9" s="3">
        <v>495</v>
      </c>
      <c r="F9" s="3">
        <v>93</v>
      </c>
      <c r="G9" s="3">
        <v>4</v>
      </c>
      <c r="H9" s="3">
        <v>113</v>
      </c>
      <c r="I9" s="3">
        <v>2762</v>
      </c>
      <c r="J9" s="3">
        <v>1246</v>
      </c>
      <c r="K9" s="3">
        <v>0</v>
      </c>
      <c r="L9" s="3">
        <v>1</v>
      </c>
      <c r="M9" s="3">
        <v>10448</v>
      </c>
      <c r="N9" s="3">
        <v>335</v>
      </c>
      <c r="O9" s="3">
        <v>1814</v>
      </c>
      <c r="P9" s="3">
        <v>7317</v>
      </c>
      <c r="Q9" s="3">
        <v>1</v>
      </c>
      <c r="R9" s="3">
        <v>37</v>
      </c>
      <c r="S9" s="3">
        <v>258</v>
      </c>
      <c r="T9" s="3">
        <v>14</v>
      </c>
    </row>
    <row r="10" spans="1:20" ht="15.75">
      <c r="A10" s="3" t="s">
        <v>68</v>
      </c>
      <c r="B10" s="4">
        <v>42371</v>
      </c>
      <c r="C10" s="3" t="s">
        <v>10</v>
      </c>
      <c r="D10" s="3">
        <v>53</v>
      </c>
      <c r="E10" s="3">
        <v>514</v>
      </c>
      <c r="F10" s="3">
        <v>131</v>
      </c>
      <c r="G10" s="3">
        <v>8</v>
      </c>
      <c r="H10" s="3">
        <v>173</v>
      </c>
      <c r="I10" s="3">
        <v>3622</v>
      </c>
      <c r="J10" s="3">
        <v>1578</v>
      </c>
      <c r="K10" s="3">
        <v>0</v>
      </c>
      <c r="L10" s="3">
        <v>5</v>
      </c>
      <c r="M10" s="3">
        <v>12545</v>
      </c>
      <c r="N10" s="3">
        <v>450</v>
      </c>
      <c r="O10" s="3">
        <v>2372</v>
      </c>
      <c r="P10" s="3">
        <v>9486</v>
      </c>
      <c r="Q10" s="3">
        <v>3</v>
      </c>
      <c r="R10" s="3">
        <v>70</v>
      </c>
      <c r="S10" s="3">
        <v>391</v>
      </c>
      <c r="T10" s="3">
        <v>16</v>
      </c>
    </row>
    <row r="11" spans="1:20" ht="15.75">
      <c r="A11" s="3" t="s">
        <v>68</v>
      </c>
      <c r="B11" s="4">
        <v>42372</v>
      </c>
      <c r="C11" s="3" t="s">
        <v>11</v>
      </c>
      <c r="D11" s="3">
        <v>53</v>
      </c>
      <c r="E11" s="3">
        <v>617</v>
      </c>
      <c r="F11" s="3">
        <v>113</v>
      </c>
      <c r="G11" s="3">
        <v>6</v>
      </c>
      <c r="H11" s="3">
        <v>254</v>
      </c>
      <c r="I11" s="3">
        <v>3780</v>
      </c>
      <c r="J11" s="3">
        <v>1358</v>
      </c>
      <c r="K11" s="3">
        <v>2</v>
      </c>
      <c r="L11" s="3">
        <v>2</v>
      </c>
      <c r="M11" s="3">
        <v>15025</v>
      </c>
      <c r="N11" s="3">
        <v>561</v>
      </c>
      <c r="O11" s="3">
        <v>2828</v>
      </c>
      <c r="P11" s="3">
        <v>11134</v>
      </c>
      <c r="Q11" s="3">
        <v>5</v>
      </c>
      <c r="R11" s="3">
        <v>62</v>
      </c>
      <c r="S11" s="3">
        <v>568</v>
      </c>
      <c r="T11" s="3">
        <v>19</v>
      </c>
    </row>
    <row r="12" spans="1:20" ht="15.75">
      <c r="A12" s="3" t="s">
        <v>68</v>
      </c>
      <c r="B12" s="4">
        <v>42373</v>
      </c>
      <c r="C12" s="3" t="s">
        <v>12</v>
      </c>
      <c r="D12" s="3">
        <v>1</v>
      </c>
      <c r="E12" s="3">
        <v>646</v>
      </c>
      <c r="F12" s="3">
        <v>148</v>
      </c>
      <c r="G12" s="3">
        <v>10</v>
      </c>
      <c r="H12" s="3">
        <v>272</v>
      </c>
      <c r="I12" s="3">
        <v>4396</v>
      </c>
      <c r="J12" s="3">
        <v>1792</v>
      </c>
      <c r="K12" s="3">
        <v>5</v>
      </c>
      <c r="L12" s="3">
        <v>8</v>
      </c>
      <c r="M12" s="3">
        <v>17593</v>
      </c>
      <c r="N12" s="3">
        <v>645</v>
      </c>
      <c r="O12" s="3">
        <v>3546</v>
      </c>
      <c r="P12" s="3">
        <v>14170</v>
      </c>
      <c r="Q12" s="3">
        <v>9</v>
      </c>
      <c r="R12" s="3">
        <v>53</v>
      </c>
      <c r="S12" s="3">
        <v>612</v>
      </c>
      <c r="T12" s="3">
        <v>28</v>
      </c>
    </row>
    <row r="13" spans="1:20" ht="15.75">
      <c r="A13" s="3" t="s">
        <v>68</v>
      </c>
      <c r="B13" s="4">
        <v>42374</v>
      </c>
      <c r="C13" s="3" t="s">
        <v>13</v>
      </c>
      <c r="D13" s="3">
        <v>1</v>
      </c>
      <c r="E13" s="3">
        <v>587</v>
      </c>
      <c r="F13" s="3">
        <v>153</v>
      </c>
      <c r="G13" s="3">
        <v>8</v>
      </c>
      <c r="H13" s="3">
        <v>141</v>
      </c>
      <c r="I13" s="3">
        <v>4021</v>
      </c>
      <c r="J13" s="3">
        <v>1783</v>
      </c>
      <c r="K13" s="3">
        <v>0</v>
      </c>
      <c r="L13" s="3">
        <v>5</v>
      </c>
      <c r="M13" s="3">
        <v>17059</v>
      </c>
      <c r="N13" s="3">
        <v>634</v>
      </c>
      <c r="O13" s="3">
        <v>3261</v>
      </c>
      <c r="P13" s="3">
        <v>13774</v>
      </c>
      <c r="Q13" s="3">
        <v>1</v>
      </c>
      <c r="R13" s="3">
        <v>74</v>
      </c>
      <c r="S13" s="3">
        <v>434</v>
      </c>
      <c r="T13" s="3">
        <v>23</v>
      </c>
    </row>
    <row r="14" spans="1:20" ht="15.75">
      <c r="A14" s="3" t="s">
        <v>68</v>
      </c>
      <c r="B14" s="4">
        <v>42375</v>
      </c>
      <c r="C14" s="3" t="s">
        <v>14</v>
      </c>
      <c r="D14" s="3">
        <v>1</v>
      </c>
      <c r="E14" s="3">
        <v>667</v>
      </c>
      <c r="F14" s="3">
        <v>149</v>
      </c>
      <c r="G14" s="3">
        <v>9</v>
      </c>
      <c r="H14" s="3">
        <v>162</v>
      </c>
      <c r="I14" s="3">
        <v>4316</v>
      </c>
      <c r="J14" s="3">
        <v>1743</v>
      </c>
      <c r="K14" s="3">
        <v>0</v>
      </c>
      <c r="L14" s="3">
        <v>5</v>
      </c>
      <c r="M14" s="3">
        <v>18278</v>
      </c>
      <c r="N14" s="3">
        <v>657</v>
      </c>
      <c r="O14" s="3">
        <v>3592</v>
      </c>
      <c r="P14" s="3">
        <v>14066</v>
      </c>
      <c r="Q14" s="3">
        <v>2</v>
      </c>
      <c r="R14" s="3">
        <v>70</v>
      </c>
      <c r="S14" s="3">
        <v>469</v>
      </c>
      <c r="T14" s="3">
        <v>22</v>
      </c>
    </row>
    <row r="15" spans="1:20" ht="15.75">
      <c r="A15" s="3" t="s">
        <v>68</v>
      </c>
      <c r="B15" s="4">
        <v>42376</v>
      </c>
      <c r="C15" s="3" t="s">
        <v>15</v>
      </c>
      <c r="D15" s="3">
        <v>1</v>
      </c>
      <c r="E15" s="3">
        <v>619</v>
      </c>
      <c r="F15" s="3">
        <v>124</v>
      </c>
      <c r="G15" s="3">
        <v>12</v>
      </c>
      <c r="H15" s="3">
        <v>136</v>
      </c>
      <c r="I15" s="3">
        <v>4033</v>
      </c>
      <c r="J15" s="3">
        <v>1712</v>
      </c>
      <c r="K15" s="3">
        <v>2</v>
      </c>
      <c r="L15" s="3">
        <v>6</v>
      </c>
      <c r="M15" s="3">
        <v>18007</v>
      </c>
      <c r="N15" s="3">
        <v>641</v>
      </c>
      <c r="O15" s="3">
        <v>3641</v>
      </c>
      <c r="P15" s="3">
        <v>14553</v>
      </c>
      <c r="Q15" s="3">
        <v>7</v>
      </c>
      <c r="R15" s="3">
        <v>61</v>
      </c>
      <c r="S15" s="3">
        <v>396</v>
      </c>
      <c r="T15" s="3">
        <v>26</v>
      </c>
    </row>
    <row r="16" spans="1:20" ht="15.75">
      <c r="A16" s="3" t="s">
        <v>68</v>
      </c>
      <c r="B16" s="4">
        <v>42377</v>
      </c>
      <c r="C16" s="3" t="s">
        <v>9</v>
      </c>
      <c r="D16" s="3">
        <v>1</v>
      </c>
      <c r="E16" s="3">
        <v>631</v>
      </c>
      <c r="F16" s="3">
        <v>146</v>
      </c>
      <c r="G16" s="3">
        <v>17</v>
      </c>
      <c r="H16" s="3">
        <v>113</v>
      </c>
      <c r="I16" s="3">
        <v>3840</v>
      </c>
      <c r="J16" s="3">
        <v>1553</v>
      </c>
      <c r="K16" s="3">
        <v>2</v>
      </c>
      <c r="L16" s="3">
        <v>6</v>
      </c>
      <c r="M16" s="3">
        <v>15247</v>
      </c>
      <c r="N16" s="3">
        <v>565</v>
      </c>
      <c r="O16" s="3">
        <v>3334</v>
      </c>
      <c r="P16" s="3">
        <v>12722</v>
      </c>
      <c r="Q16" s="3">
        <v>5</v>
      </c>
      <c r="R16" s="3">
        <v>54</v>
      </c>
      <c r="S16" s="3">
        <v>378</v>
      </c>
      <c r="T16" s="3">
        <v>18</v>
      </c>
    </row>
    <row r="17" spans="1:20" ht="15.75">
      <c r="A17" s="3" t="s">
        <v>68</v>
      </c>
      <c r="B17" s="4">
        <v>42378</v>
      </c>
      <c r="C17" s="3" t="s">
        <v>10</v>
      </c>
      <c r="D17" s="3">
        <v>1</v>
      </c>
      <c r="E17" s="3">
        <v>652</v>
      </c>
      <c r="F17" s="3">
        <v>114</v>
      </c>
      <c r="G17" s="3">
        <v>5</v>
      </c>
      <c r="H17" s="3">
        <v>123</v>
      </c>
      <c r="I17" s="3">
        <v>3582</v>
      </c>
      <c r="J17" s="3">
        <v>1627</v>
      </c>
      <c r="K17" s="3">
        <v>3</v>
      </c>
      <c r="L17" s="3">
        <v>3</v>
      </c>
      <c r="M17" s="3">
        <v>12297</v>
      </c>
      <c r="N17" s="3">
        <v>432</v>
      </c>
      <c r="O17" s="3">
        <v>2570</v>
      </c>
      <c r="P17" s="3">
        <v>8818</v>
      </c>
      <c r="Q17" s="3">
        <v>3</v>
      </c>
      <c r="R17" s="3">
        <v>48</v>
      </c>
      <c r="S17" s="3">
        <v>331</v>
      </c>
      <c r="T17" s="3">
        <v>11</v>
      </c>
    </row>
    <row r="18" spans="1:20" ht="15.75">
      <c r="A18" s="3" t="s">
        <v>68</v>
      </c>
      <c r="B18" s="4">
        <v>42379</v>
      </c>
      <c r="C18" s="3" t="s">
        <v>11</v>
      </c>
      <c r="D18" s="3">
        <v>1</v>
      </c>
      <c r="E18" s="3">
        <v>786</v>
      </c>
      <c r="F18" s="3">
        <v>122</v>
      </c>
      <c r="G18" s="3">
        <v>11</v>
      </c>
      <c r="H18" s="3">
        <v>118</v>
      </c>
      <c r="I18" s="3">
        <v>3434</v>
      </c>
      <c r="J18" s="3">
        <v>1462</v>
      </c>
      <c r="K18" s="3">
        <v>3</v>
      </c>
      <c r="L18" s="3">
        <v>1</v>
      </c>
      <c r="M18" s="3">
        <v>13286</v>
      </c>
      <c r="N18" s="3">
        <v>484</v>
      </c>
      <c r="O18" s="3">
        <v>2800</v>
      </c>
      <c r="P18" s="3">
        <v>9519</v>
      </c>
      <c r="Q18" s="3">
        <v>3</v>
      </c>
      <c r="R18" s="3">
        <v>48</v>
      </c>
      <c r="S18" s="3">
        <v>295</v>
      </c>
      <c r="T18" s="3">
        <v>17</v>
      </c>
    </row>
    <row r="19" spans="1:20" ht="15.75">
      <c r="A19" s="3" t="s">
        <v>68</v>
      </c>
      <c r="B19" s="4">
        <v>42380</v>
      </c>
      <c r="C19" s="3" t="s">
        <v>12</v>
      </c>
      <c r="D19" s="3">
        <v>2</v>
      </c>
      <c r="E19" s="3">
        <v>819</v>
      </c>
      <c r="F19" s="3">
        <v>117</v>
      </c>
      <c r="G19" s="3">
        <v>10</v>
      </c>
      <c r="H19" s="3">
        <v>137</v>
      </c>
      <c r="I19" s="3">
        <v>4093</v>
      </c>
      <c r="J19" s="3">
        <v>1769</v>
      </c>
      <c r="K19" s="3">
        <v>0</v>
      </c>
      <c r="L19" s="3">
        <v>6</v>
      </c>
      <c r="M19" s="3">
        <v>15522</v>
      </c>
      <c r="N19" s="3">
        <v>499</v>
      </c>
      <c r="O19" s="3">
        <v>3390</v>
      </c>
      <c r="P19" s="3">
        <v>12106</v>
      </c>
      <c r="Q19" s="3">
        <v>1</v>
      </c>
      <c r="R19" s="3">
        <v>76</v>
      </c>
      <c r="S19" s="3">
        <v>393</v>
      </c>
      <c r="T19" s="3">
        <v>18</v>
      </c>
    </row>
    <row r="20" spans="1:20" ht="15.75">
      <c r="A20" s="3" t="s">
        <v>68</v>
      </c>
      <c r="B20" s="4">
        <v>42381</v>
      </c>
      <c r="C20" s="3" t="s">
        <v>13</v>
      </c>
      <c r="D20" s="3">
        <v>2</v>
      </c>
      <c r="E20" s="3">
        <v>738</v>
      </c>
      <c r="F20" s="3">
        <v>151</v>
      </c>
      <c r="G20" s="3">
        <v>6</v>
      </c>
      <c r="H20" s="3">
        <v>135</v>
      </c>
      <c r="I20" s="3">
        <v>4061</v>
      </c>
      <c r="J20" s="3">
        <v>1580</v>
      </c>
      <c r="K20" s="3">
        <v>1</v>
      </c>
      <c r="L20" s="3">
        <v>2</v>
      </c>
      <c r="M20" s="3">
        <v>15162</v>
      </c>
      <c r="N20" s="3">
        <v>603</v>
      </c>
      <c r="O20" s="3">
        <v>3253</v>
      </c>
      <c r="P20" s="3">
        <v>11982</v>
      </c>
      <c r="Q20" s="3">
        <v>1</v>
      </c>
      <c r="R20" s="3">
        <v>60</v>
      </c>
      <c r="S20" s="3">
        <v>409</v>
      </c>
      <c r="T20" s="3">
        <v>20</v>
      </c>
    </row>
    <row r="21" spans="1:20" ht="15.75">
      <c r="A21" s="3" t="s">
        <v>68</v>
      </c>
      <c r="B21" s="4">
        <v>42382</v>
      </c>
      <c r="C21" s="3" t="s">
        <v>14</v>
      </c>
      <c r="D21" s="3">
        <v>2</v>
      </c>
      <c r="E21" s="3">
        <v>772</v>
      </c>
      <c r="F21" s="3">
        <v>130</v>
      </c>
      <c r="G21" s="3">
        <v>14</v>
      </c>
      <c r="H21" s="3">
        <v>133</v>
      </c>
      <c r="I21" s="3">
        <v>4078</v>
      </c>
      <c r="J21" s="3">
        <v>1561</v>
      </c>
      <c r="K21" s="3">
        <v>0</v>
      </c>
      <c r="L21" s="3">
        <v>3</v>
      </c>
      <c r="M21" s="3">
        <v>16704</v>
      </c>
      <c r="N21" s="3">
        <v>608</v>
      </c>
      <c r="O21" s="3">
        <v>3594</v>
      </c>
      <c r="P21" s="3">
        <v>13123</v>
      </c>
      <c r="Q21" s="3">
        <v>0</v>
      </c>
      <c r="R21" s="3">
        <v>59</v>
      </c>
      <c r="S21" s="3">
        <v>383</v>
      </c>
      <c r="T21" s="3">
        <v>12</v>
      </c>
    </row>
    <row r="22" spans="1:20" ht="15.75">
      <c r="A22" s="3" t="s">
        <v>68</v>
      </c>
      <c r="B22" s="4">
        <v>42383</v>
      </c>
      <c r="C22" s="3" t="s">
        <v>15</v>
      </c>
      <c r="D22" s="3">
        <v>2</v>
      </c>
      <c r="E22" s="3">
        <v>712</v>
      </c>
      <c r="F22" s="3">
        <v>142</v>
      </c>
      <c r="G22" s="3">
        <v>9</v>
      </c>
      <c r="H22" s="3">
        <v>127</v>
      </c>
      <c r="I22" s="3">
        <v>4022</v>
      </c>
      <c r="J22" s="3">
        <v>1584</v>
      </c>
      <c r="K22" s="3">
        <v>0</v>
      </c>
      <c r="L22" s="3">
        <v>5</v>
      </c>
      <c r="M22" s="3">
        <v>16715</v>
      </c>
      <c r="N22" s="3">
        <v>685</v>
      </c>
      <c r="O22" s="3">
        <v>3535</v>
      </c>
      <c r="P22" s="3">
        <v>13957</v>
      </c>
      <c r="Q22" s="3">
        <v>1</v>
      </c>
      <c r="R22" s="3">
        <v>62</v>
      </c>
      <c r="S22" s="3">
        <v>394</v>
      </c>
      <c r="T22" s="3">
        <v>23</v>
      </c>
    </row>
    <row r="23" spans="1:20" ht="15.75">
      <c r="A23" s="3" t="s">
        <v>68</v>
      </c>
      <c r="B23" s="4">
        <v>42384</v>
      </c>
      <c r="C23" s="3" t="s">
        <v>9</v>
      </c>
      <c r="D23" s="3">
        <v>2</v>
      </c>
      <c r="E23" s="3">
        <v>703</v>
      </c>
      <c r="F23" s="3">
        <v>103</v>
      </c>
      <c r="G23" s="3">
        <v>8</v>
      </c>
      <c r="H23" s="3">
        <v>134</v>
      </c>
      <c r="I23" s="3">
        <v>3934</v>
      </c>
      <c r="J23" s="3">
        <v>1579</v>
      </c>
      <c r="K23" s="3">
        <v>0</v>
      </c>
      <c r="L23" s="3">
        <v>1</v>
      </c>
      <c r="M23" s="3">
        <v>14782</v>
      </c>
      <c r="N23" s="3">
        <v>494</v>
      </c>
      <c r="O23" s="3">
        <v>3372</v>
      </c>
      <c r="P23" s="3">
        <v>12140</v>
      </c>
      <c r="Q23" s="3">
        <v>0</v>
      </c>
      <c r="R23" s="3">
        <v>57</v>
      </c>
      <c r="S23" s="3">
        <v>355</v>
      </c>
      <c r="T23" s="3">
        <v>13</v>
      </c>
    </row>
    <row r="24" spans="1:20" ht="15.75">
      <c r="A24" s="3" t="s">
        <v>68</v>
      </c>
      <c r="B24" s="4">
        <v>42385</v>
      </c>
      <c r="C24" s="3" t="s">
        <v>10</v>
      </c>
      <c r="D24" s="3">
        <v>2</v>
      </c>
      <c r="E24" s="3">
        <v>752</v>
      </c>
      <c r="F24" s="3">
        <v>112</v>
      </c>
      <c r="G24" s="3">
        <v>11</v>
      </c>
      <c r="H24" s="3">
        <v>180</v>
      </c>
      <c r="I24" s="3">
        <v>3633</v>
      </c>
      <c r="J24" s="3">
        <v>1294</v>
      </c>
      <c r="K24" s="3">
        <v>0</v>
      </c>
      <c r="L24" s="3">
        <v>1</v>
      </c>
      <c r="M24" s="3">
        <v>11581</v>
      </c>
      <c r="N24" s="3">
        <v>401</v>
      </c>
      <c r="O24" s="3">
        <v>2671</v>
      </c>
      <c r="P24" s="3">
        <v>8118</v>
      </c>
      <c r="Q24" s="3">
        <v>0</v>
      </c>
      <c r="R24" s="3">
        <v>62</v>
      </c>
      <c r="S24" s="3">
        <v>387</v>
      </c>
      <c r="T24" s="3">
        <v>8</v>
      </c>
    </row>
    <row r="25" spans="1:20" ht="15.75">
      <c r="A25" s="3" t="s">
        <v>68</v>
      </c>
      <c r="B25" s="4">
        <v>42386</v>
      </c>
      <c r="C25" s="3" t="s">
        <v>11</v>
      </c>
      <c r="D25" s="3">
        <v>2</v>
      </c>
      <c r="E25" s="3">
        <v>753</v>
      </c>
      <c r="F25" s="3">
        <v>121</v>
      </c>
      <c r="G25" s="3">
        <v>8</v>
      </c>
      <c r="H25" s="3">
        <v>129</v>
      </c>
      <c r="I25" s="3">
        <v>3338</v>
      </c>
      <c r="J25" s="3">
        <v>1207</v>
      </c>
      <c r="K25" s="3">
        <v>0</v>
      </c>
      <c r="L25" s="3">
        <v>7</v>
      </c>
      <c r="M25" s="3">
        <v>12124</v>
      </c>
      <c r="N25" s="3">
        <v>464</v>
      </c>
      <c r="O25" s="3">
        <v>2685</v>
      </c>
      <c r="P25" s="3">
        <v>8635</v>
      </c>
      <c r="Q25" s="3">
        <v>0</v>
      </c>
      <c r="R25" s="3">
        <v>47</v>
      </c>
      <c r="S25" s="3">
        <v>319</v>
      </c>
      <c r="T25" s="3">
        <v>10</v>
      </c>
    </row>
    <row r="26" spans="1:20" ht="15.75">
      <c r="A26" s="3" t="s">
        <v>68</v>
      </c>
      <c r="B26" s="4">
        <v>42387</v>
      </c>
      <c r="C26" s="3" t="s">
        <v>12</v>
      </c>
      <c r="D26" s="3">
        <v>3</v>
      </c>
      <c r="E26" s="3">
        <v>784</v>
      </c>
      <c r="F26" s="3">
        <v>152</v>
      </c>
      <c r="G26" s="3">
        <v>8</v>
      </c>
      <c r="H26" s="3">
        <v>172</v>
      </c>
      <c r="I26" s="3">
        <v>3992</v>
      </c>
      <c r="J26" s="3">
        <v>1669</v>
      </c>
      <c r="K26" s="3">
        <v>0</v>
      </c>
      <c r="L26" s="3">
        <v>5</v>
      </c>
      <c r="M26" s="3">
        <v>14882</v>
      </c>
      <c r="N26" s="3">
        <v>551</v>
      </c>
      <c r="O26" s="3">
        <v>3354</v>
      </c>
      <c r="P26" s="3">
        <v>11988</v>
      </c>
      <c r="Q26" s="3">
        <v>1</v>
      </c>
      <c r="R26" s="3">
        <v>59</v>
      </c>
      <c r="S26" s="3">
        <v>457</v>
      </c>
      <c r="T26" s="3">
        <v>17</v>
      </c>
    </row>
    <row r="27" spans="1:20" ht="15.75">
      <c r="A27" s="3" t="s">
        <v>68</v>
      </c>
      <c r="B27" s="4">
        <v>42388</v>
      </c>
      <c r="C27" s="3" t="s">
        <v>13</v>
      </c>
      <c r="D27" s="3">
        <v>3</v>
      </c>
      <c r="E27" s="3">
        <v>637</v>
      </c>
      <c r="F27" s="3">
        <v>133</v>
      </c>
      <c r="G27" s="3">
        <v>10</v>
      </c>
      <c r="H27" s="3">
        <v>130</v>
      </c>
      <c r="I27" s="3">
        <v>4043</v>
      </c>
      <c r="J27" s="3">
        <v>1597</v>
      </c>
      <c r="K27" s="3">
        <v>1</v>
      </c>
      <c r="L27" s="3">
        <v>5</v>
      </c>
      <c r="M27" s="3">
        <v>15136</v>
      </c>
      <c r="N27" s="3">
        <v>567</v>
      </c>
      <c r="O27" s="3">
        <v>3211</v>
      </c>
      <c r="P27" s="3">
        <v>12020</v>
      </c>
      <c r="Q27" s="3">
        <v>1</v>
      </c>
      <c r="R27" s="3">
        <v>58</v>
      </c>
      <c r="S27" s="3">
        <v>386</v>
      </c>
      <c r="T27" s="3">
        <v>20</v>
      </c>
    </row>
    <row r="28" spans="1:20" ht="15.75">
      <c r="A28" s="3" t="s">
        <v>68</v>
      </c>
      <c r="B28" s="4">
        <v>42389</v>
      </c>
      <c r="C28" s="3" t="s">
        <v>14</v>
      </c>
      <c r="D28" s="3">
        <v>3</v>
      </c>
      <c r="E28" s="3">
        <v>690</v>
      </c>
      <c r="F28" s="3">
        <v>166</v>
      </c>
      <c r="G28" s="3">
        <v>5</v>
      </c>
      <c r="H28" s="3">
        <v>132</v>
      </c>
      <c r="I28" s="3">
        <v>4123</v>
      </c>
      <c r="J28" s="3">
        <v>1535</v>
      </c>
      <c r="K28" s="3">
        <v>0</v>
      </c>
      <c r="L28" s="3">
        <v>4</v>
      </c>
      <c r="M28" s="3">
        <v>17078</v>
      </c>
      <c r="N28" s="3">
        <v>715</v>
      </c>
      <c r="O28" s="3">
        <v>3541</v>
      </c>
      <c r="P28" s="3">
        <v>13432</v>
      </c>
      <c r="Q28" s="3">
        <v>1</v>
      </c>
      <c r="R28" s="3">
        <v>74</v>
      </c>
      <c r="S28" s="3">
        <v>387</v>
      </c>
      <c r="T28" s="3">
        <v>25</v>
      </c>
    </row>
    <row r="29" spans="1:20" ht="15.75">
      <c r="A29" s="3" t="s">
        <v>68</v>
      </c>
      <c r="B29" s="4">
        <v>42390</v>
      </c>
      <c r="C29" s="3" t="s">
        <v>15</v>
      </c>
      <c r="D29" s="3">
        <v>3</v>
      </c>
      <c r="E29" s="3">
        <v>643</v>
      </c>
      <c r="F29" s="3">
        <v>182</v>
      </c>
      <c r="G29" s="3">
        <v>9</v>
      </c>
      <c r="H29" s="3">
        <v>132</v>
      </c>
      <c r="I29" s="3">
        <v>4082</v>
      </c>
      <c r="J29" s="3">
        <v>1586</v>
      </c>
      <c r="K29" s="3">
        <v>0</v>
      </c>
      <c r="L29" s="3">
        <v>5</v>
      </c>
      <c r="M29" s="3">
        <v>17133</v>
      </c>
      <c r="N29" s="3">
        <v>699</v>
      </c>
      <c r="O29" s="3">
        <v>3962</v>
      </c>
      <c r="P29" s="3">
        <v>14068</v>
      </c>
      <c r="Q29" s="3">
        <v>1</v>
      </c>
      <c r="R29" s="3">
        <v>55</v>
      </c>
      <c r="S29" s="3">
        <v>378</v>
      </c>
      <c r="T29" s="3">
        <v>15</v>
      </c>
    </row>
    <row r="30" spans="1:20" ht="15.75">
      <c r="A30" s="3" t="s">
        <v>68</v>
      </c>
      <c r="B30" s="4">
        <v>42391</v>
      </c>
      <c r="C30" s="3" t="s">
        <v>9</v>
      </c>
      <c r="D30" s="3">
        <v>3</v>
      </c>
      <c r="E30" s="3">
        <v>727</v>
      </c>
      <c r="F30" s="3">
        <v>122</v>
      </c>
      <c r="G30" s="3">
        <v>2</v>
      </c>
      <c r="H30" s="3">
        <v>127</v>
      </c>
      <c r="I30" s="3">
        <v>4028</v>
      </c>
      <c r="J30" s="3">
        <v>1705</v>
      </c>
      <c r="K30" s="3">
        <v>1</v>
      </c>
      <c r="L30" s="3">
        <v>4</v>
      </c>
      <c r="M30" s="3">
        <v>15028</v>
      </c>
      <c r="N30" s="3">
        <v>508</v>
      </c>
      <c r="O30" s="3">
        <v>3673</v>
      </c>
      <c r="P30" s="3">
        <v>12741</v>
      </c>
      <c r="Q30" s="3">
        <v>2</v>
      </c>
      <c r="R30" s="3">
        <v>43</v>
      </c>
      <c r="S30" s="3">
        <v>370</v>
      </c>
      <c r="T30" s="3">
        <v>20</v>
      </c>
    </row>
    <row r="31" spans="1:20" ht="15.75">
      <c r="A31" s="3" t="s">
        <v>68</v>
      </c>
      <c r="B31" s="4">
        <v>42392</v>
      </c>
      <c r="C31" s="3" t="s">
        <v>10</v>
      </c>
      <c r="D31" s="3">
        <v>3</v>
      </c>
      <c r="E31" s="3">
        <v>724</v>
      </c>
      <c r="F31" s="3">
        <v>112</v>
      </c>
      <c r="G31" s="3">
        <v>6</v>
      </c>
      <c r="H31" s="3">
        <v>111</v>
      </c>
      <c r="I31" s="3">
        <v>3666</v>
      </c>
      <c r="J31" s="3">
        <v>1548</v>
      </c>
      <c r="K31" s="3">
        <v>1</v>
      </c>
      <c r="L31" s="3">
        <v>4</v>
      </c>
      <c r="M31" s="3">
        <v>11512</v>
      </c>
      <c r="N31" s="3">
        <v>414</v>
      </c>
      <c r="O31" s="3">
        <v>2769</v>
      </c>
      <c r="P31" s="3">
        <v>8496</v>
      </c>
      <c r="Q31" s="3">
        <v>1</v>
      </c>
      <c r="R31" s="3">
        <v>54</v>
      </c>
      <c r="S31" s="3">
        <v>275</v>
      </c>
      <c r="T31" s="3">
        <v>16</v>
      </c>
    </row>
    <row r="32" spans="1:20" ht="15.75">
      <c r="A32" s="3" t="s">
        <v>68</v>
      </c>
      <c r="B32" s="4">
        <v>42393</v>
      </c>
      <c r="C32" s="3" t="s">
        <v>11</v>
      </c>
      <c r="D32" s="3">
        <v>3</v>
      </c>
      <c r="E32" s="3">
        <v>748</v>
      </c>
      <c r="F32" s="3">
        <v>113</v>
      </c>
      <c r="G32" s="3">
        <v>5</v>
      </c>
      <c r="H32" s="3">
        <v>92</v>
      </c>
      <c r="I32" s="3">
        <v>3377</v>
      </c>
      <c r="J32" s="3">
        <v>1283</v>
      </c>
      <c r="K32" s="3">
        <v>1</v>
      </c>
      <c r="L32" s="3">
        <v>1</v>
      </c>
      <c r="M32" s="3">
        <v>12178</v>
      </c>
      <c r="N32" s="3">
        <v>465</v>
      </c>
      <c r="O32" s="3">
        <v>3028</v>
      </c>
      <c r="P32" s="3">
        <v>8673</v>
      </c>
      <c r="Q32" s="3">
        <v>1</v>
      </c>
      <c r="R32" s="3">
        <v>52</v>
      </c>
      <c r="S32" s="3">
        <v>266</v>
      </c>
      <c r="T32" s="3">
        <v>11</v>
      </c>
    </row>
    <row r="33" spans="1:20" ht="15.75">
      <c r="A33" s="3" t="s">
        <v>68</v>
      </c>
      <c r="B33" s="4">
        <v>42394</v>
      </c>
      <c r="C33" s="3" t="s">
        <v>12</v>
      </c>
      <c r="D33" s="3">
        <v>4</v>
      </c>
      <c r="E33" s="3">
        <v>732</v>
      </c>
      <c r="F33" s="3">
        <v>146</v>
      </c>
      <c r="G33" s="3">
        <v>10</v>
      </c>
      <c r="H33" s="3">
        <v>115</v>
      </c>
      <c r="I33" s="3">
        <v>3823</v>
      </c>
      <c r="J33" s="3">
        <v>1786</v>
      </c>
      <c r="K33" s="3">
        <v>1</v>
      </c>
      <c r="L33" s="3">
        <v>4</v>
      </c>
      <c r="M33" s="3">
        <v>14394</v>
      </c>
      <c r="N33" s="3">
        <v>531</v>
      </c>
      <c r="O33" s="3">
        <v>3796</v>
      </c>
      <c r="P33" s="3">
        <v>11788</v>
      </c>
      <c r="Q33" s="3">
        <v>1</v>
      </c>
      <c r="R33" s="3">
        <v>62</v>
      </c>
      <c r="S33" s="3">
        <v>349</v>
      </c>
      <c r="T33" s="3">
        <v>15</v>
      </c>
    </row>
    <row r="34" spans="1:20" ht="15.75">
      <c r="A34" s="3" t="s">
        <v>68</v>
      </c>
      <c r="B34" s="4">
        <v>42395</v>
      </c>
      <c r="C34" s="3" t="s">
        <v>13</v>
      </c>
      <c r="D34" s="3">
        <v>4</v>
      </c>
      <c r="E34" s="3">
        <v>694</v>
      </c>
      <c r="F34" s="3">
        <v>111</v>
      </c>
      <c r="G34" s="3">
        <v>9</v>
      </c>
      <c r="H34" s="3">
        <v>137</v>
      </c>
      <c r="I34" s="3">
        <v>3910</v>
      </c>
      <c r="J34" s="3">
        <v>1605</v>
      </c>
      <c r="K34" s="3">
        <v>0</v>
      </c>
      <c r="L34" s="3">
        <v>3</v>
      </c>
      <c r="M34" s="3">
        <v>15032</v>
      </c>
      <c r="N34" s="3">
        <v>526</v>
      </c>
      <c r="O34" s="3">
        <v>3666</v>
      </c>
      <c r="P34" s="3">
        <v>11986</v>
      </c>
      <c r="Q34" s="3">
        <v>0</v>
      </c>
      <c r="R34" s="3">
        <v>63</v>
      </c>
      <c r="S34" s="3">
        <v>354</v>
      </c>
      <c r="T34" s="3">
        <v>14</v>
      </c>
    </row>
    <row r="35" spans="1:20" ht="15.75">
      <c r="A35" s="3" t="s">
        <v>68</v>
      </c>
      <c r="B35" s="4">
        <v>42396</v>
      </c>
      <c r="C35" s="3" t="s">
        <v>14</v>
      </c>
      <c r="D35" s="3">
        <v>4</v>
      </c>
      <c r="E35" s="3">
        <v>721</v>
      </c>
      <c r="F35" s="3">
        <v>158</v>
      </c>
      <c r="G35" s="3">
        <v>12</v>
      </c>
      <c r="H35" s="3">
        <v>108</v>
      </c>
      <c r="I35" s="3">
        <v>4202</v>
      </c>
      <c r="J35" s="3">
        <v>1641</v>
      </c>
      <c r="K35" s="3">
        <v>1</v>
      </c>
      <c r="L35" s="3">
        <v>1</v>
      </c>
      <c r="M35" s="3">
        <v>17594</v>
      </c>
      <c r="N35" s="3">
        <v>667</v>
      </c>
      <c r="O35" s="3">
        <v>4228</v>
      </c>
      <c r="P35" s="3">
        <v>14084</v>
      </c>
      <c r="Q35" s="3">
        <v>3</v>
      </c>
      <c r="R35" s="3">
        <v>77</v>
      </c>
      <c r="S35" s="3">
        <v>367</v>
      </c>
      <c r="T35" s="3">
        <v>17</v>
      </c>
    </row>
    <row r="36" spans="1:20" ht="15.75">
      <c r="A36" s="3" t="s">
        <v>68</v>
      </c>
      <c r="B36" s="4">
        <v>42397</v>
      </c>
      <c r="C36" s="3" t="s">
        <v>15</v>
      </c>
      <c r="D36" s="3">
        <v>4</v>
      </c>
      <c r="E36" s="3">
        <v>735</v>
      </c>
      <c r="F36" s="3">
        <v>139</v>
      </c>
      <c r="G36" s="3">
        <v>10</v>
      </c>
      <c r="H36" s="3">
        <v>129</v>
      </c>
      <c r="I36" s="3">
        <v>4072</v>
      </c>
      <c r="J36" s="3">
        <v>1537</v>
      </c>
      <c r="K36" s="3">
        <v>0</v>
      </c>
      <c r="L36" s="3">
        <v>4</v>
      </c>
      <c r="M36" s="3">
        <v>17560</v>
      </c>
      <c r="N36" s="3">
        <v>663</v>
      </c>
      <c r="O36" s="3">
        <v>4305</v>
      </c>
      <c r="P36" s="3">
        <v>14540</v>
      </c>
      <c r="Q36" s="3">
        <v>2</v>
      </c>
      <c r="R36" s="3">
        <v>59</v>
      </c>
      <c r="S36" s="3">
        <v>374</v>
      </c>
      <c r="T36" s="3">
        <v>21</v>
      </c>
    </row>
    <row r="37" spans="1:20" ht="15.75">
      <c r="A37" s="3" t="s">
        <v>68</v>
      </c>
      <c r="B37" s="4">
        <v>42398</v>
      </c>
      <c r="C37" s="3" t="s">
        <v>9</v>
      </c>
      <c r="D37" s="3">
        <v>4</v>
      </c>
      <c r="E37" s="3">
        <v>728</v>
      </c>
      <c r="F37" s="3">
        <v>136</v>
      </c>
      <c r="G37" s="3">
        <v>11</v>
      </c>
      <c r="H37" s="3">
        <v>91</v>
      </c>
      <c r="I37" s="3">
        <v>3952</v>
      </c>
      <c r="J37" s="3">
        <v>1530</v>
      </c>
      <c r="K37" s="3">
        <v>0</v>
      </c>
      <c r="L37" s="3">
        <v>10</v>
      </c>
      <c r="M37" s="3">
        <v>15284</v>
      </c>
      <c r="N37" s="3">
        <v>568</v>
      </c>
      <c r="O37" s="3">
        <v>3900</v>
      </c>
      <c r="P37" s="3">
        <v>12954</v>
      </c>
      <c r="Q37" s="3">
        <v>0</v>
      </c>
      <c r="R37" s="3">
        <v>49</v>
      </c>
      <c r="S37" s="3">
        <v>302</v>
      </c>
      <c r="T37" s="3">
        <v>30</v>
      </c>
    </row>
    <row r="38" spans="1:20" ht="15.75">
      <c r="A38" s="3" t="s">
        <v>68</v>
      </c>
      <c r="B38" s="4">
        <v>42399</v>
      </c>
      <c r="C38" s="3" t="s">
        <v>10</v>
      </c>
      <c r="D38" s="3">
        <v>4</v>
      </c>
      <c r="E38" s="3">
        <v>765</v>
      </c>
      <c r="F38" s="3">
        <v>1112</v>
      </c>
      <c r="G38" s="3">
        <v>5</v>
      </c>
      <c r="H38" s="3">
        <v>110</v>
      </c>
      <c r="I38" s="3">
        <v>3962</v>
      </c>
      <c r="J38" s="3">
        <v>1507</v>
      </c>
      <c r="K38" s="3">
        <v>0</v>
      </c>
      <c r="L38" s="3">
        <v>6</v>
      </c>
      <c r="M38" s="3">
        <v>12772</v>
      </c>
      <c r="N38" s="3">
        <v>1998</v>
      </c>
      <c r="O38" s="3">
        <v>3171</v>
      </c>
      <c r="P38" s="3">
        <v>9217</v>
      </c>
      <c r="Q38" s="3">
        <v>0</v>
      </c>
      <c r="R38" s="3">
        <v>62</v>
      </c>
      <c r="S38" s="3">
        <v>331</v>
      </c>
      <c r="T38" s="3">
        <v>36</v>
      </c>
    </row>
    <row r="39" spans="1:20" ht="15.75">
      <c r="A39" s="3" t="s">
        <v>68</v>
      </c>
      <c r="B39" s="4">
        <v>42400</v>
      </c>
      <c r="C39" s="3" t="s">
        <v>11</v>
      </c>
      <c r="D39" s="3">
        <v>4</v>
      </c>
      <c r="E39" s="3">
        <v>827</v>
      </c>
      <c r="F39" s="3">
        <v>645</v>
      </c>
      <c r="G39" s="3">
        <v>9</v>
      </c>
      <c r="H39" s="3">
        <v>109</v>
      </c>
      <c r="I39" s="3">
        <v>3823</v>
      </c>
      <c r="J39" s="3">
        <v>1329</v>
      </c>
      <c r="K39" s="3">
        <v>0</v>
      </c>
      <c r="L39" s="3">
        <v>3</v>
      </c>
      <c r="M39" s="3">
        <v>13723</v>
      </c>
      <c r="N39" s="3">
        <v>1344</v>
      </c>
      <c r="O39" s="3">
        <v>3449</v>
      </c>
      <c r="P39" s="3">
        <v>10031</v>
      </c>
      <c r="Q39" s="3">
        <v>1</v>
      </c>
      <c r="R39" s="3">
        <v>54</v>
      </c>
      <c r="S39" s="3">
        <v>321</v>
      </c>
      <c r="T39" s="3">
        <v>24</v>
      </c>
    </row>
    <row r="40" spans="1:20" ht="15.75">
      <c r="A40" s="3" t="s">
        <v>68</v>
      </c>
      <c r="B40" s="4">
        <v>42401</v>
      </c>
      <c r="C40" s="3" t="s">
        <v>12</v>
      </c>
      <c r="D40" s="3">
        <v>5</v>
      </c>
      <c r="E40" s="3">
        <v>825</v>
      </c>
      <c r="F40" s="3">
        <v>292</v>
      </c>
      <c r="G40" s="3">
        <v>10</v>
      </c>
      <c r="H40" s="3">
        <v>126</v>
      </c>
      <c r="I40" s="3">
        <v>4090</v>
      </c>
      <c r="J40" s="3">
        <v>1848</v>
      </c>
      <c r="K40" s="3">
        <v>3</v>
      </c>
      <c r="L40" s="3">
        <v>7</v>
      </c>
      <c r="M40" s="3">
        <v>15871</v>
      </c>
      <c r="N40" s="3">
        <v>881</v>
      </c>
      <c r="O40" s="3">
        <v>4181</v>
      </c>
      <c r="P40" s="3">
        <v>12652</v>
      </c>
      <c r="Q40" s="3">
        <v>6</v>
      </c>
      <c r="R40" s="3">
        <v>62</v>
      </c>
      <c r="S40" s="3">
        <v>387</v>
      </c>
      <c r="T40" s="3">
        <v>21</v>
      </c>
    </row>
    <row r="41" spans="1:20" ht="15.75">
      <c r="A41" s="3" t="s">
        <v>68</v>
      </c>
      <c r="B41" s="4">
        <v>42402</v>
      </c>
      <c r="C41" s="3" t="s">
        <v>13</v>
      </c>
      <c r="D41" s="3">
        <v>5</v>
      </c>
      <c r="E41" s="3">
        <v>719</v>
      </c>
      <c r="F41" s="3">
        <v>206</v>
      </c>
      <c r="G41" s="3">
        <v>13</v>
      </c>
      <c r="H41" s="3">
        <v>130</v>
      </c>
      <c r="I41" s="3">
        <v>4006</v>
      </c>
      <c r="J41" s="3">
        <v>1649</v>
      </c>
      <c r="K41" s="3">
        <v>7</v>
      </c>
      <c r="L41" s="3">
        <v>5</v>
      </c>
      <c r="M41" s="3">
        <v>15179</v>
      </c>
      <c r="N41" s="3">
        <v>706</v>
      </c>
      <c r="O41" s="3">
        <v>3834</v>
      </c>
      <c r="P41" s="3">
        <v>12406</v>
      </c>
      <c r="Q41" s="3">
        <v>12</v>
      </c>
      <c r="R41" s="3">
        <v>66</v>
      </c>
      <c r="S41" s="3">
        <v>380</v>
      </c>
      <c r="T41" s="3">
        <v>18</v>
      </c>
    </row>
    <row r="42" spans="1:20" ht="15.75">
      <c r="A42" s="3" t="s">
        <v>68</v>
      </c>
      <c r="B42" s="4">
        <v>42403</v>
      </c>
      <c r="C42" s="3" t="s">
        <v>14</v>
      </c>
      <c r="D42" s="3">
        <v>5</v>
      </c>
      <c r="E42" s="3">
        <v>764</v>
      </c>
      <c r="F42" s="3">
        <v>191</v>
      </c>
      <c r="G42" s="3">
        <v>18</v>
      </c>
      <c r="H42" s="3">
        <v>157</v>
      </c>
      <c r="I42" s="3">
        <v>4233</v>
      </c>
      <c r="J42" s="3">
        <v>1591</v>
      </c>
      <c r="K42" s="3">
        <v>3</v>
      </c>
      <c r="L42" s="3">
        <v>6</v>
      </c>
      <c r="M42" s="3">
        <v>17198</v>
      </c>
      <c r="N42" s="3">
        <v>675</v>
      </c>
      <c r="O42" s="3">
        <v>4443</v>
      </c>
      <c r="P42" s="3">
        <v>13648</v>
      </c>
      <c r="Q42" s="3">
        <v>8</v>
      </c>
      <c r="R42" s="3">
        <v>56</v>
      </c>
      <c r="S42" s="3">
        <v>435</v>
      </c>
      <c r="T42" s="3">
        <v>31</v>
      </c>
    </row>
    <row r="43" spans="1:20" ht="15.75">
      <c r="A43" s="3" t="s">
        <v>68</v>
      </c>
      <c r="B43" s="4">
        <v>42404</v>
      </c>
      <c r="C43" s="3" t="s">
        <v>15</v>
      </c>
      <c r="D43" s="3">
        <v>5</v>
      </c>
      <c r="E43" s="3">
        <v>720</v>
      </c>
      <c r="F43" s="3">
        <v>133</v>
      </c>
      <c r="G43" s="3">
        <v>12</v>
      </c>
      <c r="H43" s="3">
        <v>133</v>
      </c>
      <c r="I43" s="3">
        <v>4207</v>
      </c>
      <c r="J43" s="3">
        <v>1608</v>
      </c>
      <c r="K43" s="3">
        <v>6</v>
      </c>
      <c r="L43" s="3">
        <v>4</v>
      </c>
      <c r="M43" s="3">
        <v>17318</v>
      </c>
      <c r="N43" s="3">
        <v>539</v>
      </c>
      <c r="O43" s="3">
        <v>5324</v>
      </c>
      <c r="P43" s="3">
        <v>13374</v>
      </c>
      <c r="Q43" s="3">
        <v>8</v>
      </c>
      <c r="R43" s="3">
        <v>69</v>
      </c>
      <c r="S43" s="3">
        <v>386</v>
      </c>
      <c r="T43" s="3">
        <v>40</v>
      </c>
    </row>
    <row r="44" spans="1:20" ht="15.75">
      <c r="A44" s="3" t="s">
        <v>68</v>
      </c>
      <c r="B44" s="4">
        <v>42405</v>
      </c>
      <c r="C44" s="3" t="s">
        <v>9</v>
      </c>
      <c r="D44" s="3">
        <v>5</v>
      </c>
      <c r="E44" s="3">
        <v>643</v>
      </c>
      <c r="F44" s="3">
        <v>119</v>
      </c>
      <c r="G44" s="3">
        <v>10</v>
      </c>
      <c r="H44" s="3">
        <v>115</v>
      </c>
      <c r="I44" s="3">
        <v>4014</v>
      </c>
      <c r="J44" s="3">
        <v>1611</v>
      </c>
      <c r="K44" s="3">
        <v>4</v>
      </c>
      <c r="L44" s="3">
        <v>4</v>
      </c>
      <c r="M44" s="3">
        <v>14742</v>
      </c>
      <c r="N44" s="3">
        <v>453</v>
      </c>
      <c r="O44" s="3">
        <v>4080</v>
      </c>
      <c r="P44" s="3">
        <v>11591</v>
      </c>
      <c r="Q44" s="3">
        <v>8</v>
      </c>
      <c r="R44" s="3">
        <v>57</v>
      </c>
      <c r="S44" s="3">
        <v>329</v>
      </c>
      <c r="T44" s="3">
        <v>16</v>
      </c>
    </row>
    <row r="45" spans="1:20" ht="15.75">
      <c r="A45" s="3" t="s">
        <v>68</v>
      </c>
      <c r="B45" s="4">
        <v>42406</v>
      </c>
      <c r="C45" s="3" t="s">
        <v>10</v>
      </c>
      <c r="D45" s="3">
        <v>5</v>
      </c>
      <c r="E45" s="3">
        <v>704</v>
      </c>
      <c r="F45" s="3">
        <v>107</v>
      </c>
      <c r="G45" s="3">
        <v>10</v>
      </c>
      <c r="H45" s="3">
        <v>103</v>
      </c>
      <c r="I45" s="3">
        <v>3456</v>
      </c>
      <c r="J45" s="3">
        <v>1492</v>
      </c>
      <c r="K45" s="3">
        <v>2</v>
      </c>
      <c r="L45" s="3">
        <v>5</v>
      </c>
      <c r="M45" s="3">
        <v>10993</v>
      </c>
      <c r="N45" s="3">
        <v>318</v>
      </c>
      <c r="O45" s="3">
        <v>3456</v>
      </c>
      <c r="P45" s="3">
        <v>7656</v>
      </c>
      <c r="Q45" s="3">
        <v>8</v>
      </c>
      <c r="R45" s="3">
        <v>50</v>
      </c>
      <c r="S45" s="3">
        <v>259</v>
      </c>
      <c r="T45" s="3">
        <v>18</v>
      </c>
    </row>
    <row r="46" spans="1:20" ht="15.75">
      <c r="A46" s="3" t="s">
        <v>68</v>
      </c>
      <c r="B46" s="4">
        <v>42407</v>
      </c>
      <c r="C46" s="3" t="s">
        <v>11</v>
      </c>
      <c r="D46" s="3">
        <v>5</v>
      </c>
      <c r="E46" s="3">
        <v>783</v>
      </c>
      <c r="F46" s="3">
        <v>130</v>
      </c>
      <c r="G46" s="3">
        <v>8</v>
      </c>
      <c r="H46" s="3">
        <v>76</v>
      </c>
      <c r="I46" s="3">
        <v>3153</v>
      </c>
      <c r="J46" s="3">
        <v>1199</v>
      </c>
      <c r="K46" s="3">
        <v>8</v>
      </c>
      <c r="L46" s="3">
        <v>1</v>
      </c>
      <c r="M46" s="3">
        <v>11487</v>
      </c>
      <c r="N46" s="3">
        <v>375</v>
      </c>
      <c r="O46" s="3">
        <v>3825</v>
      </c>
      <c r="P46" s="3">
        <v>7761</v>
      </c>
      <c r="Q46" s="3">
        <v>10</v>
      </c>
      <c r="R46" s="3">
        <v>51</v>
      </c>
      <c r="S46" s="3">
        <v>262</v>
      </c>
      <c r="T46" s="3">
        <v>7</v>
      </c>
    </row>
    <row r="47" spans="1:20" ht="15.75">
      <c r="A47" s="3" t="s">
        <v>68</v>
      </c>
      <c r="B47" s="4">
        <v>42408</v>
      </c>
      <c r="C47" s="3" t="s">
        <v>12</v>
      </c>
      <c r="D47" s="3">
        <v>6</v>
      </c>
      <c r="E47" s="3">
        <v>799</v>
      </c>
      <c r="F47" s="3">
        <v>154</v>
      </c>
      <c r="G47" s="3">
        <v>8</v>
      </c>
      <c r="H47" s="3">
        <v>125</v>
      </c>
      <c r="I47" s="3">
        <v>3743</v>
      </c>
      <c r="J47" s="3">
        <v>1793</v>
      </c>
      <c r="K47" s="3">
        <v>4</v>
      </c>
      <c r="L47" s="3">
        <v>3</v>
      </c>
      <c r="M47" s="3">
        <v>13985</v>
      </c>
      <c r="N47" s="3">
        <v>480</v>
      </c>
      <c r="O47" s="3">
        <v>4661</v>
      </c>
      <c r="P47" s="3">
        <v>11221</v>
      </c>
      <c r="Q47" s="3">
        <v>11</v>
      </c>
      <c r="R47" s="3">
        <v>48</v>
      </c>
      <c r="S47" s="3">
        <v>346</v>
      </c>
      <c r="T47" s="3">
        <v>16</v>
      </c>
    </row>
    <row r="48" spans="1:20" ht="15.75">
      <c r="A48" s="3" t="s">
        <v>68</v>
      </c>
      <c r="B48" s="4">
        <v>42409</v>
      </c>
      <c r="C48" s="3" t="s">
        <v>13</v>
      </c>
      <c r="D48" s="3">
        <v>6</v>
      </c>
      <c r="E48" s="3">
        <v>842</v>
      </c>
      <c r="F48" s="3">
        <v>108</v>
      </c>
      <c r="G48" s="3">
        <v>5</v>
      </c>
      <c r="H48" s="3">
        <v>123</v>
      </c>
      <c r="I48" s="3">
        <v>3821</v>
      </c>
      <c r="J48" s="3">
        <v>1568</v>
      </c>
      <c r="K48" s="3">
        <v>0</v>
      </c>
      <c r="L48" s="3">
        <v>3</v>
      </c>
      <c r="M48" s="3">
        <v>14075</v>
      </c>
      <c r="N48" s="3">
        <v>407</v>
      </c>
      <c r="O48" s="3">
        <v>4591</v>
      </c>
      <c r="P48" s="3">
        <v>10609</v>
      </c>
      <c r="Q48" s="3">
        <v>0</v>
      </c>
      <c r="R48" s="3">
        <v>52</v>
      </c>
      <c r="S48" s="3">
        <v>390</v>
      </c>
      <c r="T48" s="3">
        <v>13</v>
      </c>
    </row>
    <row r="49" spans="1:20" ht="15.75">
      <c r="A49" s="3" t="s">
        <v>68</v>
      </c>
      <c r="B49" s="4">
        <v>42410</v>
      </c>
      <c r="C49" s="3" t="s">
        <v>14</v>
      </c>
      <c r="D49" s="3">
        <v>6</v>
      </c>
      <c r="E49" s="3">
        <v>812</v>
      </c>
      <c r="F49" s="3">
        <v>122</v>
      </c>
      <c r="G49" s="3">
        <v>9</v>
      </c>
      <c r="H49" s="3">
        <v>116</v>
      </c>
      <c r="I49" s="3">
        <v>3674</v>
      </c>
      <c r="J49" s="3">
        <v>1520</v>
      </c>
      <c r="K49" s="3">
        <v>0</v>
      </c>
      <c r="L49" s="3">
        <v>4</v>
      </c>
      <c r="M49" s="3">
        <v>15169</v>
      </c>
      <c r="N49" s="3">
        <v>515</v>
      </c>
      <c r="O49" s="3">
        <v>4875</v>
      </c>
      <c r="P49" s="3">
        <v>11406</v>
      </c>
      <c r="Q49" s="3">
        <v>0</v>
      </c>
      <c r="R49" s="3">
        <v>73</v>
      </c>
      <c r="S49" s="3">
        <v>381</v>
      </c>
      <c r="T49" s="3">
        <v>13</v>
      </c>
    </row>
    <row r="50" spans="1:20" ht="15.75">
      <c r="A50" s="3" t="s">
        <v>68</v>
      </c>
      <c r="B50" s="4">
        <v>42411</v>
      </c>
      <c r="C50" s="3" t="s">
        <v>15</v>
      </c>
      <c r="D50" s="3">
        <v>6</v>
      </c>
      <c r="E50" s="3">
        <v>840</v>
      </c>
      <c r="F50" s="3">
        <v>114</v>
      </c>
      <c r="G50" s="3">
        <v>8</v>
      </c>
      <c r="H50" s="3">
        <v>114</v>
      </c>
      <c r="I50" s="3">
        <v>3928</v>
      </c>
      <c r="J50" s="3">
        <v>1513</v>
      </c>
      <c r="K50" s="3">
        <v>2</v>
      </c>
      <c r="L50" s="3">
        <v>2</v>
      </c>
      <c r="M50" s="3">
        <v>15691</v>
      </c>
      <c r="N50" s="3">
        <v>467</v>
      </c>
      <c r="O50" s="3">
        <v>5528</v>
      </c>
      <c r="P50" s="3">
        <v>12362</v>
      </c>
      <c r="Q50" s="3">
        <v>9</v>
      </c>
      <c r="R50" s="3">
        <v>73</v>
      </c>
      <c r="S50" s="3">
        <v>376</v>
      </c>
      <c r="T50" s="3">
        <v>18</v>
      </c>
    </row>
    <row r="51" spans="1:20" ht="15.75">
      <c r="A51" s="3" t="s">
        <v>68</v>
      </c>
      <c r="B51" s="4">
        <v>42412</v>
      </c>
      <c r="C51" s="3" t="s">
        <v>9</v>
      </c>
      <c r="D51" s="3">
        <v>6</v>
      </c>
      <c r="E51" s="3">
        <v>877</v>
      </c>
      <c r="F51" s="3">
        <v>128</v>
      </c>
      <c r="G51" s="3">
        <v>4</v>
      </c>
      <c r="H51" s="3">
        <v>919</v>
      </c>
      <c r="I51" s="3">
        <v>3942</v>
      </c>
      <c r="J51" s="3">
        <v>1578</v>
      </c>
      <c r="K51" s="3">
        <v>4</v>
      </c>
      <c r="L51" s="3">
        <v>3</v>
      </c>
      <c r="M51" s="3">
        <v>15275</v>
      </c>
      <c r="N51" s="3">
        <v>475</v>
      </c>
      <c r="O51" s="3">
        <v>5370</v>
      </c>
      <c r="P51" s="3">
        <v>11317</v>
      </c>
      <c r="Q51" s="3">
        <v>7</v>
      </c>
      <c r="R51" s="3">
        <v>41</v>
      </c>
      <c r="S51" s="3">
        <v>1661</v>
      </c>
      <c r="T51" s="3">
        <v>19</v>
      </c>
    </row>
    <row r="52" spans="1:20" ht="15.75">
      <c r="A52" s="3" t="s">
        <v>68</v>
      </c>
      <c r="B52" s="4">
        <v>42413</v>
      </c>
      <c r="C52" s="3" t="s">
        <v>10</v>
      </c>
      <c r="D52" s="3">
        <v>6</v>
      </c>
      <c r="E52" s="3">
        <v>865</v>
      </c>
      <c r="F52" s="3">
        <v>112</v>
      </c>
      <c r="G52" s="3">
        <v>3</v>
      </c>
      <c r="H52" s="3">
        <v>775</v>
      </c>
      <c r="I52" s="3">
        <v>3677</v>
      </c>
      <c r="J52" s="3">
        <v>1477</v>
      </c>
      <c r="K52" s="3">
        <v>1</v>
      </c>
      <c r="L52" s="3">
        <v>1</v>
      </c>
      <c r="M52" s="3">
        <v>11398</v>
      </c>
      <c r="N52" s="3">
        <v>360</v>
      </c>
      <c r="O52" s="3">
        <v>3783</v>
      </c>
      <c r="P52" s="3">
        <v>7951</v>
      </c>
      <c r="Q52" s="3">
        <v>1</v>
      </c>
      <c r="R52" s="3">
        <v>46</v>
      </c>
      <c r="S52" s="3">
        <v>1474</v>
      </c>
      <c r="T52" s="3">
        <v>14</v>
      </c>
    </row>
    <row r="53" spans="1:20" ht="15.75">
      <c r="A53" s="3" t="s">
        <v>68</v>
      </c>
      <c r="B53" s="4">
        <v>42414</v>
      </c>
      <c r="C53" s="3" t="s">
        <v>11</v>
      </c>
      <c r="D53" s="3">
        <v>6</v>
      </c>
      <c r="E53" s="3">
        <v>813</v>
      </c>
      <c r="F53" s="3">
        <v>109</v>
      </c>
      <c r="G53" s="3">
        <v>9</v>
      </c>
      <c r="H53" s="3">
        <v>238</v>
      </c>
      <c r="I53" s="3">
        <v>3148</v>
      </c>
      <c r="J53" s="3">
        <v>1176</v>
      </c>
      <c r="K53" s="3">
        <v>0</v>
      </c>
      <c r="L53" s="3">
        <v>2</v>
      </c>
      <c r="M53" s="3">
        <v>11118</v>
      </c>
      <c r="N53" s="3">
        <v>364</v>
      </c>
      <c r="O53" s="3">
        <v>3617</v>
      </c>
      <c r="P53" s="3">
        <v>7299</v>
      </c>
      <c r="Q53" s="3">
        <v>0</v>
      </c>
      <c r="R53" s="3">
        <v>57</v>
      </c>
      <c r="S53" s="3">
        <v>505</v>
      </c>
      <c r="T53" s="3">
        <v>13</v>
      </c>
    </row>
    <row r="54" spans="1:20" ht="15.75">
      <c r="A54" s="3" t="s">
        <v>68</v>
      </c>
      <c r="B54" s="4">
        <v>42415</v>
      </c>
      <c r="C54" s="3" t="s">
        <v>12</v>
      </c>
      <c r="D54" s="3">
        <v>7</v>
      </c>
      <c r="E54" s="3">
        <v>889</v>
      </c>
      <c r="F54" s="3">
        <v>134</v>
      </c>
      <c r="G54" s="3">
        <v>7</v>
      </c>
      <c r="H54" s="3">
        <v>204</v>
      </c>
      <c r="I54" s="3">
        <v>3521</v>
      </c>
      <c r="J54" s="3">
        <v>1660</v>
      </c>
      <c r="K54" s="3">
        <v>6</v>
      </c>
      <c r="L54" s="3">
        <v>3</v>
      </c>
      <c r="M54" s="3">
        <v>13679</v>
      </c>
      <c r="N54" s="3">
        <v>441</v>
      </c>
      <c r="O54" s="3">
        <v>5021</v>
      </c>
      <c r="P54" s="3">
        <v>10545</v>
      </c>
      <c r="Q54" s="3">
        <v>15</v>
      </c>
      <c r="R54" s="3">
        <v>58</v>
      </c>
      <c r="S54" s="3">
        <v>528</v>
      </c>
      <c r="T54" s="3">
        <v>15</v>
      </c>
    </row>
    <row r="55" spans="1:20" ht="15.75">
      <c r="A55" s="3" t="s">
        <v>68</v>
      </c>
      <c r="B55" s="4">
        <v>42416</v>
      </c>
      <c r="C55" s="3" t="s">
        <v>13</v>
      </c>
      <c r="D55" s="3">
        <v>7</v>
      </c>
      <c r="E55" s="3">
        <v>940</v>
      </c>
      <c r="F55" s="3">
        <v>113</v>
      </c>
      <c r="G55" s="3">
        <v>12</v>
      </c>
      <c r="H55" s="3">
        <v>160</v>
      </c>
      <c r="I55" s="3">
        <v>3768</v>
      </c>
      <c r="J55" s="3">
        <v>1458</v>
      </c>
      <c r="K55" s="3">
        <v>10</v>
      </c>
      <c r="L55" s="3">
        <v>5</v>
      </c>
      <c r="M55" s="3">
        <v>13690</v>
      </c>
      <c r="N55" s="3">
        <v>404</v>
      </c>
      <c r="O55" s="3">
        <v>4729</v>
      </c>
      <c r="P55" s="3">
        <v>9866</v>
      </c>
      <c r="Q55" s="3">
        <v>17</v>
      </c>
      <c r="R55" s="3">
        <v>69</v>
      </c>
      <c r="S55" s="3">
        <v>452</v>
      </c>
      <c r="T55" s="3">
        <v>14</v>
      </c>
    </row>
    <row r="56" spans="1:20" ht="15.75">
      <c r="A56" s="3" t="s">
        <v>68</v>
      </c>
      <c r="B56" s="4">
        <v>42417</v>
      </c>
      <c r="C56" s="3" t="s">
        <v>14</v>
      </c>
      <c r="D56" s="3">
        <v>7</v>
      </c>
      <c r="E56" s="3">
        <v>802</v>
      </c>
      <c r="F56" s="3">
        <v>129</v>
      </c>
      <c r="G56" s="3">
        <v>11</v>
      </c>
      <c r="H56" s="3">
        <v>180</v>
      </c>
      <c r="I56" s="3">
        <v>4344</v>
      </c>
      <c r="J56" s="3">
        <v>1458</v>
      </c>
      <c r="K56" s="3">
        <v>9</v>
      </c>
      <c r="L56" s="3">
        <v>9</v>
      </c>
      <c r="M56" s="3">
        <v>15843</v>
      </c>
      <c r="N56" s="3">
        <v>503</v>
      </c>
      <c r="O56" s="3">
        <v>4855</v>
      </c>
      <c r="P56" s="3">
        <v>10957</v>
      </c>
      <c r="Q56" s="3">
        <v>16</v>
      </c>
      <c r="R56" s="3">
        <v>62</v>
      </c>
      <c r="S56" s="3">
        <v>461</v>
      </c>
      <c r="T56" s="3">
        <v>23</v>
      </c>
    </row>
    <row r="57" spans="1:20" ht="15.75">
      <c r="A57" s="3" t="s">
        <v>68</v>
      </c>
      <c r="B57" s="4">
        <v>42418</v>
      </c>
      <c r="C57" s="3" t="s">
        <v>15</v>
      </c>
      <c r="D57" s="3">
        <v>7</v>
      </c>
      <c r="E57" s="3">
        <v>838</v>
      </c>
      <c r="F57" s="3">
        <v>106</v>
      </c>
      <c r="G57" s="3">
        <v>3</v>
      </c>
      <c r="H57" s="3">
        <v>252</v>
      </c>
      <c r="I57" s="3">
        <v>4747</v>
      </c>
      <c r="J57" s="3">
        <v>1567</v>
      </c>
      <c r="K57" s="3">
        <v>5</v>
      </c>
      <c r="L57" s="3">
        <v>1</v>
      </c>
      <c r="M57" s="3">
        <v>17047</v>
      </c>
      <c r="N57" s="3">
        <v>497</v>
      </c>
      <c r="O57" s="3">
        <v>5709</v>
      </c>
      <c r="P57" s="3">
        <v>12216</v>
      </c>
      <c r="Q57" s="3">
        <v>14</v>
      </c>
      <c r="R57" s="3">
        <v>51</v>
      </c>
      <c r="S57" s="3">
        <v>500</v>
      </c>
      <c r="T57" s="3">
        <v>20</v>
      </c>
    </row>
    <row r="58" spans="1:20" ht="15.75">
      <c r="A58" s="3" t="s">
        <v>68</v>
      </c>
      <c r="B58" s="4">
        <v>42419</v>
      </c>
      <c r="C58" s="3" t="s">
        <v>9</v>
      </c>
      <c r="D58" s="3">
        <v>7</v>
      </c>
      <c r="E58" s="3">
        <v>768</v>
      </c>
      <c r="F58" s="3">
        <v>142</v>
      </c>
      <c r="G58" s="3">
        <v>5</v>
      </c>
      <c r="H58" s="3">
        <v>204</v>
      </c>
      <c r="I58" s="3">
        <v>4794</v>
      </c>
      <c r="J58" s="3">
        <v>1368</v>
      </c>
      <c r="K58" s="3">
        <v>3</v>
      </c>
      <c r="L58" s="3">
        <v>5</v>
      </c>
      <c r="M58" s="3">
        <v>15726</v>
      </c>
      <c r="N58" s="3">
        <v>430</v>
      </c>
      <c r="O58" s="3">
        <v>4827</v>
      </c>
      <c r="P58" s="3">
        <v>11007</v>
      </c>
      <c r="Q58" s="3">
        <v>11</v>
      </c>
      <c r="R58" s="3">
        <v>74</v>
      </c>
      <c r="S58" s="3">
        <v>433</v>
      </c>
      <c r="T58" s="3">
        <v>14</v>
      </c>
    </row>
    <row r="59" spans="1:20" ht="15.75">
      <c r="A59" s="3" t="s">
        <v>68</v>
      </c>
      <c r="B59" s="4">
        <v>42420</v>
      </c>
      <c r="C59" s="3" t="s">
        <v>10</v>
      </c>
      <c r="D59" s="3">
        <v>7</v>
      </c>
      <c r="E59" s="3">
        <v>643</v>
      </c>
      <c r="F59" s="3">
        <v>117</v>
      </c>
      <c r="G59" s="3">
        <v>5</v>
      </c>
      <c r="H59" s="3">
        <v>199</v>
      </c>
      <c r="I59" s="3">
        <v>4042</v>
      </c>
      <c r="J59" s="3">
        <v>1355</v>
      </c>
      <c r="K59" s="3">
        <v>7</v>
      </c>
      <c r="L59" s="3">
        <v>3</v>
      </c>
      <c r="M59" s="3">
        <v>11908</v>
      </c>
      <c r="N59" s="3">
        <v>318</v>
      </c>
      <c r="O59" s="3">
        <v>3386</v>
      </c>
      <c r="P59" s="3">
        <v>7705</v>
      </c>
      <c r="Q59" s="3">
        <v>17</v>
      </c>
      <c r="R59" s="3">
        <v>55</v>
      </c>
      <c r="S59" s="3">
        <v>339</v>
      </c>
      <c r="T59" s="3">
        <v>15</v>
      </c>
    </row>
    <row r="60" spans="1:20" ht="15.75">
      <c r="A60" s="3" t="s">
        <v>68</v>
      </c>
      <c r="B60" s="4">
        <v>42421</v>
      </c>
      <c r="C60" s="3" t="s">
        <v>11</v>
      </c>
      <c r="D60" s="3">
        <v>7</v>
      </c>
      <c r="E60" s="3">
        <v>662</v>
      </c>
      <c r="F60" s="3">
        <v>89</v>
      </c>
      <c r="G60" s="3">
        <v>5</v>
      </c>
      <c r="H60" s="3">
        <v>155</v>
      </c>
      <c r="I60" s="3">
        <v>3784</v>
      </c>
      <c r="J60" s="3">
        <v>1083</v>
      </c>
      <c r="K60" s="3">
        <v>25</v>
      </c>
      <c r="L60" s="3">
        <v>1</v>
      </c>
      <c r="M60" s="3">
        <v>12470</v>
      </c>
      <c r="N60" s="3">
        <v>345</v>
      </c>
      <c r="O60" s="3">
        <v>3484</v>
      </c>
      <c r="P60" s="3">
        <v>7617</v>
      </c>
      <c r="Q60" s="3">
        <v>36</v>
      </c>
      <c r="R60" s="3">
        <v>46</v>
      </c>
      <c r="S60" s="3">
        <v>262</v>
      </c>
      <c r="T60" s="3">
        <v>9</v>
      </c>
    </row>
    <row r="61" spans="1:20" ht="15.75">
      <c r="A61" s="3" t="s">
        <v>68</v>
      </c>
      <c r="B61" s="4">
        <v>42422</v>
      </c>
      <c r="C61" s="3" t="s">
        <v>12</v>
      </c>
      <c r="D61" s="3">
        <v>8</v>
      </c>
      <c r="E61" s="3">
        <v>783</v>
      </c>
      <c r="F61" s="3">
        <v>140</v>
      </c>
      <c r="G61" s="3">
        <v>11</v>
      </c>
      <c r="H61" s="3">
        <v>198</v>
      </c>
      <c r="I61" s="3">
        <v>4237</v>
      </c>
      <c r="J61" s="3">
        <v>1657</v>
      </c>
      <c r="K61" s="3">
        <v>5</v>
      </c>
      <c r="L61" s="3">
        <v>3</v>
      </c>
      <c r="M61" s="3">
        <v>15037</v>
      </c>
      <c r="N61" s="3">
        <v>444</v>
      </c>
      <c r="O61" s="3">
        <v>4424</v>
      </c>
      <c r="P61" s="3">
        <v>11004</v>
      </c>
      <c r="Q61" s="3">
        <v>15</v>
      </c>
      <c r="R61" s="3">
        <v>88</v>
      </c>
      <c r="S61" s="3">
        <v>385</v>
      </c>
      <c r="T61" s="3">
        <v>15</v>
      </c>
    </row>
    <row r="62" spans="1:20" ht="15.75">
      <c r="A62" s="3" t="s">
        <v>68</v>
      </c>
      <c r="B62" s="4">
        <v>42423</v>
      </c>
      <c r="C62" s="3" t="s">
        <v>13</v>
      </c>
      <c r="D62" s="3">
        <v>8</v>
      </c>
      <c r="E62" s="3">
        <v>758</v>
      </c>
      <c r="F62" s="3">
        <v>134</v>
      </c>
      <c r="G62" s="3">
        <v>5</v>
      </c>
      <c r="H62" s="3">
        <v>217</v>
      </c>
      <c r="I62" s="3">
        <v>4313</v>
      </c>
      <c r="J62" s="3">
        <v>1437</v>
      </c>
      <c r="K62" s="3">
        <v>6</v>
      </c>
      <c r="L62" s="3">
        <v>5</v>
      </c>
      <c r="M62" s="3">
        <v>15614</v>
      </c>
      <c r="N62" s="3">
        <v>472</v>
      </c>
      <c r="O62" s="3">
        <v>4381</v>
      </c>
      <c r="P62" s="3">
        <v>10765</v>
      </c>
      <c r="Q62" s="3">
        <v>13</v>
      </c>
      <c r="R62" s="3">
        <v>72</v>
      </c>
      <c r="S62" s="3">
        <v>405</v>
      </c>
      <c r="T62" s="3">
        <v>32</v>
      </c>
    </row>
    <row r="63" spans="1:20" ht="15.75">
      <c r="A63" s="3" t="s">
        <v>68</v>
      </c>
      <c r="B63" s="4">
        <v>42424</v>
      </c>
      <c r="C63" s="3" t="s">
        <v>14</v>
      </c>
      <c r="D63" s="3">
        <v>8</v>
      </c>
      <c r="E63" s="3">
        <v>680</v>
      </c>
      <c r="F63" s="3">
        <v>154</v>
      </c>
      <c r="G63" s="3">
        <v>10</v>
      </c>
      <c r="H63" s="3">
        <v>227</v>
      </c>
      <c r="I63" s="3">
        <v>4642</v>
      </c>
      <c r="J63" s="3">
        <v>1458</v>
      </c>
      <c r="K63" s="3">
        <v>0</v>
      </c>
      <c r="L63" s="3">
        <v>2</v>
      </c>
      <c r="M63" s="3">
        <v>17553</v>
      </c>
      <c r="N63" s="3">
        <v>567</v>
      </c>
      <c r="O63" s="3">
        <v>4971</v>
      </c>
      <c r="P63" s="3">
        <v>12334</v>
      </c>
      <c r="Q63" s="3">
        <v>0</v>
      </c>
      <c r="R63" s="3">
        <v>82</v>
      </c>
      <c r="S63" s="3">
        <v>413</v>
      </c>
      <c r="T63" s="3">
        <v>22</v>
      </c>
    </row>
    <row r="64" spans="1:20" ht="15.75">
      <c r="A64" s="3" t="s">
        <v>68</v>
      </c>
      <c r="B64" s="4">
        <v>42425</v>
      </c>
      <c r="C64" s="3" t="s">
        <v>15</v>
      </c>
      <c r="D64" s="3">
        <v>8</v>
      </c>
      <c r="E64" s="3">
        <v>725</v>
      </c>
      <c r="F64" s="3">
        <v>113</v>
      </c>
      <c r="G64" s="3">
        <v>13</v>
      </c>
      <c r="H64" s="3">
        <v>221</v>
      </c>
      <c r="I64" s="3">
        <v>4596</v>
      </c>
      <c r="J64" s="3">
        <v>1539</v>
      </c>
      <c r="K64" s="3">
        <v>0</v>
      </c>
      <c r="L64" s="3">
        <v>2</v>
      </c>
      <c r="M64" s="3">
        <v>18074</v>
      </c>
      <c r="N64" s="3">
        <v>467</v>
      </c>
      <c r="O64" s="3">
        <v>5519</v>
      </c>
      <c r="P64" s="3">
        <v>13300</v>
      </c>
      <c r="Q64" s="3">
        <v>1</v>
      </c>
      <c r="R64" s="3">
        <v>94</v>
      </c>
      <c r="S64" s="3">
        <v>428</v>
      </c>
      <c r="T64" s="3">
        <v>17</v>
      </c>
    </row>
    <row r="65" spans="1:20" ht="15.75">
      <c r="A65" s="3" t="s">
        <v>68</v>
      </c>
      <c r="B65" s="4">
        <v>42426</v>
      </c>
      <c r="C65" s="3" t="s">
        <v>9</v>
      </c>
      <c r="D65" s="3">
        <v>8</v>
      </c>
      <c r="E65" s="3">
        <v>742</v>
      </c>
      <c r="F65" s="3">
        <v>115</v>
      </c>
      <c r="G65" s="3">
        <v>6</v>
      </c>
      <c r="H65" s="3">
        <v>110</v>
      </c>
      <c r="I65" s="3">
        <v>4131</v>
      </c>
      <c r="J65" s="3">
        <v>1383</v>
      </c>
      <c r="K65" s="3">
        <v>0</v>
      </c>
      <c r="L65" s="3">
        <v>2</v>
      </c>
      <c r="M65" s="3">
        <v>16129</v>
      </c>
      <c r="N65" s="3">
        <v>399</v>
      </c>
      <c r="O65" s="3">
        <v>5080</v>
      </c>
      <c r="P65" s="3">
        <v>11841</v>
      </c>
      <c r="Q65" s="3">
        <v>0</v>
      </c>
      <c r="R65" s="3">
        <v>74</v>
      </c>
      <c r="S65" s="3">
        <v>301</v>
      </c>
      <c r="T65" s="3">
        <v>16</v>
      </c>
    </row>
    <row r="66" spans="1:20" ht="15.75">
      <c r="A66" s="3" t="s">
        <v>68</v>
      </c>
      <c r="B66" s="4">
        <v>42427</v>
      </c>
      <c r="C66" s="3" t="s">
        <v>10</v>
      </c>
      <c r="D66" s="3">
        <v>8</v>
      </c>
      <c r="E66" s="3">
        <v>709</v>
      </c>
      <c r="F66" s="3">
        <v>6339</v>
      </c>
      <c r="G66" s="3">
        <v>8</v>
      </c>
      <c r="H66" s="3">
        <v>242</v>
      </c>
      <c r="I66" s="3">
        <v>3866</v>
      </c>
      <c r="J66" s="3">
        <v>1307</v>
      </c>
      <c r="K66" s="3">
        <v>0</v>
      </c>
      <c r="L66" s="3">
        <v>4</v>
      </c>
      <c r="M66" s="3">
        <v>13108</v>
      </c>
      <c r="N66" s="3">
        <v>10130</v>
      </c>
      <c r="O66" s="3">
        <v>3544</v>
      </c>
      <c r="P66" s="3">
        <v>8083</v>
      </c>
      <c r="Q66" s="3">
        <v>0</v>
      </c>
      <c r="R66" s="3">
        <v>81</v>
      </c>
      <c r="S66" s="3">
        <v>605</v>
      </c>
      <c r="T66" s="3">
        <v>23</v>
      </c>
    </row>
    <row r="67" spans="1:20" ht="15.75">
      <c r="A67" s="3" t="s">
        <v>68</v>
      </c>
      <c r="B67" s="4">
        <v>42428</v>
      </c>
      <c r="C67" s="3" t="s">
        <v>11</v>
      </c>
      <c r="D67" s="3">
        <v>8</v>
      </c>
      <c r="E67" s="3">
        <v>623</v>
      </c>
      <c r="F67" s="3">
        <v>1171</v>
      </c>
      <c r="G67" s="3">
        <v>5</v>
      </c>
      <c r="H67" s="3">
        <v>132</v>
      </c>
      <c r="I67" s="3">
        <v>3789</v>
      </c>
      <c r="J67" s="3">
        <v>1012</v>
      </c>
      <c r="K67" s="3">
        <v>1</v>
      </c>
      <c r="L67" s="3">
        <v>1</v>
      </c>
      <c r="M67" s="3">
        <v>13553</v>
      </c>
      <c r="N67" s="3">
        <v>2132</v>
      </c>
      <c r="O67" s="3">
        <v>3682</v>
      </c>
      <c r="P67" s="3">
        <v>8291</v>
      </c>
      <c r="Q67" s="3">
        <v>1</v>
      </c>
      <c r="R67" s="3">
        <v>84</v>
      </c>
      <c r="S67" s="3">
        <v>301</v>
      </c>
      <c r="T67" s="3">
        <v>15</v>
      </c>
    </row>
    <row r="68" spans="1:20" ht="15.75">
      <c r="A68" s="3" t="s">
        <v>68</v>
      </c>
      <c r="B68" s="4">
        <v>42429</v>
      </c>
      <c r="C68" s="3" t="s">
        <v>12</v>
      </c>
      <c r="D68" s="3">
        <v>9</v>
      </c>
      <c r="E68" s="3">
        <v>675</v>
      </c>
      <c r="F68" s="3">
        <v>743</v>
      </c>
      <c r="G68" s="3">
        <v>9</v>
      </c>
      <c r="H68" s="3">
        <v>165</v>
      </c>
      <c r="I68" s="3">
        <v>4059</v>
      </c>
      <c r="J68" s="3">
        <v>1583</v>
      </c>
      <c r="K68" s="3">
        <v>0</v>
      </c>
      <c r="L68" s="3">
        <v>3</v>
      </c>
      <c r="M68" s="3">
        <v>15597</v>
      </c>
      <c r="N68" s="3">
        <v>1520</v>
      </c>
      <c r="O68" s="3">
        <v>4872</v>
      </c>
      <c r="P68" s="3">
        <v>11345</v>
      </c>
      <c r="Q68" s="3">
        <v>0</v>
      </c>
      <c r="R68" s="3">
        <v>90</v>
      </c>
      <c r="S68" s="3">
        <v>385</v>
      </c>
      <c r="T68" s="3">
        <v>16</v>
      </c>
    </row>
    <row r="69" spans="1:20" ht="15.75">
      <c r="A69" s="3" t="s">
        <v>68</v>
      </c>
      <c r="B69" s="4">
        <v>42430</v>
      </c>
      <c r="C69" s="3" t="s">
        <v>13</v>
      </c>
      <c r="D69" s="3">
        <v>9</v>
      </c>
      <c r="E69" s="3">
        <v>663</v>
      </c>
      <c r="F69" s="3">
        <v>378</v>
      </c>
      <c r="G69" s="3">
        <v>10</v>
      </c>
      <c r="H69" s="3">
        <v>123</v>
      </c>
      <c r="I69" s="3">
        <v>4018</v>
      </c>
      <c r="J69" s="3">
        <v>1477</v>
      </c>
      <c r="K69" s="3">
        <v>1</v>
      </c>
      <c r="L69" s="3">
        <v>3</v>
      </c>
      <c r="M69" s="3">
        <v>15580</v>
      </c>
      <c r="N69" s="3">
        <v>930</v>
      </c>
      <c r="O69" s="3">
        <v>5047</v>
      </c>
      <c r="P69" s="3">
        <v>10997</v>
      </c>
      <c r="Q69" s="3">
        <v>3</v>
      </c>
      <c r="R69" s="3">
        <v>88</v>
      </c>
      <c r="S69" s="3">
        <v>342</v>
      </c>
      <c r="T69" s="3">
        <v>19</v>
      </c>
    </row>
    <row r="70" spans="1:20" ht="15.75">
      <c r="A70" s="3" t="s">
        <v>68</v>
      </c>
      <c r="B70" s="4">
        <v>42431</v>
      </c>
      <c r="C70" s="3" t="s">
        <v>14</v>
      </c>
      <c r="D70" s="3">
        <v>9</v>
      </c>
      <c r="E70" s="3">
        <v>824</v>
      </c>
      <c r="F70" s="3">
        <v>308</v>
      </c>
      <c r="G70" s="3">
        <v>12</v>
      </c>
      <c r="H70" s="3">
        <v>131</v>
      </c>
      <c r="I70" s="3">
        <v>4295</v>
      </c>
      <c r="J70" s="3">
        <v>1729</v>
      </c>
      <c r="K70" s="3">
        <v>1</v>
      </c>
      <c r="L70" s="3">
        <v>2</v>
      </c>
      <c r="M70" s="3">
        <v>17568</v>
      </c>
      <c r="N70" s="3">
        <v>904</v>
      </c>
      <c r="O70" s="3">
        <v>6029</v>
      </c>
      <c r="P70" s="3">
        <v>12971</v>
      </c>
      <c r="Q70" s="3">
        <v>5</v>
      </c>
      <c r="R70" s="3">
        <v>76</v>
      </c>
      <c r="S70" s="3">
        <v>345</v>
      </c>
      <c r="T70" s="3">
        <v>26</v>
      </c>
    </row>
    <row r="71" spans="1:20" ht="15.75">
      <c r="A71" s="3" t="s">
        <v>68</v>
      </c>
      <c r="B71" s="4">
        <v>42432</v>
      </c>
      <c r="C71" s="3" t="s">
        <v>15</v>
      </c>
      <c r="D71" s="3">
        <v>9</v>
      </c>
      <c r="E71" s="3">
        <v>728</v>
      </c>
      <c r="F71" s="3">
        <v>191</v>
      </c>
      <c r="G71" s="3">
        <v>9</v>
      </c>
      <c r="H71" s="3">
        <v>128</v>
      </c>
      <c r="I71" s="3">
        <v>4138</v>
      </c>
      <c r="J71" s="3">
        <v>1667</v>
      </c>
      <c r="K71" s="3">
        <v>1</v>
      </c>
      <c r="L71" s="3">
        <v>6</v>
      </c>
      <c r="M71" s="3">
        <v>17748</v>
      </c>
      <c r="N71" s="3">
        <v>674</v>
      </c>
      <c r="O71" s="3">
        <v>6014</v>
      </c>
      <c r="P71" s="3">
        <v>13520</v>
      </c>
      <c r="Q71" s="3">
        <v>2</v>
      </c>
      <c r="R71" s="3">
        <v>60</v>
      </c>
      <c r="S71" s="3">
        <v>345</v>
      </c>
      <c r="T71" s="3">
        <v>18</v>
      </c>
    </row>
    <row r="72" spans="1:20" ht="15.75">
      <c r="A72" s="3" t="s">
        <v>68</v>
      </c>
      <c r="B72" s="4">
        <v>42433</v>
      </c>
      <c r="C72" s="3" t="s">
        <v>9</v>
      </c>
      <c r="D72" s="3">
        <v>9</v>
      </c>
      <c r="E72" s="3">
        <v>761</v>
      </c>
      <c r="F72" s="3">
        <v>180</v>
      </c>
      <c r="G72" s="3">
        <v>7</v>
      </c>
      <c r="H72" s="3">
        <v>132</v>
      </c>
      <c r="I72" s="3">
        <v>4002</v>
      </c>
      <c r="J72" s="3">
        <v>1711</v>
      </c>
      <c r="K72" s="3">
        <v>1</v>
      </c>
      <c r="L72" s="3">
        <v>5</v>
      </c>
      <c r="M72" s="3">
        <v>15563</v>
      </c>
      <c r="N72" s="3">
        <v>574</v>
      </c>
      <c r="O72" s="3">
        <v>5410</v>
      </c>
      <c r="P72" s="3">
        <v>12347</v>
      </c>
      <c r="Q72" s="3">
        <v>1</v>
      </c>
      <c r="R72" s="3">
        <v>51</v>
      </c>
      <c r="S72" s="3">
        <v>332</v>
      </c>
      <c r="T72" s="3">
        <v>16</v>
      </c>
    </row>
    <row r="73" spans="1:20" ht="15.75">
      <c r="A73" s="3" t="s">
        <v>68</v>
      </c>
      <c r="B73" s="4">
        <v>42434</v>
      </c>
      <c r="C73" s="3" t="s">
        <v>10</v>
      </c>
      <c r="D73" s="3">
        <v>9</v>
      </c>
      <c r="E73" s="3">
        <v>720</v>
      </c>
      <c r="F73" s="3">
        <v>169</v>
      </c>
      <c r="G73" s="3">
        <v>4</v>
      </c>
      <c r="H73" s="3">
        <v>111</v>
      </c>
      <c r="I73" s="3">
        <v>3711</v>
      </c>
      <c r="J73" s="3">
        <v>1589</v>
      </c>
      <c r="K73" s="3">
        <v>1</v>
      </c>
      <c r="L73" s="3">
        <v>5</v>
      </c>
      <c r="M73" s="3">
        <v>11933</v>
      </c>
      <c r="N73" s="3">
        <v>405</v>
      </c>
      <c r="O73" s="3">
        <v>3847</v>
      </c>
      <c r="P73" s="3">
        <v>8286</v>
      </c>
      <c r="Q73" s="3">
        <v>1</v>
      </c>
      <c r="R73" s="3">
        <v>50</v>
      </c>
      <c r="S73" s="3">
        <v>275</v>
      </c>
      <c r="T73" s="3">
        <v>14</v>
      </c>
    </row>
    <row r="74" spans="1:20" ht="15.75">
      <c r="A74" s="3" t="s">
        <v>68</v>
      </c>
      <c r="B74" s="4">
        <v>42435</v>
      </c>
      <c r="C74" s="3" t="s">
        <v>11</v>
      </c>
      <c r="D74" s="3">
        <v>9</v>
      </c>
      <c r="E74" s="3">
        <v>577</v>
      </c>
      <c r="F74" s="3">
        <v>117</v>
      </c>
      <c r="G74" s="3">
        <v>5</v>
      </c>
      <c r="H74" s="3">
        <v>90</v>
      </c>
      <c r="I74" s="3">
        <v>3390</v>
      </c>
      <c r="J74" s="3">
        <v>1346</v>
      </c>
      <c r="K74" s="3">
        <v>5</v>
      </c>
      <c r="L74" s="3">
        <v>2</v>
      </c>
      <c r="M74" s="3">
        <v>12260</v>
      </c>
      <c r="N74" s="3">
        <v>397</v>
      </c>
      <c r="O74" s="3">
        <v>3482</v>
      </c>
      <c r="P74" s="3">
        <v>8038</v>
      </c>
      <c r="Q74" s="3">
        <v>2</v>
      </c>
      <c r="R74" s="3">
        <v>40</v>
      </c>
      <c r="S74" s="3">
        <v>219</v>
      </c>
      <c r="T74" s="3">
        <v>10</v>
      </c>
    </row>
    <row r="75" spans="1:20" ht="15.75">
      <c r="A75" s="3" t="s">
        <v>68</v>
      </c>
      <c r="B75" s="4">
        <v>42436</v>
      </c>
      <c r="C75" s="3" t="s">
        <v>12</v>
      </c>
      <c r="D75" s="3">
        <v>10</v>
      </c>
      <c r="E75" s="3">
        <v>772</v>
      </c>
      <c r="F75" s="3">
        <v>134</v>
      </c>
      <c r="G75" s="3">
        <v>13</v>
      </c>
      <c r="H75" s="3">
        <v>155</v>
      </c>
      <c r="I75" s="3">
        <v>3823</v>
      </c>
      <c r="J75" s="3">
        <v>1630</v>
      </c>
      <c r="K75" s="3">
        <v>3</v>
      </c>
      <c r="L75" s="3">
        <v>3</v>
      </c>
      <c r="M75" s="3">
        <v>14520</v>
      </c>
      <c r="N75" s="3">
        <v>460</v>
      </c>
      <c r="O75" s="3">
        <v>5028</v>
      </c>
      <c r="P75" s="3">
        <v>11202</v>
      </c>
      <c r="Q75" s="3">
        <v>6</v>
      </c>
      <c r="R75" s="3">
        <v>65</v>
      </c>
      <c r="S75" s="3">
        <v>356</v>
      </c>
      <c r="T75" s="3">
        <v>11</v>
      </c>
    </row>
    <row r="76" spans="1:20" ht="15.75">
      <c r="A76" s="3" t="s">
        <v>68</v>
      </c>
      <c r="B76" s="4">
        <v>42437</v>
      </c>
      <c r="C76" s="3" t="s">
        <v>13</v>
      </c>
      <c r="D76" s="3">
        <v>10</v>
      </c>
      <c r="E76" s="3">
        <v>716</v>
      </c>
      <c r="F76" s="3">
        <v>128</v>
      </c>
      <c r="G76" s="3">
        <v>15</v>
      </c>
      <c r="H76" s="3">
        <v>161</v>
      </c>
      <c r="I76" s="3">
        <v>3760</v>
      </c>
      <c r="J76" s="3">
        <v>1556</v>
      </c>
      <c r="K76" s="3">
        <v>3</v>
      </c>
      <c r="L76" s="3">
        <v>5</v>
      </c>
      <c r="M76" s="3">
        <v>15023</v>
      </c>
      <c r="N76" s="3">
        <v>380</v>
      </c>
      <c r="O76" s="3">
        <v>5174</v>
      </c>
      <c r="P76" s="3">
        <v>10429</v>
      </c>
      <c r="Q76" s="3">
        <v>2</v>
      </c>
      <c r="R76" s="3">
        <v>64</v>
      </c>
      <c r="S76" s="3">
        <v>379</v>
      </c>
      <c r="T76" s="3">
        <v>18</v>
      </c>
    </row>
    <row r="77" spans="1:20" ht="15.75">
      <c r="A77" s="3" t="s">
        <v>68</v>
      </c>
      <c r="B77" s="4">
        <v>42438</v>
      </c>
      <c r="C77" s="3" t="s">
        <v>14</v>
      </c>
      <c r="D77" s="3">
        <v>10</v>
      </c>
      <c r="E77" s="3">
        <v>1073</v>
      </c>
      <c r="F77" s="3">
        <v>1900</v>
      </c>
      <c r="G77" s="3">
        <v>15</v>
      </c>
      <c r="H77" s="3">
        <v>249</v>
      </c>
      <c r="I77" s="3">
        <v>4489</v>
      </c>
      <c r="J77" s="3">
        <v>1278</v>
      </c>
      <c r="K77" s="3">
        <v>3</v>
      </c>
      <c r="L77" s="3">
        <v>6</v>
      </c>
      <c r="M77" s="3">
        <v>17996</v>
      </c>
      <c r="N77" s="3">
        <v>3184</v>
      </c>
      <c r="O77" s="3">
        <v>7177</v>
      </c>
      <c r="P77" s="3">
        <v>11360</v>
      </c>
      <c r="Q77" s="3">
        <v>4</v>
      </c>
      <c r="R77" s="3">
        <v>49</v>
      </c>
      <c r="S77" s="3">
        <v>510</v>
      </c>
      <c r="T77" s="3">
        <v>24</v>
      </c>
    </row>
    <row r="78" spans="1:20" ht="15.75">
      <c r="A78" s="3" t="s">
        <v>68</v>
      </c>
      <c r="B78" s="4">
        <v>42439</v>
      </c>
      <c r="C78" s="3" t="s">
        <v>15</v>
      </c>
      <c r="D78" s="3">
        <v>10</v>
      </c>
      <c r="E78" s="3">
        <v>961</v>
      </c>
      <c r="F78" s="3">
        <v>1840</v>
      </c>
      <c r="G78" s="3">
        <v>9</v>
      </c>
      <c r="H78" s="3">
        <v>154</v>
      </c>
      <c r="I78" s="3">
        <v>4226</v>
      </c>
      <c r="J78" s="3">
        <v>1149</v>
      </c>
      <c r="K78" s="3">
        <v>2</v>
      </c>
      <c r="L78" s="3">
        <v>2</v>
      </c>
      <c r="M78" s="3">
        <v>17671</v>
      </c>
      <c r="N78" s="3">
        <v>3046</v>
      </c>
      <c r="O78" s="3">
        <v>7324</v>
      </c>
      <c r="P78" s="3">
        <v>11522</v>
      </c>
      <c r="Q78" s="3">
        <v>5</v>
      </c>
      <c r="R78" s="3">
        <v>37</v>
      </c>
      <c r="S78" s="3">
        <v>413</v>
      </c>
      <c r="T78" s="3">
        <v>22</v>
      </c>
    </row>
    <row r="79" spans="1:20" ht="15.75">
      <c r="A79" s="3" t="s">
        <v>68</v>
      </c>
      <c r="B79" s="4">
        <v>42440</v>
      </c>
      <c r="C79" s="3" t="s">
        <v>9</v>
      </c>
      <c r="D79" s="3">
        <v>10</v>
      </c>
      <c r="E79" s="3">
        <v>985</v>
      </c>
      <c r="F79" s="3">
        <v>371</v>
      </c>
      <c r="G79" s="3">
        <v>8</v>
      </c>
      <c r="H79" s="3">
        <v>132</v>
      </c>
      <c r="I79" s="3">
        <v>3875</v>
      </c>
      <c r="J79" s="3">
        <v>1281</v>
      </c>
      <c r="K79" s="3">
        <v>1</v>
      </c>
      <c r="L79" s="3">
        <v>8</v>
      </c>
      <c r="M79" s="3">
        <v>15231</v>
      </c>
      <c r="N79" s="3">
        <v>740</v>
      </c>
      <c r="O79" s="3">
        <v>6576</v>
      </c>
      <c r="P79" s="3">
        <v>10230</v>
      </c>
      <c r="Q79" s="3">
        <v>2</v>
      </c>
      <c r="R79" s="3">
        <v>21</v>
      </c>
      <c r="S79" s="3">
        <v>332</v>
      </c>
      <c r="T79" s="3">
        <v>16</v>
      </c>
    </row>
    <row r="80" spans="1:20" ht="15.75">
      <c r="A80" s="3" t="s">
        <v>68</v>
      </c>
      <c r="B80" s="4">
        <v>42441</v>
      </c>
      <c r="C80" s="3" t="s">
        <v>10</v>
      </c>
      <c r="D80" s="3">
        <v>10</v>
      </c>
      <c r="E80" s="3">
        <v>870</v>
      </c>
      <c r="F80" s="3">
        <v>157</v>
      </c>
      <c r="G80" s="3">
        <v>7</v>
      </c>
      <c r="H80" s="3">
        <v>103</v>
      </c>
      <c r="I80" s="3">
        <v>3305</v>
      </c>
      <c r="J80" s="3">
        <v>1077</v>
      </c>
      <c r="K80" s="3">
        <v>0</v>
      </c>
      <c r="L80" s="3">
        <v>2</v>
      </c>
      <c r="M80" s="3">
        <v>11054</v>
      </c>
      <c r="N80" s="3">
        <v>369</v>
      </c>
      <c r="O80" s="3">
        <v>4445</v>
      </c>
      <c r="P80" s="3">
        <v>6703</v>
      </c>
      <c r="Q80" s="3">
        <v>1</v>
      </c>
      <c r="R80" s="3">
        <v>29</v>
      </c>
      <c r="S80" s="3">
        <v>241</v>
      </c>
      <c r="T80" s="3">
        <v>4</v>
      </c>
    </row>
    <row r="81" spans="1:20" ht="15.75">
      <c r="A81" s="3" t="s">
        <v>68</v>
      </c>
      <c r="B81" s="4">
        <v>42442</v>
      </c>
      <c r="C81" s="3" t="s">
        <v>11</v>
      </c>
      <c r="D81" s="3">
        <v>10</v>
      </c>
      <c r="E81" s="3">
        <v>829</v>
      </c>
      <c r="F81" s="3">
        <v>157</v>
      </c>
      <c r="G81" s="3">
        <v>3</v>
      </c>
      <c r="H81" s="3">
        <v>85</v>
      </c>
      <c r="I81" s="3">
        <v>3290</v>
      </c>
      <c r="J81" s="3">
        <v>912</v>
      </c>
      <c r="K81" s="3">
        <v>2</v>
      </c>
      <c r="L81" s="3">
        <v>1</v>
      </c>
      <c r="M81" s="3">
        <v>11926</v>
      </c>
      <c r="N81" s="3">
        <v>382</v>
      </c>
      <c r="O81" s="3">
        <v>4222</v>
      </c>
      <c r="P81" s="3">
        <v>6862</v>
      </c>
      <c r="Q81" s="3">
        <v>4</v>
      </c>
      <c r="R81" s="3">
        <v>15</v>
      </c>
      <c r="S81" s="3">
        <v>197</v>
      </c>
      <c r="T81" s="3">
        <v>3</v>
      </c>
    </row>
    <row r="82" spans="1:20" ht="15.75">
      <c r="A82" s="3" t="s">
        <v>68</v>
      </c>
      <c r="B82" s="4">
        <v>42443</v>
      </c>
      <c r="C82" s="3" t="s">
        <v>12</v>
      </c>
      <c r="D82" s="3">
        <v>11</v>
      </c>
      <c r="E82" s="3">
        <v>1281</v>
      </c>
      <c r="F82" s="3">
        <v>132</v>
      </c>
      <c r="G82" s="3">
        <v>3</v>
      </c>
      <c r="H82" s="3">
        <v>134</v>
      </c>
      <c r="I82" s="3">
        <v>3813</v>
      </c>
      <c r="J82" s="3">
        <v>1260</v>
      </c>
      <c r="K82" s="3">
        <v>1</v>
      </c>
      <c r="L82" s="3">
        <v>1</v>
      </c>
      <c r="M82" s="3">
        <v>14393</v>
      </c>
      <c r="N82" s="3">
        <v>396</v>
      </c>
      <c r="O82" s="3">
        <v>6430</v>
      </c>
      <c r="P82" s="3">
        <v>9893</v>
      </c>
      <c r="Q82" s="3">
        <v>4</v>
      </c>
      <c r="R82" s="3">
        <v>23</v>
      </c>
      <c r="S82" s="3">
        <v>315</v>
      </c>
      <c r="T82" s="3">
        <v>4</v>
      </c>
    </row>
    <row r="83" spans="1:20" ht="15.75">
      <c r="A83" s="3" t="s">
        <v>68</v>
      </c>
      <c r="B83" s="4">
        <v>42444</v>
      </c>
      <c r="C83" s="3" t="s">
        <v>13</v>
      </c>
      <c r="D83" s="3">
        <v>11</v>
      </c>
      <c r="E83" s="3">
        <v>1063</v>
      </c>
      <c r="F83" s="3">
        <v>134</v>
      </c>
      <c r="G83" s="3">
        <v>3</v>
      </c>
      <c r="H83" s="3">
        <v>133</v>
      </c>
      <c r="I83" s="3">
        <v>3761</v>
      </c>
      <c r="J83" s="3">
        <v>1073</v>
      </c>
      <c r="K83" s="3">
        <v>2</v>
      </c>
      <c r="L83" s="3">
        <v>2</v>
      </c>
      <c r="M83" s="3">
        <v>14247</v>
      </c>
      <c r="N83" s="3">
        <v>375</v>
      </c>
      <c r="O83" s="3">
        <v>6181</v>
      </c>
      <c r="P83" s="3">
        <v>9313</v>
      </c>
      <c r="Q83" s="3">
        <v>4</v>
      </c>
      <c r="R83" s="3">
        <v>12</v>
      </c>
      <c r="S83" s="3">
        <v>261</v>
      </c>
      <c r="T83" s="3">
        <v>3</v>
      </c>
    </row>
    <row r="84" spans="1:20" ht="15.75">
      <c r="A84" s="3" t="s">
        <v>68</v>
      </c>
      <c r="B84" s="4">
        <v>42445</v>
      </c>
      <c r="C84" s="3" t="s">
        <v>14</v>
      </c>
      <c r="D84" s="3">
        <v>11</v>
      </c>
      <c r="E84" s="3">
        <v>1267</v>
      </c>
      <c r="F84" s="3">
        <v>99</v>
      </c>
      <c r="G84" s="3">
        <v>1</v>
      </c>
      <c r="H84" s="3">
        <v>113</v>
      </c>
      <c r="I84" s="3">
        <v>4087</v>
      </c>
      <c r="J84" s="3">
        <v>1233</v>
      </c>
      <c r="K84" s="3">
        <v>0</v>
      </c>
      <c r="L84" s="3">
        <v>2</v>
      </c>
      <c r="M84" s="3">
        <v>17041</v>
      </c>
      <c r="N84" s="3">
        <v>418</v>
      </c>
      <c r="O84" s="3">
        <v>7772</v>
      </c>
      <c r="P84" s="3">
        <v>10841</v>
      </c>
      <c r="Q84" s="3">
        <v>5</v>
      </c>
      <c r="R84" s="3">
        <v>12</v>
      </c>
      <c r="S84" s="3">
        <v>326</v>
      </c>
      <c r="T84" s="3">
        <v>6</v>
      </c>
    </row>
    <row r="85" spans="1:20" ht="15.75">
      <c r="A85" s="3" t="s">
        <v>68</v>
      </c>
      <c r="B85" s="4">
        <v>42446</v>
      </c>
      <c r="C85" s="3" t="s">
        <v>15</v>
      </c>
      <c r="D85" s="3">
        <v>11</v>
      </c>
      <c r="E85" s="3">
        <v>1268</v>
      </c>
      <c r="F85" s="3">
        <v>100</v>
      </c>
      <c r="G85" s="3">
        <v>3</v>
      </c>
      <c r="H85" s="3">
        <v>121</v>
      </c>
      <c r="I85" s="3">
        <v>3873</v>
      </c>
      <c r="J85" s="3">
        <v>1197</v>
      </c>
      <c r="K85" s="3">
        <v>1</v>
      </c>
      <c r="L85" s="3">
        <v>3</v>
      </c>
      <c r="M85" s="3">
        <v>16787</v>
      </c>
      <c r="N85" s="3">
        <v>354</v>
      </c>
      <c r="O85" s="3">
        <v>7771</v>
      </c>
      <c r="P85" s="3">
        <v>11164</v>
      </c>
      <c r="Q85" s="3">
        <v>4</v>
      </c>
      <c r="R85" s="3">
        <v>13</v>
      </c>
      <c r="S85" s="3">
        <v>336</v>
      </c>
      <c r="T85" s="3">
        <v>10</v>
      </c>
    </row>
    <row r="86" spans="1:20" ht="15.75">
      <c r="A86" s="3" t="s">
        <v>68</v>
      </c>
      <c r="B86" s="4">
        <v>42447</v>
      </c>
      <c r="C86" s="3" t="s">
        <v>9</v>
      </c>
      <c r="D86" s="3">
        <v>11</v>
      </c>
      <c r="E86" s="3">
        <v>1327</v>
      </c>
      <c r="F86" s="3">
        <v>114</v>
      </c>
      <c r="G86" s="3">
        <v>1</v>
      </c>
      <c r="H86" s="3">
        <v>143</v>
      </c>
      <c r="I86" s="3">
        <v>3809</v>
      </c>
      <c r="J86" s="3">
        <v>1167</v>
      </c>
      <c r="K86" s="3">
        <v>1</v>
      </c>
      <c r="L86" s="3">
        <v>3</v>
      </c>
      <c r="M86" s="3">
        <v>14924</v>
      </c>
      <c r="N86" s="3">
        <v>344</v>
      </c>
      <c r="O86" s="3">
        <v>6753</v>
      </c>
      <c r="P86" s="3">
        <v>9862</v>
      </c>
      <c r="Q86" s="3">
        <v>4</v>
      </c>
      <c r="R86" s="3">
        <v>13</v>
      </c>
      <c r="S86" s="3">
        <v>307</v>
      </c>
      <c r="T86" s="3">
        <v>16</v>
      </c>
    </row>
    <row r="87" spans="1:20" ht="15.75">
      <c r="A87" s="3" t="s">
        <v>68</v>
      </c>
      <c r="B87" s="4">
        <v>42448</v>
      </c>
      <c r="C87" s="3" t="s">
        <v>10</v>
      </c>
      <c r="D87" s="3">
        <v>11</v>
      </c>
      <c r="E87" s="3">
        <v>1227</v>
      </c>
      <c r="F87" s="3">
        <v>119</v>
      </c>
      <c r="G87" s="3">
        <v>5</v>
      </c>
      <c r="H87" s="3">
        <v>96</v>
      </c>
      <c r="I87" s="3">
        <v>3591</v>
      </c>
      <c r="J87" s="3">
        <v>1037</v>
      </c>
      <c r="K87" s="3">
        <v>2</v>
      </c>
      <c r="L87" s="3">
        <v>0</v>
      </c>
      <c r="M87" s="3">
        <v>11746</v>
      </c>
      <c r="N87" s="3">
        <v>264</v>
      </c>
      <c r="O87" s="3">
        <v>4782</v>
      </c>
      <c r="P87" s="3">
        <v>6620</v>
      </c>
      <c r="Q87" s="3">
        <v>3</v>
      </c>
      <c r="R87" s="3">
        <v>25</v>
      </c>
      <c r="S87" s="3">
        <v>231</v>
      </c>
      <c r="T87" s="3">
        <v>1</v>
      </c>
    </row>
    <row r="88" spans="1:20" ht="15.75">
      <c r="A88" s="3" t="s">
        <v>68</v>
      </c>
      <c r="B88" s="4">
        <v>42449</v>
      </c>
      <c r="C88" s="3" t="s">
        <v>11</v>
      </c>
      <c r="D88" s="3">
        <v>11</v>
      </c>
      <c r="E88" s="3">
        <v>1101</v>
      </c>
      <c r="F88" s="3">
        <v>111</v>
      </c>
      <c r="G88" s="3">
        <v>2</v>
      </c>
      <c r="H88" s="3">
        <v>98</v>
      </c>
      <c r="I88" s="3">
        <v>3226</v>
      </c>
      <c r="J88" s="3">
        <v>904</v>
      </c>
      <c r="K88" s="3">
        <v>5</v>
      </c>
      <c r="L88" s="3">
        <v>2</v>
      </c>
      <c r="M88" s="3">
        <v>12259</v>
      </c>
      <c r="N88" s="3">
        <v>307</v>
      </c>
      <c r="O88" s="3">
        <v>5104</v>
      </c>
      <c r="P88" s="3">
        <v>6998</v>
      </c>
      <c r="Q88" s="3">
        <v>6</v>
      </c>
      <c r="R88" s="3">
        <v>13</v>
      </c>
      <c r="S88" s="3">
        <v>219</v>
      </c>
      <c r="T88" s="3">
        <v>4</v>
      </c>
    </row>
    <row r="89" spans="1:20" ht="15.75">
      <c r="A89" s="3" t="s">
        <v>68</v>
      </c>
      <c r="B89" s="4">
        <v>42450</v>
      </c>
      <c r="C89" s="3" t="s">
        <v>12</v>
      </c>
      <c r="D89" s="3">
        <v>12</v>
      </c>
      <c r="E89" s="3">
        <v>1404</v>
      </c>
      <c r="F89" s="3">
        <v>122</v>
      </c>
      <c r="G89" s="3">
        <v>0</v>
      </c>
      <c r="H89" s="3">
        <v>164</v>
      </c>
      <c r="I89" s="3">
        <v>3872</v>
      </c>
      <c r="J89" s="3">
        <v>1284</v>
      </c>
      <c r="K89" s="3">
        <v>1</v>
      </c>
      <c r="L89" s="3">
        <v>2</v>
      </c>
      <c r="M89" s="3">
        <v>15354</v>
      </c>
      <c r="N89" s="3">
        <v>346</v>
      </c>
      <c r="O89" s="3">
        <v>6755</v>
      </c>
      <c r="P89" s="3">
        <v>10263</v>
      </c>
      <c r="Q89" s="3">
        <v>2</v>
      </c>
      <c r="R89" s="3">
        <v>13</v>
      </c>
      <c r="S89" s="3">
        <v>373</v>
      </c>
      <c r="T89" s="3">
        <v>6</v>
      </c>
    </row>
    <row r="90" spans="1:20" ht="15.75">
      <c r="A90" s="3" t="s">
        <v>68</v>
      </c>
      <c r="B90" s="4">
        <v>42451</v>
      </c>
      <c r="C90" s="3" t="s">
        <v>13</v>
      </c>
      <c r="D90" s="3">
        <v>12</v>
      </c>
      <c r="E90" s="3">
        <v>1288</v>
      </c>
      <c r="F90" s="3">
        <v>101</v>
      </c>
      <c r="G90" s="3">
        <v>4</v>
      </c>
      <c r="H90" s="3">
        <v>160</v>
      </c>
      <c r="I90" s="3">
        <v>4009</v>
      </c>
      <c r="J90" s="3">
        <v>1097</v>
      </c>
      <c r="K90" s="3">
        <v>6</v>
      </c>
      <c r="L90" s="3">
        <v>1</v>
      </c>
      <c r="M90" s="3">
        <v>14899</v>
      </c>
      <c r="N90" s="3">
        <v>326</v>
      </c>
      <c r="O90" s="3">
        <v>6668</v>
      </c>
      <c r="P90" s="3">
        <v>9446</v>
      </c>
      <c r="Q90" s="3">
        <v>9</v>
      </c>
      <c r="R90" s="3">
        <v>17</v>
      </c>
      <c r="S90" s="3">
        <v>379</v>
      </c>
      <c r="T90" s="3">
        <v>6</v>
      </c>
    </row>
    <row r="91" spans="1:20" ht="15.75">
      <c r="A91" s="3" t="s">
        <v>68</v>
      </c>
      <c r="B91" s="4">
        <v>42452</v>
      </c>
      <c r="C91" s="3" t="s">
        <v>14</v>
      </c>
      <c r="D91" s="3">
        <v>12</v>
      </c>
      <c r="E91" s="3">
        <v>1486</v>
      </c>
      <c r="F91" s="3">
        <v>1110</v>
      </c>
      <c r="G91" s="3">
        <v>6</v>
      </c>
      <c r="H91" s="3">
        <v>134</v>
      </c>
      <c r="I91" s="3">
        <v>4080</v>
      </c>
      <c r="J91" s="3">
        <v>1154</v>
      </c>
      <c r="K91" s="3">
        <v>20</v>
      </c>
      <c r="L91" s="3">
        <v>1</v>
      </c>
      <c r="M91" s="3">
        <v>17769</v>
      </c>
      <c r="N91" s="3">
        <v>2410</v>
      </c>
      <c r="O91" s="3">
        <v>7659</v>
      </c>
      <c r="P91" s="3">
        <v>10886</v>
      </c>
      <c r="Q91" s="3">
        <v>22</v>
      </c>
      <c r="R91" s="3">
        <v>26</v>
      </c>
      <c r="S91" s="3">
        <v>369</v>
      </c>
      <c r="T91" s="3">
        <v>18</v>
      </c>
    </row>
    <row r="92" spans="1:20" ht="15.75">
      <c r="A92" s="3" t="s">
        <v>68</v>
      </c>
      <c r="B92" s="4">
        <v>42453</v>
      </c>
      <c r="C92" s="3" t="s">
        <v>15</v>
      </c>
      <c r="D92" s="3">
        <v>12</v>
      </c>
      <c r="E92" s="3">
        <v>1302</v>
      </c>
      <c r="F92" s="3">
        <v>1136</v>
      </c>
      <c r="G92" s="3">
        <v>1</v>
      </c>
      <c r="H92" s="3">
        <v>136</v>
      </c>
      <c r="I92" s="3">
        <v>4367</v>
      </c>
      <c r="J92" s="3">
        <v>1234</v>
      </c>
      <c r="K92" s="3">
        <v>6657</v>
      </c>
      <c r="L92" s="3">
        <v>2</v>
      </c>
      <c r="M92" s="3">
        <v>17926</v>
      </c>
      <c r="N92" s="3">
        <v>2457</v>
      </c>
      <c r="O92" s="3">
        <v>7993</v>
      </c>
      <c r="P92" s="3">
        <v>11462</v>
      </c>
      <c r="Q92" s="3">
        <v>6804</v>
      </c>
      <c r="R92" s="3">
        <v>12</v>
      </c>
      <c r="S92" s="3">
        <v>380</v>
      </c>
      <c r="T92" s="3">
        <v>18</v>
      </c>
    </row>
    <row r="93" spans="1:20" ht="15.75">
      <c r="A93" s="3" t="s">
        <v>68</v>
      </c>
      <c r="B93" s="4">
        <v>42454</v>
      </c>
      <c r="C93" s="3" t="s">
        <v>9</v>
      </c>
      <c r="D93" s="3">
        <v>12</v>
      </c>
      <c r="E93" s="3">
        <v>1760</v>
      </c>
      <c r="F93" s="3">
        <v>269</v>
      </c>
      <c r="G93" s="3">
        <v>8</v>
      </c>
      <c r="H93" s="3">
        <v>144</v>
      </c>
      <c r="I93" s="3">
        <v>4463</v>
      </c>
      <c r="J93" s="3">
        <v>1380</v>
      </c>
      <c r="K93" s="3">
        <v>8895</v>
      </c>
      <c r="L93" s="3">
        <v>4</v>
      </c>
      <c r="M93" s="3">
        <v>16068</v>
      </c>
      <c r="N93" s="3">
        <v>714</v>
      </c>
      <c r="O93" s="3">
        <v>7590</v>
      </c>
      <c r="P93" s="3">
        <v>10706</v>
      </c>
      <c r="Q93" s="3">
        <v>9079</v>
      </c>
      <c r="R93" s="3">
        <v>10</v>
      </c>
      <c r="S93" s="3">
        <v>345</v>
      </c>
      <c r="T93" s="3">
        <v>11</v>
      </c>
    </row>
    <row r="94" spans="1:20" ht="15.75">
      <c r="A94" s="3" t="s">
        <v>68</v>
      </c>
      <c r="B94" s="4">
        <v>42455</v>
      </c>
      <c r="C94" s="3" t="s">
        <v>10</v>
      </c>
      <c r="D94" s="3">
        <v>12</v>
      </c>
      <c r="E94" s="3">
        <v>2216</v>
      </c>
      <c r="F94" s="3">
        <v>152</v>
      </c>
      <c r="G94" s="3">
        <v>4</v>
      </c>
      <c r="H94" s="3">
        <v>134</v>
      </c>
      <c r="I94" s="3">
        <v>4176</v>
      </c>
      <c r="J94" s="3">
        <v>1312</v>
      </c>
      <c r="K94" s="3">
        <v>8435</v>
      </c>
      <c r="L94" s="3">
        <v>0</v>
      </c>
      <c r="M94" s="3">
        <v>11889</v>
      </c>
      <c r="N94" s="3">
        <v>330</v>
      </c>
      <c r="O94" s="3">
        <v>6083</v>
      </c>
      <c r="P94" s="3">
        <v>6857</v>
      </c>
      <c r="Q94" s="3">
        <v>8696</v>
      </c>
      <c r="R94" s="3">
        <v>14</v>
      </c>
      <c r="S94" s="3">
        <v>294</v>
      </c>
      <c r="T94" s="3">
        <v>4</v>
      </c>
    </row>
    <row r="95" spans="1:20" ht="15.75">
      <c r="A95" s="3" t="s">
        <v>68</v>
      </c>
      <c r="B95" s="4">
        <v>42456</v>
      </c>
      <c r="C95" s="3" t="s">
        <v>11</v>
      </c>
      <c r="D95" s="3">
        <v>12</v>
      </c>
      <c r="E95" s="3">
        <v>2571</v>
      </c>
      <c r="F95" s="3">
        <v>97</v>
      </c>
      <c r="G95" s="3">
        <v>1</v>
      </c>
      <c r="H95" s="3">
        <v>97</v>
      </c>
      <c r="I95" s="3">
        <v>3268</v>
      </c>
      <c r="J95" s="3">
        <v>1375</v>
      </c>
      <c r="K95" s="3">
        <v>9601</v>
      </c>
      <c r="L95" s="3">
        <v>2</v>
      </c>
      <c r="M95" s="3">
        <v>8737</v>
      </c>
      <c r="N95" s="3">
        <v>194</v>
      </c>
      <c r="O95" s="3">
        <v>4911</v>
      </c>
      <c r="P95" s="3">
        <v>4644</v>
      </c>
      <c r="Q95" s="3">
        <v>9907</v>
      </c>
      <c r="R95" s="3">
        <v>5</v>
      </c>
      <c r="S95" s="3">
        <v>200</v>
      </c>
      <c r="T95" s="3">
        <v>6</v>
      </c>
    </row>
    <row r="96" spans="1:20" ht="15.75">
      <c r="A96" s="3" t="s">
        <v>68</v>
      </c>
      <c r="B96" s="4">
        <v>42457</v>
      </c>
      <c r="C96" s="3" t="s">
        <v>12</v>
      </c>
      <c r="D96" s="3">
        <v>13</v>
      </c>
      <c r="E96" s="3">
        <v>2489</v>
      </c>
      <c r="F96" s="3">
        <v>114</v>
      </c>
      <c r="G96" s="3">
        <v>3</v>
      </c>
      <c r="H96" s="3">
        <v>114</v>
      </c>
      <c r="I96" s="3">
        <v>4008</v>
      </c>
      <c r="J96" s="3">
        <v>2064</v>
      </c>
      <c r="K96" s="3">
        <v>696</v>
      </c>
      <c r="L96" s="3">
        <v>2</v>
      </c>
      <c r="M96" s="3">
        <v>14471</v>
      </c>
      <c r="N96" s="3">
        <v>324</v>
      </c>
      <c r="O96" s="3">
        <v>7067</v>
      </c>
      <c r="P96" s="3">
        <v>9552</v>
      </c>
      <c r="Q96" s="3">
        <v>697</v>
      </c>
      <c r="R96" s="3">
        <v>20</v>
      </c>
      <c r="S96" s="3">
        <v>260</v>
      </c>
      <c r="T96" s="3">
        <v>7</v>
      </c>
    </row>
    <row r="97" spans="1:20" ht="15.75">
      <c r="A97" s="3" t="s">
        <v>68</v>
      </c>
      <c r="B97" s="4">
        <v>42458</v>
      </c>
      <c r="C97" s="3" t="s">
        <v>13</v>
      </c>
      <c r="D97" s="3">
        <v>13</v>
      </c>
      <c r="E97" s="3">
        <v>1928</v>
      </c>
      <c r="F97" s="3">
        <v>108</v>
      </c>
      <c r="G97" s="3">
        <v>2</v>
      </c>
      <c r="H97" s="3">
        <v>144</v>
      </c>
      <c r="I97" s="3">
        <v>4124</v>
      </c>
      <c r="J97" s="3">
        <v>1349</v>
      </c>
      <c r="K97" s="3">
        <v>291</v>
      </c>
      <c r="L97" s="3">
        <v>3</v>
      </c>
      <c r="M97" s="3">
        <v>16214</v>
      </c>
      <c r="N97" s="3">
        <v>334</v>
      </c>
      <c r="O97" s="3">
        <v>7525</v>
      </c>
      <c r="P97" s="3">
        <v>10686</v>
      </c>
      <c r="Q97" s="3">
        <v>288</v>
      </c>
      <c r="R97" s="3">
        <v>24</v>
      </c>
      <c r="S97" s="3">
        <v>340</v>
      </c>
      <c r="T97" s="3">
        <v>8</v>
      </c>
    </row>
    <row r="98" spans="1:20" ht="15.75">
      <c r="A98" s="3" t="s">
        <v>68</v>
      </c>
      <c r="B98" s="4">
        <v>42459</v>
      </c>
      <c r="C98" s="3" t="s">
        <v>14</v>
      </c>
      <c r="D98" s="3">
        <v>13</v>
      </c>
      <c r="E98" s="3">
        <v>2213</v>
      </c>
      <c r="F98" s="3">
        <v>138</v>
      </c>
      <c r="G98" s="3">
        <v>0</v>
      </c>
      <c r="H98" s="3">
        <v>149</v>
      </c>
      <c r="I98" s="3">
        <v>4604</v>
      </c>
      <c r="J98" s="3">
        <v>1365</v>
      </c>
      <c r="K98" s="3">
        <v>163</v>
      </c>
      <c r="L98" s="3">
        <v>2</v>
      </c>
      <c r="M98" s="3">
        <v>18182</v>
      </c>
      <c r="N98" s="3">
        <v>451</v>
      </c>
      <c r="O98" s="3">
        <v>8780</v>
      </c>
      <c r="P98" s="3">
        <v>11702</v>
      </c>
      <c r="Q98" s="3">
        <v>170</v>
      </c>
      <c r="R98" s="3">
        <v>22</v>
      </c>
      <c r="S98" s="3">
        <v>340</v>
      </c>
      <c r="T98" s="3">
        <v>11</v>
      </c>
    </row>
    <row r="99" spans="1:20" ht="15.75">
      <c r="A99" s="3" t="s">
        <v>68</v>
      </c>
      <c r="B99" s="4">
        <v>42460</v>
      </c>
      <c r="C99" s="3" t="s">
        <v>15</v>
      </c>
      <c r="D99" s="3">
        <v>13</v>
      </c>
      <c r="E99" s="3">
        <v>1944</v>
      </c>
      <c r="F99" s="3">
        <v>145</v>
      </c>
      <c r="G99" s="3">
        <v>3</v>
      </c>
      <c r="H99" s="3">
        <v>139</v>
      </c>
      <c r="I99" s="3">
        <v>4852</v>
      </c>
      <c r="J99" s="3">
        <v>1271</v>
      </c>
      <c r="K99" s="3">
        <v>5706</v>
      </c>
      <c r="L99" s="3">
        <v>0</v>
      </c>
      <c r="M99" s="3">
        <v>18579</v>
      </c>
      <c r="N99" s="3">
        <v>416</v>
      </c>
      <c r="O99" s="3">
        <v>8608</v>
      </c>
      <c r="P99" s="3">
        <v>11960</v>
      </c>
      <c r="Q99" s="3">
        <v>5956</v>
      </c>
      <c r="R99" s="3">
        <v>9</v>
      </c>
      <c r="S99" s="3">
        <v>363</v>
      </c>
      <c r="T99" s="3">
        <v>8</v>
      </c>
    </row>
    <row r="100" spans="1:20" ht="15.75">
      <c r="A100" s="3" t="s">
        <v>68</v>
      </c>
      <c r="B100" s="4">
        <v>42461</v>
      </c>
      <c r="C100" s="3" t="s">
        <v>9</v>
      </c>
      <c r="D100" s="3">
        <v>13</v>
      </c>
      <c r="E100" s="3">
        <v>1695</v>
      </c>
      <c r="F100" s="3">
        <v>114</v>
      </c>
      <c r="G100" s="3">
        <v>0</v>
      </c>
      <c r="H100" s="3">
        <v>164</v>
      </c>
      <c r="I100" s="3">
        <v>4477</v>
      </c>
      <c r="J100" s="3">
        <v>1206</v>
      </c>
      <c r="K100" s="3">
        <v>10930</v>
      </c>
      <c r="L100" s="3">
        <v>5</v>
      </c>
      <c r="M100" s="3">
        <v>15778</v>
      </c>
      <c r="N100" s="3">
        <v>340</v>
      </c>
      <c r="O100" s="3">
        <v>7494</v>
      </c>
      <c r="P100" s="3">
        <v>9835</v>
      </c>
      <c r="Q100" s="3">
        <v>11272</v>
      </c>
      <c r="R100" s="3">
        <v>9</v>
      </c>
      <c r="S100" s="3">
        <v>352</v>
      </c>
      <c r="T100" s="3">
        <v>11</v>
      </c>
    </row>
    <row r="101" spans="1:20" ht="15.75">
      <c r="A101" s="3" t="s">
        <v>68</v>
      </c>
      <c r="B101" s="4">
        <v>42462</v>
      </c>
      <c r="C101" s="3" t="s">
        <v>10</v>
      </c>
      <c r="D101" s="3">
        <v>13</v>
      </c>
      <c r="E101" s="3">
        <v>1758</v>
      </c>
      <c r="F101" s="3">
        <v>100</v>
      </c>
      <c r="G101" s="3">
        <v>2</v>
      </c>
      <c r="H101" s="3">
        <v>127</v>
      </c>
      <c r="I101" s="3">
        <v>4202</v>
      </c>
      <c r="J101" s="3">
        <v>1160</v>
      </c>
      <c r="K101" s="3">
        <v>8814</v>
      </c>
      <c r="L101" s="3">
        <v>4</v>
      </c>
      <c r="M101" s="3">
        <v>12279</v>
      </c>
      <c r="N101" s="3">
        <v>259</v>
      </c>
      <c r="O101" s="3">
        <v>5671</v>
      </c>
      <c r="P101" s="3">
        <v>6942</v>
      </c>
      <c r="Q101" s="3">
        <v>9117</v>
      </c>
      <c r="R101" s="3">
        <v>6</v>
      </c>
      <c r="S101" s="3">
        <v>265</v>
      </c>
      <c r="T101" s="3">
        <v>10</v>
      </c>
    </row>
    <row r="102" spans="1:20" ht="15.75">
      <c r="A102" s="3" t="s">
        <v>68</v>
      </c>
      <c r="B102" s="4">
        <v>42463</v>
      </c>
      <c r="C102" s="3" t="s">
        <v>11</v>
      </c>
      <c r="D102" s="3">
        <v>13</v>
      </c>
      <c r="E102" s="3">
        <v>1666</v>
      </c>
      <c r="F102" s="3">
        <v>109</v>
      </c>
      <c r="G102" s="3">
        <v>0</v>
      </c>
      <c r="H102" s="3">
        <v>84</v>
      </c>
      <c r="I102" s="3">
        <v>3489</v>
      </c>
      <c r="J102" s="3">
        <v>920</v>
      </c>
      <c r="K102" s="3">
        <v>7246</v>
      </c>
      <c r="L102" s="3">
        <v>0</v>
      </c>
      <c r="M102" s="3">
        <v>12245</v>
      </c>
      <c r="N102" s="3">
        <v>251</v>
      </c>
      <c r="O102" s="3">
        <v>5691</v>
      </c>
      <c r="P102" s="3">
        <v>7167</v>
      </c>
      <c r="Q102" s="3">
        <v>7374</v>
      </c>
      <c r="R102" s="3">
        <v>9</v>
      </c>
      <c r="S102" s="3">
        <v>213</v>
      </c>
      <c r="T102" s="3">
        <v>2</v>
      </c>
    </row>
    <row r="103" spans="1:20" ht="15.75">
      <c r="A103" s="3" t="s">
        <v>68</v>
      </c>
      <c r="B103" s="4">
        <v>42464</v>
      </c>
      <c r="C103" s="3" t="s">
        <v>12</v>
      </c>
      <c r="D103" s="3">
        <v>14</v>
      </c>
      <c r="E103" s="3">
        <v>1893</v>
      </c>
      <c r="F103" s="3">
        <v>121</v>
      </c>
      <c r="G103" s="3">
        <v>4</v>
      </c>
      <c r="H103" s="3">
        <v>171</v>
      </c>
      <c r="I103" s="3">
        <v>4534</v>
      </c>
      <c r="J103" s="3">
        <v>1312</v>
      </c>
      <c r="K103" s="3">
        <v>934</v>
      </c>
      <c r="L103" s="3">
        <v>2</v>
      </c>
      <c r="M103" s="3">
        <v>15726</v>
      </c>
      <c r="N103" s="3">
        <v>309</v>
      </c>
      <c r="O103" s="3">
        <v>7551</v>
      </c>
      <c r="P103" s="3">
        <v>9790</v>
      </c>
      <c r="Q103" s="3">
        <v>937</v>
      </c>
      <c r="R103" s="3">
        <v>12</v>
      </c>
      <c r="S103" s="3">
        <v>389</v>
      </c>
      <c r="T103" s="3">
        <v>4</v>
      </c>
    </row>
    <row r="104" spans="1:20" ht="15.75">
      <c r="A104" s="3" t="s">
        <v>68</v>
      </c>
      <c r="B104" s="4">
        <v>42465</v>
      </c>
      <c r="C104" s="3" t="s">
        <v>13</v>
      </c>
      <c r="D104" s="3">
        <v>14</v>
      </c>
      <c r="E104" s="3">
        <v>1880</v>
      </c>
      <c r="F104" s="3">
        <v>103</v>
      </c>
      <c r="G104" s="3">
        <v>6</v>
      </c>
      <c r="H104" s="3">
        <v>161</v>
      </c>
      <c r="I104" s="3">
        <v>4423</v>
      </c>
      <c r="J104" s="3">
        <v>1284</v>
      </c>
      <c r="K104" s="3">
        <v>267</v>
      </c>
      <c r="L104" s="3">
        <v>0</v>
      </c>
      <c r="M104" s="3">
        <v>15702</v>
      </c>
      <c r="N104" s="3">
        <v>312</v>
      </c>
      <c r="O104" s="3">
        <v>7747</v>
      </c>
      <c r="P104" s="3">
        <v>9870</v>
      </c>
      <c r="Q104" s="3">
        <v>282</v>
      </c>
      <c r="R104" s="3">
        <v>16</v>
      </c>
      <c r="S104" s="3">
        <v>360</v>
      </c>
      <c r="T104" s="3">
        <v>4</v>
      </c>
    </row>
    <row r="105" spans="1:20" ht="15.75">
      <c r="A105" s="3" t="s">
        <v>68</v>
      </c>
      <c r="B105" s="4">
        <v>42466</v>
      </c>
      <c r="C105" s="3" t="s">
        <v>14</v>
      </c>
      <c r="D105" s="3">
        <v>14</v>
      </c>
      <c r="E105" s="3">
        <v>1921</v>
      </c>
      <c r="F105" s="3">
        <v>95</v>
      </c>
      <c r="G105" s="3">
        <v>1</v>
      </c>
      <c r="H105" s="3">
        <v>127</v>
      </c>
      <c r="I105" s="3">
        <v>4467</v>
      </c>
      <c r="J105" s="3">
        <v>1272</v>
      </c>
      <c r="K105" s="3">
        <v>208</v>
      </c>
      <c r="L105" s="3">
        <v>2</v>
      </c>
      <c r="M105" s="3">
        <v>17232</v>
      </c>
      <c r="N105" s="3">
        <v>353</v>
      </c>
      <c r="O105" s="3">
        <v>8056</v>
      </c>
      <c r="P105" s="3">
        <v>10495</v>
      </c>
      <c r="Q105" s="3">
        <v>207</v>
      </c>
      <c r="R105" s="3">
        <v>16</v>
      </c>
      <c r="S105" s="3">
        <v>321</v>
      </c>
      <c r="T105" s="3">
        <v>5</v>
      </c>
    </row>
    <row r="106" spans="1:20" ht="15.75">
      <c r="A106" s="3" t="s">
        <v>68</v>
      </c>
      <c r="B106" s="4">
        <v>42467</v>
      </c>
      <c r="C106" s="3" t="s">
        <v>15</v>
      </c>
      <c r="D106" s="3">
        <v>14</v>
      </c>
      <c r="E106" s="3">
        <v>1737</v>
      </c>
      <c r="F106" s="3">
        <v>95</v>
      </c>
      <c r="G106" s="3">
        <v>1</v>
      </c>
      <c r="H106" s="3">
        <v>142</v>
      </c>
      <c r="I106" s="3">
        <v>4663</v>
      </c>
      <c r="J106" s="3">
        <v>1214</v>
      </c>
      <c r="K106" s="3">
        <v>136</v>
      </c>
      <c r="L106" s="3">
        <v>5</v>
      </c>
      <c r="M106" s="3">
        <v>17228</v>
      </c>
      <c r="N106" s="3">
        <v>340</v>
      </c>
      <c r="O106" s="3">
        <v>8249</v>
      </c>
      <c r="P106" s="3">
        <v>10869</v>
      </c>
      <c r="Q106" s="3">
        <v>153</v>
      </c>
      <c r="R106" s="3">
        <v>5</v>
      </c>
      <c r="S106" s="3">
        <v>349</v>
      </c>
      <c r="T106" s="3">
        <v>19</v>
      </c>
    </row>
    <row r="107" spans="1:20" ht="15.75">
      <c r="A107" s="3" t="s">
        <v>68</v>
      </c>
      <c r="B107" s="4">
        <v>42468</v>
      </c>
      <c r="C107" s="3" t="s">
        <v>9</v>
      </c>
      <c r="D107" s="3">
        <v>14</v>
      </c>
      <c r="E107" s="3">
        <v>1676</v>
      </c>
      <c r="F107" s="3">
        <v>98</v>
      </c>
      <c r="G107" s="3">
        <v>1</v>
      </c>
      <c r="H107" s="3">
        <v>284</v>
      </c>
      <c r="I107" s="3">
        <v>4180</v>
      </c>
      <c r="J107" s="3">
        <v>1190</v>
      </c>
      <c r="K107" s="3">
        <v>125</v>
      </c>
      <c r="L107" s="3">
        <v>5</v>
      </c>
      <c r="M107" s="3">
        <v>14658</v>
      </c>
      <c r="N107" s="3">
        <v>286</v>
      </c>
      <c r="O107" s="3">
        <v>6999</v>
      </c>
      <c r="P107" s="3">
        <v>9287</v>
      </c>
      <c r="Q107" s="3">
        <v>127</v>
      </c>
      <c r="R107" s="3">
        <v>10</v>
      </c>
      <c r="S107" s="3">
        <v>487</v>
      </c>
      <c r="T107" s="3">
        <v>9</v>
      </c>
    </row>
    <row r="108" spans="1:20" ht="15.75">
      <c r="A108" s="3" t="s">
        <v>68</v>
      </c>
      <c r="B108" s="4">
        <v>42469</v>
      </c>
      <c r="C108" s="3" t="s">
        <v>10</v>
      </c>
      <c r="D108" s="3">
        <v>14</v>
      </c>
      <c r="E108" s="3">
        <v>1609</v>
      </c>
      <c r="F108" s="3">
        <v>74</v>
      </c>
      <c r="G108" s="3">
        <v>1</v>
      </c>
      <c r="H108" s="3">
        <v>346</v>
      </c>
      <c r="I108" s="3">
        <v>3712</v>
      </c>
      <c r="J108" s="3">
        <v>1140</v>
      </c>
      <c r="K108" s="3">
        <v>135</v>
      </c>
      <c r="L108" s="3">
        <v>1</v>
      </c>
      <c r="M108" s="3">
        <v>11194</v>
      </c>
      <c r="N108" s="3">
        <v>195</v>
      </c>
      <c r="O108" s="3">
        <v>5303</v>
      </c>
      <c r="P108" s="3">
        <v>6225</v>
      </c>
      <c r="Q108" s="3">
        <v>142</v>
      </c>
      <c r="R108" s="3">
        <v>9</v>
      </c>
      <c r="S108" s="3">
        <v>508</v>
      </c>
      <c r="T108" s="3">
        <v>4</v>
      </c>
    </row>
    <row r="109" spans="1:20" ht="15.75">
      <c r="A109" s="3" t="s">
        <v>68</v>
      </c>
      <c r="B109" s="4">
        <v>42470</v>
      </c>
      <c r="C109" s="3" t="s">
        <v>11</v>
      </c>
      <c r="D109" s="3">
        <v>14</v>
      </c>
      <c r="E109" s="3">
        <v>1454</v>
      </c>
      <c r="F109" s="3">
        <v>78</v>
      </c>
      <c r="G109" s="3">
        <v>4</v>
      </c>
      <c r="H109" s="3">
        <v>271</v>
      </c>
      <c r="I109" s="3">
        <v>3557</v>
      </c>
      <c r="J109" s="3">
        <v>941</v>
      </c>
      <c r="K109" s="3">
        <v>102</v>
      </c>
      <c r="L109" s="3">
        <v>0</v>
      </c>
      <c r="M109" s="3">
        <v>11006</v>
      </c>
      <c r="N109" s="3">
        <v>188</v>
      </c>
      <c r="O109" s="3">
        <v>4842</v>
      </c>
      <c r="P109" s="3">
        <v>6011</v>
      </c>
      <c r="Q109" s="3">
        <v>112</v>
      </c>
      <c r="R109" s="3">
        <v>7</v>
      </c>
      <c r="S109" s="3">
        <v>408</v>
      </c>
      <c r="T109" s="3">
        <v>2</v>
      </c>
    </row>
    <row r="110" spans="1:20" ht="15.75">
      <c r="A110" s="3" t="s">
        <v>68</v>
      </c>
      <c r="B110" s="4">
        <v>42471</v>
      </c>
      <c r="C110" s="3" t="s">
        <v>12</v>
      </c>
      <c r="D110" s="3">
        <v>15</v>
      </c>
      <c r="E110" s="3">
        <v>1872</v>
      </c>
      <c r="F110" s="3">
        <v>104</v>
      </c>
      <c r="G110" s="3">
        <v>2</v>
      </c>
      <c r="H110" s="3">
        <v>291</v>
      </c>
      <c r="I110" s="3">
        <v>4209</v>
      </c>
      <c r="J110" s="3">
        <v>1248</v>
      </c>
      <c r="K110" s="3">
        <v>86</v>
      </c>
      <c r="L110" s="3">
        <v>3</v>
      </c>
      <c r="M110" s="3">
        <v>14635</v>
      </c>
      <c r="N110" s="3">
        <v>262</v>
      </c>
      <c r="O110" s="3">
        <v>7172</v>
      </c>
      <c r="P110" s="3">
        <v>8918</v>
      </c>
      <c r="Q110" s="3">
        <v>97</v>
      </c>
      <c r="R110" s="3">
        <v>14</v>
      </c>
      <c r="S110" s="3">
        <v>508</v>
      </c>
      <c r="T110" s="3">
        <v>7</v>
      </c>
    </row>
    <row r="111" spans="1:20" ht="15.75">
      <c r="A111" s="3" t="s">
        <v>68</v>
      </c>
      <c r="B111" s="4">
        <v>42472</v>
      </c>
      <c r="C111" s="3" t="s">
        <v>13</v>
      </c>
      <c r="D111" s="3">
        <v>15</v>
      </c>
      <c r="E111" s="3">
        <v>1673</v>
      </c>
      <c r="F111" s="3">
        <v>93</v>
      </c>
      <c r="G111" s="3">
        <v>0</v>
      </c>
      <c r="H111" s="3">
        <v>268</v>
      </c>
      <c r="I111" s="3">
        <v>3786</v>
      </c>
      <c r="J111" s="3">
        <v>1141</v>
      </c>
      <c r="K111" s="3">
        <v>81</v>
      </c>
      <c r="L111" s="3">
        <v>2</v>
      </c>
      <c r="M111" s="3">
        <v>13649</v>
      </c>
      <c r="N111" s="3">
        <v>253</v>
      </c>
      <c r="O111" s="3">
        <v>6670</v>
      </c>
      <c r="P111" s="3">
        <v>8309</v>
      </c>
      <c r="Q111" s="3">
        <v>107</v>
      </c>
      <c r="R111" s="3">
        <v>9</v>
      </c>
      <c r="S111" s="3">
        <v>483</v>
      </c>
      <c r="T111" s="3">
        <v>5</v>
      </c>
    </row>
    <row r="112" spans="1:20" ht="15.75">
      <c r="A112" s="3" t="s">
        <v>68</v>
      </c>
      <c r="B112" s="4">
        <v>42473</v>
      </c>
      <c r="C112" s="3" t="s">
        <v>14</v>
      </c>
      <c r="D112" s="3">
        <v>15</v>
      </c>
      <c r="E112" s="3">
        <v>1648</v>
      </c>
      <c r="F112" s="3">
        <v>110</v>
      </c>
      <c r="G112" s="3">
        <v>3</v>
      </c>
      <c r="H112" s="3">
        <v>601</v>
      </c>
      <c r="I112" s="3">
        <v>3819</v>
      </c>
      <c r="J112" s="3">
        <v>1207</v>
      </c>
      <c r="K112" s="3">
        <v>86</v>
      </c>
      <c r="L112" s="3">
        <v>1</v>
      </c>
      <c r="M112" s="3">
        <v>15534</v>
      </c>
      <c r="N112" s="3">
        <v>320</v>
      </c>
      <c r="O112" s="3">
        <v>7436</v>
      </c>
      <c r="P112" s="3">
        <v>9389</v>
      </c>
      <c r="Q112" s="3">
        <v>100</v>
      </c>
      <c r="R112" s="3">
        <v>9</v>
      </c>
      <c r="S112" s="3">
        <v>1008</v>
      </c>
      <c r="T112" s="3">
        <v>4</v>
      </c>
    </row>
    <row r="113" spans="1:20" ht="15.75">
      <c r="A113" s="3" t="s">
        <v>68</v>
      </c>
      <c r="B113" s="4">
        <v>42474</v>
      </c>
      <c r="C113" s="3" t="s">
        <v>15</v>
      </c>
      <c r="D113" s="3">
        <v>15</v>
      </c>
      <c r="E113" s="3">
        <v>1626</v>
      </c>
      <c r="F113" s="3">
        <v>110</v>
      </c>
      <c r="G113" s="3">
        <v>4</v>
      </c>
      <c r="H113" s="3">
        <v>1850</v>
      </c>
      <c r="I113" s="3">
        <v>4059</v>
      </c>
      <c r="J113" s="3">
        <v>1174</v>
      </c>
      <c r="K113" s="3">
        <v>55</v>
      </c>
      <c r="L113" s="3">
        <v>7</v>
      </c>
      <c r="M113" s="3">
        <v>16496</v>
      </c>
      <c r="N113" s="3">
        <v>311</v>
      </c>
      <c r="O113" s="3">
        <v>7741</v>
      </c>
      <c r="P113" s="3">
        <v>9938</v>
      </c>
      <c r="Q113" s="3">
        <v>73</v>
      </c>
      <c r="R113" s="3">
        <v>14</v>
      </c>
      <c r="S113" s="3">
        <v>3225</v>
      </c>
      <c r="T113" s="3">
        <v>19</v>
      </c>
    </row>
    <row r="114" spans="1:20" ht="15.75">
      <c r="A114" s="3" t="s">
        <v>68</v>
      </c>
      <c r="B114" s="4">
        <v>42475</v>
      </c>
      <c r="C114" s="3" t="s">
        <v>9</v>
      </c>
      <c r="D114" s="3">
        <v>15</v>
      </c>
      <c r="E114" s="3">
        <v>1803</v>
      </c>
      <c r="F114" s="3">
        <v>114</v>
      </c>
      <c r="G114" s="3">
        <v>3</v>
      </c>
      <c r="H114" s="3">
        <v>408</v>
      </c>
      <c r="I114" s="3">
        <v>4106</v>
      </c>
      <c r="J114" s="3">
        <v>1173</v>
      </c>
      <c r="K114" s="3">
        <v>59</v>
      </c>
      <c r="L114" s="3">
        <v>1</v>
      </c>
      <c r="M114" s="3">
        <v>14833</v>
      </c>
      <c r="N114" s="3">
        <v>305</v>
      </c>
      <c r="O114" s="3">
        <v>7441</v>
      </c>
      <c r="P114" s="3">
        <v>9030</v>
      </c>
      <c r="Q114" s="3">
        <v>70</v>
      </c>
      <c r="R114" s="3">
        <v>11</v>
      </c>
      <c r="S114" s="3">
        <v>728</v>
      </c>
      <c r="T114" s="3">
        <v>7</v>
      </c>
    </row>
    <row r="115" spans="1:20" ht="15.75">
      <c r="A115" s="3" t="s">
        <v>68</v>
      </c>
      <c r="B115" s="4">
        <v>42476</v>
      </c>
      <c r="C115" s="3" t="s">
        <v>10</v>
      </c>
      <c r="D115" s="3">
        <v>15</v>
      </c>
      <c r="E115" s="3">
        <v>1643</v>
      </c>
      <c r="F115" s="3">
        <v>91</v>
      </c>
      <c r="G115" s="3">
        <v>4</v>
      </c>
      <c r="H115" s="3">
        <v>199</v>
      </c>
      <c r="I115" s="3">
        <v>3669</v>
      </c>
      <c r="J115" s="3">
        <v>1013</v>
      </c>
      <c r="K115" s="3">
        <v>58</v>
      </c>
      <c r="L115" s="3">
        <v>0</v>
      </c>
      <c r="M115" s="3">
        <v>11115</v>
      </c>
      <c r="N115" s="3">
        <v>200</v>
      </c>
      <c r="O115" s="3">
        <v>5109</v>
      </c>
      <c r="P115" s="3">
        <v>5978</v>
      </c>
      <c r="Q115" s="3">
        <v>62</v>
      </c>
      <c r="R115" s="3">
        <v>19</v>
      </c>
      <c r="S115" s="3">
        <v>406</v>
      </c>
      <c r="T115" s="3">
        <v>4</v>
      </c>
    </row>
    <row r="116" spans="1:20" ht="15.75">
      <c r="A116" s="3" t="s">
        <v>68</v>
      </c>
      <c r="B116" s="4">
        <v>42477</v>
      </c>
      <c r="C116" s="3" t="s">
        <v>11</v>
      </c>
      <c r="D116" s="3">
        <v>15</v>
      </c>
      <c r="E116" s="3">
        <v>1653</v>
      </c>
      <c r="F116" s="3">
        <v>94</v>
      </c>
      <c r="G116" s="3">
        <v>1</v>
      </c>
      <c r="H116" s="3">
        <v>132</v>
      </c>
      <c r="I116" s="3">
        <v>2867</v>
      </c>
      <c r="J116" s="3">
        <v>949</v>
      </c>
      <c r="K116" s="3">
        <v>41</v>
      </c>
      <c r="L116" s="3">
        <v>0</v>
      </c>
      <c r="M116" s="3">
        <v>10522</v>
      </c>
      <c r="N116" s="3">
        <v>189</v>
      </c>
      <c r="O116" s="3">
        <v>4948</v>
      </c>
      <c r="P116" s="3">
        <v>5936</v>
      </c>
      <c r="Q116" s="3">
        <v>49</v>
      </c>
      <c r="R116" s="3">
        <v>6</v>
      </c>
      <c r="S116" s="3">
        <v>252</v>
      </c>
      <c r="T116" s="3">
        <v>4</v>
      </c>
    </row>
    <row r="117" spans="1:20" ht="15.75">
      <c r="A117" s="3" t="s">
        <v>68</v>
      </c>
      <c r="B117" s="4">
        <v>42478</v>
      </c>
      <c r="C117" s="3" t="s">
        <v>12</v>
      </c>
      <c r="D117" s="3">
        <v>16</v>
      </c>
      <c r="E117" s="3">
        <v>2085</v>
      </c>
      <c r="F117" s="3">
        <v>92</v>
      </c>
      <c r="G117" s="3">
        <v>0</v>
      </c>
      <c r="H117" s="3">
        <v>152</v>
      </c>
      <c r="I117" s="3">
        <v>3951</v>
      </c>
      <c r="J117" s="3">
        <v>1191</v>
      </c>
      <c r="K117" s="3">
        <v>50</v>
      </c>
      <c r="L117" s="3">
        <v>1</v>
      </c>
      <c r="M117" s="3">
        <v>14825</v>
      </c>
      <c r="N117" s="3">
        <v>266</v>
      </c>
      <c r="O117" s="3">
        <v>7439</v>
      </c>
      <c r="P117" s="3">
        <v>9426</v>
      </c>
      <c r="Q117" s="3">
        <v>65</v>
      </c>
      <c r="R117" s="3">
        <v>14</v>
      </c>
      <c r="S117" s="3">
        <v>344</v>
      </c>
      <c r="T117" s="3">
        <v>4</v>
      </c>
    </row>
    <row r="118" spans="1:20" ht="15.75">
      <c r="A118" s="3" t="s">
        <v>68</v>
      </c>
      <c r="B118" s="4">
        <v>42479</v>
      </c>
      <c r="C118" s="3" t="s">
        <v>13</v>
      </c>
      <c r="D118" s="3">
        <v>16</v>
      </c>
      <c r="E118" s="3">
        <v>1783</v>
      </c>
      <c r="F118" s="3">
        <v>92</v>
      </c>
      <c r="G118" s="3">
        <v>1</v>
      </c>
      <c r="H118" s="3">
        <v>142</v>
      </c>
      <c r="I118" s="3">
        <v>3717</v>
      </c>
      <c r="J118" s="3">
        <v>1107</v>
      </c>
      <c r="K118" s="3">
        <v>39</v>
      </c>
      <c r="L118" s="3">
        <v>3</v>
      </c>
      <c r="M118" s="3">
        <v>13977</v>
      </c>
      <c r="N118" s="3">
        <v>259</v>
      </c>
      <c r="O118" s="3">
        <v>6711</v>
      </c>
      <c r="P118" s="3">
        <v>8566</v>
      </c>
      <c r="Q118" s="3">
        <v>40</v>
      </c>
      <c r="R118" s="3">
        <v>12</v>
      </c>
      <c r="S118" s="3">
        <v>348</v>
      </c>
      <c r="T118" s="3">
        <v>7</v>
      </c>
    </row>
    <row r="119" spans="1:20" ht="15.75">
      <c r="A119" s="3" t="s">
        <v>68</v>
      </c>
      <c r="B119" s="4">
        <v>42480</v>
      </c>
      <c r="C119" s="3" t="s">
        <v>14</v>
      </c>
      <c r="D119" s="3">
        <v>16</v>
      </c>
      <c r="E119" s="3">
        <v>1778</v>
      </c>
      <c r="F119" s="3">
        <v>109</v>
      </c>
      <c r="G119" s="3">
        <v>1</v>
      </c>
      <c r="H119" s="3">
        <v>151</v>
      </c>
      <c r="I119" s="3">
        <v>3999</v>
      </c>
      <c r="J119" s="3">
        <v>1112</v>
      </c>
      <c r="K119" s="3">
        <v>41</v>
      </c>
      <c r="L119" s="3">
        <v>2</v>
      </c>
      <c r="M119" s="3">
        <v>15987</v>
      </c>
      <c r="N119" s="3">
        <v>314</v>
      </c>
      <c r="O119" s="3">
        <v>7468</v>
      </c>
      <c r="P119" s="3">
        <v>9766</v>
      </c>
      <c r="Q119" s="3">
        <v>41</v>
      </c>
      <c r="R119" s="3">
        <v>11</v>
      </c>
      <c r="S119" s="3">
        <v>333</v>
      </c>
      <c r="T119" s="3">
        <v>6</v>
      </c>
    </row>
    <row r="120" spans="1:20" ht="15.75">
      <c r="A120" s="3" t="s">
        <v>68</v>
      </c>
      <c r="B120" s="4">
        <v>42481</v>
      </c>
      <c r="C120" s="3" t="s">
        <v>15</v>
      </c>
      <c r="D120" s="3">
        <v>16</v>
      </c>
      <c r="E120" s="3">
        <v>1764</v>
      </c>
      <c r="F120" s="3">
        <v>100</v>
      </c>
      <c r="G120" s="3">
        <v>2</v>
      </c>
      <c r="H120" s="3">
        <v>251</v>
      </c>
      <c r="I120" s="3">
        <v>4951</v>
      </c>
      <c r="J120" s="3">
        <v>1122</v>
      </c>
      <c r="K120" s="3">
        <v>16975</v>
      </c>
      <c r="L120" s="3">
        <v>1</v>
      </c>
      <c r="M120" s="3">
        <v>17668</v>
      </c>
      <c r="N120" s="3">
        <v>294</v>
      </c>
      <c r="O120" s="3">
        <v>8006</v>
      </c>
      <c r="P120" s="3">
        <v>10440</v>
      </c>
      <c r="Q120" s="3">
        <v>18185</v>
      </c>
      <c r="R120" s="3">
        <v>9</v>
      </c>
      <c r="S120" s="3">
        <v>518</v>
      </c>
      <c r="T120" s="3">
        <v>4</v>
      </c>
    </row>
    <row r="121" spans="1:20" ht="15.75">
      <c r="A121" s="3" t="s">
        <v>68</v>
      </c>
      <c r="B121" s="4">
        <v>42482</v>
      </c>
      <c r="C121" s="3" t="s">
        <v>9</v>
      </c>
      <c r="D121" s="3">
        <v>16</v>
      </c>
      <c r="E121" s="3">
        <v>1991</v>
      </c>
      <c r="F121" s="3">
        <v>123</v>
      </c>
      <c r="G121" s="3">
        <v>0</v>
      </c>
      <c r="H121" s="3">
        <v>185</v>
      </c>
      <c r="I121" s="3">
        <v>5900</v>
      </c>
      <c r="J121" s="3">
        <v>1091</v>
      </c>
      <c r="K121" s="3">
        <v>25126</v>
      </c>
      <c r="L121" s="3">
        <v>2</v>
      </c>
      <c r="M121" s="3">
        <v>16770</v>
      </c>
      <c r="N121" s="3">
        <v>317</v>
      </c>
      <c r="O121" s="3">
        <v>8066</v>
      </c>
      <c r="P121" s="3">
        <v>9146</v>
      </c>
      <c r="Q121" s="3">
        <v>26249</v>
      </c>
      <c r="R121" s="3">
        <v>6</v>
      </c>
      <c r="S121" s="3">
        <v>420</v>
      </c>
      <c r="T121" s="3">
        <v>6</v>
      </c>
    </row>
    <row r="122" spans="1:20" ht="15.75">
      <c r="A122" s="3" t="s">
        <v>68</v>
      </c>
      <c r="B122" s="4">
        <v>42483</v>
      </c>
      <c r="C122" s="3" t="s">
        <v>10</v>
      </c>
      <c r="D122" s="3">
        <v>16</v>
      </c>
      <c r="E122" s="3">
        <v>2122</v>
      </c>
      <c r="F122" s="3">
        <v>102</v>
      </c>
      <c r="G122" s="3">
        <v>1</v>
      </c>
      <c r="H122" s="3">
        <v>257</v>
      </c>
      <c r="I122" s="3">
        <v>5468</v>
      </c>
      <c r="J122" s="3">
        <v>1174</v>
      </c>
      <c r="K122" s="3">
        <v>20555</v>
      </c>
      <c r="L122" s="3">
        <v>0</v>
      </c>
      <c r="M122" s="3">
        <v>13462</v>
      </c>
      <c r="N122" s="3">
        <v>199</v>
      </c>
      <c r="O122" s="3">
        <v>5998</v>
      </c>
      <c r="P122" s="3">
        <v>6755</v>
      </c>
      <c r="Q122" s="3">
        <v>21823</v>
      </c>
      <c r="R122" s="3">
        <v>12</v>
      </c>
      <c r="S122" s="3">
        <v>430</v>
      </c>
      <c r="T122" s="3">
        <v>4</v>
      </c>
    </row>
    <row r="123" spans="1:20" ht="15.75">
      <c r="A123" s="3" t="s">
        <v>68</v>
      </c>
      <c r="B123" s="4">
        <v>42484</v>
      </c>
      <c r="C123" s="3" t="s">
        <v>11</v>
      </c>
      <c r="D123" s="3">
        <v>16</v>
      </c>
      <c r="E123" s="3">
        <v>2028</v>
      </c>
      <c r="F123" s="3">
        <v>75</v>
      </c>
      <c r="G123" s="3">
        <v>1</v>
      </c>
      <c r="H123" s="3">
        <v>887</v>
      </c>
      <c r="I123" s="3">
        <v>4280</v>
      </c>
      <c r="J123" s="3">
        <v>892</v>
      </c>
      <c r="K123" s="3">
        <v>21533</v>
      </c>
      <c r="L123" s="3">
        <v>0</v>
      </c>
      <c r="M123" s="3">
        <v>12997</v>
      </c>
      <c r="N123" s="3">
        <v>197</v>
      </c>
      <c r="O123" s="3">
        <v>5810</v>
      </c>
      <c r="P123" s="3">
        <v>6820</v>
      </c>
      <c r="Q123" s="3">
        <v>23615</v>
      </c>
      <c r="R123" s="3">
        <v>8</v>
      </c>
      <c r="S123" s="3">
        <v>1270</v>
      </c>
      <c r="T123" s="3">
        <v>3</v>
      </c>
    </row>
    <row r="124" spans="1:20" ht="15.75">
      <c r="A124" s="3" t="s">
        <v>68</v>
      </c>
      <c r="B124" s="4">
        <v>42485</v>
      </c>
      <c r="C124" s="3" t="s">
        <v>12</v>
      </c>
      <c r="D124" s="3">
        <v>17</v>
      </c>
      <c r="E124" s="3">
        <v>2267</v>
      </c>
      <c r="F124" s="3">
        <v>124</v>
      </c>
      <c r="G124" s="3">
        <v>3</v>
      </c>
      <c r="H124" s="3">
        <v>168</v>
      </c>
      <c r="I124" s="3">
        <v>4395</v>
      </c>
      <c r="J124" s="3">
        <v>1250</v>
      </c>
      <c r="K124" s="3">
        <v>1131</v>
      </c>
      <c r="L124" s="3">
        <v>1</v>
      </c>
      <c r="M124" s="3">
        <v>15271</v>
      </c>
      <c r="N124" s="3">
        <v>305</v>
      </c>
      <c r="O124" s="3">
        <v>7674</v>
      </c>
      <c r="P124" s="3">
        <v>9621</v>
      </c>
      <c r="Q124" s="3">
        <v>1116</v>
      </c>
      <c r="R124" s="3">
        <v>11</v>
      </c>
      <c r="S124" s="3">
        <v>370</v>
      </c>
      <c r="T124" s="3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3"/>
  </sheetPr>
  <dimension ref="A1:E42"/>
  <sheetViews>
    <sheetView zoomScale="90" zoomScaleNormal="90" workbookViewId="0">
      <selection activeCell="C38" sqref="C38"/>
    </sheetView>
  </sheetViews>
  <sheetFormatPr baseColWidth="10" defaultRowHeight="14.25"/>
  <cols>
    <col min="1" max="1" width="16.125" customWidth="1"/>
    <col min="2" max="2" width="8.25" customWidth="1"/>
    <col min="3" max="3" width="25.875" customWidth="1"/>
    <col min="4" max="4" width="16.125" customWidth="1"/>
    <col min="5" max="5" width="8.875" bestFit="1" customWidth="1"/>
    <col min="6" max="6" width="44.75" customWidth="1"/>
    <col min="7" max="7" width="44" customWidth="1"/>
    <col min="8" max="8" width="52.125" customWidth="1"/>
    <col min="9" max="9" width="51.625" customWidth="1"/>
    <col min="10" max="10" width="47.375" customWidth="1"/>
    <col min="11" max="11" width="54.375" bestFit="1" customWidth="1"/>
  </cols>
  <sheetData>
    <row r="1" spans="1:5">
      <c r="A1" s="5" t="s">
        <v>7</v>
      </c>
      <c r="B1" s="8" t="s">
        <v>16</v>
      </c>
      <c r="D1" s="5" t="s">
        <v>7</v>
      </c>
      <c r="E1" s="8" t="s">
        <v>16</v>
      </c>
    </row>
    <row r="2" spans="1:5">
      <c r="A2" s="5" t="s">
        <v>6</v>
      </c>
      <c r="B2" s="8" t="s">
        <v>16</v>
      </c>
      <c r="D2" s="5" t="s">
        <v>6</v>
      </c>
      <c r="E2" s="8" t="s">
        <v>16</v>
      </c>
    </row>
    <row r="4" spans="1:5">
      <c r="A4" s="5" t="s">
        <v>24</v>
      </c>
      <c r="D4" s="5" t="s">
        <v>24</v>
      </c>
    </row>
    <row r="5" spans="1:5">
      <c r="A5" s="1" t="s">
        <v>34</v>
      </c>
      <c r="B5" s="6">
        <v>470088</v>
      </c>
      <c r="D5" s="1" t="s">
        <v>34</v>
      </c>
      <c r="E5" s="6">
        <v>53899411.129999995</v>
      </c>
    </row>
    <row r="6" spans="1:5">
      <c r="A6" s="1" t="s">
        <v>42</v>
      </c>
      <c r="B6" s="7">
        <v>365837</v>
      </c>
      <c r="D6" s="1" t="s">
        <v>42</v>
      </c>
      <c r="E6" s="6">
        <v>40747903.440000013</v>
      </c>
    </row>
    <row r="7" spans="1:5">
      <c r="A7" s="1" t="s">
        <v>35</v>
      </c>
      <c r="B7" s="7">
        <v>157044</v>
      </c>
      <c r="D7" s="1" t="s">
        <v>35</v>
      </c>
      <c r="E7" s="6">
        <v>17459392.439999998</v>
      </c>
    </row>
    <row r="8" spans="1:5">
      <c r="A8" s="1" t="s">
        <v>36</v>
      </c>
      <c r="B8" s="7">
        <v>13943</v>
      </c>
      <c r="D8" s="1" t="s">
        <v>36</v>
      </c>
      <c r="E8" s="6">
        <v>1532217.59</v>
      </c>
    </row>
    <row r="9" spans="1:5">
      <c r="A9" s="1" t="s">
        <v>37</v>
      </c>
      <c r="B9" s="7">
        <v>5393</v>
      </c>
      <c r="D9" s="1" t="s">
        <v>37</v>
      </c>
      <c r="E9" s="6">
        <v>422745.7300000001</v>
      </c>
    </row>
    <row r="10" spans="1:5">
      <c r="A10" s="1" t="s">
        <v>38</v>
      </c>
      <c r="B10" s="7">
        <v>710</v>
      </c>
      <c r="D10" s="1" t="s">
        <v>38</v>
      </c>
      <c r="E10" s="6">
        <v>79525.280000000028</v>
      </c>
    </row>
    <row r="11" spans="1:5">
      <c r="A11" s="1" t="s">
        <v>39</v>
      </c>
      <c r="B11" s="7">
        <v>34</v>
      </c>
      <c r="D11" s="1" t="s">
        <v>40</v>
      </c>
      <c r="E11" s="6">
        <v>37783.280000000006</v>
      </c>
    </row>
    <row r="12" spans="1:5">
      <c r="A12" s="1" t="s">
        <v>40</v>
      </c>
      <c r="B12" s="7">
        <v>0</v>
      </c>
      <c r="D12" s="1" t="s">
        <v>39</v>
      </c>
      <c r="E12" s="6">
        <v>3695.2000000000003</v>
      </c>
    </row>
    <row r="16" spans="1:5">
      <c r="A16" s="5" t="s">
        <v>7</v>
      </c>
      <c r="B16" s="8" t="s">
        <v>16</v>
      </c>
      <c r="D16" s="5" t="s">
        <v>7</v>
      </c>
      <c r="E16" s="8" t="s">
        <v>16</v>
      </c>
    </row>
    <row r="17" spans="1:5">
      <c r="A17" s="5" t="s">
        <v>6</v>
      </c>
      <c r="B17" s="8" t="s">
        <v>16</v>
      </c>
      <c r="D17" s="5" t="s">
        <v>6</v>
      </c>
      <c r="E17" s="8" t="s">
        <v>16</v>
      </c>
    </row>
    <row r="19" spans="1:5">
      <c r="A19" s="5" t="s">
        <v>24</v>
      </c>
      <c r="D19" s="5" t="s">
        <v>24</v>
      </c>
    </row>
    <row r="20" spans="1:5">
      <c r="A20" s="1" t="s">
        <v>34</v>
      </c>
      <c r="B20" s="7">
        <v>2028247</v>
      </c>
      <c r="D20" s="1" t="s">
        <v>34</v>
      </c>
      <c r="E20" s="6">
        <v>458515</v>
      </c>
    </row>
    <row r="21" spans="1:5">
      <c r="A21" s="1" t="s">
        <v>42</v>
      </c>
      <c r="B21" s="7">
        <v>1241646</v>
      </c>
      <c r="D21" s="1" t="s">
        <v>42</v>
      </c>
      <c r="E21" s="6">
        <v>159625</v>
      </c>
    </row>
    <row r="22" spans="1:5">
      <c r="A22" s="1" t="s">
        <v>35</v>
      </c>
      <c r="B22" s="7">
        <v>614366</v>
      </c>
      <c r="D22" s="1" t="s">
        <v>35</v>
      </c>
      <c r="E22" s="6">
        <v>126233</v>
      </c>
    </row>
    <row r="23" spans="1:5">
      <c r="A23" s="1" t="s">
        <v>36</v>
      </c>
      <c r="B23" s="7">
        <v>81051</v>
      </c>
      <c r="D23" s="1" t="s">
        <v>39</v>
      </c>
      <c r="E23" s="6">
        <v>154334</v>
      </c>
    </row>
    <row r="24" spans="1:5">
      <c r="A24" s="1" t="s">
        <v>39</v>
      </c>
      <c r="B24" s="7">
        <v>170736</v>
      </c>
      <c r="D24" s="1" t="s">
        <v>36</v>
      </c>
      <c r="E24" s="6">
        <v>30087</v>
      </c>
    </row>
    <row r="25" spans="1:5">
      <c r="A25" s="1" t="s">
        <v>37</v>
      </c>
      <c r="B25" s="7">
        <v>51562</v>
      </c>
      <c r="D25" s="1" t="s">
        <v>37</v>
      </c>
      <c r="E25" s="6">
        <v>22149</v>
      </c>
    </row>
    <row r="26" spans="1:5">
      <c r="A26" s="1" t="s">
        <v>38</v>
      </c>
      <c r="B26" s="7">
        <v>5032</v>
      </c>
      <c r="D26" s="1" t="s">
        <v>38</v>
      </c>
      <c r="E26" s="6">
        <v>719</v>
      </c>
    </row>
    <row r="27" spans="1:5">
      <c r="A27" s="1" t="s">
        <v>40</v>
      </c>
      <c r="B27" s="7">
        <v>1676</v>
      </c>
      <c r="D27" s="1" t="s">
        <v>40</v>
      </c>
      <c r="E27" s="6">
        <v>354</v>
      </c>
    </row>
    <row r="31" spans="1:5">
      <c r="A31" s="5" t="s">
        <v>7</v>
      </c>
      <c r="B31" s="8" t="s">
        <v>16</v>
      </c>
      <c r="D31" s="5" t="s">
        <v>7</v>
      </c>
      <c r="E31" s="8" t="s">
        <v>16</v>
      </c>
    </row>
    <row r="32" spans="1:5">
      <c r="A32" s="5" t="s">
        <v>6</v>
      </c>
      <c r="B32" s="8" t="s">
        <v>16</v>
      </c>
      <c r="D32" s="5" t="s">
        <v>6</v>
      </c>
      <c r="E32" s="8" t="s">
        <v>16</v>
      </c>
    </row>
    <row r="34" spans="1:5">
      <c r="A34" s="5" t="s">
        <v>24</v>
      </c>
      <c r="D34" s="5" t="s">
        <v>24</v>
      </c>
    </row>
    <row r="35" spans="1:5">
      <c r="A35" s="1" t="s">
        <v>38</v>
      </c>
      <c r="B35" s="7">
        <v>209</v>
      </c>
      <c r="D35" s="1" t="s">
        <v>34</v>
      </c>
      <c r="E35" s="7">
        <v>1697284</v>
      </c>
    </row>
    <row r="36" spans="1:5">
      <c r="A36" s="1" t="s">
        <v>42</v>
      </c>
      <c r="B36" s="7">
        <v>0</v>
      </c>
      <c r="D36" s="1" t="s">
        <v>41</v>
      </c>
      <c r="E36" s="6">
        <v>1181997</v>
      </c>
    </row>
    <row r="37" spans="1:5">
      <c r="A37" s="1" t="s">
        <v>40</v>
      </c>
      <c r="B37" s="7">
        <v>0</v>
      </c>
      <c r="D37" s="1" t="s">
        <v>35</v>
      </c>
      <c r="E37" s="7">
        <v>590188</v>
      </c>
    </row>
    <row r="38" spans="1:5">
      <c r="A38" s="1" t="s">
        <v>59</v>
      </c>
      <c r="B38" s="7">
        <v>0</v>
      </c>
      <c r="D38" s="1" t="s">
        <v>39</v>
      </c>
      <c r="E38" s="7">
        <v>162298</v>
      </c>
    </row>
    <row r="39" spans="1:5">
      <c r="A39" s="1" t="s">
        <v>35</v>
      </c>
      <c r="B39" s="7">
        <v>0</v>
      </c>
      <c r="D39" s="1" t="s">
        <v>59</v>
      </c>
      <c r="E39" s="7">
        <v>75182</v>
      </c>
    </row>
    <row r="40" spans="1:5">
      <c r="A40" s="1" t="s">
        <v>34</v>
      </c>
      <c r="B40" s="7">
        <v>0</v>
      </c>
      <c r="D40" s="1" t="s">
        <v>37</v>
      </c>
      <c r="E40" s="7">
        <v>49307</v>
      </c>
    </row>
    <row r="41" spans="1:5">
      <c r="A41" s="1" t="s">
        <v>37</v>
      </c>
      <c r="B41" s="7">
        <v>0</v>
      </c>
      <c r="D41" s="1" t="s">
        <v>38</v>
      </c>
      <c r="E41" s="7">
        <v>4883</v>
      </c>
    </row>
    <row r="42" spans="1:5">
      <c r="A42" s="1" t="s">
        <v>39</v>
      </c>
      <c r="B42" s="7">
        <v>0</v>
      </c>
      <c r="D42" s="1" t="s">
        <v>40</v>
      </c>
      <c r="E42" s="7">
        <v>1604</v>
      </c>
    </row>
  </sheetData>
  <pageMargins left="0.7" right="0.7" top="0.75" bottom="0.75" header="0.3" footer="0.3"/>
  <pageSetup paperSize="9" orientation="portrait" r:id="rId7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6"/>
  </sheetPr>
  <dimension ref="A1"/>
  <sheetViews>
    <sheetView zoomScale="80" zoomScaleNormal="80" workbookViewId="0">
      <selection activeCell="I42" sqref="I42"/>
    </sheetView>
  </sheetViews>
  <sheetFormatPr baseColWidth="10" defaultRowHeight="14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Focus Source 1</vt:lpstr>
      <vt:lpstr>Focus Source 2</vt:lpstr>
      <vt:lpstr>TCD Focus Sources</vt:lpstr>
      <vt:lpstr>GCD Focus Sources</vt:lpstr>
      <vt:lpstr>'Focus Source 1'!Sources_Dynamiques_FK_1</vt:lpstr>
      <vt:lpstr>'Focus Source 2'!Sources_Dynamiques_IB</vt:lpstr>
    </vt:vector>
  </TitlesOfParts>
  <Company>SYSTEME U OUEST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IBERRADA</dc:creator>
  <cp:lastModifiedBy>IBERRADA</cp:lastModifiedBy>
  <dcterms:created xsi:type="dcterms:W3CDTF">2016-03-16T17:18:40Z</dcterms:created>
  <dcterms:modified xsi:type="dcterms:W3CDTF">2016-04-26T14:24:50Z</dcterms:modified>
</cp:coreProperties>
</file>