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5" windowWidth="14115" windowHeight="49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7" i="1"/>
  <c r="J8"/>
  <c r="H8" s="1"/>
  <c r="I8" s="1"/>
  <c r="J9"/>
  <c r="H9" s="1"/>
  <c r="I9" s="1"/>
  <c r="J10"/>
  <c r="H10" s="1"/>
  <c r="I10" s="1"/>
  <c r="J11"/>
  <c r="J12"/>
  <c r="H12" s="1"/>
  <c r="I12" s="1"/>
  <c r="J13"/>
  <c r="H13" s="1"/>
  <c r="I13" s="1"/>
  <c r="J14"/>
  <c r="H14" s="1"/>
  <c r="I14" s="1"/>
  <c r="H7"/>
  <c r="I7" s="1"/>
  <c r="H11"/>
  <c r="I11" s="1"/>
  <c r="E12"/>
  <c r="F12" s="1"/>
  <c r="J6"/>
  <c r="H6" s="1"/>
  <c r="I6" s="1"/>
  <c r="G7"/>
  <c r="E7" s="1"/>
  <c r="F7" s="1"/>
  <c r="G8"/>
  <c r="E8" s="1"/>
  <c r="F8" s="1"/>
  <c r="G9"/>
  <c r="E9" s="1"/>
  <c r="F9" s="1"/>
  <c r="G10"/>
  <c r="E10" s="1"/>
  <c r="F10" s="1"/>
  <c r="G11"/>
  <c r="E11" s="1"/>
  <c r="F11" s="1"/>
  <c r="G12"/>
  <c r="G13"/>
  <c r="E13" s="1"/>
  <c r="F13" s="1"/>
  <c r="G14"/>
  <c r="E14" s="1"/>
  <c r="F14" s="1"/>
  <c r="G6"/>
  <c r="E6" s="1"/>
  <c r="F6" s="1"/>
</calcChain>
</file>

<file path=xl/sharedStrings.xml><?xml version="1.0" encoding="utf-8"?>
<sst xmlns="http://schemas.openxmlformats.org/spreadsheetml/2006/main" count="16" uniqueCount="10">
  <si>
    <t xml:space="preserve"> </t>
  </si>
  <si>
    <t>Chaudières gaz</t>
  </si>
  <si>
    <t>Fioul</t>
  </si>
  <si>
    <t>Entretenu avec contrat</t>
  </si>
  <si>
    <t>Entretenu sans contrat</t>
  </si>
  <si>
    <t>Non entretenu</t>
  </si>
  <si>
    <t>GAZ</t>
  </si>
  <si>
    <t>FIOUL</t>
  </si>
  <si>
    <t xml:space="preserve">Graph recherché : </t>
  </si>
  <si>
    <t>Gaz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</si>
</sst>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Border="1"/>
    <xf numFmtId="164" fontId="0" fillId="0" borderId="0" xfId="1" applyNumberFormat="1" applyFont="1" applyBorder="1"/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164" fontId="0" fillId="0" borderId="0" xfId="0" applyNumberFormat="1"/>
    <xf numFmtId="0" fontId="0" fillId="6" borderId="0" xfId="0" applyFill="1" applyAlignment="1">
      <alignment horizontal="center"/>
    </xf>
    <xf numFmtId="0" fontId="2" fillId="3" borderId="0" xfId="0" applyFont="1" applyFill="1"/>
    <xf numFmtId="0" fontId="0" fillId="5" borderId="0" xfId="0" applyFill="1"/>
    <xf numFmtId="0" fontId="0" fillId="7" borderId="0" xfId="0" applyFill="1"/>
    <xf numFmtId="0" fontId="0" fillId="8" borderId="0" xfId="0" applyFill="1"/>
    <xf numFmtId="0" fontId="0" fillId="3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7"/>
  <sheetViews>
    <sheetView tabSelected="1" workbookViewId="0">
      <selection activeCell="J21" sqref="J21"/>
    </sheetView>
  </sheetViews>
  <sheetFormatPr baseColWidth="10" defaultRowHeight="15"/>
  <cols>
    <col min="12" max="12" width="4.5703125" customWidth="1"/>
    <col min="13" max="13" width="4.7109375" customWidth="1"/>
    <col min="14" max="14" width="6.5703125" customWidth="1"/>
    <col min="15" max="15" width="5.28515625" customWidth="1"/>
    <col min="16" max="16" width="4.7109375" customWidth="1"/>
  </cols>
  <sheetData>
    <row r="1" spans="1:16">
      <c r="A1" s="3" t="s">
        <v>0</v>
      </c>
      <c r="B1" s="3" t="s">
        <v>1</v>
      </c>
      <c r="C1" s="3" t="s">
        <v>2</v>
      </c>
    </row>
    <row r="2" spans="1:16">
      <c r="A2" s="3">
        <v>2014</v>
      </c>
      <c r="B2" s="4">
        <v>5360</v>
      </c>
      <c r="C2" s="4">
        <v>3340</v>
      </c>
      <c r="E2" s="8" t="s">
        <v>8</v>
      </c>
      <c r="F2" s="8"/>
      <c r="G2" s="8"/>
      <c r="H2" s="8"/>
      <c r="I2" s="8"/>
      <c r="J2" s="8"/>
    </row>
    <row r="3" spans="1:16">
      <c r="A3" s="3">
        <v>2015</v>
      </c>
      <c r="B3" s="4">
        <v>5520.8</v>
      </c>
      <c r="C3" s="4">
        <v>3406.8</v>
      </c>
    </row>
    <row r="4" spans="1:16">
      <c r="A4" s="3">
        <v>2016</v>
      </c>
      <c r="B4" s="4">
        <v>5697.4656000000004</v>
      </c>
      <c r="C4" s="4">
        <v>3474.9360000000001</v>
      </c>
      <c r="E4" s="5" t="s">
        <v>6</v>
      </c>
      <c r="F4" s="5"/>
      <c r="G4" s="5"/>
      <c r="H4" s="6" t="s">
        <v>7</v>
      </c>
      <c r="I4" s="6"/>
      <c r="J4" s="6"/>
    </row>
    <row r="5" spans="1:16">
      <c r="A5" s="3">
        <v>2017</v>
      </c>
      <c r="B5" s="4">
        <v>5891.1794304000005</v>
      </c>
      <c r="C5" s="4">
        <v>3579.18408</v>
      </c>
      <c r="E5" s="2" t="s">
        <v>3</v>
      </c>
      <c r="F5" s="2" t="s">
        <v>4</v>
      </c>
      <c r="G5" s="2" t="s">
        <v>5</v>
      </c>
      <c r="H5" s="2" t="s">
        <v>3</v>
      </c>
      <c r="I5" s="2" t="s">
        <v>4</v>
      </c>
      <c r="J5" s="2" t="s">
        <v>5</v>
      </c>
    </row>
    <row r="6" spans="1:16">
      <c r="A6" s="3">
        <v>2018</v>
      </c>
      <c r="B6" s="4">
        <v>6097.3707104640007</v>
      </c>
      <c r="C6" s="4">
        <v>3693.7179705600001</v>
      </c>
      <c r="D6" s="3">
        <v>2014</v>
      </c>
      <c r="E6">
        <f>(B2-G6)*0.7</f>
        <v>3114.16</v>
      </c>
      <c r="F6" s="7">
        <f>B2-(E6+G6)</f>
        <v>1334.6400000000003</v>
      </c>
      <c r="G6" s="7">
        <f>B2*0.17</f>
        <v>911.2</v>
      </c>
      <c r="H6">
        <f>(C2-J6)*0.7</f>
        <v>1940.5399999999997</v>
      </c>
      <c r="I6" s="7">
        <f>C2-(H6+J6)</f>
        <v>831.66000000000031</v>
      </c>
      <c r="J6" s="7">
        <f>C2*0.17</f>
        <v>567.80000000000007</v>
      </c>
    </row>
    <row r="7" spans="1:16">
      <c r="A7" s="3">
        <v>2019</v>
      </c>
      <c r="B7" s="4">
        <v>6322.9734267511685</v>
      </c>
      <c r="C7" s="4">
        <v>3815.6106635884803</v>
      </c>
      <c r="D7" s="3">
        <v>2015</v>
      </c>
      <c r="E7" s="2">
        <f>(B3-G7)*0.7</f>
        <v>3207.5848000000001</v>
      </c>
      <c r="F7" s="7">
        <f>B3-(E7+G7)</f>
        <v>1374.6791999999996</v>
      </c>
      <c r="G7" s="7">
        <f>B3*0.17</f>
        <v>938.53600000000006</v>
      </c>
      <c r="H7" s="2">
        <f>(C3-J7)*0.7</f>
        <v>1979.3507999999999</v>
      </c>
      <c r="I7" s="7">
        <f>C3-(H7+J7)</f>
        <v>848.29320000000007</v>
      </c>
      <c r="J7" s="7">
        <f>C3*0.17</f>
        <v>579.15600000000006</v>
      </c>
      <c r="L7" s="9"/>
      <c r="O7" s="9"/>
      <c r="P7" s="2"/>
    </row>
    <row r="8" spans="1:16">
      <c r="A8" s="3">
        <v>2020</v>
      </c>
      <c r="B8" s="4">
        <v>6575.8923638212154</v>
      </c>
      <c r="C8" s="4">
        <v>3945.3414261504886</v>
      </c>
      <c r="D8" s="3">
        <v>2016</v>
      </c>
      <c r="E8" s="2">
        <f>(B4-G8)*0.7</f>
        <v>3310.2275136000003</v>
      </c>
      <c r="F8" s="7">
        <f>B4-(E8+G8)</f>
        <v>1418.6689343999997</v>
      </c>
      <c r="G8" s="7">
        <f>B4*0.17</f>
        <v>968.56915200000014</v>
      </c>
      <c r="H8" s="2">
        <f>(C4-J8)*0.7</f>
        <v>2018.9378159999999</v>
      </c>
      <c r="I8" s="7">
        <f>C4-(H8+J8)</f>
        <v>865.25906400000031</v>
      </c>
      <c r="J8" s="7">
        <f>C4*0.17</f>
        <v>590.73912000000007</v>
      </c>
      <c r="L8" s="9"/>
      <c r="O8" s="9"/>
      <c r="P8" s="2"/>
    </row>
    <row r="9" spans="1:16">
      <c r="A9" s="3">
        <v>2021</v>
      </c>
      <c r="B9" s="4">
        <v>6858.6557354655279</v>
      </c>
      <c r="C9" s="4">
        <v>4087.3737174919061</v>
      </c>
      <c r="D9" s="3">
        <v>2017</v>
      </c>
      <c r="E9" s="2">
        <f>(B5-G9)*0.7</f>
        <v>3422.7752490623998</v>
      </c>
      <c r="F9" s="7">
        <f>B5-(E9+G9)</f>
        <v>1466.9036781696004</v>
      </c>
      <c r="G9" s="7">
        <f>B5*0.17</f>
        <v>1001.5005031680001</v>
      </c>
      <c r="H9" s="2">
        <f>(C5-J9)*0.7</f>
        <v>2079.5059504799997</v>
      </c>
      <c r="I9" s="7">
        <f>C5-(H9+J9)</f>
        <v>891.21683592000045</v>
      </c>
      <c r="J9" s="7">
        <f>C5*0.17</f>
        <v>608.46129360000009</v>
      </c>
      <c r="L9" s="9"/>
      <c r="M9" s="11"/>
      <c r="O9" s="9"/>
      <c r="P9" s="11"/>
    </row>
    <row r="10" spans="1:16">
      <c r="A10" s="3">
        <v>2022</v>
      </c>
      <c r="B10" s="4">
        <v>7167.295243561477</v>
      </c>
      <c r="C10" s="4">
        <v>4234.5191713216145</v>
      </c>
      <c r="D10" s="3">
        <v>2018</v>
      </c>
      <c r="E10" s="2">
        <f>(B6-G10)*0.7</f>
        <v>3542.5723827795837</v>
      </c>
      <c r="F10" s="7">
        <f>B6-(E10+G10)</f>
        <v>1518.2453069055364</v>
      </c>
      <c r="G10" s="7">
        <f>B6*0.17</f>
        <v>1036.5530207788802</v>
      </c>
      <c r="H10" s="2">
        <f>(C6-J10)*0.7</f>
        <v>2146.0501408953601</v>
      </c>
      <c r="I10" s="7">
        <f>C6-(H10+J10)</f>
        <v>919.73577466944016</v>
      </c>
      <c r="J10" s="7">
        <f>C6*0.17</f>
        <v>627.93205499520002</v>
      </c>
      <c r="L10" s="9"/>
      <c r="M10" s="11"/>
      <c r="O10" s="9"/>
      <c r="P10" s="11"/>
    </row>
    <row r="11" spans="1:16">
      <c r="D11" s="3">
        <v>2019</v>
      </c>
      <c r="E11" s="2">
        <f t="shared" ref="E11:E14" si="0">(B7-G11)*0.7</f>
        <v>3673.6475609424288</v>
      </c>
      <c r="F11" s="7">
        <f t="shared" ref="F11:F14" si="1">B7-(E11+G11)</f>
        <v>1574.420383261041</v>
      </c>
      <c r="G11" s="7">
        <f t="shared" ref="G11:G14" si="2">B7*0.17</f>
        <v>1074.9054825476987</v>
      </c>
      <c r="H11" s="2">
        <f t="shared" ref="H11:H14" si="3">(C7-J11)*0.7</f>
        <v>2216.869795544907</v>
      </c>
      <c r="I11" s="7">
        <f t="shared" ref="I11:I14" si="4">C7-(H11+J11)</f>
        <v>950.08705523353137</v>
      </c>
      <c r="J11" s="7">
        <f t="shared" ref="J11:J14" si="5">C7*0.17</f>
        <v>648.6538128100417</v>
      </c>
      <c r="L11" s="10"/>
      <c r="M11" s="11"/>
      <c r="O11" s="10"/>
      <c r="P11" s="11"/>
    </row>
    <row r="12" spans="1:16">
      <c r="D12" s="3">
        <v>2020</v>
      </c>
      <c r="E12" s="2">
        <f t="shared" si="0"/>
        <v>3820.5934633801257</v>
      </c>
      <c r="F12" s="7">
        <f t="shared" si="1"/>
        <v>1637.3971985914832</v>
      </c>
      <c r="G12" s="7">
        <f t="shared" si="2"/>
        <v>1117.9017018496068</v>
      </c>
      <c r="H12" s="2">
        <f t="shared" si="3"/>
        <v>2292.2433685934338</v>
      </c>
      <c r="I12" s="7">
        <f t="shared" si="4"/>
        <v>982.39001511147171</v>
      </c>
      <c r="J12" s="7">
        <f t="shared" si="5"/>
        <v>670.70804244558315</v>
      </c>
      <c r="L12" s="10"/>
      <c r="M12" s="12"/>
      <c r="O12" s="10"/>
      <c r="P12" s="12"/>
    </row>
    <row r="13" spans="1:16">
      <c r="D13" s="3">
        <v>2021</v>
      </c>
      <c r="E13" s="2">
        <f t="shared" si="0"/>
        <v>3984.8789823054717</v>
      </c>
      <c r="F13" s="7">
        <f t="shared" si="1"/>
        <v>1707.8052781309161</v>
      </c>
      <c r="G13" s="7">
        <f t="shared" si="2"/>
        <v>1165.9714750291398</v>
      </c>
      <c r="H13" s="2">
        <f t="shared" si="3"/>
        <v>2374.7641298627973</v>
      </c>
      <c r="I13" s="7">
        <f t="shared" si="4"/>
        <v>1017.7560556554845</v>
      </c>
      <c r="J13" s="7">
        <f t="shared" si="5"/>
        <v>694.85353197362406</v>
      </c>
      <c r="L13" s="10"/>
      <c r="M13" s="12"/>
      <c r="O13" s="10"/>
      <c r="P13" s="12"/>
    </row>
    <row r="14" spans="1:16">
      <c r="D14" s="3">
        <v>2022</v>
      </c>
      <c r="E14" s="2">
        <f t="shared" si="0"/>
        <v>4164.1985365092178</v>
      </c>
      <c r="F14" s="7">
        <f t="shared" si="1"/>
        <v>1784.6565156468077</v>
      </c>
      <c r="G14" s="7">
        <f t="shared" si="2"/>
        <v>1218.4401914054513</v>
      </c>
      <c r="H14" s="2">
        <f t="shared" si="3"/>
        <v>2460.255638537858</v>
      </c>
      <c r="I14" s="7">
        <f t="shared" si="4"/>
        <v>1054.3952736590818</v>
      </c>
      <c r="J14" s="7">
        <f t="shared" si="5"/>
        <v>719.86825912467452</v>
      </c>
      <c r="L14" s="11"/>
      <c r="M14" s="13"/>
      <c r="O14" s="11"/>
      <c r="P14" s="13"/>
    </row>
    <row r="15" spans="1:16">
      <c r="L15" s="11"/>
      <c r="M15" s="13"/>
      <c r="O15" s="11"/>
      <c r="P15" s="13"/>
    </row>
    <row r="16" spans="1:16">
      <c r="L16" s="1">
        <v>2014</v>
      </c>
      <c r="M16" s="1"/>
      <c r="O16" s="1">
        <v>2015</v>
      </c>
      <c r="P16" s="1"/>
    </row>
    <row r="17" spans="12:16">
      <c r="L17" s="2" t="s">
        <v>9</v>
      </c>
      <c r="M17" s="2" t="s">
        <v>2</v>
      </c>
      <c r="O17" s="2" t="s">
        <v>9</v>
      </c>
      <c r="P17" s="2" t="s">
        <v>2</v>
      </c>
    </row>
  </sheetData>
  <mergeCells count="5">
    <mergeCell ref="E4:G4"/>
    <mergeCell ref="H4:J4"/>
    <mergeCell ref="E2:J2"/>
    <mergeCell ref="L16:M16"/>
    <mergeCell ref="O16:P1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BZ5201</dc:creator>
  <cp:lastModifiedBy>BZ5201</cp:lastModifiedBy>
  <dcterms:created xsi:type="dcterms:W3CDTF">2016-03-10T12:51:12Z</dcterms:created>
  <dcterms:modified xsi:type="dcterms:W3CDTF">2016-03-10T13:49:01Z</dcterms:modified>
</cp:coreProperties>
</file>