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345" windowWidth="14805" windowHeight="7770"/>
  </bookViews>
  <sheets>
    <sheet name="Data" sheetId="2" r:id="rId1"/>
    <sheet name="Macro BallyRagget" sheetId="5" r:id="rId2"/>
    <sheet name="Macro LIMS" sheetId="7" r:id="rId3"/>
  </sheets>
  <calcPr calcId="145621"/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8" i="2"/>
  <c r="B9" i="2"/>
  <c r="B10" i="2"/>
  <c r="B11" i="2"/>
  <c r="C2" i="2"/>
  <c r="C3" i="2"/>
  <c r="C4" i="2"/>
  <c r="C5" i="2"/>
  <c r="C6" i="2"/>
  <c r="C7" i="2"/>
  <c r="C8" i="2"/>
  <c r="C9" i="2"/>
  <c r="C10" i="2"/>
  <c r="C11" i="2"/>
  <c r="D2" i="2"/>
  <c r="D3" i="2"/>
  <c r="D4" i="2"/>
  <c r="D5" i="2"/>
  <c r="D6" i="2"/>
  <c r="D7" i="2"/>
  <c r="D8" i="2"/>
  <c r="D9" i="2"/>
  <c r="D10" i="2"/>
  <c r="D11" i="2"/>
</calcChain>
</file>

<file path=xl/sharedStrings.xml><?xml version="1.0" encoding="utf-8"?>
<sst xmlns="http://schemas.openxmlformats.org/spreadsheetml/2006/main" count="80" uniqueCount="67">
  <si>
    <t>Whey Cream</t>
  </si>
  <si>
    <t>DATE</t>
  </si>
  <si>
    <t>Date Année</t>
  </si>
  <si>
    <t>Date mois</t>
  </si>
  <si>
    <t>Date semaine</t>
  </si>
  <si>
    <t>Order Number</t>
  </si>
  <si>
    <t>AMF TYPE</t>
  </si>
  <si>
    <t>Remarks</t>
  </si>
  <si>
    <t>Numéro séquence Corman</t>
  </si>
  <si>
    <t>Sw Cream</t>
  </si>
  <si>
    <t>AMF 10</t>
  </si>
  <si>
    <t>0129516</t>
  </si>
  <si>
    <t>0129549</t>
  </si>
  <si>
    <t>0129570</t>
  </si>
  <si>
    <t>0129518</t>
  </si>
  <si>
    <t>0129528</t>
  </si>
  <si>
    <t>0129540</t>
  </si>
  <si>
    <t>0129560</t>
  </si>
  <si>
    <t>0129562</t>
  </si>
  <si>
    <t>0129559</t>
  </si>
  <si>
    <t>0129541</t>
  </si>
  <si>
    <t>CMIL - BALLYRAGGET - WEEKLY SUMMARY</t>
  </si>
  <si>
    <t>CORMAN LOADS</t>
  </si>
  <si>
    <t>ORDER NUMBER</t>
  </si>
  <si>
    <t>Whey cream AMF WEIGHT</t>
  </si>
  <si>
    <t>DESPATCH No</t>
  </si>
  <si>
    <t>18.04.16</t>
  </si>
  <si>
    <t>20.04.16</t>
  </si>
  <si>
    <t>21.04.16</t>
  </si>
  <si>
    <t>22.04.16</t>
  </si>
  <si>
    <t>Totals</t>
  </si>
  <si>
    <t>Customer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</si>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</sst>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\-yy;@"/>
    <numFmt numFmtId="165" formatCode="d/mm/yy;@"/>
    <numFmt numFmtId="167" formatCode="d/mm/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scheme val="minor"/>
    </font>
    <font>
      <b/>
      <sz val="11"/>
      <color rgb="FF92D050"/>
      <name val="Calibri"/>
      <family val="2"/>
      <scheme val="minor"/>
    </font>
    <font>
      <sz val="1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sz val="11"/>
      <name val="Arial"/>
      <family val="2"/>
    </font>
    <font>
      <b/>
      <sz val="9"/>
      <color indexed="53"/>
      <name val="Arial"/>
      <family val="2"/>
    </font>
    <font>
      <b/>
      <sz val="9"/>
      <color indexed="12"/>
      <name val="Arial"/>
      <family val="2"/>
    </font>
    <font>
      <b/>
      <sz val="11"/>
      <color indexed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6">
    <xf numFmtId="0" fontId="0" fillId="0" borderId="0" xfId="0"/>
    <xf numFmtId="0" fontId="0" fillId="0" borderId="0" xfId="0" applyNumberFormat="1" applyAlignment="1">
      <alignment horizontal="center"/>
    </xf>
    <xf numFmtId="165" fontId="0" fillId="0" borderId="0" xfId="0" applyNumberFormat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49" fontId="0" fillId="0" borderId="0" xfId="0" applyNumberForma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49" fontId="0" fillId="0" borderId="0" xfId="0" applyNumberFormat="1" applyProtection="1">
      <protection locked="0"/>
    </xf>
    <xf numFmtId="0" fontId="1" fillId="0" borderId="0" xfId="0" applyFont="1" applyAlignment="1" applyProtection="1">
      <alignment horizontal="center" vertical="center" textRotation="90" wrapText="1"/>
    </xf>
    <xf numFmtId="164" fontId="1" fillId="0" borderId="0" xfId="0" applyNumberFormat="1" applyFont="1" applyAlignment="1" applyProtection="1">
      <alignment horizontal="center" vertical="center" textRotation="90" wrapText="1"/>
    </xf>
    <xf numFmtId="49" fontId="1" fillId="0" borderId="0" xfId="0" applyNumberFormat="1" applyFont="1" applyAlignment="1" applyProtection="1">
      <alignment horizontal="center" vertical="center" textRotation="90" wrapText="1"/>
    </xf>
    <xf numFmtId="0" fontId="2" fillId="0" borderId="0" xfId="0" applyFont="1" applyAlignment="1" applyProtection="1">
      <alignment horizontal="center" vertical="center" textRotation="90" wrapText="1"/>
    </xf>
    <xf numFmtId="0" fontId="3" fillId="0" borderId="0" xfId="0" applyFont="1" applyAlignment="1" applyProtection="1">
      <alignment horizontal="center" vertical="center" textRotation="90" wrapText="1"/>
    </xf>
    <xf numFmtId="0" fontId="1" fillId="0" borderId="0" xfId="0" applyFont="1" applyAlignment="1" applyProtection="1">
      <alignment textRotation="90" wrapText="1"/>
    </xf>
    <xf numFmtId="0" fontId="5" fillId="0" borderId="1" xfId="0" applyFont="1" applyFill="1" applyBorder="1" applyAlignment="1">
      <alignment horizontal="center"/>
    </xf>
    <xf numFmtId="0" fontId="6" fillId="0" borderId="1" xfId="0" applyFont="1" applyFill="1" applyBorder="1"/>
    <xf numFmtId="0" fontId="5" fillId="0" borderId="1" xfId="0" applyFont="1" applyFill="1" applyBorder="1"/>
    <xf numFmtId="0" fontId="5" fillId="0" borderId="0" xfId="0" applyFont="1" applyFill="1"/>
    <xf numFmtId="0" fontId="6" fillId="0" borderId="1" xfId="0" applyFont="1" applyFill="1" applyBorder="1" applyAlignment="1">
      <alignment horizontal="center"/>
    </xf>
    <xf numFmtId="0" fontId="6" fillId="0" borderId="5" xfId="0" applyFont="1" applyFill="1" applyBorder="1" applyAlignment="1">
      <alignment horizontal="center"/>
    </xf>
    <xf numFmtId="0" fontId="6" fillId="0" borderId="5" xfId="0" applyFont="1" applyFill="1" applyBorder="1"/>
    <xf numFmtId="0" fontId="6" fillId="2" borderId="5" xfId="0" applyFont="1" applyFill="1" applyBorder="1"/>
    <xf numFmtId="0" fontId="6" fillId="0" borderId="6" xfId="0" applyFont="1" applyFill="1" applyBorder="1" applyAlignment="1">
      <alignment wrapText="1"/>
    </xf>
    <xf numFmtId="0" fontId="6" fillId="0" borderId="7" xfId="0" applyFont="1" applyFill="1" applyBorder="1" applyAlignment="1">
      <alignment wrapText="1"/>
    </xf>
    <xf numFmtId="0" fontId="6" fillId="3" borderId="7" xfId="0" applyFont="1" applyFill="1" applyBorder="1" applyAlignment="1">
      <alignment wrapText="1"/>
    </xf>
    <xf numFmtId="0" fontId="6" fillId="0" borderId="8" xfId="0" applyFont="1" applyFill="1" applyBorder="1" applyAlignment="1">
      <alignment wrapText="1"/>
    </xf>
    <xf numFmtId="0" fontId="6" fillId="4" borderId="6" xfId="0" applyFont="1" applyFill="1" applyBorder="1" applyAlignment="1">
      <alignment horizontal="center" wrapText="1"/>
    </xf>
    <xf numFmtId="0" fontId="6" fillId="0" borderId="9" xfId="0" applyFont="1" applyFill="1" applyBorder="1" applyAlignment="1">
      <alignment horizontal="center" wrapText="1"/>
    </xf>
    <xf numFmtId="0" fontId="6" fillId="0" borderId="9" xfId="0" applyFont="1" applyFill="1" applyBorder="1" applyAlignment="1">
      <alignment wrapText="1"/>
    </xf>
    <xf numFmtId="0" fontId="6" fillId="0" borderId="10" xfId="0" applyFont="1" applyFill="1" applyBorder="1" applyAlignment="1">
      <alignment wrapText="1"/>
    </xf>
    <xf numFmtId="0" fontId="6" fillId="0" borderId="11" xfId="0" applyFont="1" applyFill="1" applyBorder="1" applyAlignment="1">
      <alignment wrapText="1"/>
    </xf>
    <xf numFmtId="0" fontId="5" fillId="0" borderId="0" xfId="0" applyFont="1" applyFill="1" applyAlignment="1">
      <alignment wrapText="1"/>
    </xf>
    <xf numFmtId="0" fontId="7" fillId="0" borderId="1" xfId="0" applyFont="1" applyFill="1" applyBorder="1" applyAlignment="1">
      <alignment horizontal="center"/>
    </xf>
    <xf numFmtId="0" fontId="7" fillId="0" borderId="1" xfId="0" applyFont="1" applyFill="1" applyBorder="1"/>
    <xf numFmtId="0" fontId="7" fillId="0" borderId="12" xfId="0" applyFont="1" applyFill="1" applyBorder="1" applyAlignment="1">
      <alignment horizontal="center"/>
    </xf>
    <xf numFmtId="0" fontId="5" fillId="0" borderId="13" xfId="0" applyFont="1" applyFill="1" applyBorder="1" applyAlignment="1">
      <alignment horizontal="center"/>
    </xf>
    <xf numFmtId="0" fontId="5" fillId="0" borderId="4" xfId="0" applyFont="1" applyFill="1" applyBorder="1"/>
    <xf numFmtId="0" fontId="5" fillId="0" borderId="14" xfId="0" applyFont="1" applyFill="1" applyBorder="1"/>
    <xf numFmtId="0" fontId="5" fillId="0" borderId="15" xfId="0" applyFont="1" applyFill="1" applyBorder="1"/>
    <xf numFmtId="0" fontId="5" fillId="0" borderId="16" xfId="0" applyFont="1" applyFill="1" applyBorder="1" applyAlignment="1">
      <alignment horizontal="center"/>
    </xf>
    <xf numFmtId="0" fontId="5" fillId="0" borderId="17" xfId="0" applyFont="1" applyFill="1" applyBorder="1"/>
    <xf numFmtId="0" fontId="5" fillId="0" borderId="12" xfId="0" applyFont="1" applyFill="1" applyBorder="1" applyAlignment="1">
      <alignment horizontal="center"/>
    </xf>
    <xf numFmtId="0" fontId="6" fillId="0" borderId="18" xfId="0" applyFont="1" applyFill="1" applyBorder="1"/>
    <xf numFmtId="0" fontId="6" fillId="0" borderId="19" xfId="0" applyFont="1" applyFill="1" applyBorder="1"/>
    <xf numFmtId="0" fontId="6" fillId="0" borderId="20" xfId="0" applyFont="1" applyFill="1" applyBorder="1"/>
    <xf numFmtId="0" fontId="6" fillId="0" borderId="11" xfId="0" applyFont="1" applyFill="1" applyBorder="1"/>
    <xf numFmtId="0" fontId="5" fillId="0" borderId="21" xfId="0" applyFont="1" applyFill="1" applyBorder="1" applyAlignment="1">
      <alignment horizontal="center"/>
    </xf>
    <xf numFmtId="0" fontId="6" fillId="0" borderId="22" xfId="0" applyFont="1" applyFill="1" applyBorder="1" applyAlignment="1">
      <alignment horizontal="center"/>
    </xf>
    <xf numFmtId="0" fontId="7" fillId="0" borderId="23" xfId="0" applyFont="1" applyFill="1" applyBorder="1"/>
    <xf numFmtId="0" fontId="5" fillId="0" borderId="24" xfId="0" applyFont="1" applyFill="1" applyBorder="1"/>
    <xf numFmtId="0" fontId="5" fillId="0" borderId="25" xfId="0" applyFont="1" applyFill="1" applyBorder="1"/>
    <xf numFmtId="0" fontId="5" fillId="0" borderId="26" xfId="0" applyFont="1" applyFill="1" applyBorder="1"/>
    <xf numFmtId="0" fontId="6" fillId="0" borderId="27" xfId="0" applyFont="1" applyFill="1" applyBorder="1"/>
    <xf numFmtId="0" fontId="6" fillId="0" borderId="28" xfId="0" applyFont="1" applyFill="1" applyBorder="1"/>
    <xf numFmtId="0" fontId="8" fillId="0" borderId="28" xfId="0" applyFont="1" applyFill="1" applyBorder="1"/>
    <xf numFmtId="0" fontId="8" fillId="0" borderId="27" xfId="0" applyFont="1" applyFill="1" applyBorder="1"/>
    <xf numFmtId="0" fontId="8" fillId="0" borderId="29" xfId="0" applyFont="1" applyFill="1" applyBorder="1"/>
    <xf numFmtId="0" fontId="5" fillId="0" borderId="30" xfId="0" applyFont="1" applyFill="1" applyBorder="1"/>
    <xf numFmtId="0" fontId="6" fillId="0" borderId="31" xfId="0" applyFont="1" applyFill="1" applyBorder="1"/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/>
    <xf numFmtId="0" fontId="6" fillId="2" borderId="1" xfId="0" applyFont="1" applyFill="1" applyBorder="1"/>
    <xf numFmtId="0" fontId="5" fillId="2" borderId="1" xfId="0" applyFont="1" applyFill="1" applyBorder="1"/>
    <xf numFmtId="0" fontId="6" fillId="0" borderId="32" xfId="0" applyFont="1" applyFill="1" applyBorder="1" applyAlignment="1">
      <alignment wrapText="1"/>
    </xf>
    <xf numFmtId="0" fontId="7" fillId="0" borderId="2" xfId="0" applyFont="1" applyFill="1" applyBorder="1"/>
    <xf numFmtId="0" fontId="5" fillId="0" borderId="2" xfId="0" applyFont="1" applyFill="1" applyBorder="1"/>
    <xf numFmtId="0" fontId="5" fillId="0" borderId="33" xfId="0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0" fontId="5" fillId="0" borderId="5" xfId="0" applyFont="1" applyFill="1" applyBorder="1"/>
    <xf numFmtId="0" fontId="6" fillId="0" borderId="34" xfId="0" applyFont="1" applyFill="1" applyBorder="1"/>
    <xf numFmtId="0" fontId="5" fillId="0" borderId="32" xfId="0" applyFont="1" applyFill="1" applyBorder="1" applyAlignment="1">
      <alignment horizontal="center"/>
    </xf>
    <xf numFmtId="0" fontId="5" fillId="0" borderId="3" xfId="0" applyFont="1" applyFill="1" applyBorder="1" applyAlignment="1">
      <alignment horizontal="center"/>
    </xf>
    <xf numFmtId="0" fontId="6" fillId="2" borderId="22" xfId="0" applyFont="1" applyFill="1" applyBorder="1"/>
    <xf numFmtId="0" fontId="6" fillId="2" borderId="23" xfId="0" applyFont="1" applyFill="1" applyBorder="1"/>
    <xf numFmtId="0" fontId="5" fillId="0" borderId="35" xfId="0" applyFont="1" applyFill="1" applyBorder="1"/>
    <xf numFmtId="0" fontId="5" fillId="0" borderId="32" xfId="0" applyFont="1" applyFill="1" applyBorder="1"/>
    <xf numFmtId="0" fontId="6" fillId="0" borderId="36" xfId="0" applyFont="1" applyFill="1" applyBorder="1"/>
    <xf numFmtId="0" fontId="6" fillId="0" borderId="6" xfId="0" applyFont="1" applyFill="1" applyBorder="1" applyAlignment="1">
      <alignment horizontal="center"/>
    </xf>
    <xf numFmtId="0" fontId="6" fillId="0" borderId="7" xfId="0" applyFont="1" applyFill="1" applyBorder="1" applyAlignment="1">
      <alignment horizontal="center"/>
    </xf>
    <xf numFmtId="0" fontId="5" fillId="0" borderId="7" xfId="0" applyFont="1" applyFill="1" applyBorder="1"/>
    <xf numFmtId="0" fontId="5" fillId="0" borderId="9" xfId="0" applyFont="1" applyFill="1" applyBorder="1"/>
    <xf numFmtId="0" fontId="6" fillId="0" borderId="37" xfId="0" applyFont="1" applyFill="1" applyBorder="1" applyAlignment="1">
      <alignment horizontal="center"/>
    </xf>
    <xf numFmtId="0" fontId="6" fillId="0" borderId="32" xfId="0" applyFont="1" applyFill="1" applyBorder="1" applyAlignment="1">
      <alignment horizontal="center"/>
    </xf>
    <xf numFmtId="0" fontId="6" fillId="3" borderId="32" xfId="0" applyFont="1" applyFill="1" applyBorder="1" applyAlignment="1">
      <alignment wrapText="1"/>
    </xf>
    <xf numFmtId="0" fontId="6" fillId="0" borderId="3" xfId="0" applyFont="1" applyFill="1" applyBorder="1" applyAlignment="1">
      <alignment wrapText="1"/>
    </xf>
    <xf numFmtId="0" fontId="6" fillId="4" borderId="35" xfId="0" applyFont="1" applyFill="1" applyBorder="1" applyAlignment="1">
      <alignment horizontal="center" wrapText="1"/>
    </xf>
    <xf numFmtId="0" fontId="6" fillId="0" borderId="3" xfId="0" applyFont="1" applyFill="1" applyBorder="1" applyAlignment="1">
      <alignment horizontal="center" wrapText="1"/>
    </xf>
    <xf numFmtId="0" fontId="5" fillId="0" borderId="38" xfId="0" applyFont="1" applyFill="1" applyBorder="1"/>
    <xf numFmtId="1" fontId="5" fillId="0" borderId="1" xfId="0" applyNumberFormat="1" applyFont="1" applyFill="1" applyBorder="1"/>
    <xf numFmtId="0" fontId="5" fillId="0" borderId="13" xfId="0" applyFont="1" applyFill="1" applyBorder="1"/>
    <xf numFmtId="14" fontId="7" fillId="0" borderId="12" xfId="0" applyNumberFormat="1" applyFont="1" applyFill="1" applyBorder="1" applyAlignment="1">
      <alignment horizontal="center"/>
    </xf>
    <xf numFmtId="0" fontId="5" fillId="0" borderId="39" xfId="0" applyFont="1" applyFill="1" applyBorder="1"/>
    <xf numFmtId="0" fontId="5" fillId="0" borderId="40" xfId="0" applyFont="1" applyFill="1" applyBorder="1"/>
    <xf numFmtId="0" fontId="6" fillId="0" borderId="3" xfId="0" applyFont="1" applyFill="1" applyBorder="1" applyAlignment="1">
      <alignment horizontal="center"/>
    </xf>
    <xf numFmtId="0" fontId="6" fillId="0" borderId="7" xfId="0" applyFont="1" applyFill="1" applyBorder="1"/>
    <xf numFmtId="0" fontId="7" fillId="0" borderId="33" xfId="0" applyFont="1" applyFill="1" applyBorder="1" applyAlignment="1">
      <alignment horizontal="center"/>
    </xf>
    <xf numFmtId="0" fontId="7" fillId="0" borderId="41" xfId="0" applyFont="1" applyFill="1" applyBorder="1" applyAlignment="1">
      <alignment horizontal="center"/>
    </xf>
    <xf numFmtId="0" fontId="7" fillId="0" borderId="5" xfId="0" applyFont="1" applyFill="1" applyBorder="1" applyAlignment="1">
      <alignment horizontal="center"/>
    </xf>
    <xf numFmtId="0" fontId="5" fillId="0" borderId="16" xfId="0" applyFont="1" applyFill="1" applyBorder="1"/>
    <xf numFmtId="0" fontId="9" fillId="0" borderId="1" xfId="0" applyFont="1" applyFill="1" applyBorder="1" applyAlignment="1">
      <alignment horizontal="center"/>
    </xf>
    <xf numFmtId="0" fontId="5" fillId="0" borderId="42" xfId="0" applyFont="1" applyFill="1" applyBorder="1"/>
    <xf numFmtId="0" fontId="5" fillId="0" borderId="43" xfId="0" applyFont="1" applyFill="1" applyBorder="1"/>
    <xf numFmtId="0" fontId="5" fillId="0" borderId="25" xfId="0" applyFont="1" applyFill="1" applyBorder="1" applyAlignment="1">
      <alignment horizontal="center"/>
    </xf>
    <xf numFmtId="0" fontId="7" fillId="0" borderId="32" xfId="0" applyFont="1" applyFill="1" applyBorder="1"/>
    <xf numFmtId="0" fontId="5" fillId="0" borderId="0" xfId="0" applyFont="1" applyFill="1" applyAlignment="1">
      <alignment horizontal="center"/>
    </xf>
    <xf numFmtId="0" fontId="9" fillId="0" borderId="1" xfId="0" applyFont="1" applyFill="1" applyBorder="1"/>
    <xf numFmtId="0" fontId="5" fillId="0" borderId="23" xfId="0" applyFont="1" applyFill="1" applyBorder="1"/>
    <xf numFmtId="3" fontId="10" fillId="0" borderId="1" xfId="0" applyNumberFormat="1" applyFont="1" applyFill="1" applyBorder="1"/>
    <xf numFmtId="0" fontId="7" fillId="0" borderId="1" xfId="0" applyNumberFormat="1" applyFont="1" applyFill="1" applyBorder="1" applyAlignment="1">
      <alignment horizontal="center"/>
    </xf>
    <xf numFmtId="165" fontId="4" fillId="0" borderId="0" xfId="0" applyNumberFormat="1" applyFont="1" applyProtection="1">
      <protection locked="0"/>
    </xf>
    <xf numFmtId="165" fontId="4" fillId="0" borderId="0" xfId="0" applyNumberFormat="1" applyFont="1" applyAlignment="1" applyProtection="1">
      <alignment horizontal="center" vertical="center"/>
      <protection locked="0"/>
    </xf>
    <xf numFmtId="167" fontId="4" fillId="0" borderId="0" xfId="0" applyNumberFormat="1" applyFont="1" applyAlignment="1" applyProtection="1">
      <alignment horizontal="right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49" fontId="0" fillId="0" borderId="0" xfId="0" applyNumberFormat="1" applyAlignment="1" applyProtection="1">
      <alignment horizontal="center" vertical="center"/>
      <protection locked="0"/>
    </xf>
  </cellXfs>
  <cellStyles count="1">
    <cellStyle name="Normal" xfId="0" builtinId="0"/>
  </cellStyles>
  <dxfs count="56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protection locked="0" hidden="0"/>
    </dxf>
    <dxf>
      <alignment horizontal="center" vertical="center" indent="0" justifyLastLine="0" shrinkToFit="0" readingOrder="0"/>
      <protection locked="0" hidden="0"/>
    </dxf>
    <dxf>
      <numFmt numFmtId="30" formatCode="@"/>
      <alignment horizontal="center" vertical="bottom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indent="0" justifyLastLine="0" shrinkToFit="0" readingOrder="0"/>
      <protection locked="0" hidden="0"/>
    </dxf>
    <dxf>
      <numFmt numFmtId="164" formatCode="[$-40C]mmm\-yy;@"/>
      <alignment horizontal="center" vertical="center" indent="0" justifyLastLine="0" shrinkToFit="0" readingOrder="0"/>
      <protection locked="0" hidden="0"/>
    </dxf>
    <dxf>
      <numFmt numFmtId="0" formatCode="General"/>
      <alignment horizontal="center" vertical="center" indent="0" justifyLastLine="0" shrinkToFit="0" readingOrder="0"/>
      <protection locked="0" hidden="0"/>
    </dxf>
    <dxf>
      <numFmt numFmtId="165" formatCode="d/mm/yy;@"/>
      <protection locked="0" hidden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90" wrapText="1" indent="0" justifyLastLine="0" shrinkToFit="0" readingOrder="0"/>
      <protection locked="1" hidden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RésultatsMGLAIRL" displayName="TabRésultatsMGLAIRL" ref="A1:AQ11" totalsRowShown="0" headerRowDxfId="44" dataDxfId="43">
  <autoFilter ref="A1:AQ11"/>
  <tableColumns count="43">
    <tableColumn id="1" name="DATE" dataDxfId="42"/>
    <tableColumn id="2" name="Date Année" dataDxfId="41">
      <calculatedColumnFormula>IF(ISBLANK(A2),"",YEAR(A2))</calculatedColumnFormula>
    </tableColumn>
    <tableColumn id="3" name="Date mois" dataDxfId="40">
      <calculatedColumnFormula>IF(ISBLANK(A2),"",EOMONTH(A2,0))</calculatedColumnFormula>
    </tableColumn>
    <tableColumn id="4" name="Date semaine" dataDxfId="39">
      <calculatedColumnFormula>IF(ISBLANK(A2),"",WEEKNUM(A2,21))</calculatedColumnFormula>
    </tableColumn>
    <tableColumn id="5" name="Order Number" dataDxfId="38"/>
    <tableColumn id="6" name="Numéro séquence Corman" dataDxfId="37"/>
    <tableColumn id="7" name="AMF TYPE" dataDxfId="36"/>
    <tableColumn id="8" name="Remarks" dataDxfId="35"/>
    <tableColumn id="9" name="Colonne1" dataDxfId="34"/>
    <tableColumn id="10" name="Colonne2" dataDxfId="33"/>
    <tableColumn id="11" name="Colonne3" dataDxfId="32"/>
    <tableColumn id="12" name="Colonne4" dataDxfId="31"/>
    <tableColumn id="13" name="Colonne5" dataDxfId="30"/>
    <tableColumn id="14" name="Colonne6" dataDxfId="29"/>
    <tableColumn id="15" name="Colonne7" dataDxfId="28"/>
    <tableColumn id="16" name="Colonne8" dataDxfId="27"/>
    <tableColumn id="17" name="Colonne9" dataDxfId="26"/>
    <tableColumn id="18" name="Colonne10" dataDxfId="25"/>
    <tableColumn id="19" name="Colonne11" dataDxfId="24"/>
    <tableColumn id="20" name="Colonne12" dataDxfId="23"/>
    <tableColumn id="21" name="Colonne13" dataDxfId="22"/>
    <tableColumn id="41" name="Colonne14" dataDxfId="21"/>
    <tableColumn id="22" name="Colonne15" dataDxfId="20"/>
    <tableColumn id="42" name="Colonne16" dataDxfId="19"/>
    <tableColumn id="23" name="Colonne17" dataDxfId="18"/>
    <tableColumn id="43" name="Colonne18" dataDxfId="17"/>
    <tableColumn id="24" name="Colonne19" dataDxfId="16"/>
    <tableColumn id="45" name="Colonne20" dataDxfId="15"/>
    <tableColumn id="25" name="Colonne21" dataDxfId="14"/>
    <tableColumn id="26" name="Colonne22" dataDxfId="13"/>
    <tableColumn id="27" name="Colonne23" dataDxfId="12"/>
    <tableColumn id="28" name="Colonne24" dataDxfId="11"/>
    <tableColumn id="29" name="Colonne25" dataDxfId="10"/>
    <tableColumn id="30" name="Colonne26" dataDxfId="9"/>
    <tableColumn id="31" name="Colonne27" dataDxfId="8"/>
    <tableColumn id="32" name="Colonne28" dataDxfId="7"/>
    <tableColumn id="33" name="Colonne29" dataDxfId="6"/>
    <tableColumn id="36" name="Colonne30" dataDxfId="5"/>
    <tableColumn id="37" name="Colonne31" dataDxfId="4"/>
    <tableColumn id="34" name="Colonne32" dataDxfId="3"/>
    <tableColumn id="38" name="Colonne33" dataDxfId="2"/>
    <tableColumn id="39" name="Colonne34" dataDxfId="1"/>
    <tableColumn id="40" name="Colonne35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Q50"/>
  <sheetViews>
    <sheetView tabSelected="1" zoomScale="96" zoomScaleNormal="96" workbookViewId="0">
      <pane ySplit="1" topLeftCell="A8" activePane="bottomLeft" state="frozen"/>
      <selection activeCell="D1" sqref="D1"/>
      <selection pane="bottomLeft" activeCell="F32" sqref="F32"/>
    </sheetView>
  </sheetViews>
  <sheetFormatPr baseColWidth="10" defaultColWidth="9.140625" defaultRowHeight="15" x14ac:dyDescent="0.25"/>
  <cols>
    <col min="1" max="1" width="11.7109375" style="6" bestFit="1" customWidth="1"/>
    <col min="2" max="2" width="9.5703125" style="3" customWidth="1"/>
    <col min="3" max="3" width="12" style="4" customWidth="1"/>
    <col min="4" max="4" width="5" style="3" customWidth="1"/>
    <col min="5" max="5" width="11.140625" style="6" customWidth="1"/>
    <col min="6" max="6" width="13" style="9" customWidth="1"/>
    <col min="7" max="7" width="10.42578125" style="3" customWidth="1"/>
    <col min="8" max="8" width="10.7109375" style="6" customWidth="1"/>
    <col min="9" max="9" width="8.42578125" style="6" customWidth="1"/>
    <col min="10" max="10" width="7.140625" style="6" customWidth="1"/>
    <col min="11" max="16" width="12.7109375" style="6" customWidth="1"/>
    <col min="17" max="17" width="7.5703125" style="6" customWidth="1"/>
    <col min="18" max="18" width="12.7109375" style="6" customWidth="1"/>
    <col min="19" max="19" width="9.140625" style="6"/>
    <col min="20" max="20" width="11.42578125" style="6" customWidth="1"/>
    <col min="22" max="22" width="9.140625" hidden="1" customWidth="1"/>
    <col min="23" max="23" width="9.7109375" customWidth="1"/>
    <col min="24" max="24" width="9.7109375" hidden="1" customWidth="1"/>
    <col min="26" max="26" width="9.140625" hidden="1" customWidth="1"/>
    <col min="27" max="27" width="9.140625" customWidth="1"/>
    <col min="28" max="28" width="9.140625" hidden="1" customWidth="1"/>
    <col min="29" max="29" width="9.140625" customWidth="1"/>
    <col min="35" max="35" width="9.5703125" bestFit="1" customWidth="1"/>
    <col min="37" max="37" width="9.140625" customWidth="1"/>
    <col min="38" max="38" width="9.140625" hidden="1" customWidth="1"/>
    <col min="39" max="40" width="12.5703125" hidden="1" customWidth="1"/>
  </cols>
  <sheetData>
    <row r="1" spans="1:43" s="15" customFormat="1" ht="81.75" customHeight="1" x14ac:dyDescent="0.25">
      <c r="A1" s="10" t="s">
        <v>1</v>
      </c>
      <c r="B1" s="10" t="s">
        <v>2</v>
      </c>
      <c r="C1" s="11" t="s">
        <v>3</v>
      </c>
      <c r="D1" s="10" t="s">
        <v>4</v>
      </c>
      <c r="E1" s="10" t="s">
        <v>5</v>
      </c>
      <c r="F1" s="12" t="s">
        <v>8</v>
      </c>
      <c r="G1" s="10" t="s">
        <v>6</v>
      </c>
      <c r="H1" s="10" t="s">
        <v>7</v>
      </c>
      <c r="I1" s="10" t="s">
        <v>32</v>
      </c>
      <c r="J1" s="10" t="s">
        <v>33</v>
      </c>
      <c r="K1" s="10" t="s">
        <v>34</v>
      </c>
      <c r="L1" s="10" t="s">
        <v>35</v>
      </c>
      <c r="M1" s="10" t="s">
        <v>36</v>
      </c>
      <c r="N1" s="10" t="s">
        <v>37</v>
      </c>
      <c r="O1" s="10" t="s">
        <v>38</v>
      </c>
      <c r="P1" s="10" t="s">
        <v>39</v>
      </c>
      <c r="Q1" s="10" t="s">
        <v>40</v>
      </c>
      <c r="R1" s="10" t="s">
        <v>41</v>
      </c>
      <c r="S1" s="10" t="s">
        <v>42</v>
      </c>
      <c r="T1" s="10" t="s">
        <v>43</v>
      </c>
      <c r="U1" s="13" t="s">
        <v>44</v>
      </c>
      <c r="V1" s="14" t="s">
        <v>45</v>
      </c>
      <c r="W1" s="13" t="s">
        <v>46</v>
      </c>
      <c r="X1" s="14" t="s">
        <v>47</v>
      </c>
      <c r="Y1" s="13" t="s">
        <v>48</v>
      </c>
      <c r="Z1" s="14" t="s">
        <v>49</v>
      </c>
      <c r="AA1" s="13" t="s">
        <v>50</v>
      </c>
      <c r="AB1" s="14" t="s">
        <v>51</v>
      </c>
      <c r="AC1" s="13" t="s">
        <v>52</v>
      </c>
      <c r="AD1" s="13" t="s">
        <v>53</v>
      </c>
      <c r="AE1" s="13" t="s">
        <v>54</v>
      </c>
      <c r="AF1" s="13" t="s">
        <v>55</v>
      </c>
      <c r="AG1" s="13" t="s">
        <v>56</v>
      </c>
      <c r="AH1" s="13" t="s">
        <v>57</v>
      </c>
      <c r="AI1" s="13" t="s">
        <v>58</v>
      </c>
      <c r="AJ1" s="13" t="s">
        <v>59</v>
      </c>
      <c r="AK1" s="13" t="s">
        <v>60</v>
      </c>
      <c r="AL1" s="14" t="s">
        <v>61</v>
      </c>
      <c r="AM1" s="14" t="s">
        <v>62</v>
      </c>
      <c r="AN1" s="14" t="s">
        <v>63</v>
      </c>
      <c r="AO1" s="13" t="s">
        <v>64</v>
      </c>
      <c r="AP1" s="13" t="s">
        <v>65</v>
      </c>
      <c r="AQ1" s="13" t="s">
        <v>66</v>
      </c>
    </row>
    <row r="2" spans="1:43" x14ac:dyDescent="0.25">
      <c r="A2" s="2">
        <v>42472</v>
      </c>
      <c r="B2" s="3">
        <f t="shared" ref="B2:B11" si="0">IF(ISBLANK(A2),"",YEAR(A2))</f>
        <v>2016</v>
      </c>
      <c r="C2" s="4">
        <f t="shared" ref="C2:C11" si="1">IF(ISBLANK(A2),"",EOMONTH(A2,0))</f>
        <v>42490</v>
      </c>
      <c r="D2" s="8">
        <f t="shared" ref="D2:D11" si="2">IF(ISBLANK(A2),"",WEEKNUM(A2,21))</f>
        <v>15</v>
      </c>
      <c r="E2" s="3">
        <v>198667</v>
      </c>
      <c r="F2" s="5" t="s">
        <v>11</v>
      </c>
      <c r="G2" s="3" t="s">
        <v>0</v>
      </c>
      <c r="K2" s="7"/>
      <c r="L2" s="7"/>
      <c r="M2" s="7"/>
      <c r="N2" s="7"/>
      <c r="O2" s="7"/>
      <c r="P2" s="7"/>
      <c r="Q2" s="7"/>
      <c r="R2" s="7"/>
      <c r="S2" s="7"/>
      <c r="T2" s="7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</row>
    <row r="3" spans="1:43" x14ac:dyDescent="0.25">
      <c r="A3" s="2">
        <v>42474</v>
      </c>
      <c r="B3" s="3">
        <f t="shared" si="0"/>
        <v>2016</v>
      </c>
      <c r="C3" s="4">
        <f t="shared" si="1"/>
        <v>42490</v>
      </c>
      <c r="D3" s="8">
        <f t="shared" si="2"/>
        <v>15</v>
      </c>
      <c r="E3" s="3">
        <v>198670</v>
      </c>
      <c r="F3" s="5" t="s">
        <v>12</v>
      </c>
      <c r="G3" s="3" t="s">
        <v>0</v>
      </c>
      <c r="K3" s="7"/>
      <c r="L3" s="7"/>
      <c r="M3" s="7"/>
      <c r="N3" s="7"/>
      <c r="O3" s="7"/>
      <c r="P3" s="7"/>
      <c r="Q3" s="7"/>
      <c r="R3" s="7"/>
      <c r="S3" s="7"/>
      <c r="T3" s="7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</row>
    <row r="4" spans="1:43" x14ac:dyDescent="0.25">
      <c r="A4" s="2">
        <v>42475</v>
      </c>
      <c r="B4" s="3">
        <f t="shared" si="0"/>
        <v>2016</v>
      </c>
      <c r="C4" s="4">
        <f t="shared" si="1"/>
        <v>42490</v>
      </c>
      <c r="D4" s="8">
        <f t="shared" si="2"/>
        <v>15</v>
      </c>
      <c r="E4" s="3">
        <v>198671</v>
      </c>
      <c r="F4" s="5" t="s">
        <v>13</v>
      </c>
      <c r="G4" s="3" t="s">
        <v>0</v>
      </c>
      <c r="K4" s="7"/>
      <c r="L4" s="7"/>
      <c r="M4" s="7"/>
      <c r="N4" s="7"/>
      <c r="O4" s="7"/>
      <c r="P4" s="7"/>
      <c r="Q4" s="7"/>
      <c r="R4" s="7"/>
      <c r="S4" s="7"/>
      <c r="T4" s="7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</row>
    <row r="5" spans="1:43" x14ac:dyDescent="0.25">
      <c r="A5" s="2">
        <v>42471</v>
      </c>
      <c r="B5" s="3">
        <f t="shared" si="0"/>
        <v>2016</v>
      </c>
      <c r="C5" s="4">
        <f t="shared" si="1"/>
        <v>42490</v>
      </c>
      <c r="D5" s="8">
        <f t="shared" si="2"/>
        <v>15</v>
      </c>
      <c r="E5" s="3">
        <v>198666</v>
      </c>
      <c r="F5" s="5" t="s">
        <v>14</v>
      </c>
      <c r="G5" s="3" t="s">
        <v>0</v>
      </c>
      <c r="K5" s="7"/>
      <c r="L5" s="7"/>
      <c r="M5" s="7"/>
      <c r="N5" s="7"/>
      <c r="O5" s="7"/>
      <c r="P5" s="7"/>
      <c r="Q5" s="7"/>
      <c r="R5" s="7"/>
      <c r="S5" s="7"/>
      <c r="T5" s="7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</row>
    <row r="6" spans="1:43" x14ac:dyDescent="0.25">
      <c r="A6" s="2">
        <v>42472</v>
      </c>
      <c r="B6" s="3">
        <f t="shared" si="0"/>
        <v>2016</v>
      </c>
      <c r="C6" s="4">
        <f t="shared" si="1"/>
        <v>42490</v>
      </c>
      <c r="D6" s="8">
        <f t="shared" si="2"/>
        <v>15</v>
      </c>
      <c r="E6" s="3">
        <v>198673</v>
      </c>
      <c r="F6" s="5" t="s">
        <v>15</v>
      </c>
      <c r="G6" s="3" t="s">
        <v>9</v>
      </c>
      <c r="K6" s="7"/>
      <c r="L6" s="7"/>
      <c r="M6" s="7"/>
      <c r="N6" s="7"/>
      <c r="O6" s="7"/>
      <c r="P6" s="7"/>
      <c r="Q6" s="7"/>
      <c r="R6" s="7"/>
      <c r="S6" s="7"/>
      <c r="T6" s="7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</row>
    <row r="7" spans="1:43" x14ac:dyDescent="0.25">
      <c r="A7" s="2">
        <v>42472</v>
      </c>
      <c r="B7" s="3">
        <f t="shared" si="0"/>
        <v>2016</v>
      </c>
      <c r="C7" s="4">
        <f t="shared" si="1"/>
        <v>42490</v>
      </c>
      <c r="D7" s="8">
        <f t="shared" si="2"/>
        <v>15</v>
      </c>
      <c r="E7" s="3">
        <v>198668</v>
      </c>
      <c r="F7" s="5" t="s">
        <v>16</v>
      </c>
      <c r="G7" s="3" t="s">
        <v>9</v>
      </c>
      <c r="K7" s="7"/>
      <c r="L7" s="7"/>
      <c r="M7" s="7"/>
      <c r="N7" s="7"/>
      <c r="O7" s="7"/>
      <c r="P7" s="7"/>
      <c r="Q7" s="7"/>
      <c r="R7" s="7"/>
      <c r="S7" s="7"/>
      <c r="T7" s="7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</row>
    <row r="8" spans="1:43" x14ac:dyDescent="0.25">
      <c r="A8" s="2">
        <v>42473</v>
      </c>
      <c r="B8" s="3">
        <f t="shared" si="0"/>
        <v>2016</v>
      </c>
      <c r="C8" s="4">
        <f t="shared" si="1"/>
        <v>42490</v>
      </c>
      <c r="D8" s="8">
        <f t="shared" si="2"/>
        <v>15</v>
      </c>
      <c r="E8" s="3">
        <v>198674</v>
      </c>
      <c r="F8" s="5" t="s">
        <v>17</v>
      </c>
      <c r="G8" s="3" t="s">
        <v>9</v>
      </c>
      <c r="K8" s="7"/>
      <c r="L8" s="7"/>
      <c r="M8" s="7"/>
      <c r="N8" s="7"/>
      <c r="O8" s="7"/>
      <c r="P8" s="7"/>
      <c r="Q8" s="7"/>
      <c r="R8" s="7"/>
      <c r="S8" s="7"/>
      <c r="T8" s="7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</row>
    <row r="9" spans="1:43" x14ac:dyDescent="0.25">
      <c r="A9" s="2">
        <v>42473</v>
      </c>
      <c r="B9" s="3">
        <f t="shared" si="0"/>
        <v>2016</v>
      </c>
      <c r="C9" s="4">
        <f t="shared" si="1"/>
        <v>42490</v>
      </c>
      <c r="D9" s="8">
        <f t="shared" si="2"/>
        <v>15</v>
      </c>
      <c r="E9" s="3">
        <v>198669</v>
      </c>
      <c r="F9" s="5" t="s">
        <v>18</v>
      </c>
      <c r="G9" s="3" t="s">
        <v>9</v>
      </c>
      <c r="K9" s="7"/>
      <c r="L9" s="7"/>
      <c r="M9" s="7"/>
      <c r="N9" s="7"/>
      <c r="O9" s="7"/>
      <c r="P9" s="7"/>
      <c r="Q9" s="7"/>
      <c r="R9" s="7"/>
      <c r="S9" s="7"/>
      <c r="T9" s="7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</row>
    <row r="10" spans="1:43" x14ac:dyDescent="0.25">
      <c r="A10" s="2">
        <v>42474</v>
      </c>
      <c r="B10" s="3">
        <f t="shared" si="0"/>
        <v>2016</v>
      </c>
      <c r="C10" s="4">
        <f t="shared" si="1"/>
        <v>42490</v>
      </c>
      <c r="D10" s="8">
        <f t="shared" si="2"/>
        <v>15</v>
      </c>
      <c r="E10" s="3">
        <v>198675</v>
      </c>
      <c r="F10" s="5" t="s">
        <v>19</v>
      </c>
      <c r="G10" s="3" t="s">
        <v>9</v>
      </c>
      <c r="K10" s="7"/>
      <c r="L10" s="7"/>
      <c r="M10" s="7"/>
      <c r="N10" s="7"/>
      <c r="O10" s="7"/>
      <c r="P10" s="7"/>
      <c r="Q10" s="7"/>
      <c r="R10" s="7"/>
      <c r="S10" s="7"/>
      <c r="T10" s="7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</row>
    <row r="11" spans="1:43" x14ac:dyDescent="0.25">
      <c r="A11" s="2">
        <v>42475</v>
      </c>
      <c r="B11" s="3">
        <f t="shared" si="0"/>
        <v>2016</v>
      </c>
      <c r="C11" s="4">
        <f t="shared" si="1"/>
        <v>42490</v>
      </c>
      <c r="D11" s="8">
        <f t="shared" si="2"/>
        <v>15</v>
      </c>
      <c r="E11" s="3">
        <v>198677</v>
      </c>
      <c r="F11" s="5" t="s">
        <v>20</v>
      </c>
      <c r="G11" s="3" t="s">
        <v>9</v>
      </c>
      <c r="H11" s="6" t="s">
        <v>10</v>
      </c>
      <c r="K11" s="7"/>
      <c r="L11" s="7"/>
      <c r="M11" s="7"/>
      <c r="N11" s="7"/>
      <c r="O11" s="7"/>
      <c r="P11" s="7"/>
      <c r="Q11" s="7"/>
      <c r="R11" s="7"/>
      <c r="S11" s="7"/>
      <c r="T11" s="7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</row>
    <row r="15" spans="1:43" x14ac:dyDescent="0.25">
      <c r="E15" s="2"/>
    </row>
    <row r="19" spans="1:3" x14ac:dyDescent="0.25">
      <c r="C19" s="113"/>
    </row>
    <row r="20" spans="1:3" x14ac:dyDescent="0.25">
      <c r="A20" s="111"/>
      <c r="C20" s="112"/>
    </row>
    <row r="21" spans="1:3" x14ac:dyDescent="0.25">
      <c r="B21" s="114" t="s">
        <v>21</v>
      </c>
    </row>
    <row r="22" spans="1:3" x14ac:dyDescent="0.25">
      <c r="B22" s="115"/>
    </row>
    <row r="23" spans="1:3" x14ac:dyDescent="0.25">
      <c r="B23" s="115"/>
    </row>
    <row r="24" spans="1:3" x14ac:dyDescent="0.25">
      <c r="B24" s="115" t="s">
        <v>23</v>
      </c>
    </row>
    <row r="25" spans="1:3" x14ac:dyDescent="0.25">
      <c r="B25" s="115">
        <v>198981</v>
      </c>
    </row>
    <row r="26" spans="1:3" x14ac:dyDescent="0.25">
      <c r="B26" s="115">
        <v>198986</v>
      </c>
    </row>
    <row r="27" spans="1:3" x14ac:dyDescent="0.25">
      <c r="B27" s="115">
        <v>198989</v>
      </c>
    </row>
    <row r="28" spans="1:3" x14ac:dyDescent="0.25">
      <c r="B28" s="115">
        <v>198990</v>
      </c>
    </row>
    <row r="29" spans="1:3" x14ac:dyDescent="0.25">
      <c r="B29" s="115"/>
    </row>
    <row r="30" spans="1:3" x14ac:dyDescent="0.25">
      <c r="B30" s="115"/>
    </row>
    <row r="31" spans="1:3" x14ac:dyDescent="0.25">
      <c r="B31" s="115"/>
    </row>
    <row r="32" spans="1:3" x14ac:dyDescent="0.25">
      <c r="B32" s="3" t="s">
        <v>30</v>
      </c>
    </row>
    <row r="35" spans="2:2" x14ac:dyDescent="0.25">
      <c r="B35" s="3" t="s">
        <v>23</v>
      </c>
    </row>
    <row r="36" spans="2:2" x14ac:dyDescent="0.25">
      <c r="B36" s="3">
        <v>198982</v>
      </c>
    </row>
    <row r="37" spans="2:2" x14ac:dyDescent="0.25">
      <c r="B37" s="3">
        <v>198983</v>
      </c>
    </row>
    <row r="38" spans="2:2" x14ac:dyDescent="0.25">
      <c r="B38" s="3">
        <v>198984</v>
      </c>
    </row>
    <row r="39" spans="2:2" x14ac:dyDescent="0.25">
      <c r="B39" s="3">
        <v>198985</v>
      </c>
    </row>
    <row r="40" spans="2:2" x14ac:dyDescent="0.25">
      <c r="B40" s="3">
        <v>198987</v>
      </c>
    </row>
    <row r="43" spans="2:2" x14ac:dyDescent="0.25">
      <c r="B43" s="114"/>
    </row>
    <row r="47" spans="2:2" x14ac:dyDescent="0.25">
      <c r="B47" s="3" t="s">
        <v>30</v>
      </c>
    </row>
    <row r="50" spans="2:2" x14ac:dyDescent="0.25">
      <c r="B50" s="3" t="s">
        <v>31</v>
      </c>
    </row>
  </sheetData>
  <conditionalFormatting sqref="U2:AA11">
    <cfRule type="containsText" dxfId="55" priority="4" operator="containsText" text="VRAI">
      <formula>NOT(ISERROR(SEARCH("VRAI",U2)))</formula>
    </cfRule>
  </conditionalFormatting>
  <conditionalFormatting sqref="O2:O1048576">
    <cfRule type="cellIs" dxfId="54" priority="3" operator="greaterThan">
      <formula>0.14</formula>
    </cfRule>
  </conditionalFormatting>
  <conditionalFormatting sqref="Q1:Q1048576">
    <cfRule type="cellIs" dxfId="53" priority="2" operator="between">
      <formula>5.1</formula>
      <formula>6.1</formula>
    </cfRule>
  </conditionalFormatting>
  <conditionalFormatting sqref="Q2:Q11">
    <cfRule type="cellIs" dxfId="52" priority="1" operator="between">
      <formula>1</formula>
      <formula>5.1</formula>
    </cfRule>
  </conditionalFormatting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9" operator="equal" id="{0D129622-E664-45DF-910B-641A55EDC3CF}">
            <xm:f>#REF!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30" operator="greaterThan" id="{00AD8BD2-67DB-45ED-A9C3-092675164212}">
            <xm:f>#REF!</xm:f>
            <x14:dxf>
              <fill>
                <patternFill>
                  <bgColor rgb="FFFF0000"/>
                </patternFill>
              </fill>
            </x14:dxf>
          </x14:cfRule>
          <xm:sqref>K2:L11</xm:sqref>
        </x14:conditionalFormatting>
        <x14:conditionalFormatting xmlns:xm="http://schemas.microsoft.com/office/excel/2006/main">
          <x14:cfRule type="cellIs" priority="18" operator="between" id="{4F2F4E76-0B9C-4908-90AA-3A94C9472330}">
            <xm:f>#REF!</xm:f>
            <xm:f>#REF!</xm:f>
            <x14:dxf>
              <fill>
                <patternFill>
                  <bgColor theme="9" tint="0.39994506668294322"/>
                </patternFill>
              </fill>
            </x14:dxf>
          </x14:cfRule>
          <xm:sqref>O2:P11</xm:sqref>
        </x14:conditionalFormatting>
        <x14:conditionalFormatting xmlns:xm="http://schemas.microsoft.com/office/excel/2006/main">
          <x14:cfRule type="cellIs" priority="12" operator="between" id="{47B1A3E8-1951-4D82-A4D1-5B18526842D0}">
            <xm:f>#REF!</xm:f>
            <xm:f>#REF!</xm:f>
            <x14:dxf>
              <fill>
                <patternFill>
                  <bgColor theme="9" tint="0.59996337778862885"/>
                </patternFill>
              </fill>
            </x14:dxf>
          </x14:cfRule>
          <x14:cfRule type="cellIs" priority="16" operator="between" id="{10F0F0E8-BD59-4123-8342-F317EE319B28}">
            <xm:f>#REF!</xm:f>
            <xm:f>#REF!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7" operator="greaterThan" id="{09C3FD61-D976-4D40-82E3-9C3DFC0AF6C1}">
            <xm:f>#REF!</xm:f>
            <x14:dxf>
              <fill>
                <patternFill>
                  <bgColor rgb="FFFF0000"/>
                </patternFill>
              </fill>
            </x14:dxf>
          </x14:cfRule>
          <xm:sqref>O2:P11</xm:sqref>
        </x14:conditionalFormatting>
        <x14:conditionalFormatting xmlns:xm="http://schemas.microsoft.com/office/excel/2006/main">
          <x14:cfRule type="cellIs" priority="14" operator="greaterThan" id="{EF236212-F463-41F6-9280-FDF65ECF6219}">
            <xm:f>#REF!</xm:f>
            <x14:dxf>
              <fill>
                <patternFill>
                  <bgColor rgb="FFFF0000"/>
                </patternFill>
              </fill>
            </x14:dxf>
          </x14:cfRule>
          <xm:sqref>P2:P11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54"/>
  <sheetViews>
    <sheetView workbookViewId="0">
      <selection activeCell="A10" sqref="A10:D54"/>
    </sheetView>
  </sheetViews>
  <sheetFormatPr baseColWidth="10" defaultColWidth="9.140625" defaultRowHeight="12" x14ac:dyDescent="0.2"/>
  <cols>
    <col min="1" max="1" width="16.42578125" style="106" customWidth="1"/>
    <col min="2" max="2" width="13.7109375" style="19" customWidth="1"/>
    <col min="3" max="3" width="10.7109375" style="19" customWidth="1"/>
    <col min="4" max="4" width="13.5703125" style="19" customWidth="1"/>
    <col min="5" max="5" width="12.7109375" style="19" customWidth="1"/>
    <col min="6" max="6" width="8.28515625" style="19" customWidth="1"/>
    <col min="7" max="7" width="14.42578125" style="19" customWidth="1"/>
    <col min="8" max="8" width="14.85546875" style="19" customWidth="1"/>
    <col min="9" max="10" width="15.42578125" style="19" customWidth="1"/>
    <col min="11" max="11" width="15.140625" style="19" customWidth="1"/>
    <col min="12" max="12" width="16" style="19" customWidth="1"/>
    <col min="13" max="13" width="10.42578125" style="19" bestFit="1" customWidth="1"/>
    <col min="14" max="14" width="10.42578125" style="19" customWidth="1"/>
    <col min="15" max="16384" width="9.140625" style="19"/>
  </cols>
  <sheetData>
    <row r="1" spans="1:14" ht="24" customHeight="1" x14ac:dyDescent="0.2">
      <c r="A1" s="16"/>
      <c r="B1" s="17" t="s">
        <v>21</v>
      </c>
      <c r="C1" s="17"/>
      <c r="D1" s="17"/>
      <c r="E1" s="17"/>
      <c r="F1" s="17"/>
      <c r="G1" s="17"/>
      <c r="H1" s="17"/>
      <c r="I1" s="17"/>
      <c r="J1" s="17"/>
      <c r="K1" s="17"/>
      <c r="L1" s="17"/>
      <c r="M1" s="18"/>
      <c r="N1" s="18"/>
    </row>
    <row r="2" spans="1:14" ht="14.1" customHeight="1" x14ac:dyDescent="0.2">
      <c r="A2" s="16"/>
      <c r="B2" s="17"/>
      <c r="C2" s="17"/>
      <c r="D2" s="17"/>
      <c r="E2" s="20"/>
      <c r="F2" s="17"/>
      <c r="G2" s="20"/>
      <c r="H2" s="20"/>
      <c r="I2" s="17"/>
      <c r="J2" s="17"/>
      <c r="K2" s="20"/>
      <c r="L2" s="17"/>
      <c r="M2" s="18"/>
      <c r="N2" s="18"/>
    </row>
    <row r="3" spans="1:14" ht="14.1" customHeight="1" thickBot="1" x14ac:dyDescent="0.25">
      <c r="A3" s="21"/>
      <c r="B3" s="22"/>
      <c r="C3" s="23" t="s">
        <v>22</v>
      </c>
      <c r="D3" s="23"/>
      <c r="E3" s="22"/>
      <c r="F3" s="22"/>
      <c r="G3" s="22"/>
      <c r="H3" s="22"/>
      <c r="I3" s="22"/>
      <c r="J3" s="22"/>
      <c r="K3" s="22"/>
      <c r="L3" s="22"/>
      <c r="M3" s="22"/>
      <c r="N3" s="22"/>
    </row>
    <row r="4" spans="1:14" s="33" customFormat="1" ht="50.25" customHeight="1" x14ac:dyDescent="0.2">
      <c r="A4" s="24" t="s">
        <v>1</v>
      </c>
      <c r="B4" s="25" t="s">
        <v>23</v>
      </c>
      <c r="C4" s="26" t="s">
        <v>24</v>
      </c>
      <c r="D4" s="25" t="s">
        <v>25</v>
      </c>
      <c r="E4" s="25"/>
      <c r="F4" s="27"/>
      <c r="G4" s="28"/>
      <c r="H4" s="29"/>
      <c r="I4" s="28"/>
      <c r="J4" s="29"/>
      <c r="K4" s="28"/>
      <c r="L4" s="30"/>
      <c r="M4" s="31"/>
      <c r="N4" s="32"/>
    </row>
    <row r="5" spans="1:14" ht="15.95" customHeight="1" x14ac:dyDescent="0.2">
      <c r="A5" s="110" t="s">
        <v>26</v>
      </c>
      <c r="B5" s="34">
        <v>198981</v>
      </c>
      <c r="C5" s="35"/>
      <c r="D5" s="18"/>
      <c r="E5" s="35"/>
      <c r="F5" s="35"/>
      <c r="G5" s="36"/>
      <c r="H5" s="37"/>
      <c r="I5" s="36"/>
      <c r="J5" s="37"/>
      <c r="K5" s="36"/>
      <c r="L5" s="37"/>
      <c r="M5" s="38"/>
      <c r="N5" s="39"/>
    </row>
    <row r="6" spans="1:14" ht="15.95" customHeight="1" x14ac:dyDescent="0.2">
      <c r="A6" s="34" t="s">
        <v>27</v>
      </c>
      <c r="B6" s="34">
        <v>198986</v>
      </c>
      <c r="C6" s="35"/>
      <c r="D6" s="18"/>
      <c r="E6" s="35"/>
      <c r="F6" s="35"/>
      <c r="G6" s="36"/>
      <c r="H6" s="37"/>
      <c r="I6" s="36"/>
      <c r="J6" s="37"/>
      <c r="K6" s="36"/>
      <c r="L6" s="37"/>
      <c r="M6" s="38"/>
      <c r="N6" s="39"/>
    </row>
    <row r="7" spans="1:14" ht="15.95" customHeight="1" x14ac:dyDescent="0.2">
      <c r="A7" s="34" t="s">
        <v>28</v>
      </c>
      <c r="B7" s="34">
        <v>198989</v>
      </c>
      <c r="C7" s="35"/>
      <c r="D7" s="18"/>
      <c r="E7" s="35"/>
      <c r="F7" s="35"/>
      <c r="G7" s="36"/>
      <c r="H7" s="37"/>
      <c r="I7" s="36"/>
      <c r="J7" s="37"/>
      <c r="K7" s="36"/>
      <c r="L7" s="37"/>
      <c r="M7" s="38"/>
      <c r="N7" s="39"/>
    </row>
    <row r="8" spans="1:14" ht="15.95" customHeight="1" x14ac:dyDescent="0.2">
      <c r="A8" s="34" t="s">
        <v>29</v>
      </c>
      <c r="B8" s="34">
        <v>198990</v>
      </c>
      <c r="C8" s="35"/>
      <c r="D8" s="18"/>
      <c r="E8" s="35"/>
      <c r="F8" s="35"/>
      <c r="G8" s="36"/>
      <c r="H8" s="37"/>
      <c r="I8" s="36"/>
      <c r="J8" s="37"/>
      <c r="K8" s="36"/>
      <c r="L8" s="37"/>
      <c r="M8" s="38"/>
      <c r="N8" s="39"/>
    </row>
    <row r="9" spans="1:14" ht="15.95" customHeight="1" x14ac:dyDescent="0.2">
      <c r="A9" s="34"/>
      <c r="B9" s="34"/>
      <c r="C9" s="35"/>
      <c r="D9" s="18"/>
      <c r="E9" s="35"/>
      <c r="F9" s="35"/>
      <c r="G9" s="36"/>
      <c r="H9" s="37"/>
      <c r="I9" s="36"/>
      <c r="J9" s="37"/>
      <c r="K9" s="36"/>
      <c r="L9" s="37"/>
      <c r="M9" s="38"/>
      <c r="N9" s="40"/>
    </row>
    <row r="10" spans="1:14" ht="15.95" customHeight="1" thickBot="1" x14ac:dyDescent="0.25">
      <c r="A10" s="34"/>
      <c r="B10" s="34"/>
      <c r="C10" s="35"/>
      <c r="D10" s="18"/>
      <c r="E10" s="35"/>
      <c r="F10" s="35"/>
      <c r="G10" s="36"/>
      <c r="H10" s="41"/>
      <c r="I10" s="36"/>
      <c r="J10" s="41"/>
      <c r="K10" s="36"/>
      <c r="L10" s="41"/>
      <c r="M10" s="38"/>
      <c r="N10" s="42"/>
    </row>
    <row r="11" spans="1:14" ht="15.95" customHeight="1" thickBot="1" x14ac:dyDescent="0.25">
      <c r="A11" s="43"/>
      <c r="B11" s="34"/>
      <c r="C11" s="35"/>
      <c r="D11" s="18"/>
      <c r="E11" s="35"/>
      <c r="F11" s="35"/>
      <c r="G11" s="44"/>
      <c r="H11" s="45"/>
      <c r="I11" s="44"/>
      <c r="J11" s="45"/>
      <c r="K11" s="44"/>
      <c r="L11" s="46"/>
      <c r="M11" s="38"/>
      <c r="N11" s="47"/>
    </row>
    <row r="12" spans="1:14" ht="15.95" customHeight="1" thickBot="1" x14ac:dyDescent="0.25">
      <c r="A12" s="48"/>
      <c r="B12" s="49"/>
      <c r="C12" s="50"/>
      <c r="D12" s="51"/>
      <c r="E12" s="52"/>
      <c r="F12" s="53"/>
      <c r="G12" s="54"/>
      <c r="H12" s="55"/>
      <c r="I12" s="54"/>
      <c r="J12" s="56"/>
      <c r="K12" s="57"/>
      <c r="L12" s="58"/>
      <c r="M12" s="59"/>
      <c r="N12" s="60"/>
    </row>
    <row r="13" spans="1:14" s="62" customFormat="1" ht="15.95" customHeight="1" x14ac:dyDescent="0.2">
      <c r="A13" s="61"/>
      <c r="B13" s="61"/>
      <c r="C13" s="22"/>
    </row>
    <row r="14" spans="1:14" s="62" customFormat="1" ht="15.95" customHeight="1" thickBot="1" x14ac:dyDescent="0.25">
      <c r="A14" s="61"/>
      <c r="B14" s="61"/>
      <c r="C14" s="63"/>
      <c r="D14" s="64"/>
    </row>
    <row r="15" spans="1:14" s="33" customFormat="1" ht="56.25" customHeight="1" x14ac:dyDescent="0.2">
      <c r="A15" s="24"/>
      <c r="B15" s="25"/>
      <c r="C15" s="26"/>
      <c r="D15" s="65"/>
      <c r="E15" s="25"/>
      <c r="F15" s="27"/>
      <c r="G15" s="28"/>
      <c r="H15" s="29"/>
      <c r="I15" s="28"/>
      <c r="J15" s="29"/>
      <c r="K15" s="28"/>
      <c r="L15" s="30"/>
      <c r="M15" s="31"/>
      <c r="N15" s="32"/>
    </row>
    <row r="16" spans="1:14" ht="15.95" customHeight="1" x14ac:dyDescent="0.2">
      <c r="A16" s="34"/>
      <c r="B16" s="34"/>
      <c r="C16" s="35"/>
      <c r="D16" s="18"/>
      <c r="E16" s="35"/>
      <c r="F16" s="66"/>
      <c r="G16" s="36"/>
      <c r="H16" s="37"/>
      <c r="I16" s="36"/>
      <c r="J16" s="37"/>
      <c r="K16" s="36"/>
      <c r="L16" s="37"/>
      <c r="M16" s="38"/>
      <c r="N16" s="39"/>
    </row>
    <row r="17" spans="1:14" ht="15.95" customHeight="1" x14ac:dyDescent="0.2">
      <c r="A17" s="34"/>
      <c r="B17" s="34"/>
      <c r="C17" s="35"/>
      <c r="D17" s="18"/>
      <c r="E17" s="35"/>
      <c r="F17" s="66"/>
      <c r="G17" s="36"/>
      <c r="H17" s="37"/>
      <c r="I17" s="36"/>
      <c r="J17" s="37"/>
      <c r="K17" s="36"/>
      <c r="L17" s="37"/>
      <c r="M17" s="38"/>
      <c r="N17" s="39"/>
    </row>
    <row r="18" spans="1:14" ht="15.95" customHeight="1" x14ac:dyDescent="0.2">
      <c r="A18" s="34"/>
      <c r="B18" s="34"/>
      <c r="C18" s="35"/>
      <c r="D18" s="18"/>
      <c r="E18" s="35"/>
      <c r="F18" s="66"/>
      <c r="G18" s="36"/>
      <c r="H18" s="37"/>
      <c r="I18" s="36"/>
      <c r="J18" s="37"/>
      <c r="K18" s="36"/>
      <c r="L18" s="37"/>
      <c r="M18" s="38"/>
      <c r="N18" s="39"/>
    </row>
    <row r="19" spans="1:14" ht="15.95" customHeight="1" x14ac:dyDescent="0.2">
      <c r="A19" s="34"/>
      <c r="B19" s="34"/>
      <c r="C19" s="35"/>
      <c r="D19" s="18"/>
      <c r="E19" s="35"/>
      <c r="F19" s="66"/>
      <c r="G19" s="36"/>
      <c r="H19" s="37"/>
      <c r="I19" s="36"/>
      <c r="J19" s="37"/>
      <c r="K19" s="36"/>
      <c r="L19" s="37"/>
      <c r="M19" s="38"/>
      <c r="N19" s="39"/>
    </row>
    <row r="20" spans="1:14" ht="15.95" customHeight="1" x14ac:dyDescent="0.2">
      <c r="A20" s="34"/>
      <c r="B20" s="34"/>
      <c r="C20" s="35"/>
      <c r="D20" s="18"/>
      <c r="E20" s="35"/>
      <c r="F20" s="66"/>
      <c r="G20" s="36"/>
      <c r="H20" s="37"/>
      <c r="I20" s="36"/>
      <c r="J20" s="37"/>
      <c r="K20" s="36"/>
      <c r="L20" s="37"/>
      <c r="M20" s="38"/>
      <c r="N20" s="39"/>
    </row>
    <row r="21" spans="1:14" ht="15.95" customHeight="1" x14ac:dyDescent="0.2">
      <c r="A21" s="34"/>
      <c r="B21" s="34"/>
      <c r="C21" s="35"/>
      <c r="D21" s="18"/>
      <c r="E21" s="35"/>
      <c r="F21" s="66"/>
      <c r="G21" s="36"/>
      <c r="H21" s="37"/>
      <c r="I21" s="36"/>
      <c r="J21" s="37"/>
      <c r="K21" s="36"/>
      <c r="L21" s="37"/>
      <c r="M21" s="38"/>
      <c r="N21" s="39"/>
    </row>
    <row r="22" spans="1:14" ht="15.95" customHeight="1" x14ac:dyDescent="0.2">
      <c r="A22" s="34"/>
      <c r="B22" s="34"/>
      <c r="C22" s="35"/>
      <c r="D22" s="18"/>
      <c r="E22" s="35"/>
      <c r="F22" s="66"/>
      <c r="G22" s="36"/>
      <c r="H22" s="37"/>
      <c r="I22" s="36"/>
      <c r="J22" s="37"/>
      <c r="K22" s="36"/>
      <c r="L22" s="37"/>
      <c r="M22" s="38"/>
      <c r="N22" s="39"/>
    </row>
    <row r="23" spans="1:14" ht="15.95" customHeight="1" x14ac:dyDescent="0.2">
      <c r="A23" s="34"/>
      <c r="B23" s="34"/>
      <c r="C23" s="18"/>
      <c r="D23" s="18"/>
      <c r="E23" s="35"/>
      <c r="F23" s="66"/>
      <c r="G23" s="36"/>
      <c r="H23" s="37"/>
      <c r="I23" s="36"/>
      <c r="J23" s="37"/>
      <c r="K23" s="36"/>
      <c r="L23" s="37"/>
      <c r="M23" s="38"/>
      <c r="N23" s="39"/>
    </row>
    <row r="24" spans="1:14" ht="15.95" customHeight="1" x14ac:dyDescent="0.2">
      <c r="A24" s="34"/>
      <c r="B24" s="16"/>
      <c r="C24" s="18"/>
      <c r="D24" s="18"/>
      <c r="E24" s="18"/>
      <c r="F24" s="67"/>
      <c r="G24" s="43"/>
      <c r="H24" s="37"/>
      <c r="I24" s="43"/>
      <c r="J24" s="37"/>
      <c r="K24" s="43"/>
      <c r="L24" s="37"/>
      <c r="M24" s="38"/>
      <c r="N24" s="40"/>
    </row>
    <row r="25" spans="1:14" ht="15.95" customHeight="1" thickBot="1" x14ac:dyDescent="0.25">
      <c r="A25" s="34"/>
      <c r="B25" s="16"/>
      <c r="C25" s="18"/>
      <c r="D25" s="18"/>
      <c r="E25" s="18"/>
      <c r="F25" s="67"/>
      <c r="G25" s="68"/>
      <c r="H25" s="41"/>
      <c r="I25" s="68"/>
      <c r="J25" s="41"/>
      <c r="K25" s="68"/>
      <c r="L25" s="41"/>
      <c r="M25" s="38"/>
      <c r="N25" s="42"/>
    </row>
    <row r="26" spans="1:14" ht="15.95" customHeight="1" thickBot="1" x14ac:dyDescent="0.25">
      <c r="A26" s="43"/>
      <c r="B26" s="69"/>
      <c r="C26" s="70"/>
      <c r="D26" s="18"/>
      <c r="E26" s="18"/>
      <c r="F26" s="67"/>
      <c r="G26" s="44"/>
      <c r="H26" s="45"/>
      <c r="I26" s="44"/>
      <c r="J26" s="45"/>
      <c r="K26" s="44"/>
      <c r="L26" s="46"/>
      <c r="M26" s="38"/>
      <c r="N26" s="71"/>
    </row>
    <row r="27" spans="1:14" ht="15.95" customHeight="1" thickBot="1" x14ac:dyDescent="0.25">
      <c r="A27" s="48"/>
      <c r="B27" s="49"/>
      <c r="C27" s="50"/>
      <c r="D27" s="51"/>
      <c r="E27" s="52"/>
      <c r="F27" s="53"/>
      <c r="G27" s="54"/>
      <c r="H27" s="55"/>
      <c r="I27" s="54"/>
      <c r="J27" s="56"/>
      <c r="K27" s="54"/>
      <c r="L27" s="58"/>
      <c r="M27" s="59"/>
      <c r="N27" s="60"/>
    </row>
    <row r="28" spans="1:14" ht="15.95" customHeight="1" thickBot="1" x14ac:dyDescent="0.25">
      <c r="A28" s="72"/>
      <c r="B28" s="73"/>
      <c r="C28" s="74"/>
      <c r="D28" s="75"/>
      <c r="E28" s="76"/>
      <c r="F28" s="77"/>
      <c r="G28" s="77"/>
      <c r="H28" s="77"/>
      <c r="I28" s="77"/>
      <c r="J28" s="77"/>
      <c r="K28" s="77"/>
      <c r="L28" s="77"/>
      <c r="M28" s="77"/>
      <c r="N28" s="77"/>
    </row>
    <row r="29" spans="1:14" ht="15.95" customHeight="1" thickBot="1" x14ac:dyDescent="0.25">
      <c r="A29" s="21"/>
      <c r="B29" s="21"/>
      <c r="C29" s="78"/>
      <c r="D29" s="78"/>
      <c r="E29" s="22"/>
      <c r="F29" s="70"/>
      <c r="G29" s="70"/>
      <c r="H29" s="70"/>
      <c r="I29" s="70"/>
      <c r="J29" s="70"/>
      <c r="K29" s="70"/>
      <c r="L29" s="70"/>
      <c r="M29" s="70"/>
      <c r="N29" s="70"/>
    </row>
    <row r="30" spans="1:14" x14ac:dyDescent="0.2">
      <c r="A30" s="79"/>
      <c r="B30" s="80"/>
      <c r="C30" s="26"/>
      <c r="D30" s="26"/>
      <c r="E30" s="25"/>
      <c r="F30" s="27"/>
      <c r="G30" s="28"/>
      <c r="H30" s="29"/>
      <c r="I30" s="28"/>
      <c r="J30" s="29"/>
      <c r="K30" s="28"/>
      <c r="L30" s="81"/>
      <c r="M30" s="82"/>
      <c r="N30" s="82"/>
    </row>
    <row r="31" spans="1:14" ht="15.95" customHeight="1" x14ac:dyDescent="0.2">
      <c r="A31" s="83"/>
      <c r="B31" s="84"/>
      <c r="C31" s="85"/>
      <c r="D31" s="85"/>
      <c r="E31" s="65"/>
      <c r="F31" s="86"/>
      <c r="G31" s="87"/>
      <c r="H31" s="88"/>
      <c r="I31" s="87"/>
      <c r="J31" s="88"/>
      <c r="K31" s="87"/>
      <c r="L31" s="77"/>
      <c r="M31" s="89"/>
      <c r="N31" s="89"/>
    </row>
    <row r="32" spans="1:14" ht="15.95" customHeight="1" x14ac:dyDescent="0.2">
      <c r="A32" s="36"/>
      <c r="B32" s="34"/>
      <c r="C32" s="35"/>
      <c r="D32" s="35"/>
      <c r="E32" s="90"/>
      <c r="F32" s="35"/>
      <c r="G32" s="34"/>
      <c r="H32" s="16"/>
      <c r="I32" s="34"/>
      <c r="J32" s="16"/>
      <c r="K32" s="34"/>
      <c r="L32" s="18"/>
      <c r="M32" s="91"/>
      <c r="N32" s="91"/>
    </row>
    <row r="33" spans="1:14" ht="15.95" customHeight="1" x14ac:dyDescent="0.2">
      <c r="A33" s="36"/>
      <c r="B33" s="34"/>
      <c r="C33" s="35"/>
      <c r="D33" s="35"/>
      <c r="E33" s="90"/>
      <c r="F33" s="35"/>
      <c r="G33" s="34"/>
      <c r="H33" s="16"/>
      <c r="I33" s="34"/>
      <c r="J33" s="16"/>
      <c r="K33" s="34"/>
      <c r="L33" s="18"/>
      <c r="M33" s="91"/>
      <c r="N33" s="91"/>
    </row>
    <row r="34" spans="1:14" ht="15.95" customHeight="1" x14ac:dyDescent="0.2">
      <c r="A34" s="92"/>
      <c r="B34" s="34"/>
      <c r="C34" s="35"/>
      <c r="D34" s="35"/>
      <c r="E34" s="90"/>
      <c r="F34" s="35"/>
      <c r="G34" s="34"/>
      <c r="H34" s="16"/>
      <c r="I34" s="34"/>
      <c r="J34" s="16"/>
      <c r="K34" s="34"/>
      <c r="L34" s="18"/>
      <c r="M34" s="91"/>
      <c r="N34" s="91"/>
    </row>
    <row r="35" spans="1:14" ht="15.95" customHeight="1" x14ac:dyDescent="0.2">
      <c r="A35" s="92"/>
      <c r="B35" s="34"/>
      <c r="C35" s="35"/>
      <c r="D35" s="35"/>
      <c r="E35" s="90"/>
      <c r="F35" s="35"/>
      <c r="G35" s="34"/>
      <c r="H35" s="16"/>
      <c r="I35" s="34"/>
      <c r="J35" s="16"/>
      <c r="K35" s="34"/>
      <c r="L35" s="18"/>
      <c r="M35" s="91"/>
      <c r="N35" s="91"/>
    </row>
    <row r="36" spans="1:14" ht="15.95" customHeight="1" x14ac:dyDescent="0.2">
      <c r="A36" s="92"/>
      <c r="B36" s="34"/>
      <c r="C36" s="35"/>
      <c r="D36" s="35"/>
      <c r="E36" s="90"/>
      <c r="F36" s="35"/>
      <c r="G36" s="34"/>
      <c r="H36" s="16"/>
      <c r="I36" s="34"/>
      <c r="J36" s="16"/>
      <c r="K36" s="34"/>
      <c r="L36" s="18"/>
      <c r="M36" s="91"/>
      <c r="N36" s="91"/>
    </row>
    <row r="37" spans="1:14" ht="15.95" customHeight="1" x14ac:dyDescent="0.2">
      <c r="A37" s="92"/>
      <c r="B37" s="34"/>
      <c r="C37" s="35"/>
      <c r="D37" s="35"/>
      <c r="E37" s="90"/>
      <c r="F37" s="35"/>
      <c r="G37" s="34"/>
      <c r="H37" s="16"/>
      <c r="I37" s="34"/>
      <c r="J37" s="16"/>
      <c r="K37" s="34"/>
      <c r="L37" s="18"/>
      <c r="M37" s="91"/>
      <c r="N37" s="91"/>
    </row>
    <row r="38" spans="1:14" ht="15.95" customHeight="1" x14ac:dyDescent="0.2">
      <c r="A38" s="92"/>
      <c r="B38" s="34"/>
      <c r="C38" s="35"/>
      <c r="D38" s="35"/>
      <c r="E38" s="18"/>
      <c r="F38" s="35"/>
      <c r="G38" s="34"/>
      <c r="H38" s="16"/>
      <c r="I38" s="34"/>
      <c r="J38" s="16"/>
      <c r="K38" s="34"/>
      <c r="L38" s="18"/>
      <c r="M38" s="91"/>
      <c r="N38" s="91"/>
    </row>
    <row r="39" spans="1:14" ht="15.95" customHeight="1" x14ac:dyDescent="0.2">
      <c r="A39" s="92"/>
      <c r="B39" s="34"/>
      <c r="C39" s="35"/>
      <c r="D39" s="35"/>
      <c r="E39" s="18"/>
      <c r="F39" s="35"/>
      <c r="G39" s="34"/>
      <c r="H39" s="69"/>
      <c r="I39" s="34"/>
      <c r="J39" s="69"/>
      <c r="K39" s="34"/>
      <c r="L39" s="70"/>
      <c r="M39" s="91"/>
      <c r="N39" s="91"/>
    </row>
    <row r="40" spans="1:14" ht="15.95" customHeight="1" thickBot="1" x14ac:dyDescent="0.25">
      <c r="A40" s="92"/>
      <c r="B40" s="34"/>
      <c r="C40" s="35"/>
      <c r="D40" s="35"/>
      <c r="E40" s="18"/>
      <c r="F40" s="35"/>
      <c r="G40" s="34"/>
      <c r="H40" s="61"/>
      <c r="I40" s="34"/>
      <c r="J40" s="61"/>
      <c r="K40" s="34"/>
      <c r="L40" s="62"/>
      <c r="M40" s="93"/>
      <c r="N40" s="93"/>
    </row>
    <row r="41" spans="1:14" ht="15.95" customHeight="1" thickBot="1" x14ac:dyDescent="0.25">
      <c r="A41" s="92"/>
      <c r="B41" s="34"/>
      <c r="C41" s="35"/>
      <c r="D41" s="35"/>
      <c r="E41" s="18"/>
      <c r="F41" s="67"/>
      <c r="G41" s="44"/>
      <c r="H41" s="45"/>
      <c r="I41" s="44"/>
      <c r="J41" s="45"/>
      <c r="K41" s="44"/>
      <c r="L41" s="46"/>
      <c r="M41" s="93"/>
      <c r="N41" s="93"/>
    </row>
    <row r="42" spans="1:14" ht="15.95" customHeight="1" thickBot="1" x14ac:dyDescent="0.25">
      <c r="A42" s="79"/>
      <c r="B42" s="49"/>
      <c r="C42" s="52"/>
      <c r="D42" s="50"/>
      <c r="E42" s="52"/>
      <c r="F42" s="53"/>
      <c r="G42" s="54"/>
      <c r="H42" s="55"/>
      <c r="I42" s="54"/>
      <c r="J42" s="56"/>
      <c r="K42" s="57"/>
      <c r="L42" s="58"/>
      <c r="M42" s="94"/>
      <c r="N42" s="94"/>
    </row>
    <row r="43" spans="1:14" ht="15.95" customHeight="1" thickBot="1" x14ac:dyDescent="0.25">
      <c r="A43" s="43"/>
      <c r="B43" s="95"/>
      <c r="C43" s="74"/>
      <c r="D43" s="75"/>
      <c r="E43" s="76"/>
      <c r="F43" s="77"/>
      <c r="G43" s="77"/>
      <c r="H43" s="77"/>
      <c r="I43" s="77"/>
      <c r="J43" s="77"/>
      <c r="K43" s="77"/>
      <c r="L43" s="77"/>
      <c r="M43" s="77"/>
      <c r="N43" s="77"/>
    </row>
    <row r="44" spans="1:14" ht="15.95" customHeight="1" thickBot="1" x14ac:dyDescent="0.25">
      <c r="A44" s="68"/>
      <c r="B44" s="21"/>
      <c r="C44" s="78"/>
      <c r="D44" s="78"/>
      <c r="E44" s="70"/>
      <c r="F44" s="70"/>
      <c r="G44" s="70"/>
      <c r="H44" s="70"/>
      <c r="I44" s="70"/>
      <c r="J44" s="70"/>
      <c r="K44" s="70"/>
      <c r="L44" s="70"/>
      <c r="M44" s="70"/>
      <c r="N44" s="70"/>
    </row>
    <row r="45" spans="1:14" x14ac:dyDescent="0.2">
      <c r="A45" s="68"/>
      <c r="B45" s="25"/>
      <c r="C45" s="96"/>
      <c r="D45" s="26"/>
      <c r="E45" s="25"/>
      <c r="F45" s="27"/>
      <c r="G45" s="28"/>
      <c r="H45" s="29"/>
      <c r="I45" s="28"/>
      <c r="J45" s="29"/>
      <c r="K45" s="28"/>
      <c r="L45" s="81"/>
      <c r="M45" s="82"/>
      <c r="N45" s="82"/>
    </row>
    <row r="46" spans="1:14" ht="14.25" x14ac:dyDescent="0.2">
      <c r="A46" s="97"/>
      <c r="B46" s="34"/>
      <c r="C46" s="18"/>
      <c r="D46" s="18"/>
      <c r="E46" s="18"/>
      <c r="F46" s="18"/>
      <c r="G46" s="34"/>
      <c r="H46" s="16"/>
      <c r="I46" s="34"/>
      <c r="J46" s="16"/>
      <c r="K46" s="34"/>
      <c r="L46" s="18"/>
      <c r="M46" s="91"/>
      <c r="N46" s="91"/>
    </row>
    <row r="47" spans="1:14" ht="15" thickBot="1" x14ac:dyDescent="0.25">
      <c r="A47" s="98"/>
      <c r="B47" s="99"/>
      <c r="C47" s="70"/>
      <c r="D47" s="70"/>
      <c r="E47" s="70"/>
      <c r="F47" s="70"/>
      <c r="G47" s="99"/>
      <c r="H47" s="69"/>
      <c r="I47" s="99"/>
      <c r="J47" s="69"/>
      <c r="K47" s="99"/>
      <c r="L47" s="70"/>
      <c r="M47" s="100"/>
      <c r="N47" s="100"/>
    </row>
    <row r="48" spans="1:14" ht="12.75" thickBot="1" x14ac:dyDescent="0.25">
      <c r="A48" s="72"/>
      <c r="B48" s="69"/>
      <c r="C48" s="70"/>
      <c r="D48" s="70"/>
      <c r="E48" s="70"/>
      <c r="F48" s="70"/>
      <c r="G48" s="69"/>
      <c r="H48" s="69"/>
      <c r="I48" s="69"/>
      <c r="J48" s="69"/>
      <c r="K48" s="69"/>
      <c r="L48" s="70"/>
      <c r="M48" s="100"/>
      <c r="N48" s="100"/>
    </row>
    <row r="49" spans="1:14" ht="12.75" thickBot="1" x14ac:dyDescent="0.25">
      <c r="A49" s="101"/>
      <c r="B49" s="69"/>
      <c r="C49" s="70"/>
      <c r="D49" s="70"/>
      <c r="E49" s="70"/>
      <c r="F49" s="102"/>
      <c r="G49" s="44"/>
      <c r="H49" s="45"/>
      <c r="I49" s="44"/>
      <c r="J49" s="45"/>
      <c r="K49" s="44"/>
      <c r="L49" s="46"/>
      <c r="M49" s="103"/>
      <c r="N49" s="103"/>
    </row>
    <row r="50" spans="1:14" ht="15.95" customHeight="1" thickBot="1" x14ac:dyDescent="0.25">
      <c r="A50" s="101"/>
      <c r="B50" s="104"/>
      <c r="C50" s="50"/>
      <c r="D50" s="52"/>
      <c r="E50" s="52"/>
      <c r="F50" s="53"/>
      <c r="G50" s="54"/>
      <c r="H50" s="55"/>
      <c r="I50" s="54"/>
      <c r="J50" s="56"/>
      <c r="K50" s="54"/>
      <c r="L50" s="58"/>
      <c r="M50" s="94"/>
      <c r="N50" s="94"/>
    </row>
    <row r="51" spans="1:14" ht="15.95" customHeight="1" thickBot="1" x14ac:dyDescent="0.25">
      <c r="A51" s="101"/>
      <c r="B51" s="72"/>
      <c r="C51" s="105"/>
      <c r="D51" s="77"/>
      <c r="E51" s="77"/>
      <c r="F51" s="77"/>
      <c r="G51" s="77"/>
      <c r="H51" s="77"/>
      <c r="I51" s="77"/>
      <c r="J51" s="77"/>
      <c r="K51" s="77"/>
      <c r="L51" s="77"/>
      <c r="M51" s="77"/>
      <c r="N51" s="77"/>
    </row>
    <row r="52" spans="1:14" ht="15.95" customHeight="1" thickBot="1" x14ac:dyDescent="0.25">
      <c r="B52" s="107"/>
      <c r="C52" s="108"/>
      <c r="D52" s="107"/>
      <c r="E52" s="18"/>
      <c r="F52" s="18"/>
      <c r="G52" s="18"/>
      <c r="H52" s="18"/>
      <c r="I52" s="18"/>
      <c r="J52" s="18"/>
      <c r="K52" s="18"/>
      <c r="L52" s="18"/>
      <c r="M52" s="18"/>
      <c r="N52" s="18"/>
    </row>
    <row r="53" spans="1:14" ht="15.95" customHeight="1" thickBot="1" x14ac:dyDescent="0.25">
      <c r="B53" s="107"/>
      <c r="C53" s="108"/>
      <c r="D53" s="107"/>
      <c r="E53" s="18"/>
      <c r="F53" s="18"/>
      <c r="G53" s="18"/>
      <c r="H53" s="18"/>
      <c r="I53" s="18"/>
      <c r="J53" s="18"/>
      <c r="K53" s="18"/>
      <c r="L53" s="18"/>
      <c r="M53" s="18"/>
      <c r="N53" s="18"/>
    </row>
    <row r="54" spans="1:14" ht="15.95" customHeight="1" x14ac:dyDescent="0.25">
      <c r="B54" s="107"/>
      <c r="C54" s="109"/>
      <c r="D54" s="107"/>
      <c r="E54" s="18"/>
      <c r="F54" s="18"/>
      <c r="G54" s="18"/>
      <c r="H54" s="18"/>
      <c r="I54" s="18"/>
      <c r="J54" s="18"/>
      <c r="K54" s="18"/>
      <c r="L54" s="18"/>
      <c r="M54" s="18"/>
      <c r="N54" s="18"/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G39" sqref="G3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Macro BallyRagget</vt:lpstr>
      <vt:lpstr>Macro LIMS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2016-05-25T11:32:34Z</dcterms:modified>
</cp:coreProperties>
</file>