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9440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7" i="1" l="1"/>
  <c r="F16" i="1" s="1"/>
  <c r="F19" i="1" l="1"/>
  <c r="F10" i="1"/>
  <c r="B2" i="1" s="1"/>
  <c r="F13" i="1"/>
  <c r="B4" i="1"/>
  <c r="G7" i="1"/>
  <c r="B3" i="1" l="1"/>
  <c r="C2" i="1"/>
  <c r="C5" i="1"/>
  <c r="B5" i="1"/>
  <c r="B13" i="1"/>
  <c r="B6" i="1"/>
  <c r="B8" i="1"/>
  <c r="B10" i="1"/>
  <c r="C9" i="1"/>
  <c r="C4" i="1"/>
  <c r="C7" i="1"/>
  <c r="C6" i="1"/>
  <c r="B9" i="1"/>
  <c r="C12" i="1"/>
  <c r="B11" i="1"/>
  <c r="B7" i="1"/>
  <c r="C3" i="1"/>
  <c r="C13" i="1"/>
  <c r="C8" i="1"/>
  <c r="B12" i="1"/>
  <c r="C11" i="1"/>
  <c r="C10" i="1"/>
</calcChain>
</file>

<file path=xl/sharedStrings.xml><?xml version="1.0" encoding="utf-8"?>
<sst xmlns="http://schemas.openxmlformats.org/spreadsheetml/2006/main" count="11" uniqueCount="10">
  <si>
    <t>Année</t>
  </si>
  <si>
    <t>Semaine</t>
  </si>
  <si>
    <t>equivalence</t>
  </si>
  <si>
    <t>4 Semaines AV</t>
  </si>
  <si>
    <t>6 Mois AV</t>
  </si>
  <si>
    <t>DATE REF</t>
  </si>
  <si>
    <t>SEM -4</t>
  </si>
  <si>
    <t>SEM -1</t>
  </si>
  <si>
    <t>SEM -24</t>
  </si>
  <si>
    <t>SEM 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</si>
</sst>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4" borderId="0" xfId="0" applyFill="1"/>
    <xf numFmtId="0" fontId="1" fillId="3" borderId="1" xfId="0" applyFont="1" applyFill="1" applyBorder="1"/>
    <xf numFmtId="0" fontId="0" fillId="0" borderId="2" xfId="0" applyBorder="1"/>
    <xf numFmtId="0" fontId="0" fillId="0" borderId="1" xfId="0" applyBorder="1"/>
    <xf numFmtId="0" fontId="0" fillId="3" borderId="3" xfId="0" applyFill="1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5" xfId="0" applyFill="1" applyBorder="1"/>
    <xf numFmtId="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1" fillId="4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NumberFormat="1" applyFill="1"/>
    <xf numFmtId="1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I14" sqref="I14"/>
    </sheetView>
  </sheetViews>
  <sheetFormatPr baseColWidth="10" defaultRowHeight="15" x14ac:dyDescent="0.25"/>
  <cols>
    <col min="5" max="5" width="14.85546875" customWidth="1"/>
    <col min="6" max="6" width="13.28515625" customWidth="1"/>
    <col min="7" max="7" width="18" customWidth="1"/>
    <col min="8" max="9" width="17.28515625" customWidth="1"/>
  </cols>
  <sheetData>
    <row r="1" spans="1:12" x14ac:dyDescent="0.25">
      <c r="A1" s="4" t="s">
        <v>1</v>
      </c>
      <c r="B1" s="5" t="s">
        <v>3</v>
      </c>
      <c r="C1" s="6" t="s">
        <v>4</v>
      </c>
    </row>
    <row r="2" spans="1:12" x14ac:dyDescent="0.25">
      <c r="A2" s="7">
        <v>1548</v>
      </c>
      <c r="B2" s="8">
        <f>--AND(A2&gt;=$F$16,A2&lt;=$F$10)</f>
        <v>0</v>
      </c>
      <c r="C2" s="9">
        <f>--AND(A2&gt;=$F$19,A2&lt;=$F$10)</f>
        <v>1</v>
      </c>
      <c r="E2" s="1" t="s">
        <v>0</v>
      </c>
      <c r="F2" s="1">
        <v>2016</v>
      </c>
    </row>
    <row r="3" spans="1:12" x14ac:dyDescent="0.25">
      <c r="A3" s="7">
        <v>1549</v>
      </c>
      <c r="B3" s="8">
        <f>--AND(A3&gt;=$F$16,A3&lt;=$F$10)</f>
        <v>1</v>
      </c>
      <c r="C3" s="9">
        <f>--AND(A3&gt;=$F$19,A3&lt;=$F$10)</f>
        <v>1</v>
      </c>
      <c r="E3" s="1" t="s">
        <v>1</v>
      </c>
      <c r="F3" s="1">
        <v>1</v>
      </c>
    </row>
    <row r="4" spans="1:12" x14ac:dyDescent="0.25">
      <c r="A4" s="7">
        <v>1550</v>
      </c>
      <c r="B4" s="8">
        <f t="shared" ref="B3:B13" si="0">--AND(A4&gt;=$F$16,A4&lt;=$F$10)</f>
        <v>1</v>
      </c>
      <c r="C4" s="9">
        <f t="shared" ref="C2:C13" si="1">--AND(A4&gt;=$F$19,A4&lt;=$F$10)</f>
        <v>1</v>
      </c>
    </row>
    <row r="5" spans="1:12" x14ac:dyDescent="0.25">
      <c r="A5" s="7">
        <v>1551</v>
      </c>
      <c r="B5" s="8">
        <f t="shared" si="0"/>
        <v>1</v>
      </c>
      <c r="C5" s="9">
        <f t="shared" si="1"/>
        <v>1</v>
      </c>
    </row>
    <row r="6" spans="1:12" x14ac:dyDescent="0.25">
      <c r="A6" s="7">
        <v>1552</v>
      </c>
      <c r="B6" s="8">
        <f t="shared" si="0"/>
        <v>1</v>
      </c>
      <c r="C6" s="9">
        <f t="shared" si="1"/>
        <v>1</v>
      </c>
      <c r="E6" s="3"/>
      <c r="F6" s="14" t="s">
        <v>5</v>
      </c>
      <c r="G6" s="3"/>
      <c r="I6" s="18"/>
      <c r="J6" s="18"/>
      <c r="K6" s="16"/>
      <c r="L6" s="17"/>
    </row>
    <row r="7" spans="1:12" x14ac:dyDescent="0.25">
      <c r="A7" s="7">
        <v>1601</v>
      </c>
      <c r="B7" s="8">
        <f>--AND(A7&gt;=$F$16,A7&lt;=$F$10)</f>
        <v>0</v>
      </c>
      <c r="C7" s="9">
        <f t="shared" si="1"/>
        <v>0</v>
      </c>
      <c r="E7" s="11">
        <f>DATE(F2,1,3)-WEEKDAY(DATE(F2,1,3),2)+1+(F3-1)*7</f>
        <v>42366</v>
      </c>
      <c r="F7" s="12" t="s">
        <v>2</v>
      </c>
      <c r="G7" s="13">
        <f>E7</f>
        <v>42366</v>
      </c>
      <c r="I7" s="17"/>
      <c r="J7" s="17"/>
      <c r="K7" s="18"/>
    </row>
    <row r="8" spans="1:12" x14ac:dyDescent="0.25">
      <c r="A8" s="7">
        <v>1602</v>
      </c>
      <c r="B8" s="8">
        <f t="shared" si="0"/>
        <v>0</v>
      </c>
      <c r="C8" s="9">
        <f t="shared" si="1"/>
        <v>0</v>
      </c>
      <c r="E8" s="3"/>
      <c r="F8" s="3"/>
      <c r="G8" s="3"/>
      <c r="I8" s="18"/>
      <c r="J8" s="18"/>
      <c r="K8" s="16"/>
    </row>
    <row r="9" spans="1:12" x14ac:dyDescent="0.25">
      <c r="A9" s="7">
        <v>1603</v>
      </c>
      <c r="B9" s="8">
        <f t="shared" si="0"/>
        <v>0</v>
      </c>
      <c r="C9" s="9">
        <f t="shared" si="1"/>
        <v>0</v>
      </c>
      <c r="E9" s="12"/>
      <c r="F9" s="14" t="s">
        <v>7</v>
      </c>
      <c r="G9" s="12"/>
    </row>
    <row r="10" spans="1:12" x14ac:dyDescent="0.25">
      <c r="A10" s="7">
        <v>1604</v>
      </c>
      <c r="B10" s="8">
        <f t="shared" si="0"/>
        <v>0</v>
      </c>
      <c r="C10" s="9">
        <f t="shared" si="1"/>
        <v>0</v>
      </c>
      <c r="E10" s="3"/>
      <c r="F10" s="12">
        <f>VALUE(--(TEXT(E7-7,"aa"))&amp;TEXT(WEEKNUM(E7-7),"00"))</f>
        <v>1552</v>
      </c>
      <c r="G10" s="12"/>
    </row>
    <row r="11" spans="1:12" x14ac:dyDescent="0.25">
      <c r="A11" s="7">
        <v>1605</v>
      </c>
      <c r="B11" s="8">
        <f t="shared" si="0"/>
        <v>0</v>
      </c>
      <c r="C11" s="9">
        <f t="shared" si="1"/>
        <v>0</v>
      </c>
      <c r="E11" s="12"/>
      <c r="F11" s="12"/>
      <c r="G11" s="12"/>
    </row>
    <row r="12" spans="1:12" x14ac:dyDescent="0.25">
      <c r="A12" s="7">
        <v>1606</v>
      </c>
      <c r="B12" s="8">
        <f t="shared" si="0"/>
        <v>0</v>
      </c>
      <c r="C12" s="9">
        <f t="shared" si="1"/>
        <v>0</v>
      </c>
      <c r="E12" s="12"/>
      <c r="F12" s="14" t="s">
        <v>9</v>
      </c>
      <c r="G12" s="12"/>
      <c r="J12" s="15"/>
    </row>
    <row r="13" spans="1:12" x14ac:dyDescent="0.25">
      <c r="A13" s="10">
        <v>1607</v>
      </c>
      <c r="B13" s="8">
        <f t="shared" si="0"/>
        <v>0</v>
      </c>
      <c r="C13" s="9">
        <f t="shared" si="1"/>
        <v>0</v>
      </c>
      <c r="E13" s="3"/>
      <c r="F13" s="12">
        <f>VALUE(--(TEXT(E7-14,"aa"))&amp;TEXT(WEEKNUM(E7-14),"00"))</f>
        <v>1551</v>
      </c>
      <c r="G13" s="3"/>
    </row>
    <row r="14" spans="1:12" x14ac:dyDescent="0.25">
      <c r="A14" s="2"/>
      <c r="B14" s="2"/>
      <c r="C14" s="2"/>
      <c r="E14" s="3"/>
      <c r="F14" s="3"/>
      <c r="G14" s="3"/>
    </row>
    <row r="15" spans="1:12" x14ac:dyDescent="0.25">
      <c r="A15" s="2"/>
      <c r="B15" s="2"/>
      <c r="C15" s="2"/>
      <c r="E15" s="3"/>
      <c r="F15" s="14" t="s">
        <v>6</v>
      </c>
      <c r="G15" s="3"/>
    </row>
    <row r="16" spans="1:12" x14ac:dyDescent="0.25">
      <c r="A16" s="2"/>
      <c r="B16" s="2"/>
      <c r="C16" s="2"/>
      <c r="E16" s="12"/>
      <c r="F16" s="12">
        <f>VALUE(--(TEXT(E7-28,"aa"))&amp;TEXT(WEEKNUM(E7-28),"00"))</f>
        <v>1549</v>
      </c>
      <c r="G16" s="12"/>
    </row>
    <row r="17" spans="1:7" x14ac:dyDescent="0.25">
      <c r="A17" s="2"/>
      <c r="B17" s="2"/>
      <c r="C17" s="2"/>
      <c r="E17" s="12"/>
      <c r="F17" s="12"/>
      <c r="G17" s="12"/>
    </row>
    <row r="18" spans="1:7" x14ac:dyDescent="0.25">
      <c r="A18" s="2"/>
      <c r="B18" s="2"/>
      <c r="C18" s="2"/>
      <c r="E18" s="12"/>
      <c r="F18" s="14" t="s">
        <v>8</v>
      </c>
      <c r="G18" s="12"/>
    </row>
    <row r="19" spans="1:7" x14ac:dyDescent="0.25">
      <c r="A19" s="2"/>
      <c r="B19" s="2"/>
      <c r="C19" s="2"/>
      <c r="E19" s="12"/>
      <c r="F19" s="12">
        <f>VALUE(--(TEXT(E7-161,"aa"))&amp;TEXT(WEEKNUM(E7-161),"00"))</f>
        <v>1530</v>
      </c>
      <c r="G19" s="12"/>
    </row>
    <row r="20" spans="1:7" x14ac:dyDescent="0.25">
      <c r="A20" s="2"/>
      <c r="B20" s="2"/>
      <c r="C20" s="2"/>
      <c r="E20" s="12"/>
      <c r="F20" s="3"/>
      <c r="G20" s="12"/>
    </row>
    <row r="21" spans="1:7" x14ac:dyDescent="0.25">
      <c r="A21" s="2"/>
      <c r="B21" s="2"/>
      <c r="C21" s="2"/>
      <c r="E21" s="12"/>
      <c r="F21" s="12"/>
      <c r="G21" s="12"/>
    </row>
    <row r="22" spans="1:7" x14ac:dyDescent="0.25">
      <c r="A22" s="2"/>
      <c r="B22" s="2"/>
      <c r="C22" s="2"/>
      <c r="E22" s="12"/>
      <c r="F22" s="12"/>
      <c r="G22" s="12"/>
    </row>
    <row r="23" spans="1:7" x14ac:dyDescent="0.25">
      <c r="A23" s="2"/>
      <c r="B23" s="2"/>
      <c r="C23" s="2"/>
    </row>
    <row r="24" spans="1:7" x14ac:dyDescent="0.25">
      <c r="A24" s="2"/>
      <c r="B24" s="2"/>
      <c r="C24" s="2"/>
    </row>
    <row r="25" spans="1:7" x14ac:dyDescent="0.25">
      <c r="A25" s="2"/>
      <c r="B25" s="2"/>
      <c r="C25" s="2"/>
    </row>
    <row r="26" spans="1:7" x14ac:dyDescent="0.25">
      <c r="A26" s="2"/>
      <c r="B26" s="2"/>
      <c r="C26" s="2"/>
    </row>
    <row r="27" spans="1:7" x14ac:dyDescent="0.25">
      <c r="A27" s="2"/>
      <c r="B27" s="2"/>
      <c r="C27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 GERDAY</cp:lastModifiedBy>
  <dcterms:created xsi:type="dcterms:W3CDTF">2016-03-03T18:18:29Z</dcterms:created>
  <dcterms:modified xsi:type="dcterms:W3CDTF">2016-03-15T11:48:59Z</dcterms:modified>
</cp:coreProperties>
</file>