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\\P-Hdv-FILE01.mdnemours.fr\USERS\v-saussier\Mes documents\"/>
    </mc:Choice>
  </mc:AlternateContent>
  <bookViews>
    <workbookView xWindow="0" yWindow="0" windowWidth="28800" windowHeight="11835"/>
  </bookViews>
  <sheets>
    <sheet name="CHANTIERS_2016" sheetId="2" r:id="rId1"/>
    <sheet name="Feuil2" sheetId="17" r:id="rId2"/>
  </sheets>
  <functionGroups builtInGroupCount="18"/>
  <definedNames>
    <definedName name="_xlnm._FilterDatabase" localSheetId="0" hidden="1">CHANTIERS_2016!$A$1:$H$12</definedName>
    <definedName name="facture">CHANTIERS_2016!#REF!</definedName>
    <definedName name="_xlnm.Print_Titles" localSheetId="0">CHANTIERS_2016!$1:$1</definedName>
    <definedName name="Nom_Client">CHANTIERS_2016!$E:$E</definedName>
  </definedNames>
  <calcPr calcId="152511"/>
</workbook>
</file>

<file path=xl/calcChain.xml><?xml version="1.0" encoding="utf-8"?>
<calcChain xmlns="http://schemas.openxmlformats.org/spreadsheetml/2006/main">
  <c r="F7" i="2" l="1"/>
  <c r="F9" i="2"/>
  <c r="F10" i="2"/>
  <c r="F11" i="2"/>
  <c r="F12" i="2"/>
  <c r="F2" i="2"/>
  <c r="F4" i="2"/>
  <c r="F5" i="2"/>
  <c r="F6" i="2"/>
  <c r="F8" i="2"/>
  <c r="A2" i="2" l="1"/>
  <c r="B2" i="2"/>
  <c r="C2" i="2"/>
  <c r="A3" i="2"/>
  <c r="B3" i="2"/>
  <c r="C3" i="2"/>
  <c r="A4" i="2"/>
  <c r="B4" i="2"/>
  <c r="C4" i="2"/>
  <c r="A5" i="2"/>
  <c r="B5" i="2"/>
  <c r="C5" i="2"/>
  <c r="A6" i="2"/>
  <c r="B6" i="2"/>
  <c r="C6" i="2"/>
  <c r="A7" i="2"/>
  <c r="B7" i="2"/>
  <c r="C7" i="2"/>
  <c r="A8" i="2"/>
  <c r="B8" i="2"/>
  <c r="C8" i="2"/>
  <c r="A9" i="2"/>
  <c r="B9" i="2"/>
  <c r="C9" i="2"/>
  <c r="A10" i="2"/>
  <c r="B10" i="2"/>
  <c r="C10" i="2"/>
  <c r="A11" i="2"/>
  <c r="B11" i="2"/>
  <c r="C11" i="2"/>
  <c r="A12" i="2"/>
  <c r="B12" i="2"/>
  <c r="C12" i="2"/>
  <c r="F13" i="2" l="1"/>
  <c r="F14" i="2"/>
  <c r="F15" i="2"/>
  <c r="F16" i="2"/>
  <c r="F17" i="2"/>
  <c r="F18" i="2"/>
</calcChain>
</file>

<file path=xl/sharedStrings.xml><?xml version="1.0" encoding="utf-8"?>
<sst xmlns="http://schemas.openxmlformats.org/spreadsheetml/2006/main" count="19" uniqueCount="10">
  <si>
    <t>ANNEE</t>
  </si>
  <si>
    <t>SEMAINE</t>
  </si>
  <si>
    <t>MOIS</t>
  </si>
  <si>
    <t>Clients</t>
  </si>
  <si>
    <t>Date OS</t>
  </si>
  <si>
    <t>Attestation ou Diag</t>
  </si>
  <si>
    <t>Date d'envoi</t>
  </si>
  <si>
    <t>titi</t>
  </si>
  <si>
    <t>toto</t>
  </si>
  <si>
    <t>si je supprime la date, cela reste rouge et la condition sur le calcul de cette date disparait !!!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</si>
</sst>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164" formatCode="dd/mm/yy;@"/>
    <numFmt numFmtId="165" formatCode="d/m/yy;@"/>
  </numFmts>
  <fonts count="8" x14ac:knownFonts="1">
    <font>
      <sz val="10"/>
      <name val="Arial"/>
    </font>
    <font>
      <sz val="10"/>
      <name val="Arial"/>
    </font>
    <font>
      <sz val="8"/>
      <name val="Arial"/>
      <family val="2"/>
    </font>
    <font>
      <sz val="8"/>
      <name val="Comic Sans MS"/>
      <family val="4"/>
    </font>
    <font>
      <b/>
      <sz val="8"/>
      <name val="Arial"/>
      <family val="2"/>
    </font>
    <font>
      <b/>
      <sz val="8"/>
      <name val="Comic Sans MS"/>
      <family val="4"/>
    </font>
    <font>
      <sz val="10"/>
      <name val="Arial"/>
      <family val="2"/>
    </font>
    <font>
      <b/>
      <sz val="7"/>
      <name val="Comic Sans MS"/>
      <family val="4"/>
    </font>
  </fonts>
  <fills count="3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thick">
        <color indexed="64"/>
      </right>
      <top style="thick">
        <color indexed="64"/>
      </top>
      <bottom style="medium">
        <color indexed="64"/>
      </bottom>
      <diagonal/>
    </border>
    <border>
      <left style="thick">
        <color indexed="64"/>
      </left>
      <right/>
      <top style="thick">
        <color indexed="64"/>
      </top>
      <bottom style="medium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25">
    <xf numFmtId="0" fontId="0" fillId="0" borderId="0" xfId="0"/>
    <xf numFmtId="0" fontId="0" fillId="0" borderId="0" xfId="0" applyProtection="1">
      <protection locked="0"/>
    </xf>
    <xf numFmtId="0" fontId="4" fillId="2" borderId="1" xfId="0" applyFont="1" applyFill="1" applyBorder="1" applyAlignment="1" applyProtection="1">
      <alignment horizontal="center" vertical="center"/>
    </xf>
    <xf numFmtId="0" fontId="5" fillId="2" borderId="1" xfId="0" applyFont="1" applyFill="1" applyBorder="1" applyAlignment="1" applyProtection="1">
      <alignment horizontal="center" vertical="center"/>
    </xf>
    <xf numFmtId="165" fontId="5" fillId="2" borderId="1" xfId="0" applyNumberFormat="1" applyFont="1" applyFill="1" applyBorder="1" applyAlignment="1" applyProtection="1">
      <alignment horizontal="center" vertical="center"/>
    </xf>
    <xf numFmtId="0" fontId="3" fillId="0" borderId="0" xfId="0" applyFont="1" applyFill="1" applyAlignment="1" applyProtection="1">
      <alignment horizontal="center"/>
    </xf>
    <xf numFmtId="165" fontId="3" fillId="0" borderId="0" xfId="0" applyNumberFormat="1" applyFont="1" applyFill="1" applyAlignment="1" applyProtection="1">
      <alignment horizontal="center"/>
    </xf>
    <xf numFmtId="0" fontId="0" fillId="0" borderId="0" xfId="0" applyFill="1" applyProtection="1"/>
    <xf numFmtId="0" fontId="0" fillId="0" borderId="0" xfId="0" applyFill="1"/>
    <xf numFmtId="0" fontId="3" fillId="0" borderId="4" xfId="0" applyFont="1" applyFill="1" applyBorder="1" applyAlignment="1" applyProtection="1">
      <alignment horizontal="center"/>
    </xf>
    <xf numFmtId="0" fontId="2" fillId="0" borderId="4" xfId="0" applyFont="1" applyFill="1" applyBorder="1" applyProtection="1"/>
    <xf numFmtId="165" fontId="3" fillId="0" borderId="4" xfId="0" applyNumberFormat="1" applyFont="1" applyFill="1" applyBorder="1" applyAlignment="1" applyProtection="1">
      <alignment horizontal="center"/>
    </xf>
    <xf numFmtId="0" fontId="4" fillId="2" borderId="5" xfId="0" applyFont="1" applyFill="1" applyBorder="1" applyAlignment="1" applyProtection="1">
      <alignment horizontal="center" vertical="center"/>
    </xf>
    <xf numFmtId="0" fontId="2" fillId="0" borderId="2" xfId="0" applyFont="1" applyFill="1" applyBorder="1" applyProtection="1"/>
    <xf numFmtId="0" fontId="3" fillId="2" borderId="4" xfId="0" applyFont="1" applyFill="1" applyBorder="1" applyAlignment="1" applyProtection="1">
      <alignment horizontal="center"/>
    </xf>
    <xf numFmtId="165" fontId="3" fillId="2" borderId="4" xfId="0" applyNumberFormat="1" applyFont="1" applyFill="1" applyBorder="1" applyAlignment="1" applyProtection="1">
      <alignment horizontal="center"/>
    </xf>
    <xf numFmtId="0" fontId="2" fillId="2" borderId="2" xfId="0" applyFont="1" applyFill="1" applyBorder="1" applyProtection="1"/>
    <xf numFmtId="0" fontId="2" fillId="2" borderId="4" xfId="0" applyFont="1" applyFill="1" applyBorder="1" applyProtection="1"/>
    <xf numFmtId="164" fontId="0" fillId="0" borderId="0" xfId="0" applyNumberFormat="1"/>
    <xf numFmtId="164" fontId="0" fillId="0" borderId="6" xfId="0" applyNumberFormat="1" applyBorder="1"/>
    <xf numFmtId="164" fontId="0" fillId="0" borderId="3" xfId="0" applyNumberFormat="1" applyBorder="1"/>
    <xf numFmtId="164" fontId="7" fillId="2" borderId="9" xfId="0" applyNumberFormat="1" applyFont="1" applyFill="1" applyBorder="1" applyAlignment="1" applyProtection="1">
      <alignment vertical="center" wrapText="1"/>
    </xf>
    <xf numFmtId="164" fontId="0" fillId="0" borderId="7" xfId="0" applyNumberFormat="1" applyBorder="1"/>
    <xf numFmtId="164" fontId="7" fillId="2" borderId="8" xfId="0" applyNumberFormat="1" applyFont="1" applyFill="1" applyBorder="1" applyAlignment="1" applyProtection="1">
      <alignment vertical="center" wrapText="1"/>
    </xf>
    <xf numFmtId="0" fontId="6" fillId="0" borderId="0" xfId="0" applyFont="1" applyFill="1"/>
  </cellXfs>
  <cellStyles count="2">
    <cellStyle name="Euro" xfId="1"/>
    <cellStyle name="Normal" xfId="0" builtinId="0"/>
  </cellStyles>
  <dxfs count="20">
    <dxf>
      <fill>
        <patternFill>
          <bgColor rgb="FFFF0000"/>
        </patternFill>
      </fill>
    </dxf>
    <dxf>
      <numFmt numFmtId="168" formatCode=";;;"/>
    </dxf>
    <dxf>
      <fill>
        <patternFill>
          <bgColor rgb="FFFF0000"/>
        </patternFill>
      </fill>
    </dxf>
    <dxf>
      <numFmt numFmtId="168" formatCode=";;;"/>
    </dxf>
    <dxf>
      <fill>
        <patternFill>
          <bgColor rgb="FFFF0000"/>
        </patternFill>
      </fill>
    </dxf>
    <dxf>
      <numFmt numFmtId="168" formatCode=";;;"/>
    </dxf>
    <dxf>
      <fill>
        <patternFill>
          <bgColor rgb="FFFF0000"/>
        </patternFill>
      </fill>
    </dxf>
    <dxf>
      <numFmt numFmtId="168" formatCode=";;;"/>
    </dxf>
    <dxf>
      <fill>
        <patternFill>
          <bgColor rgb="FFFF0000"/>
        </patternFill>
      </fill>
    </dxf>
    <dxf>
      <numFmt numFmtId="168" formatCode=";;;"/>
    </dxf>
    <dxf>
      <fill>
        <patternFill>
          <bgColor rgb="FFFF0000"/>
        </patternFill>
      </fill>
    </dxf>
    <dxf>
      <numFmt numFmtId="168" formatCode=";;;"/>
    </dxf>
    <dxf>
      <fill>
        <patternFill>
          <bgColor rgb="FFFF0000"/>
        </patternFill>
      </fill>
    </dxf>
    <dxf>
      <numFmt numFmtId="168" formatCode=";;;"/>
    </dxf>
    <dxf>
      <fill>
        <patternFill>
          <bgColor rgb="FFFF0000"/>
        </patternFill>
      </fill>
    </dxf>
    <dxf>
      <numFmt numFmtId="168" formatCode=";;;"/>
    </dxf>
    <dxf>
      <numFmt numFmtId="168" formatCode=";;;"/>
    </dxf>
    <dxf>
      <fill>
        <patternFill>
          <bgColor rgb="FFFF0000"/>
        </patternFill>
      </fill>
    </dxf>
    <dxf>
      <numFmt numFmtId="168" formatCode=";;;"/>
    </dxf>
    <dxf>
      <numFmt numFmtId="168" formatCode=";;;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Nuances de gris">
      <a:dk1>
        <a:sysClr val="windowText" lastClr="000000"/>
      </a:dk1>
      <a:lt1>
        <a:sysClr val="window" lastClr="FFFFFF"/>
      </a:lt1>
      <a:dk2>
        <a:srgbClr val="000000"/>
      </a:dk2>
      <a:lt2>
        <a:srgbClr val="F8F8F8"/>
      </a:lt2>
      <a:accent1>
        <a:srgbClr val="DDDDDD"/>
      </a:accent1>
      <a:accent2>
        <a:srgbClr val="B2B2B2"/>
      </a:accent2>
      <a:accent3>
        <a:srgbClr val="969696"/>
      </a:accent3>
      <a:accent4>
        <a:srgbClr val="808080"/>
      </a:accent4>
      <a:accent5>
        <a:srgbClr val="5F5F5F"/>
      </a:accent5>
      <a:accent6>
        <a:srgbClr val="4D4D4D"/>
      </a:accent6>
      <a:hlink>
        <a:srgbClr val="5F5F5F"/>
      </a:hlink>
      <a:folHlink>
        <a:srgbClr val="919191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18"/>
  <sheetViews>
    <sheetView tabSelected="1" topLeftCell="D1" zoomScaleNormal="55" zoomScaleSheetLayoutView="145" workbookViewId="0">
      <pane ySplit="1" topLeftCell="A2" activePane="bottomLeft" state="frozenSplit"/>
      <selection activeCell="E1" sqref="E1"/>
      <selection pane="bottomLeft" activeCell="F2" sqref="F2"/>
    </sheetView>
  </sheetViews>
  <sheetFormatPr baseColWidth="10" defaultRowHeight="13.5" outlineLevelCol="1" x14ac:dyDescent="0.25"/>
  <cols>
    <col min="1" max="1" width="9.5703125" style="7" hidden="1" customWidth="1" outlineLevel="1"/>
    <col min="2" max="2" width="6.28515625" style="7" hidden="1" customWidth="1" outlineLevel="1"/>
    <col min="3" max="3" width="10" style="7" hidden="1" customWidth="1" outlineLevel="1"/>
    <col min="4" max="4" width="10" style="6" customWidth="1" collapsed="1"/>
    <col min="5" max="5" width="13.7109375" style="5" customWidth="1"/>
    <col min="6" max="6" width="8.7109375" style="18" customWidth="1"/>
    <col min="7" max="7" width="9" style="18" customWidth="1"/>
    <col min="8" max="8" width="11.42578125" style="1" customWidth="1"/>
    <col min="10" max="10" width="11" customWidth="1"/>
  </cols>
  <sheetData>
    <row r="1" spans="1:8" ht="38.25" customHeight="1" thickTop="1" thickBot="1" x14ac:dyDescent="0.25">
      <c r="A1" s="12" t="s">
        <v>2</v>
      </c>
      <c r="B1" s="2" t="s">
        <v>0</v>
      </c>
      <c r="C1" s="2" t="s">
        <v>1</v>
      </c>
      <c r="D1" s="4" t="s">
        <v>4</v>
      </c>
      <c r="E1" s="3" t="s">
        <v>3</v>
      </c>
      <c r="F1" s="21" t="s">
        <v>5</v>
      </c>
      <c r="G1" s="23" t="s">
        <v>6</v>
      </c>
    </row>
    <row r="2" spans="1:8" s="8" customFormat="1" ht="14.25" thickBot="1" x14ac:dyDescent="0.3">
      <c r="A2" s="16">
        <f>IF(D2="","",MONTH(D2))</f>
        <v>1</v>
      </c>
      <c r="B2" s="17">
        <f>IF(D2="","",YEAR(D2))</f>
        <v>2016</v>
      </c>
      <c r="C2" s="17">
        <f t="shared" ref="C2:C12" si="0">IF(D2="","",WEEKNUM(D2,2))</f>
        <v>2</v>
      </c>
      <c r="D2" s="15">
        <v>42373</v>
      </c>
      <c r="E2" s="14" t="s">
        <v>8</v>
      </c>
      <c r="F2" s="22" t="str">
        <f t="shared" ref="F2:F12" si="1">IF(OR(E2="titi"),WORKDAY(D2,3),"")</f>
        <v/>
      </c>
      <c r="G2" s="19"/>
    </row>
    <row r="3" spans="1:8" s="8" customFormat="1" ht="14.25" thickBot="1" x14ac:dyDescent="0.3">
      <c r="A3" s="16">
        <f t="shared" ref="A3:A12" si="2">IF(D3="","",MONTH(D3))</f>
        <v>1</v>
      </c>
      <c r="B3" s="17">
        <f t="shared" ref="B3:B12" si="3">IF(D3="","",YEAR(D3))</f>
        <v>2016</v>
      </c>
      <c r="C3" s="17">
        <f t="shared" si="0"/>
        <v>2</v>
      </c>
      <c r="D3" s="15">
        <v>42373</v>
      </c>
      <c r="E3" s="14" t="s">
        <v>8</v>
      </c>
      <c r="F3" s="22"/>
      <c r="G3" s="20"/>
    </row>
    <row r="4" spans="1:8" s="8" customFormat="1" ht="14.25" thickBot="1" x14ac:dyDescent="0.3">
      <c r="A4" s="16">
        <f t="shared" si="2"/>
        <v>1</v>
      </c>
      <c r="B4" s="17">
        <f t="shared" si="3"/>
        <v>2016</v>
      </c>
      <c r="C4" s="17">
        <f t="shared" si="0"/>
        <v>2</v>
      </c>
      <c r="D4" s="15">
        <v>42373</v>
      </c>
      <c r="E4" s="14" t="s">
        <v>8</v>
      </c>
      <c r="F4" s="22" t="str">
        <f t="shared" si="1"/>
        <v/>
      </c>
      <c r="G4" s="20"/>
      <c r="H4" s="24" t="s">
        <v>9</v>
      </c>
    </row>
    <row r="5" spans="1:8" s="8" customFormat="1" ht="14.25" thickBot="1" x14ac:dyDescent="0.3">
      <c r="A5" s="13">
        <f t="shared" si="2"/>
        <v>1</v>
      </c>
      <c r="B5" s="10">
        <f t="shared" si="3"/>
        <v>2016</v>
      </c>
      <c r="C5" s="10">
        <f t="shared" si="0"/>
        <v>2</v>
      </c>
      <c r="D5" s="11">
        <v>42373</v>
      </c>
      <c r="E5" s="14" t="s">
        <v>8</v>
      </c>
      <c r="F5" s="22" t="str">
        <f t="shared" si="1"/>
        <v/>
      </c>
      <c r="G5" s="20"/>
    </row>
    <row r="6" spans="1:8" s="8" customFormat="1" ht="14.25" thickBot="1" x14ac:dyDescent="0.3">
      <c r="A6" s="13">
        <f t="shared" si="2"/>
        <v>1</v>
      </c>
      <c r="B6" s="10">
        <f t="shared" si="3"/>
        <v>2016</v>
      </c>
      <c r="C6" s="10">
        <f t="shared" si="0"/>
        <v>2</v>
      </c>
      <c r="D6" s="11">
        <v>42373</v>
      </c>
      <c r="E6" s="14" t="s">
        <v>8</v>
      </c>
      <c r="F6" s="22" t="str">
        <f t="shared" si="1"/>
        <v/>
      </c>
      <c r="G6" s="20"/>
    </row>
    <row r="7" spans="1:8" s="8" customFormat="1" ht="14.25" thickBot="1" x14ac:dyDescent="0.3">
      <c r="A7" s="13">
        <f t="shared" si="2"/>
        <v>1</v>
      </c>
      <c r="B7" s="10">
        <f t="shared" si="3"/>
        <v>2016</v>
      </c>
      <c r="C7" s="10">
        <f t="shared" si="0"/>
        <v>2</v>
      </c>
      <c r="D7" s="11">
        <v>42373</v>
      </c>
      <c r="E7" s="14" t="s">
        <v>8</v>
      </c>
      <c r="F7" s="22" t="str">
        <f t="shared" si="1"/>
        <v/>
      </c>
      <c r="G7" s="20"/>
    </row>
    <row r="8" spans="1:8" s="8" customFormat="1" ht="14.25" thickBot="1" x14ac:dyDescent="0.3">
      <c r="A8" s="13">
        <f t="shared" si="2"/>
        <v>3</v>
      </c>
      <c r="B8" s="10">
        <f t="shared" si="3"/>
        <v>2016</v>
      </c>
      <c r="C8" s="10">
        <f t="shared" si="0"/>
        <v>14</v>
      </c>
      <c r="D8" s="11">
        <v>42457</v>
      </c>
      <c r="E8" s="9" t="s">
        <v>7</v>
      </c>
      <c r="F8" s="22">
        <f t="shared" si="1"/>
        <v>42460</v>
      </c>
      <c r="G8" s="20">
        <v>42458</v>
      </c>
    </row>
    <row r="9" spans="1:8" s="8" customFormat="1" ht="14.25" thickBot="1" x14ac:dyDescent="0.3">
      <c r="A9" s="13">
        <f t="shared" si="2"/>
        <v>3</v>
      </c>
      <c r="B9" s="10">
        <f t="shared" si="3"/>
        <v>2016</v>
      </c>
      <c r="C9" s="10">
        <f t="shared" si="0"/>
        <v>13</v>
      </c>
      <c r="D9" s="11">
        <v>42451</v>
      </c>
      <c r="E9" s="9" t="s">
        <v>7</v>
      </c>
      <c r="F9" s="22">
        <f t="shared" si="1"/>
        <v>42454</v>
      </c>
      <c r="G9" s="20">
        <v>42455</v>
      </c>
    </row>
    <row r="10" spans="1:8" s="8" customFormat="1" ht="14.25" thickBot="1" x14ac:dyDescent="0.3">
      <c r="A10" s="13">
        <f t="shared" si="2"/>
        <v>4</v>
      </c>
      <c r="B10" s="10">
        <f t="shared" si="3"/>
        <v>2016</v>
      </c>
      <c r="C10" s="10">
        <f t="shared" si="0"/>
        <v>14</v>
      </c>
      <c r="D10" s="11">
        <v>42461</v>
      </c>
      <c r="E10" s="9" t="s">
        <v>7</v>
      </c>
      <c r="F10" s="22">
        <f t="shared" si="1"/>
        <v>42466</v>
      </c>
      <c r="G10" s="20"/>
    </row>
    <row r="11" spans="1:8" s="8" customFormat="1" ht="14.25" thickBot="1" x14ac:dyDescent="0.3">
      <c r="A11" s="13">
        <f t="shared" si="2"/>
        <v>1</v>
      </c>
      <c r="B11" s="10">
        <f t="shared" si="3"/>
        <v>2016</v>
      </c>
      <c r="C11" s="10">
        <f t="shared" si="0"/>
        <v>2</v>
      </c>
      <c r="D11" s="11">
        <v>42374</v>
      </c>
      <c r="E11" s="9" t="s">
        <v>8</v>
      </c>
      <c r="F11" s="22" t="str">
        <f t="shared" si="1"/>
        <v/>
      </c>
      <c r="G11" s="20"/>
    </row>
    <row r="12" spans="1:8" s="8" customFormat="1" ht="14.25" thickBot="1" x14ac:dyDescent="0.3">
      <c r="A12" s="13">
        <f t="shared" si="2"/>
        <v>1</v>
      </c>
      <c r="B12" s="10">
        <f t="shared" si="3"/>
        <v>2016</v>
      </c>
      <c r="C12" s="10">
        <f t="shared" si="0"/>
        <v>2</v>
      </c>
      <c r="D12" s="11">
        <v>42374</v>
      </c>
      <c r="E12" s="9" t="s">
        <v>8</v>
      </c>
      <c r="F12" s="22" t="str">
        <f t="shared" si="1"/>
        <v/>
      </c>
      <c r="G12" s="20"/>
    </row>
    <row r="13" spans="1:8" ht="14.25" thickBot="1" x14ac:dyDescent="0.3">
      <c r="F13" s="22" t="str">
        <f>IF(OR(E13="rivp centre",E13="rivp nord"),WORKDAY(D13,3),"")</f>
        <v/>
      </c>
    </row>
    <row r="14" spans="1:8" ht="14.25" thickBot="1" x14ac:dyDescent="0.3">
      <c r="F14" s="22" t="str">
        <f>IF(OR(E14="rivp centre",E14="rivp nord"),WORKDAY(D14,3),"")</f>
        <v/>
      </c>
    </row>
    <row r="15" spans="1:8" ht="14.25" thickBot="1" x14ac:dyDescent="0.3">
      <c r="F15" s="22" t="str">
        <f>IF(OR(E15="rivp centre",E15="rivp nord"),WORKDAY(D15,3),"")</f>
        <v/>
      </c>
    </row>
    <row r="16" spans="1:8" ht="14.25" thickBot="1" x14ac:dyDescent="0.3">
      <c r="F16" s="22" t="str">
        <f>IF(OR(E16="rivp centre",E16="rivp nord"),WORKDAY(D16,3),"")</f>
        <v/>
      </c>
    </row>
    <row r="17" spans="6:6" ht="14.25" thickBot="1" x14ac:dyDescent="0.3">
      <c r="F17" s="22" t="str">
        <f>IF(OR(E17="rivp centre",E17="rivp nord"),WORKDAY(D17,3),"")</f>
        <v/>
      </c>
    </row>
    <row r="18" spans="6:6" x14ac:dyDescent="0.25">
      <c r="F18" s="22" t="str">
        <f>IF(OR(E18="rivp centre",E18="rivp nord"),WORKDAY(D18,3),"")</f>
        <v/>
      </c>
    </row>
  </sheetData>
  <sheetProtection formatCells="0" formatColumns="0" formatRows="0" insertColumns="0" insertRows="0" insertHyperlinks="0" deleteColumns="0" deleteRows="0" sort="0" autoFilter="0" pivotTables="0"/>
  <phoneticPr fontId="2" type="noConversion"/>
  <conditionalFormatting sqref="A1:XFD1048576">
    <cfRule type="cellIs" dxfId="13" priority="2" operator="equal">
      <formula>"(vide)"</formula>
    </cfRule>
  </conditionalFormatting>
  <conditionalFormatting sqref="F2:F983">
    <cfRule type="expression" dxfId="12" priority="1">
      <formula>AND($F2&lt;TODAY(),$G$2="")</formula>
    </cfRule>
  </conditionalFormatting>
  <printOptions horizontalCentered="1" verticalCentered="1"/>
  <pageMargins left="0.19685039370078741" right="0.19685039370078741" top="0.39370078740157483" bottom="0.39370078740157483" header="0" footer="0"/>
  <pageSetup paperSize="9" scale="75" orientation="landscape" r:id="rId1"/>
  <headerFooter alignWithMargins="0">
    <oddHeader>&amp;CACEE Chantiers 2015
&amp;R&amp;P</oddHead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>
      <selection activeCell="F36" sqref="F36"/>
    </sheetView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CHANTIERS_2016</vt:lpstr>
      <vt:lpstr>Feuil2</vt:lpstr>
      <vt:lpstr>CHANTIERS_2016!Impression_des_titres</vt:lpstr>
      <vt:lpstr>Nom_Client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jll</dc:creator>
  <cp:lastModifiedBy>Virginie Saussier</cp:lastModifiedBy>
  <cp:lastPrinted>2016-02-08T13:41:11Z</cp:lastPrinted>
  <dcterms:created xsi:type="dcterms:W3CDTF">2009-05-06T22:03:47Z</dcterms:created>
  <dcterms:modified xsi:type="dcterms:W3CDTF">2016-03-29T07:54:22Z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OT DE PASSE">
    <vt:i4>19821998</vt:i4>
  </property>
</Properties>
</file>