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P-Hdv-FILE01.mdnemours.fr\USERS\v-saussier\Mes documents\"/>
    </mc:Choice>
  </mc:AlternateContent>
  <bookViews>
    <workbookView xWindow="0" yWindow="0" windowWidth="28800" windowHeight="11835"/>
  </bookViews>
  <sheets>
    <sheet name="CHANTIERS_2016" sheetId="2" r:id="rId1"/>
  </sheets>
  <functionGroups builtInGroupCount="18"/>
  <definedNames>
    <definedName name="_xlnm._FilterDatabase" localSheetId="0" hidden="1">CHANTIERS_2016!$B$1:$AH$17</definedName>
    <definedName name="facture">CHANTIERS_2016!$N:$N</definedName>
    <definedName name="_xlnm.Print_Titles" localSheetId="0">CHANTIERS_2016!$1:$1</definedName>
    <definedName name="Nom_Client">CHANTIERS_2016!$F:$F</definedName>
  </definedNames>
  <calcPr calcId="152511"/>
</workbook>
</file>

<file path=xl/calcChain.xml><?xml version="1.0" encoding="utf-8"?>
<calcChain xmlns="http://schemas.openxmlformats.org/spreadsheetml/2006/main">
  <c r="L2" i="2" l="1"/>
  <c r="K2" i="2" s="1"/>
  <c r="L3" i="2"/>
  <c r="K3" i="2" s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T18" i="2" l="1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T279" i="2"/>
  <c r="T280" i="2"/>
  <c r="T281" i="2"/>
  <c r="T282" i="2"/>
  <c r="T283" i="2"/>
  <c r="T284" i="2"/>
  <c r="T285" i="2"/>
  <c r="T286" i="2"/>
  <c r="T287" i="2"/>
  <c r="T288" i="2"/>
  <c r="T289" i="2"/>
  <c r="T290" i="2"/>
  <c r="T291" i="2"/>
  <c r="T292" i="2"/>
  <c r="T293" i="2"/>
  <c r="T294" i="2"/>
  <c r="T295" i="2"/>
  <c r="T296" i="2"/>
  <c r="T297" i="2"/>
  <c r="T298" i="2"/>
  <c r="T299" i="2"/>
  <c r="T300" i="2"/>
  <c r="T301" i="2"/>
  <c r="T302" i="2"/>
  <c r="T303" i="2"/>
  <c r="T304" i="2"/>
  <c r="T305" i="2"/>
  <c r="T306" i="2"/>
  <c r="T307" i="2"/>
  <c r="T308" i="2"/>
  <c r="T309" i="2"/>
  <c r="T310" i="2"/>
  <c r="T311" i="2"/>
  <c r="T312" i="2"/>
  <c r="T313" i="2"/>
  <c r="T314" i="2"/>
  <c r="T315" i="2"/>
  <c r="T316" i="2"/>
  <c r="T317" i="2"/>
  <c r="T318" i="2"/>
  <c r="T319" i="2"/>
  <c r="T320" i="2"/>
  <c r="T321" i="2"/>
  <c r="T322" i="2"/>
  <c r="T323" i="2"/>
  <c r="T324" i="2"/>
  <c r="T325" i="2"/>
  <c r="T326" i="2"/>
  <c r="T327" i="2"/>
  <c r="T328" i="2"/>
  <c r="T329" i="2"/>
  <c r="T330" i="2"/>
  <c r="T331" i="2"/>
  <c r="T332" i="2"/>
  <c r="T333" i="2"/>
  <c r="T334" i="2"/>
  <c r="T335" i="2"/>
  <c r="T336" i="2"/>
  <c r="T337" i="2"/>
  <c r="T338" i="2"/>
  <c r="T339" i="2"/>
  <c r="T340" i="2"/>
  <c r="T341" i="2"/>
  <c r="T342" i="2"/>
  <c r="T343" i="2"/>
  <c r="T344" i="2"/>
  <c r="T345" i="2"/>
  <c r="T346" i="2"/>
  <c r="T347" i="2"/>
  <c r="T348" i="2"/>
  <c r="T349" i="2"/>
  <c r="T350" i="2"/>
  <c r="T351" i="2"/>
  <c r="T352" i="2"/>
  <c r="T353" i="2"/>
  <c r="T354" i="2"/>
  <c r="T355" i="2"/>
  <c r="T356" i="2"/>
  <c r="T357" i="2"/>
  <c r="T358" i="2"/>
  <c r="T359" i="2"/>
  <c r="T360" i="2"/>
  <c r="T361" i="2"/>
  <c r="T362" i="2"/>
  <c r="T363" i="2"/>
  <c r="T364" i="2"/>
  <c r="T365" i="2"/>
  <c r="T366" i="2"/>
  <c r="T367" i="2"/>
  <c r="T368" i="2"/>
  <c r="T369" i="2"/>
  <c r="T370" i="2"/>
  <c r="T371" i="2"/>
  <c r="T372" i="2"/>
  <c r="T373" i="2"/>
  <c r="T374" i="2"/>
  <c r="T375" i="2"/>
  <c r="T376" i="2"/>
  <c r="T377" i="2"/>
  <c r="T378" i="2"/>
  <c r="T379" i="2"/>
  <c r="T380" i="2"/>
  <c r="T381" i="2"/>
  <c r="T382" i="2"/>
  <c r="T383" i="2"/>
  <c r="T384" i="2"/>
  <c r="T385" i="2"/>
  <c r="T386" i="2"/>
  <c r="T387" i="2"/>
  <c r="T388" i="2"/>
  <c r="T389" i="2"/>
  <c r="T390" i="2"/>
  <c r="T391" i="2"/>
  <c r="T392" i="2"/>
  <c r="T393" i="2"/>
  <c r="T394" i="2"/>
  <c r="T395" i="2"/>
  <c r="T396" i="2"/>
  <c r="T397" i="2"/>
  <c r="T398" i="2"/>
  <c r="T399" i="2"/>
  <c r="T400" i="2"/>
  <c r="T401" i="2"/>
  <c r="T402" i="2"/>
  <c r="T403" i="2"/>
  <c r="T404" i="2"/>
  <c r="T405" i="2"/>
  <c r="T406" i="2"/>
  <c r="T407" i="2"/>
  <c r="T408" i="2"/>
  <c r="T409" i="2"/>
  <c r="T410" i="2"/>
  <c r="T411" i="2"/>
  <c r="T412" i="2"/>
  <c r="T413" i="2"/>
  <c r="T414" i="2"/>
  <c r="T415" i="2"/>
  <c r="T416" i="2"/>
  <c r="T417" i="2"/>
  <c r="T418" i="2"/>
  <c r="T419" i="2"/>
  <c r="T420" i="2"/>
  <c r="T421" i="2"/>
  <c r="T422" i="2"/>
  <c r="T423" i="2"/>
  <c r="T424" i="2"/>
  <c r="T425" i="2"/>
  <c r="T426" i="2"/>
  <c r="T427" i="2"/>
  <c r="T428" i="2"/>
  <c r="T429" i="2"/>
  <c r="T430" i="2"/>
  <c r="T431" i="2"/>
  <c r="T432" i="2"/>
  <c r="T433" i="2"/>
  <c r="T434" i="2"/>
  <c r="T435" i="2"/>
  <c r="T436" i="2"/>
  <c r="T437" i="2"/>
  <c r="T438" i="2"/>
  <c r="T439" i="2"/>
  <c r="T440" i="2"/>
  <c r="T441" i="2"/>
  <c r="T442" i="2"/>
  <c r="T443" i="2"/>
  <c r="T444" i="2"/>
  <c r="T445" i="2"/>
  <c r="T446" i="2"/>
  <c r="T447" i="2"/>
  <c r="T448" i="2"/>
  <c r="T449" i="2"/>
  <c r="T450" i="2"/>
  <c r="T451" i="2"/>
  <c r="T452" i="2"/>
  <c r="T453" i="2"/>
  <c r="T454" i="2"/>
  <c r="T455" i="2"/>
  <c r="T456" i="2"/>
  <c r="T457" i="2"/>
  <c r="T458" i="2"/>
  <c r="T459" i="2"/>
  <c r="T460" i="2"/>
  <c r="T461" i="2"/>
  <c r="T462" i="2"/>
  <c r="T463" i="2"/>
  <c r="T464" i="2"/>
  <c r="T465" i="2"/>
  <c r="T466" i="2"/>
  <c r="T467" i="2"/>
  <c r="T468" i="2"/>
  <c r="T469" i="2"/>
  <c r="T470" i="2"/>
  <c r="T471" i="2"/>
  <c r="T472" i="2"/>
  <c r="T473" i="2"/>
  <c r="T474" i="2"/>
  <c r="T475" i="2"/>
  <c r="T476" i="2"/>
  <c r="T477" i="2"/>
  <c r="T478" i="2"/>
  <c r="T479" i="2"/>
  <c r="T480" i="2"/>
  <c r="T481" i="2"/>
  <c r="T482" i="2"/>
  <c r="T483" i="2"/>
  <c r="T484" i="2"/>
  <c r="T485" i="2"/>
  <c r="T486" i="2"/>
  <c r="T487" i="2"/>
  <c r="T488" i="2"/>
  <c r="T489" i="2"/>
  <c r="T490" i="2"/>
  <c r="T491" i="2"/>
  <c r="T492" i="2"/>
  <c r="T493" i="2"/>
  <c r="T494" i="2"/>
  <c r="T495" i="2"/>
  <c r="T496" i="2"/>
  <c r="T497" i="2"/>
  <c r="T498" i="2"/>
  <c r="T499" i="2"/>
  <c r="T500" i="2"/>
  <c r="T501" i="2"/>
  <c r="T502" i="2"/>
  <c r="T503" i="2"/>
  <c r="T504" i="2"/>
  <c r="T505" i="2"/>
  <c r="T506" i="2"/>
  <c r="T507" i="2"/>
  <c r="T508" i="2"/>
  <c r="T509" i="2"/>
  <c r="T510" i="2"/>
  <c r="T511" i="2"/>
  <c r="T512" i="2"/>
  <c r="T513" i="2"/>
  <c r="T514" i="2"/>
  <c r="T515" i="2"/>
  <c r="T516" i="2"/>
  <c r="T517" i="2"/>
  <c r="T518" i="2"/>
  <c r="T519" i="2"/>
  <c r="T520" i="2"/>
  <c r="T521" i="2"/>
  <c r="T522" i="2"/>
  <c r="T523" i="2"/>
  <c r="T524" i="2"/>
  <c r="T525" i="2"/>
  <c r="T526" i="2"/>
  <c r="T527" i="2"/>
  <c r="T528" i="2"/>
  <c r="T529" i="2"/>
  <c r="T530" i="2"/>
  <c r="T531" i="2"/>
  <c r="T532" i="2"/>
  <c r="T533" i="2"/>
  <c r="T534" i="2"/>
  <c r="T535" i="2"/>
  <c r="T536" i="2"/>
  <c r="T537" i="2"/>
  <c r="T538" i="2"/>
  <c r="T539" i="2"/>
  <c r="T540" i="2"/>
  <c r="T541" i="2"/>
  <c r="T542" i="2"/>
  <c r="T543" i="2"/>
  <c r="T544" i="2"/>
  <c r="T545" i="2"/>
  <c r="T546" i="2"/>
  <c r="T547" i="2"/>
  <c r="T548" i="2"/>
  <c r="T549" i="2"/>
  <c r="T550" i="2"/>
  <c r="T551" i="2"/>
  <c r="T552" i="2"/>
  <c r="T553" i="2"/>
  <c r="T554" i="2"/>
  <c r="T555" i="2"/>
  <c r="T556" i="2"/>
  <c r="T557" i="2"/>
  <c r="T558" i="2"/>
  <c r="T559" i="2"/>
  <c r="T560" i="2"/>
  <c r="T561" i="2"/>
  <c r="T562" i="2"/>
  <c r="T563" i="2"/>
  <c r="T564" i="2"/>
  <c r="T565" i="2"/>
  <c r="T566" i="2"/>
  <c r="T567" i="2"/>
  <c r="T568" i="2"/>
  <c r="T569" i="2"/>
  <c r="T570" i="2"/>
  <c r="T571" i="2"/>
  <c r="T572" i="2"/>
  <c r="T573" i="2"/>
  <c r="T574" i="2"/>
  <c r="T575" i="2"/>
  <c r="T576" i="2"/>
  <c r="T577" i="2"/>
  <c r="T578" i="2"/>
  <c r="T579" i="2"/>
  <c r="T580" i="2"/>
  <c r="T581" i="2"/>
  <c r="T582" i="2"/>
  <c r="T583" i="2"/>
  <c r="T584" i="2"/>
  <c r="T585" i="2"/>
  <c r="T586" i="2"/>
  <c r="T587" i="2"/>
  <c r="T588" i="2"/>
  <c r="T589" i="2"/>
  <c r="T590" i="2"/>
  <c r="T591" i="2"/>
  <c r="T592" i="2"/>
  <c r="T593" i="2"/>
  <c r="T594" i="2"/>
  <c r="T595" i="2"/>
  <c r="T596" i="2"/>
  <c r="T597" i="2"/>
  <c r="T598" i="2"/>
  <c r="T599" i="2"/>
  <c r="T600" i="2"/>
  <c r="T601" i="2"/>
  <c r="T602" i="2"/>
  <c r="T603" i="2"/>
  <c r="T604" i="2"/>
  <c r="T605" i="2"/>
  <c r="T606" i="2"/>
  <c r="T607" i="2"/>
  <c r="T608" i="2"/>
  <c r="T609" i="2"/>
  <c r="T610" i="2"/>
  <c r="T611" i="2"/>
  <c r="T612" i="2"/>
  <c r="T613" i="2"/>
  <c r="T614" i="2"/>
  <c r="T615" i="2"/>
  <c r="T616" i="2"/>
  <c r="T617" i="2"/>
  <c r="T618" i="2"/>
  <c r="T619" i="2"/>
  <c r="T620" i="2"/>
  <c r="T621" i="2"/>
  <c r="T622" i="2"/>
  <c r="T623" i="2"/>
  <c r="T624" i="2"/>
  <c r="T625" i="2"/>
  <c r="T626" i="2"/>
  <c r="T627" i="2"/>
  <c r="T628" i="2"/>
  <c r="T629" i="2"/>
  <c r="T630" i="2"/>
  <c r="T631" i="2"/>
  <c r="T632" i="2"/>
  <c r="T633" i="2"/>
  <c r="T634" i="2"/>
  <c r="T635" i="2"/>
  <c r="T636" i="2"/>
  <c r="T637" i="2"/>
  <c r="T638" i="2"/>
  <c r="T639" i="2"/>
  <c r="T640" i="2"/>
  <c r="T641" i="2"/>
  <c r="T642" i="2"/>
  <c r="T643" i="2"/>
  <c r="T644" i="2"/>
  <c r="T645" i="2"/>
  <c r="T646" i="2"/>
  <c r="T647" i="2"/>
  <c r="T648" i="2"/>
  <c r="T649" i="2"/>
  <c r="T650" i="2"/>
  <c r="T651" i="2"/>
  <c r="T652" i="2"/>
  <c r="T653" i="2"/>
  <c r="T654" i="2"/>
  <c r="T655" i="2"/>
  <c r="T656" i="2"/>
  <c r="T657" i="2"/>
  <c r="T658" i="2"/>
  <c r="T659" i="2"/>
  <c r="T660" i="2"/>
  <c r="T661" i="2"/>
  <c r="T662" i="2"/>
  <c r="T663" i="2"/>
  <c r="T664" i="2"/>
  <c r="T665" i="2"/>
  <c r="T666" i="2"/>
  <c r="T667" i="2"/>
  <c r="T668" i="2"/>
  <c r="T669" i="2"/>
  <c r="T670" i="2"/>
  <c r="T671" i="2"/>
  <c r="T672" i="2"/>
  <c r="T673" i="2"/>
  <c r="T674" i="2"/>
  <c r="T675" i="2"/>
  <c r="T676" i="2"/>
  <c r="T677" i="2"/>
  <c r="T678" i="2"/>
  <c r="T679" i="2"/>
  <c r="T680" i="2"/>
  <c r="T681" i="2"/>
  <c r="T682" i="2"/>
  <c r="T683" i="2"/>
  <c r="T684" i="2"/>
  <c r="T685" i="2"/>
  <c r="T686" i="2"/>
  <c r="T687" i="2"/>
  <c r="T688" i="2"/>
  <c r="T689" i="2"/>
  <c r="T690" i="2"/>
  <c r="T691" i="2"/>
  <c r="T692" i="2"/>
  <c r="T693" i="2"/>
  <c r="T694" i="2"/>
  <c r="T695" i="2"/>
  <c r="T696" i="2"/>
  <c r="T697" i="2"/>
  <c r="T698" i="2"/>
  <c r="T699" i="2"/>
  <c r="T700" i="2"/>
  <c r="T701" i="2"/>
  <c r="T702" i="2"/>
  <c r="T703" i="2"/>
  <c r="T704" i="2"/>
  <c r="T705" i="2"/>
  <c r="T706" i="2"/>
  <c r="T707" i="2"/>
  <c r="T708" i="2"/>
  <c r="T709" i="2"/>
  <c r="T710" i="2"/>
  <c r="T711" i="2"/>
  <c r="T712" i="2"/>
  <c r="T713" i="2"/>
  <c r="T714" i="2"/>
  <c r="T715" i="2"/>
  <c r="T716" i="2"/>
  <c r="T717" i="2"/>
  <c r="T718" i="2"/>
  <c r="T719" i="2"/>
  <c r="T720" i="2"/>
  <c r="T721" i="2"/>
  <c r="T722" i="2"/>
  <c r="T723" i="2"/>
  <c r="T724" i="2"/>
  <c r="T725" i="2"/>
  <c r="T726" i="2"/>
  <c r="T727" i="2"/>
  <c r="T728" i="2"/>
  <c r="T729" i="2"/>
  <c r="T730" i="2"/>
  <c r="T731" i="2"/>
  <c r="T732" i="2"/>
  <c r="T733" i="2"/>
  <c r="T734" i="2"/>
  <c r="T735" i="2"/>
  <c r="T736" i="2"/>
  <c r="T737" i="2"/>
  <c r="T738" i="2"/>
  <c r="T739" i="2"/>
  <c r="T740" i="2"/>
  <c r="T741" i="2"/>
  <c r="T742" i="2"/>
  <c r="T743" i="2"/>
  <c r="T744" i="2"/>
  <c r="T745" i="2"/>
  <c r="T746" i="2"/>
  <c r="T747" i="2"/>
  <c r="T748" i="2"/>
  <c r="T749" i="2"/>
  <c r="T750" i="2"/>
  <c r="T751" i="2"/>
  <c r="T752" i="2"/>
  <c r="T753" i="2"/>
  <c r="T754" i="2"/>
  <c r="T755" i="2"/>
  <c r="T756" i="2"/>
  <c r="T757" i="2"/>
  <c r="T758" i="2"/>
  <c r="T759" i="2"/>
  <c r="T760" i="2"/>
  <c r="T761" i="2"/>
  <c r="T762" i="2"/>
  <c r="T763" i="2"/>
  <c r="T764" i="2"/>
  <c r="T765" i="2"/>
  <c r="T766" i="2"/>
  <c r="T767" i="2"/>
  <c r="T768" i="2"/>
  <c r="T769" i="2"/>
  <c r="T770" i="2"/>
  <c r="T771" i="2"/>
  <c r="T772" i="2"/>
  <c r="T773" i="2"/>
  <c r="T774" i="2"/>
  <c r="T775" i="2"/>
  <c r="T776" i="2"/>
  <c r="T777" i="2"/>
  <c r="T778" i="2"/>
  <c r="T779" i="2"/>
  <c r="T780" i="2"/>
  <c r="T781" i="2"/>
  <c r="T782" i="2"/>
  <c r="T783" i="2"/>
  <c r="T784" i="2"/>
  <c r="T785" i="2"/>
  <c r="T786" i="2"/>
  <c r="T787" i="2"/>
  <c r="T788" i="2"/>
  <c r="T789" i="2"/>
  <c r="T790" i="2"/>
  <c r="T791" i="2"/>
  <c r="T792" i="2"/>
  <c r="T793" i="2"/>
  <c r="T794" i="2"/>
  <c r="T795" i="2"/>
  <c r="T796" i="2"/>
  <c r="T797" i="2"/>
  <c r="T798" i="2"/>
  <c r="T799" i="2"/>
  <c r="T800" i="2"/>
  <c r="T801" i="2"/>
  <c r="T802" i="2"/>
  <c r="T803" i="2"/>
  <c r="T804" i="2"/>
  <c r="T805" i="2"/>
  <c r="T806" i="2"/>
  <c r="T807" i="2"/>
  <c r="T808" i="2"/>
  <c r="T809" i="2"/>
  <c r="T810" i="2"/>
  <c r="T811" i="2"/>
  <c r="T812" i="2"/>
  <c r="T813" i="2"/>
  <c r="T814" i="2"/>
  <c r="T815" i="2"/>
  <c r="T816" i="2"/>
  <c r="T817" i="2"/>
  <c r="T818" i="2"/>
  <c r="T819" i="2"/>
  <c r="T820" i="2"/>
  <c r="T821" i="2"/>
  <c r="T822" i="2"/>
  <c r="T823" i="2"/>
  <c r="T824" i="2"/>
  <c r="T825" i="2"/>
  <c r="T826" i="2"/>
  <c r="T827" i="2"/>
  <c r="T828" i="2"/>
  <c r="T829" i="2"/>
  <c r="T830" i="2"/>
  <c r="T831" i="2"/>
  <c r="T832" i="2"/>
  <c r="T833" i="2"/>
  <c r="T834" i="2"/>
  <c r="T835" i="2"/>
  <c r="T836" i="2"/>
  <c r="T837" i="2"/>
  <c r="T838" i="2"/>
  <c r="T839" i="2"/>
  <c r="T840" i="2"/>
  <c r="T841" i="2"/>
  <c r="T842" i="2"/>
  <c r="T843" i="2"/>
  <c r="T844" i="2"/>
  <c r="T845" i="2"/>
  <c r="T846" i="2"/>
  <c r="T847" i="2"/>
  <c r="T848" i="2"/>
  <c r="T849" i="2"/>
  <c r="T850" i="2"/>
  <c r="T851" i="2"/>
  <c r="T852" i="2"/>
  <c r="T853" i="2"/>
  <c r="T854" i="2"/>
  <c r="T855" i="2"/>
  <c r="T856" i="2"/>
  <c r="T857" i="2"/>
  <c r="T858" i="2"/>
  <c r="T859" i="2"/>
  <c r="T860" i="2"/>
  <c r="T861" i="2"/>
  <c r="T862" i="2"/>
  <c r="T863" i="2"/>
  <c r="T864" i="2"/>
  <c r="T865" i="2"/>
  <c r="T866" i="2"/>
  <c r="T867" i="2"/>
  <c r="T868" i="2"/>
  <c r="T869" i="2"/>
  <c r="T870" i="2"/>
  <c r="T871" i="2"/>
  <c r="T872" i="2"/>
  <c r="T873" i="2"/>
  <c r="T874" i="2"/>
  <c r="T875" i="2"/>
  <c r="T876" i="2"/>
  <c r="T877" i="2"/>
  <c r="T878" i="2"/>
  <c r="T879" i="2"/>
  <c r="T880" i="2"/>
  <c r="T881" i="2"/>
  <c r="T882" i="2"/>
  <c r="T883" i="2"/>
  <c r="T884" i="2"/>
  <c r="T885" i="2"/>
  <c r="T886" i="2"/>
  <c r="T887" i="2"/>
  <c r="T888" i="2"/>
  <c r="T889" i="2"/>
  <c r="T890" i="2"/>
  <c r="T891" i="2"/>
  <c r="T892" i="2"/>
  <c r="T893" i="2"/>
  <c r="T894" i="2"/>
  <c r="T895" i="2"/>
  <c r="T896" i="2"/>
  <c r="T897" i="2"/>
  <c r="T898" i="2"/>
  <c r="T899" i="2"/>
  <c r="T900" i="2"/>
  <c r="T901" i="2"/>
  <c r="T902" i="2"/>
  <c r="T903" i="2"/>
  <c r="T904" i="2"/>
  <c r="T905" i="2"/>
  <c r="T906" i="2"/>
  <c r="T907" i="2"/>
  <c r="T908" i="2"/>
  <c r="T909" i="2"/>
  <c r="T910" i="2"/>
  <c r="T911" i="2"/>
  <c r="T912" i="2"/>
  <c r="T913" i="2"/>
  <c r="T914" i="2"/>
  <c r="T915" i="2"/>
  <c r="T916" i="2"/>
  <c r="T917" i="2"/>
  <c r="T918" i="2"/>
  <c r="T919" i="2"/>
  <c r="T920" i="2"/>
  <c r="T921" i="2"/>
  <c r="T922" i="2"/>
  <c r="T923" i="2"/>
  <c r="T924" i="2"/>
  <c r="T925" i="2"/>
  <c r="T926" i="2"/>
  <c r="T927" i="2"/>
  <c r="T928" i="2"/>
  <c r="T929" i="2"/>
  <c r="T930" i="2"/>
  <c r="T931" i="2"/>
  <c r="T932" i="2"/>
  <c r="T933" i="2"/>
  <c r="T934" i="2"/>
  <c r="T935" i="2"/>
  <c r="T936" i="2"/>
  <c r="T937" i="2"/>
  <c r="T938" i="2"/>
  <c r="T939" i="2"/>
  <c r="T940" i="2"/>
  <c r="T941" i="2"/>
  <c r="T942" i="2"/>
  <c r="T943" i="2"/>
  <c r="T944" i="2"/>
  <c r="T945" i="2"/>
  <c r="T946" i="2"/>
  <c r="T947" i="2"/>
  <c r="T948" i="2"/>
  <c r="T949" i="2"/>
  <c r="T950" i="2"/>
  <c r="T951" i="2"/>
  <c r="T952" i="2"/>
  <c r="T953" i="2"/>
  <c r="T954" i="2"/>
  <c r="T955" i="2"/>
  <c r="T956" i="2"/>
  <c r="T957" i="2"/>
  <c r="T958" i="2"/>
  <c r="T959" i="2"/>
  <c r="T960" i="2"/>
  <c r="T961" i="2"/>
  <c r="T962" i="2"/>
  <c r="T963" i="2"/>
  <c r="T964" i="2"/>
  <c r="T965" i="2"/>
  <c r="T966" i="2"/>
  <c r="T967" i="2"/>
  <c r="T968" i="2"/>
  <c r="T969" i="2"/>
  <c r="T970" i="2"/>
  <c r="T971" i="2"/>
  <c r="T972" i="2"/>
  <c r="T973" i="2"/>
  <c r="T974" i="2"/>
  <c r="T975" i="2"/>
  <c r="T976" i="2"/>
  <c r="T977" i="2"/>
  <c r="T978" i="2"/>
  <c r="T979" i="2"/>
  <c r="T980" i="2"/>
  <c r="T981" i="2"/>
  <c r="T982" i="2"/>
  <c r="T983" i="2"/>
  <c r="T984" i="2"/>
  <c r="T985" i="2"/>
  <c r="T986" i="2"/>
  <c r="T987" i="2"/>
  <c r="T988" i="2"/>
  <c r="T989" i="2"/>
  <c r="T990" i="2"/>
  <c r="T991" i="2"/>
  <c r="T992" i="2"/>
  <c r="T993" i="2"/>
  <c r="T994" i="2"/>
  <c r="T995" i="2"/>
  <c r="T996" i="2"/>
  <c r="T997" i="2"/>
  <c r="T998" i="2"/>
  <c r="T999" i="2"/>
  <c r="T1000" i="2"/>
  <c r="T1001" i="2"/>
  <c r="T1002" i="2"/>
  <c r="T1003" i="2"/>
  <c r="T1004" i="2"/>
  <c r="T1005" i="2"/>
  <c r="T1006" i="2"/>
  <c r="T1007" i="2"/>
  <c r="T1008" i="2"/>
  <c r="T1009" i="2"/>
  <c r="T1010" i="2"/>
  <c r="T1011" i="2"/>
  <c r="T1012" i="2"/>
  <c r="T1013" i="2"/>
  <c r="T1014" i="2"/>
  <c r="T1015" i="2"/>
  <c r="T1016" i="2"/>
  <c r="T1017" i="2"/>
  <c r="T1018" i="2"/>
  <c r="T1019" i="2"/>
  <c r="T1020" i="2"/>
  <c r="T1021" i="2"/>
  <c r="T1022" i="2"/>
  <c r="T1023" i="2"/>
  <c r="T1024" i="2"/>
  <c r="T1025" i="2"/>
  <c r="T1026" i="2"/>
  <c r="T1027" i="2"/>
  <c r="T1028" i="2"/>
  <c r="T1029" i="2"/>
  <c r="T1030" i="2"/>
  <c r="T1031" i="2"/>
  <c r="T1032" i="2"/>
  <c r="T1033" i="2"/>
  <c r="T1034" i="2"/>
  <c r="T1035" i="2"/>
  <c r="T1036" i="2"/>
  <c r="T1037" i="2"/>
  <c r="T1038" i="2"/>
  <c r="T1039" i="2"/>
  <c r="T1040" i="2"/>
  <c r="T1041" i="2"/>
  <c r="T1042" i="2"/>
  <c r="T1043" i="2"/>
  <c r="T1044" i="2"/>
  <c r="T1045" i="2"/>
  <c r="T1046" i="2"/>
  <c r="T1047" i="2"/>
  <c r="T1048" i="2"/>
  <c r="T1049" i="2"/>
  <c r="T1050" i="2"/>
  <c r="T1051" i="2"/>
  <c r="T1052" i="2"/>
  <c r="T1053" i="2"/>
  <c r="T1054" i="2"/>
  <c r="T1055" i="2"/>
  <c r="T1056" i="2"/>
  <c r="T1057" i="2"/>
  <c r="T1058" i="2"/>
  <c r="T1059" i="2"/>
  <c r="T1060" i="2"/>
  <c r="T1061" i="2"/>
  <c r="T1062" i="2"/>
  <c r="T1063" i="2"/>
  <c r="T1064" i="2"/>
  <c r="T1065" i="2"/>
  <c r="T1066" i="2"/>
  <c r="T1067" i="2"/>
  <c r="T1068" i="2"/>
  <c r="T1069" i="2"/>
  <c r="T1070" i="2"/>
  <c r="T1071" i="2"/>
  <c r="T1072" i="2"/>
  <c r="T1073" i="2"/>
  <c r="T1074" i="2"/>
  <c r="T1075" i="2"/>
  <c r="T1076" i="2"/>
  <c r="T1077" i="2"/>
  <c r="T1078" i="2"/>
  <c r="T1079" i="2"/>
  <c r="T1080" i="2"/>
  <c r="T1081" i="2"/>
  <c r="T1082" i="2"/>
  <c r="T1083" i="2"/>
  <c r="T1084" i="2"/>
  <c r="T1085" i="2"/>
  <c r="T1086" i="2"/>
  <c r="T1087" i="2"/>
  <c r="T1088" i="2"/>
  <c r="T1089" i="2"/>
  <c r="T1090" i="2"/>
  <c r="T1091" i="2"/>
  <c r="T1092" i="2"/>
  <c r="T1093" i="2"/>
  <c r="T1094" i="2"/>
  <c r="T1095" i="2"/>
  <c r="T1096" i="2"/>
  <c r="T1097" i="2"/>
  <c r="T1098" i="2"/>
  <c r="T1099" i="2"/>
  <c r="T1100" i="2"/>
  <c r="T1101" i="2"/>
  <c r="T1102" i="2"/>
  <c r="T1103" i="2"/>
  <c r="T1104" i="2"/>
  <c r="T1105" i="2"/>
  <c r="T1106" i="2"/>
  <c r="T1107" i="2"/>
  <c r="T1108" i="2"/>
  <c r="T1109" i="2"/>
  <c r="T1110" i="2"/>
  <c r="T1111" i="2"/>
  <c r="T1112" i="2"/>
  <c r="T1113" i="2"/>
  <c r="T1114" i="2"/>
  <c r="T1115" i="2"/>
  <c r="T1116" i="2"/>
  <c r="T1117" i="2"/>
  <c r="T1118" i="2"/>
  <c r="T1119" i="2"/>
  <c r="T1120" i="2"/>
  <c r="T1121" i="2"/>
  <c r="T1122" i="2"/>
  <c r="T1123" i="2"/>
  <c r="T1124" i="2"/>
  <c r="T1125" i="2"/>
  <c r="T1126" i="2"/>
  <c r="T1127" i="2"/>
  <c r="T1128" i="2"/>
  <c r="T1129" i="2"/>
  <c r="T1130" i="2"/>
  <c r="T1131" i="2"/>
  <c r="T1132" i="2"/>
  <c r="T1133" i="2"/>
  <c r="T1134" i="2"/>
  <c r="T1135" i="2"/>
  <c r="T1136" i="2"/>
  <c r="T1137" i="2"/>
  <c r="T1138" i="2"/>
  <c r="T1139" i="2"/>
  <c r="T1140" i="2"/>
  <c r="T1141" i="2"/>
  <c r="T1142" i="2"/>
  <c r="T1143" i="2"/>
  <c r="T1144" i="2"/>
  <c r="T1145" i="2"/>
  <c r="T1146" i="2"/>
  <c r="T1147" i="2"/>
  <c r="T1148" i="2"/>
  <c r="T1149" i="2"/>
  <c r="T1150" i="2"/>
  <c r="T1151" i="2"/>
  <c r="T1152" i="2"/>
  <c r="T1153" i="2"/>
  <c r="T1154" i="2"/>
  <c r="T1155" i="2"/>
  <c r="T1156" i="2"/>
  <c r="T1157" i="2"/>
  <c r="T1158" i="2"/>
  <c r="T1159" i="2"/>
  <c r="T1160" i="2"/>
  <c r="T1161" i="2"/>
  <c r="T1162" i="2"/>
  <c r="T1163" i="2"/>
  <c r="T1164" i="2"/>
  <c r="T1165" i="2"/>
  <c r="T1166" i="2"/>
  <c r="T1167" i="2"/>
  <c r="T1168" i="2"/>
  <c r="T1169" i="2"/>
  <c r="T1170" i="2"/>
  <c r="T1171" i="2"/>
  <c r="T1172" i="2"/>
  <c r="T1173" i="2"/>
  <c r="T1174" i="2"/>
  <c r="T1175" i="2"/>
  <c r="T1176" i="2"/>
  <c r="T1177" i="2"/>
  <c r="T1178" i="2"/>
  <c r="T1179" i="2"/>
  <c r="T1180" i="2"/>
  <c r="T1181" i="2"/>
  <c r="T1182" i="2"/>
  <c r="T1183" i="2"/>
  <c r="T1184" i="2"/>
  <c r="T1185" i="2"/>
  <c r="T1186" i="2"/>
  <c r="T1187" i="2"/>
  <c r="T1188" i="2"/>
  <c r="T1189" i="2"/>
  <c r="T1190" i="2"/>
  <c r="T1191" i="2"/>
  <c r="T1192" i="2"/>
  <c r="T1193" i="2"/>
  <c r="T1194" i="2"/>
  <c r="T1195" i="2"/>
  <c r="T1196" i="2"/>
  <c r="T1197" i="2"/>
  <c r="T1198" i="2"/>
  <c r="T1199" i="2"/>
  <c r="T1200" i="2"/>
  <c r="T1201" i="2"/>
  <c r="T1202" i="2"/>
  <c r="T1203" i="2"/>
  <c r="T1204" i="2"/>
  <c r="T1205" i="2"/>
  <c r="T1206" i="2"/>
  <c r="T1207" i="2"/>
  <c r="T1208" i="2"/>
  <c r="T1209" i="2"/>
  <c r="T1210" i="2"/>
  <c r="T1211" i="2"/>
  <c r="T1212" i="2"/>
  <c r="T1213" i="2"/>
  <c r="T1214" i="2"/>
  <c r="T1215" i="2"/>
  <c r="T1216" i="2"/>
  <c r="T1217" i="2"/>
  <c r="T1218" i="2"/>
  <c r="T1219" i="2"/>
  <c r="T1220" i="2"/>
  <c r="T1221" i="2"/>
  <c r="T1222" i="2"/>
  <c r="T1223" i="2"/>
  <c r="T1224" i="2"/>
  <c r="T1225" i="2"/>
  <c r="T1226" i="2"/>
  <c r="T1227" i="2"/>
  <c r="T1228" i="2"/>
  <c r="T1229" i="2"/>
  <c r="T1230" i="2"/>
  <c r="T1231" i="2"/>
  <c r="T1232" i="2"/>
  <c r="T1233" i="2"/>
  <c r="T1234" i="2"/>
  <c r="T1235" i="2"/>
  <c r="T1236" i="2"/>
  <c r="T1237" i="2"/>
  <c r="T1238" i="2"/>
  <c r="T1239" i="2"/>
  <c r="T1240" i="2"/>
  <c r="T1241" i="2"/>
  <c r="T1242" i="2"/>
  <c r="T1243" i="2"/>
  <c r="T1244" i="2"/>
  <c r="T1245" i="2"/>
  <c r="T1246" i="2"/>
  <c r="T1247" i="2"/>
  <c r="T1248" i="2"/>
  <c r="T1249" i="2"/>
  <c r="T1250" i="2"/>
  <c r="T1251" i="2"/>
  <c r="T1252" i="2"/>
  <c r="T1253" i="2"/>
  <c r="T1254" i="2"/>
  <c r="T1255" i="2"/>
  <c r="T1256" i="2"/>
  <c r="T1257" i="2"/>
  <c r="T1258" i="2"/>
  <c r="T1259" i="2"/>
  <c r="T1260" i="2"/>
  <c r="T1261" i="2"/>
  <c r="T1262" i="2"/>
  <c r="T1263" i="2"/>
  <c r="T1264" i="2"/>
  <c r="T1265" i="2"/>
  <c r="T1266" i="2"/>
  <c r="T1267" i="2"/>
  <c r="T1268" i="2"/>
  <c r="T1269" i="2"/>
  <c r="T1270" i="2"/>
  <c r="T1271" i="2"/>
  <c r="T1272" i="2"/>
  <c r="T1273" i="2"/>
  <c r="T1274" i="2"/>
  <c r="T1275" i="2"/>
  <c r="T1276" i="2"/>
  <c r="T1277" i="2"/>
  <c r="T1278" i="2"/>
  <c r="T1279" i="2"/>
  <c r="T1280" i="2"/>
  <c r="T1281" i="2"/>
  <c r="T1282" i="2"/>
  <c r="T1283" i="2"/>
  <c r="T1284" i="2"/>
  <c r="T1285" i="2"/>
  <c r="T1286" i="2"/>
  <c r="T1287" i="2"/>
  <c r="T1288" i="2"/>
  <c r="T1289" i="2"/>
  <c r="T1290" i="2"/>
  <c r="T1291" i="2"/>
  <c r="T1292" i="2"/>
  <c r="T1293" i="2"/>
  <c r="T1294" i="2"/>
  <c r="T1295" i="2"/>
  <c r="T1296" i="2"/>
  <c r="T1297" i="2"/>
  <c r="T1298" i="2"/>
  <c r="T1299" i="2"/>
  <c r="T1300" i="2"/>
  <c r="T1301" i="2"/>
  <c r="T1302" i="2"/>
  <c r="T1303" i="2"/>
  <c r="T1304" i="2"/>
  <c r="T1305" i="2"/>
  <c r="T1306" i="2"/>
  <c r="T1307" i="2"/>
  <c r="T1308" i="2"/>
  <c r="T1309" i="2"/>
  <c r="T1310" i="2"/>
  <c r="T1311" i="2"/>
  <c r="T1312" i="2"/>
  <c r="T1313" i="2"/>
  <c r="T1314" i="2"/>
  <c r="T1315" i="2"/>
  <c r="T1316" i="2"/>
  <c r="T1317" i="2"/>
  <c r="T1318" i="2"/>
  <c r="T1319" i="2"/>
  <c r="T1320" i="2"/>
  <c r="T1321" i="2"/>
  <c r="T1322" i="2"/>
  <c r="T1323" i="2"/>
  <c r="T1324" i="2"/>
  <c r="T1325" i="2"/>
  <c r="T1326" i="2"/>
  <c r="T1327" i="2"/>
  <c r="T1328" i="2"/>
  <c r="T1329" i="2"/>
  <c r="T1330" i="2"/>
  <c r="T1331" i="2"/>
  <c r="T1332" i="2"/>
  <c r="T1333" i="2"/>
  <c r="T1334" i="2"/>
  <c r="T1335" i="2"/>
  <c r="T1336" i="2"/>
  <c r="T1337" i="2"/>
  <c r="T1338" i="2"/>
  <c r="T1339" i="2"/>
  <c r="T1340" i="2"/>
  <c r="T1341" i="2"/>
  <c r="T1342" i="2"/>
  <c r="T1343" i="2"/>
  <c r="T1344" i="2"/>
  <c r="T1345" i="2"/>
  <c r="T1346" i="2"/>
  <c r="T1347" i="2"/>
  <c r="T1348" i="2"/>
  <c r="T1349" i="2"/>
  <c r="T1350" i="2"/>
  <c r="T1351" i="2"/>
  <c r="T1352" i="2"/>
  <c r="T1353" i="2"/>
  <c r="T1354" i="2"/>
  <c r="T1355" i="2"/>
  <c r="T1356" i="2"/>
  <c r="T1357" i="2"/>
  <c r="T1358" i="2"/>
  <c r="T1359" i="2"/>
  <c r="T1360" i="2"/>
  <c r="T1361" i="2"/>
  <c r="T1362" i="2"/>
  <c r="T1363" i="2"/>
  <c r="T1364" i="2"/>
  <c r="T1365" i="2"/>
  <c r="T1366" i="2"/>
  <c r="T1367" i="2"/>
  <c r="T1368" i="2"/>
  <c r="T1369" i="2"/>
  <c r="T1370" i="2"/>
  <c r="T1371" i="2"/>
  <c r="T1372" i="2"/>
  <c r="T1373" i="2"/>
  <c r="T1374" i="2"/>
  <c r="T1375" i="2"/>
  <c r="T1376" i="2"/>
  <c r="T1377" i="2"/>
  <c r="T1378" i="2"/>
  <c r="T1379" i="2"/>
  <c r="T1380" i="2"/>
  <c r="T1381" i="2"/>
  <c r="T1382" i="2"/>
  <c r="T1383" i="2"/>
  <c r="T1384" i="2"/>
  <c r="T1385" i="2"/>
  <c r="T1386" i="2"/>
  <c r="T1387" i="2"/>
  <c r="T1388" i="2"/>
  <c r="T1389" i="2"/>
  <c r="T1390" i="2"/>
  <c r="T1391" i="2"/>
  <c r="T1392" i="2"/>
  <c r="T1393" i="2"/>
  <c r="T1394" i="2"/>
  <c r="T1395" i="2"/>
  <c r="T1396" i="2"/>
  <c r="T1397" i="2"/>
  <c r="T1398" i="2"/>
  <c r="T1399" i="2"/>
  <c r="T1400" i="2"/>
  <c r="T1401" i="2"/>
  <c r="T1402" i="2"/>
  <c r="T1403" i="2"/>
  <c r="T1404" i="2"/>
  <c r="T1405" i="2"/>
  <c r="T1406" i="2"/>
  <c r="T1407" i="2"/>
  <c r="T1408" i="2"/>
  <c r="T1409" i="2"/>
  <c r="T1410" i="2"/>
  <c r="T1411" i="2"/>
  <c r="T1412" i="2"/>
  <c r="T1413" i="2"/>
  <c r="T1414" i="2"/>
  <c r="T1415" i="2"/>
  <c r="T1416" i="2"/>
  <c r="T1417" i="2"/>
  <c r="T1418" i="2"/>
  <c r="T1419" i="2"/>
  <c r="T1420" i="2"/>
  <c r="T1421" i="2"/>
  <c r="T1422" i="2"/>
  <c r="T1423" i="2"/>
  <c r="T1424" i="2"/>
  <c r="T1425" i="2"/>
  <c r="T1426" i="2"/>
  <c r="T1427" i="2"/>
  <c r="T1428" i="2"/>
  <c r="T1429" i="2"/>
  <c r="T1430" i="2"/>
  <c r="T1431" i="2"/>
  <c r="T1432" i="2"/>
  <c r="T1433" i="2"/>
  <c r="T1434" i="2"/>
  <c r="T1435" i="2"/>
  <c r="T1436" i="2"/>
  <c r="T1437" i="2"/>
  <c r="T1438" i="2"/>
  <c r="T1439" i="2"/>
  <c r="T1440" i="2"/>
  <c r="T1441" i="2"/>
  <c r="T1442" i="2"/>
  <c r="T1443" i="2"/>
  <c r="T1444" i="2"/>
  <c r="T1445" i="2"/>
  <c r="T1446" i="2"/>
  <c r="T1447" i="2"/>
  <c r="T1448" i="2"/>
  <c r="T1449" i="2"/>
  <c r="T1450" i="2"/>
  <c r="T1451" i="2"/>
  <c r="T1452" i="2"/>
  <c r="T1453" i="2"/>
  <c r="T1454" i="2"/>
  <c r="T1455" i="2"/>
  <c r="T1456" i="2"/>
  <c r="T1457" i="2"/>
  <c r="T1458" i="2"/>
  <c r="T1459" i="2"/>
  <c r="T1460" i="2"/>
  <c r="T1461" i="2"/>
  <c r="T1462" i="2"/>
  <c r="T1463" i="2"/>
  <c r="T1464" i="2"/>
  <c r="T1465" i="2"/>
  <c r="T1466" i="2"/>
  <c r="T1467" i="2"/>
  <c r="T1468" i="2"/>
  <c r="T1469" i="2"/>
  <c r="T1470" i="2"/>
  <c r="T1471" i="2"/>
  <c r="T1472" i="2"/>
  <c r="T1473" i="2"/>
  <c r="T1474" i="2"/>
  <c r="T1475" i="2"/>
  <c r="T1476" i="2"/>
  <c r="T1477" i="2"/>
  <c r="T1478" i="2"/>
  <c r="T1479" i="2"/>
  <c r="T1480" i="2"/>
  <c r="T1481" i="2"/>
  <c r="T1482" i="2"/>
  <c r="T1483" i="2"/>
  <c r="T1484" i="2"/>
  <c r="T1485" i="2"/>
  <c r="T1486" i="2"/>
  <c r="T1487" i="2"/>
  <c r="T1488" i="2"/>
  <c r="T1489" i="2"/>
  <c r="T1490" i="2"/>
  <c r="T1491" i="2"/>
  <c r="T1492" i="2"/>
  <c r="T1493" i="2"/>
  <c r="T1494" i="2"/>
  <c r="T1495" i="2"/>
  <c r="T1496" i="2"/>
  <c r="T1497" i="2"/>
  <c r="T1498" i="2"/>
  <c r="T1499" i="2"/>
  <c r="T1500" i="2"/>
  <c r="T1501" i="2"/>
  <c r="T1502" i="2"/>
  <c r="T1503" i="2"/>
  <c r="T1504" i="2"/>
  <c r="T1505" i="2"/>
  <c r="T1506" i="2"/>
  <c r="T1507" i="2"/>
  <c r="T1508" i="2"/>
  <c r="T1509" i="2"/>
  <c r="T1510" i="2"/>
  <c r="T1511" i="2"/>
  <c r="T1512" i="2"/>
  <c r="T1513" i="2"/>
  <c r="T1514" i="2"/>
  <c r="T1515" i="2"/>
  <c r="T1516" i="2"/>
  <c r="T1517" i="2"/>
  <c r="T1518" i="2"/>
  <c r="T1519" i="2"/>
  <c r="T1520" i="2"/>
  <c r="T1521" i="2"/>
  <c r="T1522" i="2"/>
  <c r="T1523" i="2"/>
  <c r="T1524" i="2"/>
  <c r="T1525" i="2"/>
  <c r="T1526" i="2"/>
  <c r="T1527" i="2"/>
  <c r="T1528" i="2"/>
  <c r="T1529" i="2"/>
  <c r="T1530" i="2"/>
  <c r="T1531" i="2"/>
  <c r="T1532" i="2"/>
  <c r="T1533" i="2"/>
  <c r="T1534" i="2"/>
  <c r="T1535" i="2"/>
  <c r="T1536" i="2"/>
  <c r="T1537" i="2"/>
  <c r="T1538" i="2"/>
  <c r="T1539" i="2"/>
  <c r="T1540" i="2"/>
  <c r="T1541" i="2"/>
  <c r="T1542" i="2"/>
  <c r="T1543" i="2"/>
  <c r="T1544" i="2"/>
  <c r="T1545" i="2"/>
  <c r="T1546" i="2"/>
  <c r="T1547" i="2"/>
  <c r="T1548" i="2"/>
  <c r="T1549" i="2"/>
  <c r="T1550" i="2"/>
  <c r="T1551" i="2"/>
  <c r="T1552" i="2"/>
  <c r="T1553" i="2"/>
  <c r="T1554" i="2"/>
  <c r="T1555" i="2"/>
  <c r="T1556" i="2"/>
  <c r="T1557" i="2"/>
  <c r="T1558" i="2"/>
  <c r="T1559" i="2"/>
  <c r="T1560" i="2"/>
  <c r="T1561" i="2"/>
  <c r="T1562" i="2"/>
  <c r="T1563" i="2"/>
  <c r="T1564" i="2"/>
  <c r="T1565" i="2"/>
  <c r="T1566" i="2"/>
  <c r="T1567" i="2"/>
  <c r="T1568" i="2"/>
  <c r="T1569" i="2"/>
  <c r="T1570" i="2"/>
  <c r="T1571" i="2"/>
  <c r="T1572" i="2"/>
  <c r="T1573" i="2"/>
  <c r="T1574" i="2"/>
  <c r="T1575" i="2"/>
  <c r="T1576" i="2"/>
  <c r="T1577" i="2"/>
  <c r="T1578" i="2"/>
  <c r="T1579" i="2"/>
  <c r="T1580" i="2"/>
  <c r="T1581" i="2"/>
  <c r="T1582" i="2"/>
  <c r="T1583" i="2"/>
  <c r="T1584" i="2"/>
  <c r="T1585" i="2"/>
  <c r="T1586" i="2"/>
  <c r="T1587" i="2"/>
  <c r="T1588" i="2"/>
  <c r="T1589" i="2"/>
  <c r="T7" i="2"/>
  <c r="T8" i="2"/>
  <c r="T9" i="2"/>
  <c r="T10" i="2"/>
  <c r="T11" i="2"/>
  <c r="T12" i="2"/>
  <c r="T14" i="2"/>
  <c r="T15" i="2"/>
  <c r="T16" i="2"/>
  <c r="T17" i="2"/>
  <c r="T3" i="2"/>
  <c r="T4" i="2"/>
  <c r="T5" i="2"/>
  <c r="T6" i="2"/>
  <c r="T13" i="2"/>
  <c r="B605" i="2" l="1"/>
  <c r="B606" i="2"/>
  <c r="B607" i="2"/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2" i="2"/>
  <c r="C2" i="2"/>
  <c r="D2" i="2"/>
  <c r="AD18" i="2" l="1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36" i="2"/>
  <c r="AD37" i="2"/>
  <c r="AD38" i="2"/>
  <c r="AD39" i="2"/>
  <c r="AD40" i="2"/>
  <c r="AD41" i="2"/>
  <c r="AD42" i="2"/>
  <c r="AD43" i="2"/>
  <c r="AD44" i="2"/>
  <c r="AD45" i="2"/>
  <c r="AD46" i="2"/>
  <c r="AD47" i="2"/>
  <c r="AD48" i="2"/>
  <c r="AD49" i="2"/>
  <c r="AD50" i="2"/>
  <c r="AD51" i="2"/>
  <c r="AD52" i="2"/>
  <c r="AD53" i="2"/>
  <c r="AD54" i="2"/>
  <c r="AD55" i="2"/>
  <c r="AD56" i="2"/>
  <c r="AD57" i="2"/>
  <c r="AD58" i="2"/>
  <c r="AD59" i="2"/>
  <c r="AD60" i="2"/>
  <c r="AD61" i="2"/>
  <c r="AD62" i="2"/>
  <c r="AD63" i="2"/>
  <c r="AD64" i="2"/>
  <c r="AD65" i="2"/>
  <c r="AD66" i="2"/>
  <c r="AD67" i="2"/>
  <c r="AD68" i="2"/>
  <c r="AD69" i="2"/>
  <c r="AD70" i="2"/>
  <c r="AD71" i="2"/>
  <c r="AD72" i="2"/>
  <c r="AD73" i="2"/>
  <c r="AD74" i="2"/>
  <c r="AD75" i="2"/>
  <c r="AD76" i="2"/>
  <c r="AD77" i="2"/>
  <c r="AD78" i="2"/>
  <c r="AD79" i="2"/>
  <c r="AD80" i="2"/>
  <c r="AD81" i="2"/>
  <c r="AD82" i="2"/>
  <c r="AD83" i="2"/>
  <c r="AD84" i="2"/>
  <c r="AD85" i="2"/>
  <c r="AD86" i="2"/>
  <c r="AD87" i="2"/>
  <c r="AD88" i="2"/>
  <c r="AD89" i="2"/>
  <c r="AD90" i="2"/>
  <c r="AD91" i="2"/>
  <c r="AD92" i="2"/>
  <c r="AD93" i="2"/>
  <c r="AD94" i="2"/>
  <c r="AD95" i="2"/>
  <c r="AD96" i="2"/>
  <c r="AD97" i="2"/>
  <c r="AD98" i="2"/>
  <c r="AD99" i="2"/>
  <c r="AD100" i="2"/>
  <c r="AD101" i="2"/>
  <c r="AD102" i="2"/>
  <c r="AD103" i="2"/>
  <c r="AD104" i="2"/>
  <c r="AD105" i="2"/>
  <c r="AD106" i="2"/>
  <c r="AD107" i="2"/>
  <c r="AD108" i="2"/>
  <c r="AD109" i="2"/>
  <c r="AD110" i="2"/>
  <c r="AD111" i="2"/>
  <c r="AD112" i="2"/>
  <c r="AD113" i="2"/>
  <c r="AD114" i="2"/>
  <c r="AD115" i="2"/>
  <c r="AD116" i="2"/>
  <c r="AD117" i="2"/>
  <c r="AD118" i="2"/>
  <c r="AD119" i="2"/>
  <c r="AD120" i="2"/>
  <c r="AD121" i="2"/>
  <c r="AD122" i="2"/>
  <c r="AD123" i="2"/>
  <c r="AD124" i="2"/>
  <c r="AD125" i="2"/>
  <c r="AD126" i="2"/>
  <c r="AD127" i="2"/>
  <c r="AD128" i="2"/>
  <c r="AD129" i="2"/>
  <c r="AD130" i="2"/>
  <c r="AD131" i="2"/>
  <c r="AD132" i="2"/>
  <c r="AD133" i="2"/>
  <c r="AD134" i="2"/>
  <c r="AD135" i="2"/>
  <c r="AD136" i="2"/>
  <c r="AD137" i="2"/>
  <c r="AD138" i="2"/>
  <c r="AD139" i="2"/>
  <c r="AD140" i="2"/>
  <c r="AD141" i="2"/>
  <c r="AD142" i="2"/>
  <c r="AD143" i="2"/>
  <c r="AD144" i="2"/>
  <c r="AD145" i="2"/>
  <c r="AD146" i="2"/>
  <c r="AD147" i="2"/>
  <c r="AD148" i="2"/>
  <c r="AD149" i="2"/>
  <c r="AD150" i="2"/>
  <c r="AD151" i="2"/>
  <c r="AD152" i="2"/>
  <c r="AD153" i="2"/>
  <c r="AD154" i="2"/>
  <c r="AD155" i="2"/>
  <c r="AD156" i="2"/>
  <c r="AD157" i="2"/>
  <c r="AD158" i="2"/>
  <c r="AD159" i="2"/>
  <c r="AD160" i="2"/>
  <c r="AD161" i="2"/>
  <c r="AD162" i="2"/>
  <c r="AD163" i="2"/>
  <c r="AD164" i="2"/>
  <c r="AD165" i="2"/>
  <c r="AD166" i="2"/>
  <c r="AD167" i="2"/>
  <c r="AD168" i="2"/>
  <c r="AD169" i="2"/>
  <c r="AD170" i="2"/>
  <c r="AD171" i="2"/>
  <c r="AD172" i="2"/>
  <c r="AD173" i="2"/>
  <c r="AD174" i="2"/>
  <c r="AD175" i="2"/>
  <c r="AD176" i="2"/>
  <c r="AD177" i="2"/>
  <c r="AD178" i="2"/>
  <c r="AD179" i="2"/>
  <c r="AD180" i="2"/>
  <c r="AD181" i="2"/>
  <c r="AD182" i="2"/>
  <c r="AD183" i="2"/>
  <c r="AD184" i="2"/>
  <c r="AD185" i="2"/>
  <c r="AD186" i="2"/>
  <c r="AD187" i="2"/>
  <c r="AD188" i="2"/>
  <c r="AD189" i="2"/>
  <c r="AD190" i="2"/>
  <c r="AD191" i="2"/>
  <c r="AD192" i="2"/>
  <c r="AD193" i="2"/>
  <c r="AD194" i="2"/>
  <c r="AD195" i="2"/>
  <c r="AD196" i="2"/>
  <c r="AD197" i="2"/>
  <c r="AD198" i="2"/>
  <c r="AD199" i="2"/>
  <c r="AD200" i="2"/>
  <c r="AD201" i="2"/>
  <c r="AD202" i="2"/>
  <c r="AD203" i="2"/>
  <c r="AD204" i="2"/>
  <c r="AD205" i="2"/>
  <c r="AD206" i="2"/>
  <c r="AD207" i="2"/>
  <c r="AD208" i="2"/>
  <c r="AD209" i="2"/>
  <c r="AD210" i="2"/>
  <c r="AD211" i="2"/>
  <c r="AD212" i="2"/>
  <c r="AD213" i="2"/>
  <c r="AD214" i="2"/>
  <c r="AD215" i="2"/>
  <c r="AD216" i="2"/>
  <c r="AD217" i="2"/>
  <c r="AD218" i="2"/>
  <c r="AD219" i="2"/>
  <c r="AD220" i="2"/>
  <c r="AD221" i="2"/>
  <c r="AD222" i="2"/>
  <c r="AD223" i="2"/>
  <c r="AD224" i="2"/>
  <c r="AD225" i="2"/>
  <c r="AD226" i="2"/>
  <c r="AD227" i="2"/>
  <c r="AD228" i="2"/>
  <c r="AD229" i="2"/>
  <c r="AD230" i="2"/>
  <c r="AD231" i="2"/>
  <c r="AD232" i="2"/>
  <c r="AD233" i="2"/>
  <c r="AD234" i="2"/>
  <c r="AD235" i="2"/>
  <c r="AD236" i="2"/>
  <c r="AD237" i="2"/>
  <c r="AD238" i="2"/>
  <c r="AD239" i="2"/>
  <c r="AD240" i="2"/>
  <c r="AD241" i="2"/>
  <c r="AD242" i="2"/>
  <c r="AD243" i="2"/>
  <c r="AD244" i="2"/>
  <c r="AD245" i="2"/>
  <c r="AD246" i="2"/>
  <c r="AD247" i="2"/>
  <c r="AD248" i="2"/>
  <c r="AD249" i="2"/>
  <c r="AD250" i="2"/>
  <c r="AD251" i="2"/>
  <c r="AD252" i="2"/>
  <c r="AD253" i="2"/>
  <c r="AD254" i="2"/>
  <c r="AD255" i="2"/>
  <c r="AD256" i="2"/>
  <c r="AD257" i="2"/>
  <c r="AD258" i="2"/>
  <c r="AD259" i="2"/>
  <c r="AD260" i="2"/>
  <c r="AD261" i="2"/>
  <c r="AD262" i="2"/>
  <c r="AD263" i="2"/>
  <c r="AD264" i="2"/>
  <c r="AD265" i="2"/>
  <c r="AD266" i="2"/>
  <c r="AD267" i="2"/>
  <c r="AD268" i="2"/>
  <c r="AD269" i="2"/>
  <c r="AD270" i="2"/>
  <c r="AD271" i="2"/>
  <c r="AD272" i="2"/>
  <c r="AD273" i="2"/>
  <c r="AD274" i="2"/>
  <c r="AD275" i="2"/>
  <c r="AD276" i="2"/>
  <c r="AD277" i="2"/>
  <c r="AD278" i="2"/>
  <c r="AD279" i="2"/>
  <c r="AD280" i="2"/>
  <c r="AD281" i="2"/>
  <c r="AD282" i="2"/>
  <c r="AD283" i="2"/>
  <c r="AD284" i="2"/>
  <c r="AD285" i="2"/>
  <c r="AD286" i="2"/>
  <c r="AD287" i="2"/>
  <c r="AD288" i="2"/>
  <c r="AD289" i="2"/>
  <c r="AD290" i="2"/>
  <c r="AD291" i="2"/>
  <c r="AD292" i="2"/>
  <c r="AD293" i="2"/>
  <c r="AD294" i="2"/>
  <c r="AD295" i="2"/>
  <c r="AD296" i="2"/>
  <c r="AD297" i="2"/>
  <c r="AD298" i="2"/>
  <c r="AD299" i="2"/>
  <c r="AD300" i="2"/>
  <c r="AD301" i="2"/>
  <c r="AD302" i="2"/>
  <c r="AD303" i="2"/>
  <c r="AD304" i="2"/>
  <c r="AD305" i="2"/>
  <c r="AD306" i="2"/>
  <c r="AD307" i="2"/>
  <c r="AD308" i="2"/>
  <c r="AD309" i="2"/>
  <c r="AD310" i="2"/>
  <c r="AD311" i="2"/>
  <c r="AD312" i="2"/>
  <c r="AD313" i="2"/>
  <c r="AD314" i="2"/>
  <c r="AD315" i="2"/>
  <c r="AD316" i="2"/>
  <c r="AD317" i="2"/>
  <c r="AD318" i="2"/>
  <c r="AD319" i="2"/>
  <c r="AD320" i="2"/>
  <c r="AD321" i="2"/>
  <c r="AD322" i="2"/>
  <c r="AD323" i="2"/>
  <c r="AD324" i="2"/>
  <c r="AD325" i="2"/>
  <c r="AD326" i="2"/>
  <c r="AD327" i="2"/>
  <c r="AD328" i="2"/>
  <c r="AD329" i="2"/>
  <c r="AD330" i="2"/>
  <c r="AD331" i="2"/>
  <c r="AD332" i="2"/>
  <c r="AD333" i="2"/>
  <c r="AD334" i="2"/>
  <c r="AD335" i="2"/>
  <c r="AD336" i="2"/>
  <c r="AD337" i="2"/>
  <c r="AD338" i="2"/>
  <c r="AD339" i="2"/>
  <c r="AD340" i="2"/>
  <c r="AD341" i="2"/>
  <c r="AD342" i="2"/>
  <c r="AD343" i="2"/>
  <c r="AD344" i="2"/>
  <c r="AD345" i="2"/>
  <c r="AD346" i="2"/>
  <c r="AD347" i="2"/>
  <c r="AD348" i="2"/>
  <c r="AD349" i="2"/>
  <c r="AD350" i="2"/>
  <c r="AD351" i="2"/>
  <c r="AD352" i="2"/>
  <c r="AD353" i="2"/>
  <c r="AD354" i="2"/>
  <c r="AD355" i="2"/>
  <c r="AD356" i="2"/>
  <c r="AD357" i="2"/>
  <c r="AD358" i="2"/>
  <c r="AD359" i="2"/>
  <c r="AD360" i="2"/>
  <c r="AD361" i="2"/>
  <c r="AD362" i="2"/>
  <c r="AD363" i="2"/>
  <c r="AD364" i="2"/>
  <c r="AD365" i="2"/>
  <c r="AD366" i="2"/>
  <c r="AD367" i="2"/>
  <c r="AD368" i="2"/>
  <c r="AD369" i="2"/>
  <c r="AD370" i="2"/>
  <c r="AD371" i="2"/>
  <c r="AD372" i="2"/>
  <c r="AD373" i="2"/>
  <c r="AD374" i="2"/>
  <c r="AD375" i="2"/>
  <c r="AD376" i="2"/>
  <c r="AD377" i="2"/>
  <c r="AD378" i="2"/>
  <c r="AD379" i="2"/>
  <c r="AD380" i="2"/>
  <c r="AD381" i="2"/>
  <c r="AD382" i="2"/>
  <c r="AD383" i="2"/>
  <c r="AD384" i="2"/>
  <c r="AD385" i="2"/>
  <c r="AD386" i="2"/>
  <c r="AD387" i="2"/>
  <c r="AD388" i="2"/>
  <c r="AD389" i="2"/>
  <c r="AD390" i="2"/>
  <c r="AD391" i="2"/>
  <c r="AD392" i="2"/>
  <c r="AD393" i="2"/>
  <c r="AD394" i="2"/>
  <c r="AD395" i="2"/>
  <c r="AD396" i="2"/>
  <c r="AD397" i="2"/>
  <c r="AD398" i="2"/>
  <c r="AD399" i="2"/>
  <c r="AD400" i="2"/>
  <c r="AD401" i="2"/>
  <c r="AD402" i="2"/>
  <c r="AD403" i="2"/>
  <c r="AD404" i="2"/>
  <c r="AD405" i="2"/>
  <c r="AD406" i="2"/>
  <c r="AD407" i="2"/>
  <c r="AD408" i="2"/>
  <c r="AD409" i="2"/>
  <c r="AD410" i="2"/>
  <c r="AD411" i="2"/>
  <c r="AD412" i="2"/>
  <c r="AD413" i="2"/>
  <c r="AD414" i="2"/>
  <c r="AD415" i="2"/>
  <c r="AD416" i="2"/>
  <c r="AD417" i="2"/>
  <c r="AD418" i="2"/>
  <c r="AD419" i="2"/>
  <c r="AD420" i="2"/>
  <c r="AD421" i="2"/>
  <c r="AD422" i="2"/>
  <c r="AD423" i="2"/>
  <c r="AD424" i="2"/>
  <c r="AD425" i="2"/>
  <c r="AD426" i="2"/>
  <c r="AD427" i="2"/>
  <c r="AD428" i="2"/>
  <c r="AD429" i="2"/>
  <c r="AD430" i="2"/>
  <c r="AD431" i="2"/>
  <c r="AD432" i="2"/>
  <c r="AD433" i="2"/>
  <c r="AD434" i="2"/>
  <c r="AD435" i="2"/>
  <c r="AD436" i="2"/>
  <c r="AD437" i="2"/>
  <c r="AD438" i="2"/>
  <c r="AD439" i="2"/>
  <c r="AD440" i="2"/>
  <c r="AD441" i="2"/>
  <c r="AD442" i="2"/>
  <c r="AD443" i="2"/>
  <c r="AD444" i="2"/>
  <c r="AD445" i="2"/>
  <c r="AD446" i="2"/>
  <c r="AD447" i="2"/>
  <c r="AD448" i="2"/>
  <c r="AD449" i="2"/>
  <c r="AD450" i="2"/>
  <c r="AD451" i="2"/>
  <c r="AD452" i="2"/>
  <c r="AD453" i="2"/>
  <c r="AD454" i="2"/>
  <c r="AD455" i="2"/>
  <c r="AD456" i="2"/>
  <c r="AD457" i="2"/>
  <c r="AD458" i="2"/>
  <c r="AD459" i="2"/>
  <c r="AD460" i="2"/>
  <c r="AD461" i="2"/>
  <c r="AD462" i="2"/>
  <c r="AD463" i="2"/>
  <c r="AD464" i="2"/>
  <c r="AD465" i="2"/>
  <c r="AD466" i="2"/>
  <c r="AD467" i="2"/>
  <c r="AD468" i="2"/>
  <c r="AD469" i="2"/>
  <c r="AD470" i="2"/>
  <c r="AD471" i="2"/>
  <c r="AD472" i="2"/>
  <c r="AD473" i="2"/>
  <c r="AD474" i="2"/>
  <c r="AD475" i="2"/>
  <c r="AD476" i="2"/>
  <c r="AD477" i="2"/>
  <c r="AD478" i="2"/>
  <c r="AD479" i="2"/>
  <c r="AD480" i="2"/>
  <c r="AD481" i="2"/>
  <c r="AD482" i="2"/>
  <c r="AD483" i="2"/>
  <c r="AD484" i="2"/>
  <c r="AD485" i="2"/>
  <c r="AD486" i="2"/>
  <c r="AD487" i="2"/>
  <c r="AD488" i="2"/>
  <c r="AD489" i="2"/>
  <c r="AD490" i="2"/>
  <c r="AD491" i="2"/>
  <c r="AD492" i="2"/>
  <c r="AD493" i="2"/>
  <c r="AD494" i="2"/>
  <c r="AD495" i="2"/>
  <c r="AD496" i="2"/>
  <c r="AD497" i="2"/>
  <c r="AD498" i="2"/>
  <c r="AD499" i="2"/>
  <c r="AD500" i="2"/>
  <c r="AD501" i="2"/>
  <c r="AD502" i="2"/>
  <c r="AD503" i="2"/>
  <c r="AD504" i="2"/>
  <c r="AD505" i="2"/>
  <c r="AD506" i="2"/>
  <c r="AD507" i="2"/>
  <c r="AD508" i="2"/>
  <c r="AD509" i="2"/>
  <c r="AD510" i="2"/>
  <c r="AD511" i="2"/>
  <c r="AD512" i="2"/>
  <c r="AD513" i="2"/>
  <c r="AD514" i="2"/>
  <c r="AD515" i="2"/>
  <c r="AD516" i="2"/>
  <c r="AD517" i="2"/>
  <c r="AD518" i="2"/>
  <c r="AD519" i="2"/>
  <c r="AD520" i="2"/>
  <c r="AD521" i="2"/>
  <c r="AD522" i="2"/>
  <c r="AD523" i="2"/>
  <c r="AD524" i="2"/>
  <c r="AD525" i="2"/>
  <c r="AD526" i="2"/>
  <c r="AD527" i="2"/>
  <c r="AD528" i="2"/>
  <c r="AD529" i="2"/>
  <c r="AD530" i="2"/>
  <c r="AD531" i="2"/>
  <c r="AD532" i="2"/>
  <c r="AD533" i="2"/>
  <c r="AD534" i="2"/>
  <c r="AD535" i="2"/>
  <c r="AD536" i="2"/>
  <c r="AD537" i="2"/>
  <c r="AD538" i="2"/>
  <c r="AD539" i="2"/>
  <c r="AD540" i="2"/>
  <c r="AD541" i="2"/>
  <c r="AD542" i="2"/>
  <c r="AD543" i="2"/>
  <c r="AD544" i="2"/>
  <c r="AD545" i="2"/>
  <c r="AD546" i="2"/>
  <c r="AD547" i="2"/>
  <c r="AD548" i="2"/>
  <c r="AD549" i="2"/>
  <c r="AD550" i="2"/>
  <c r="AD551" i="2"/>
  <c r="AD552" i="2"/>
  <c r="AD553" i="2"/>
  <c r="AD554" i="2"/>
  <c r="AD555" i="2"/>
  <c r="AD556" i="2"/>
  <c r="AD557" i="2"/>
  <c r="AD558" i="2"/>
  <c r="AD559" i="2"/>
  <c r="AD560" i="2"/>
  <c r="AD561" i="2"/>
  <c r="AD562" i="2"/>
  <c r="AD563" i="2"/>
  <c r="AD564" i="2"/>
  <c r="AD565" i="2"/>
  <c r="AD566" i="2"/>
  <c r="AD567" i="2"/>
  <c r="AD568" i="2"/>
  <c r="AD569" i="2"/>
  <c r="AD570" i="2"/>
  <c r="AD571" i="2"/>
  <c r="AD572" i="2"/>
  <c r="AD573" i="2"/>
  <c r="AD574" i="2"/>
  <c r="AD575" i="2"/>
  <c r="AD576" i="2"/>
  <c r="AD577" i="2"/>
  <c r="AD578" i="2"/>
  <c r="AD579" i="2"/>
  <c r="AD580" i="2"/>
  <c r="AD581" i="2"/>
  <c r="AD582" i="2"/>
  <c r="AD583" i="2"/>
  <c r="AD584" i="2"/>
  <c r="AD585" i="2"/>
  <c r="AD586" i="2"/>
  <c r="AD587" i="2"/>
  <c r="AD588" i="2"/>
  <c r="AD589" i="2"/>
  <c r="AD590" i="2"/>
  <c r="AD591" i="2"/>
  <c r="AD592" i="2"/>
  <c r="AD593" i="2"/>
  <c r="AD594" i="2"/>
  <c r="AD595" i="2"/>
  <c r="AD596" i="2"/>
  <c r="AD597" i="2"/>
  <c r="AD598" i="2"/>
  <c r="AD599" i="2"/>
  <c r="AD600" i="2"/>
  <c r="AD601" i="2"/>
  <c r="AD602" i="2"/>
  <c r="AD603" i="2"/>
  <c r="AD604" i="2"/>
  <c r="AD605" i="2"/>
  <c r="AD606" i="2"/>
  <c r="AD607" i="2"/>
  <c r="AD608" i="2"/>
  <c r="AD609" i="2"/>
  <c r="AD610" i="2"/>
  <c r="AD611" i="2"/>
  <c r="AD612" i="2"/>
  <c r="AD613" i="2"/>
  <c r="AD614" i="2"/>
  <c r="AD615" i="2"/>
  <c r="AD616" i="2"/>
  <c r="AD617" i="2"/>
  <c r="AD618" i="2"/>
  <c r="AD619" i="2"/>
  <c r="AD620" i="2"/>
  <c r="AD621" i="2"/>
  <c r="AD622" i="2"/>
  <c r="AD623" i="2"/>
  <c r="AD624" i="2"/>
  <c r="AD625" i="2"/>
  <c r="AD626" i="2"/>
  <c r="AD627" i="2"/>
  <c r="AD628" i="2"/>
  <c r="AD629" i="2"/>
  <c r="AD630" i="2"/>
  <c r="AD631" i="2"/>
  <c r="AD632" i="2"/>
  <c r="AD633" i="2"/>
  <c r="AD634" i="2"/>
  <c r="AD635" i="2"/>
  <c r="AD636" i="2"/>
  <c r="AD637" i="2"/>
  <c r="AD638" i="2"/>
  <c r="AD639" i="2"/>
  <c r="AD640" i="2"/>
  <c r="AD641" i="2"/>
  <c r="AD642" i="2"/>
  <c r="AD643" i="2"/>
  <c r="AD644" i="2"/>
  <c r="AD645" i="2"/>
  <c r="AD646" i="2"/>
  <c r="AD647" i="2"/>
  <c r="AD648" i="2"/>
  <c r="AD649" i="2"/>
  <c r="AD650" i="2"/>
  <c r="AD651" i="2"/>
  <c r="AD652" i="2"/>
  <c r="AD653" i="2"/>
  <c r="AD654" i="2"/>
  <c r="AD655" i="2"/>
  <c r="AD656" i="2"/>
  <c r="AD657" i="2"/>
  <c r="AD658" i="2"/>
  <c r="AD659" i="2"/>
  <c r="AD660" i="2"/>
  <c r="AD661" i="2"/>
  <c r="AD662" i="2"/>
  <c r="AD663" i="2"/>
  <c r="AD664" i="2"/>
  <c r="AD665" i="2"/>
  <c r="AD666" i="2"/>
  <c r="AD667" i="2"/>
  <c r="AD668" i="2"/>
  <c r="AD669" i="2"/>
  <c r="AD670" i="2"/>
  <c r="AD671" i="2"/>
  <c r="AD672" i="2"/>
  <c r="AD673" i="2"/>
  <c r="AD674" i="2"/>
  <c r="AD675" i="2"/>
  <c r="AD676" i="2"/>
  <c r="AD677" i="2"/>
  <c r="AD678" i="2"/>
  <c r="AD679" i="2"/>
  <c r="AD680" i="2"/>
  <c r="AD681" i="2"/>
  <c r="AD682" i="2"/>
  <c r="AD683" i="2"/>
  <c r="AD684" i="2"/>
  <c r="AD685" i="2"/>
  <c r="AD686" i="2"/>
  <c r="AD687" i="2"/>
  <c r="AD688" i="2"/>
  <c r="AD689" i="2"/>
  <c r="AD690" i="2"/>
  <c r="AD691" i="2"/>
  <c r="AD692" i="2"/>
  <c r="AD693" i="2"/>
  <c r="AD694" i="2"/>
  <c r="AD695" i="2"/>
  <c r="AD696" i="2"/>
  <c r="AD697" i="2"/>
  <c r="AD698" i="2"/>
  <c r="AD699" i="2"/>
  <c r="AD700" i="2"/>
  <c r="AD701" i="2"/>
  <c r="AD702" i="2"/>
  <c r="AD703" i="2"/>
  <c r="AD704" i="2"/>
  <c r="AD705" i="2"/>
  <c r="AD706" i="2"/>
  <c r="AD707" i="2"/>
  <c r="AD708" i="2"/>
  <c r="AD709" i="2"/>
  <c r="AD710" i="2"/>
  <c r="AD711" i="2"/>
  <c r="AD712" i="2"/>
  <c r="AD713" i="2"/>
  <c r="AD714" i="2"/>
  <c r="AD715" i="2"/>
  <c r="AD716" i="2"/>
  <c r="AD717" i="2"/>
  <c r="AD718" i="2"/>
  <c r="AD719" i="2"/>
  <c r="AD720" i="2"/>
  <c r="AD721" i="2"/>
  <c r="AD722" i="2"/>
  <c r="AD723" i="2"/>
  <c r="AD724" i="2"/>
  <c r="AD725" i="2"/>
  <c r="AD726" i="2"/>
  <c r="AD727" i="2"/>
  <c r="AD728" i="2"/>
  <c r="AD729" i="2"/>
  <c r="AD730" i="2"/>
  <c r="AD731" i="2"/>
  <c r="AD732" i="2"/>
  <c r="AD733" i="2"/>
  <c r="AD734" i="2"/>
  <c r="AD735" i="2"/>
  <c r="AD736" i="2"/>
  <c r="AD737" i="2"/>
  <c r="AD738" i="2"/>
  <c r="AD739" i="2"/>
  <c r="AD740" i="2"/>
  <c r="AD741" i="2"/>
  <c r="AD742" i="2"/>
  <c r="AD743" i="2"/>
  <c r="AD744" i="2"/>
  <c r="AD745" i="2"/>
  <c r="AD746" i="2"/>
  <c r="AD747" i="2"/>
  <c r="AD748" i="2"/>
  <c r="AD749" i="2"/>
  <c r="AD750" i="2"/>
  <c r="AD751" i="2"/>
  <c r="AD752" i="2"/>
  <c r="AD753" i="2"/>
  <c r="AD754" i="2"/>
  <c r="AD755" i="2"/>
  <c r="AD756" i="2"/>
  <c r="AD757" i="2"/>
  <c r="AD758" i="2"/>
  <c r="AD759" i="2"/>
  <c r="AD760" i="2"/>
  <c r="AD761" i="2"/>
  <c r="AD762" i="2"/>
  <c r="AD763" i="2"/>
  <c r="AD764" i="2"/>
  <c r="AD765" i="2"/>
  <c r="AD766" i="2"/>
  <c r="AD767" i="2"/>
  <c r="AD768" i="2"/>
  <c r="AD769" i="2"/>
  <c r="AD770" i="2"/>
  <c r="AD771" i="2"/>
  <c r="AD772" i="2"/>
  <c r="AD773" i="2"/>
  <c r="AD774" i="2"/>
  <c r="AD775" i="2"/>
  <c r="AD776" i="2"/>
  <c r="AD777" i="2"/>
  <c r="AD778" i="2"/>
  <c r="AD779" i="2"/>
  <c r="AD780" i="2"/>
  <c r="AD781" i="2"/>
  <c r="AD782" i="2"/>
  <c r="AD783" i="2"/>
  <c r="AD784" i="2"/>
  <c r="AD785" i="2"/>
  <c r="AD786" i="2"/>
  <c r="AD787" i="2"/>
  <c r="AD788" i="2"/>
  <c r="AD789" i="2"/>
  <c r="AD790" i="2"/>
  <c r="AD791" i="2"/>
  <c r="AD792" i="2"/>
  <c r="AD793" i="2"/>
  <c r="AD794" i="2"/>
  <c r="AD795" i="2"/>
  <c r="AD796" i="2"/>
  <c r="AD797" i="2"/>
  <c r="AD798" i="2"/>
  <c r="AD799" i="2"/>
  <c r="AD800" i="2"/>
  <c r="AD801" i="2"/>
  <c r="AD802" i="2"/>
  <c r="AD803" i="2"/>
  <c r="AD804" i="2"/>
  <c r="AD805" i="2"/>
  <c r="AD806" i="2"/>
  <c r="AD807" i="2"/>
  <c r="AD808" i="2"/>
  <c r="AD809" i="2"/>
  <c r="AD810" i="2"/>
  <c r="AD811" i="2"/>
  <c r="AD812" i="2"/>
  <c r="AD813" i="2"/>
  <c r="AD814" i="2"/>
  <c r="AD815" i="2"/>
  <c r="AD816" i="2"/>
  <c r="AD817" i="2"/>
  <c r="AD818" i="2"/>
  <c r="AD819" i="2"/>
  <c r="AD820" i="2"/>
  <c r="AD821" i="2"/>
  <c r="AD822" i="2"/>
  <c r="AD823" i="2"/>
  <c r="AD824" i="2"/>
  <c r="AD825" i="2"/>
  <c r="AD826" i="2"/>
  <c r="AD827" i="2"/>
  <c r="AD828" i="2"/>
  <c r="AD829" i="2"/>
  <c r="AD830" i="2"/>
  <c r="AD831" i="2"/>
  <c r="AD832" i="2"/>
  <c r="AD833" i="2"/>
  <c r="AD834" i="2"/>
  <c r="AD835" i="2"/>
  <c r="AD836" i="2"/>
  <c r="AD837" i="2"/>
  <c r="AD838" i="2"/>
  <c r="AD839" i="2"/>
  <c r="AD840" i="2"/>
  <c r="AD841" i="2"/>
  <c r="AD842" i="2"/>
  <c r="AD843" i="2"/>
  <c r="AD844" i="2"/>
  <c r="AD845" i="2"/>
  <c r="AD846" i="2"/>
  <c r="AD847" i="2"/>
  <c r="AD848" i="2"/>
  <c r="AD849" i="2"/>
  <c r="AD850" i="2"/>
  <c r="AD851" i="2"/>
  <c r="AD852" i="2"/>
  <c r="AD853" i="2"/>
  <c r="AD854" i="2"/>
  <c r="AD855" i="2"/>
  <c r="AD856" i="2"/>
  <c r="AD857" i="2"/>
  <c r="AD858" i="2"/>
  <c r="AD859" i="2"/>
  <c r="AD860" i="2"/>
  <c r="AD861" i="2"/>
  <c r="AD862" i="2"/>
  <c r="AD863" i="2"/>
  <c r="AD864" i="2"/>
  <c r="AD865" i="2"/>
  <c r="AD866" i="2"/>
  <c r="AD867" i="2"/>
  <c r="AD868" i="2"/>
  <c r="AD869" i="2"/>
  <c r="AD870" i="2"/>
  <c r="AD871" i="2"/>
  <c r="AD872" i="2"/>
  <c r="AD873" i="2"/>
  <c r="AD874" i="2"/>
  <c r="AD875" i="2"/>
  <c r="AD876" i="2"/>
  <c r="AD877" i="2"/>
  <c r="AD878" i="2"/>
  <c r="AD879" i="2"/>
  <c r="AD880" i="2"/>
  <c r="AD881" i="2"/>
  <c r="AD882" i="2"/>
  <c r="AD883" i="2"/>
  <c r="AD884" i="2"/>
  <c r="AD885" i="2"/>
  <c r="AD886" i="2"/>
  <c r="AD887" i="2"/>
  <c r="AD888" i="2"/>
  <c r="AD889" i="2"/>
  <c r="AD890" i="2"/>
  <c r="AD891" i="2"/>
  <c r="AD892" i="2"/>
  <c r="AD893" i="2"/>
  <c r="AD894" i="2"/>
  <c r="AD895" i="2"/>
  <c r="AD896" i="2"/>
  <c r="AD897" i="2"/>
  <c r="AD898" i="2"/>
  <c r="AD899" i="2"/>
  <c r="AD900" i="2"/>
  <c r="AD901" i="2"/>
  <c r="AD902" i="2"/>
  <c r="AD903" i="2"/>
  <c r="AD904" i="2"/>
  <c r="AD905" i="2"/>
  <c r="AD906" i="2"/>
  <c r="AD907" i="2"/>
  <c r="AD908" i="2"/>
  <c r="AD909" i="2"/>
  <c r="AD910" i="2"/>
  <c r="AD911" i="2"/>
  <c r="AD912" i="2"/>
  <c r="AD913" i="2"/>
  <c r="AD914" i="2"/>
  <c r="AD915" i="2"/>
  <c r="AD916" i="2"/>
  <c r="AD917" i="2"/>
  <c r="AD918" i="2"/>
  <c r="AD919" i="2"/>
  <c r="AD920" i="2"/>
  <c r="AD921" i="2"/>
  <c r="AD922" i="2"/>
  <c r="AD923" i="2"/>
  <c r="AD924" i="2"/>
  <c r="AD925" i="2"/>
  <c r="AD926" i="2"/>
  <c r="AD927" i="2"/>
  <c r="AD928" i="2"/>
  <c r="AD929" i="2"/>
  <c r="AD930" i="2"/>
  <c r="AD931" i="2"/>
  <c r="AD932" i="2"/>
  <c r="AD933" i="2"/>
  <c r="AD934" i="2"/>
  <c r="AD935" i="2"/>
  <c r="AD936" i="2"/>
  <c r="AD937" i="2"/>
  <c r="AD938" i="2"/>
  <c r="AD939" i="2"/>
  <c r="AD940" i="2"/>
  <c r="AD941" i="2"/>
  <c r="AD942" i="2"/>
  <c r="AD943" i="2"/>
  <c r="AD944" i="2"/>
  <c r="AD945" i="2"/>
  <c r="AD946" i="2"/>
  <c r="AD947" i="2"/>
  <c r="AD948" i="2"/>
  <c r="AD949" i="2"/>
  <c r="AD950" i="2"/>
  <c r="AD951" i="2"/>
  <c r="AD952" i="2"/>
  <c r="AD953" i="2"/>
  <c r="AD954" i="2"/>
  <c r="AD955" i="2"/>
  <c r="AD956" i="2"/>
  <c r="AD957" i="2"/>
  <c r="AD958" i="2"/>
  <c r="AD959" i="2"/>
  <c r="AD960" i="2"/>
  <c r="AD961" i="2"/>
  <c r="AD962" i="2"/>
  <c r="AD963" i="2"/>
  <c r="AD964" i="2"/>
  <c r="AD965" i="2"/>
  <c r="AD966" i="2"/>
  <c r="AD967" i="2"/>
  <c r="AD968" i="2"/>
  <c r="AD969" i="2"/>
  <c r="AD970" i="2"/>
  <c r="AD971" i="2"/>
  <c r="AD972" i="2"/>
  <c r="AD973" i="2"/>
  <c r="AD974" i="2"/>
  <c r="AD975" i="2"/>
  <c r="AD976" i="2"/>
  <c r="AD977" i="2"/>
  <c r="AD978" i="2"/>
  <c r="AD979" i="2"/>
  <c r="AD980" i="2"/>
  <c r="AD981" i="2"/>
  <c r="AD982" i="2"/>
  <c r="AD983" i="2"/>
  <c r="AD984" i="2"/>
  <c r="AD985" i="2"/>
  <c r="AD986" i="2"/>
  <c r="AD987" i="2"/>
  <c r="AD988" i="2"/>
  <c r="AD989" i="2"/>
  <c r="AD990" i="2"/>
  <c r="AD991" i="2"/>
  <c r="AD992" i="2"/>
  <c r="AD993" i="2"/>
  <c r="AD994" i="2"/>
  <c r="AD995" i="2"/>
  <c r="AD996" i="2"/>
  <c r="AD997" i="2"/>
  <c r="AD998" i="2"/>
  <c r="AD999" i="2"/>
  <c r="AD1000" i="2"/>
  <c r="AD1001" i="2"/>
  <c r="AD1002" i="2"/>
  <c r="AD1003" i="2"/>
  <c r="AD1004" i="2"/>
  <c r="AD1005" i="2"/>
  <c r="AD1006" i="2"/>
  <c r="AD1007" i="2"/>
  <c r="AD1008" i="2"/>
  <c r="AD1009" i="2"/>
  <c r="AD1010" i="2"/>
  <c r="AD1011" i="2"/>
  <c r="AD1012" i="2"/>
  <c r="AD1013" i="2"/>
  <c r="AD1014" i="2"/>
  <c r="AD1015" i="2"/>
  <c r="AD1016" i="2"/>
  <c r="AD1017" i="2"/>
  <c r="AD1018" i="2"/>
  <c r="AD1019" i="2"/>
  <c r="AD1020" i="2"/>
  <c r="AD1021" i="2"/>
  <c r="AD1022" i="2"/>
  <c r="AD1023" i="2"/>
  <c r="AD1024" i="2"/>
  <c r="AD1025" i="2"/>
  <c r="AD1026" i="2"/>
  <c r="AD1027" i="2"/>
  <c r="AD1028" i="2"/>
  <c r="AD1029" i="2"/>
  <c r="AD1030" i="2"/>
  <c r="AD1031" i="2"/>
  <c r="AD1032" i="2"/>
  <c r="AD1033" i="2"/>
  <c r="AD1034" i="2"/>
  <c r="AD1035" i="2"/>
  <c r="AD1036" i="2"/>
  <c r="AD1037" i="2"/>
  <c r="AD1038" i="2"/>
  <c r="AD1039" i="2"/>
  <c r="AD1040" i="2"/>
  <c r="AD1041" i="2"/>
  <c r="AD1042" i="2"/>
  <c r="AD1043" i="2"/>
  <c r="AD1044" i="2"/>
  <c r="AD1045" i="2"/>
  <c r="AD1046" i="2"/>
  <c r="AD1047" i="2"/>
  <c r="AD1048" i="2"/>
  <c r="AD1049" i="2"/>
  <c r="AD1050" i="2"/>
  <c r="AD1051" i="2"/>
  <c r="AD1052" i="2"/>
  <c r="AD1053" i="2"/>
  <c r="AD1054" i="2"/>
  <c r="AD1055" i="2"/>
  <c r="AD1056" i="2"/>
  <c r="AD1057" i="2"/>
  <c r="AD1058" i="2"/>
  <c r="AD1059" i="2"/>
  <c r="AD1060" i="2"/>
  <c r="AD1061" i="2"/>
  <c r="AD1062" i="2"/>
  <c r="AD1063" i="2"/>
  <c r="AD1064" i="2"/>
  <c r="AD1065" i="2"/>
  <c r="AD1066" i="2"/>
  <c r="AD1067" i="2"/>
  <c r="AD1068" i="2"/>
  <c r="AD1069" i="2"/>
  <c r="AD1070" i="2"/>
  <c r="AD1071" i="2"/>
  <c r="AD1072" i="2"/>
  <c r="AD1073" i="2"/>
  <c r="AD1074" i="2"/>
  <c r="AD1075" i="2"/>
  <c r="AD1076" i="2"/>
  <c r="AD1077" i="2"/>
  <c r="AD1078" i="2"/>
  <c r="AD1079" i="2"/>
  <c r="AD1080" i="2"/>
  <c r="AD1081" i="2"/>
  <c r="AD1082" i="2"/>
  <c r="AD1083" i="2"/>
  <c r="AD1084" i="2"/>
  <c r="AD1085" i="2"/>
  <c r="AD1086" i="2"/>
  <c r="AD1087" i="2"/>
  <c r="AD1088" i="2"/>
  <c r="AD1089" i="2"/>
  <c r="AD1090" i="2"/>
  <c r="AD1091" i="2"/>
  <c r="AD1092" i="2"/>
  <c r="AD1093" i="2"/>
  <c r="AD1094" i="2"/>
  <c r="AD1095" i="2"/>
  <c r="AD1096" i="2"/>
  <c r="AD1097" i="2"/>
  <c r="AD1098" i="2"/>
  <c r="AD1099" i="2"/>
  <c r="AD1100" i="2"/>
  <c r="AD1101" i="2"/>
  <c r="AD1102" i="2"/>
  <c r="AD1103" i="2"/>
  <c r="AD1104" i="2"/>
  <c r="AD1105" i="2"/>
  <c r="AD1106" i="2"/>
  <c r="AD1107" i="2"/>
  <c r="AD1108" i="2"/>
  <c r="AD1109" i="2"/>
  <c r="AD1110" i="2"/>
  <c r="AD1111" i="2"/>
  <c r="AD1112" i="2"/>
  <c r="AD1113" i="2"/>
  <c r="AD1114" i="2"/>
  <c r="AD1115" i="2"/>
  <c r="AD1116" i="2"/>
  <c r="AD1117" i="2"/>
  <c r="AD1118" i="2"/>
  <c r="AD1119" i="2"/>
  <c r="AD1120" i="2"/>
  <c r="AD1121" i="2"/>
  <c r="AD1122" i="2"/>
  <c r="AD1123" i="2"/>
  <c r="AD1124" i="2"/>
  <c r="AD1125" i="2"/>
  <c r="AD1126" i="2"/>
  <c r="AD1127" i="2"/>
  <c r="AD1128" i="2"/>
  <c r="AD1129" i="2"/>
  <c r="AD1130" i="2"/>
  <c r="AD1131" i="2"/>
  <c r="AD1132" i="2"/>
  <c r="AD1133" i="2"/>
  <c r="AD1134" i="2"/>
  <c r="AD1135" i="2"/>
  <c r="AD1136" i="2"/>
  <c r="AD1137" i="2"/>
  <c r="AD1138" i="2"/>
  <c r="AD1139" i="2"/>
  <c r="AD1140" i="2"/>
  <c r="AD1141" i="2"/>
  <c r="AD1142" i="2"/>
  <c r="AD1143" i="2"/>
  <c r="AD1144" i="2"/>
  <c r="AD1145" i="2"/>
  <c r="AD1146" i="2"/>
  <c r="AD1147" i="2"/>
  <c r="AD1148" i="2"/>
  <c r="AD1149" i="2"/>
  <c r="AD1150" i="2"/>
  <c r="AD1151" i="2"/>
  <c r="AD1152" i="2"/>
  <c r="AD1153" i="2"/>
  <c r="AD1154" i="2"/>
  <c r="AD1155" i="2"/>
  <c r="AD1156" i="2"/>
  <c r="AD1157" i="2"/>
  <c r="AD1158" i="2"/>
  <c r="AD1159" i="2"/>
  <c r="AD1160" i="2"/>
  <c r="AD1161" i="2"/>
  <c r="AD1162" i="2"/>
  <c r="AD1163" i="2"/>
  <c r="AD1164" i="2"/>
  <c r="AD1165" i="2"/>
  <c r="AD1166" i="2"/>
  <c r="AD1167" i="2"/>
  <c r="AD1168" i="2"/>
  <c r="AD1169" i="2"/>
  <c r="AD1170" i="2"/>
  <c r="AD1171" i="2"/>
  <c r="AD1172" i="2"/>
  <c r="AD1173" i="2"/>
  <c r="AD1174" i="2"/>
  <c r="AD1175" i="2"/>
  <c r="AD1176" i="2"/>
  <c r="AD1177" i="2"/>
  <c r="AD1178" i="2"/>
  <c r="AD1179" i="2"/>
  <c r="AD1180" i="2"/>
  <c r="AD1181" i="2"/>
  <c r="AD1182" i="2"/>
  <c r="AD1183" i="2"/>
  <c r="AD1184" i="2"/>
  <c r="AD1185" i="2"/>
  <c r="AD1186" i="2"/>
  <c r="AD1187" i="2"/>
  <c r="AD1188" i="2"/>
  <c r="AD1189" i="2"/>
  <c r="AD1190" i="2"/>
  <c r="AD1191" i="2"/>
  <c r="AD1192" i="2"/>
  <c r="AD1193" i="2"/>
  <c r="AD1194" i="2"/>
  <c r="AD1195" i="2"/>
  <c r="AD1196" i="2"/>
  <c r="AD1197" i="2"/>
  <c r="AD1198" i="2"/>
  <c r="AD1199" i="2"/>
  <c r="AD1200" i="2"/>
  <c r="AD1201" i="2"/>
  <c r="AD1202" i="2"/>
  <c r="AD1203" i="2"/>
  <c r="AD1204" i="2"/>
  <c r="AD1205" i="2"/>
  <c r="AD1206" i="2"/>
  <c r="AD1207" i="2"/>
  <c r="AD1208" i="2"/>
  <c r="AD1209" i="2"/>
  <c r="AD1210" i="2"/>
  <c r="AD1211" i="2"/>
  <c r="AD1212" i="2"/>
  <c r="AD1213" i="2"/>
  <c r="AD1214" i="2"/>
  <c r="AD1215" i="2"/>
  <c r="AD1216" i="2"/>
  <c r="AD1217" i="2"/>
  <c r="AD1218" i="2"/>
  <c r="AD1219" i="2"/>
  <c r="AD1220" i="2"/>
  <c r="AD1221" i="2"/>
  <c r="AD1222" i="2"/>
  <c r="AD1223" i="2"/>
  <c r="AD1224" i="2"/>
  <c r="AD1225" i="2"/>
  <c r="AD1226" i="2"/>
  <c r="AD1227" i="2"/>
  <c r="AD1228" i="2"/>
  <c r="AD1229" i="2"/>
  <c r="AD1230" i="2"/>
  <c r="AD1231" i="2"/>
  <c r="AD1232" i="2"/>
  <c r="AD1233" i="2"/>
  <c r="AD1234" i="2"/>
  <c r="AD1235" i="2"/>
  <c r="AD1236" i="2"/>
  <c r="AD1237" i="2"/>
  <c r="AD1238" i="2"/>
  <c r="AD1239" i="2"/>
  <c r="AD1240" i="2"/>
  <c r="AD1241" i="2"/>
  <c r="AD1242" i="2"/>
  <c r="AD1243" i="2"/>
  <c r="AD1244" i="2"/>
  <c r="AD1245" i="2"/>
  <c r="AD1246" i="2"/>
  <c r="AD1247" i="2"/>
  <c r="AD1248" i="2"/>
  <c r="AD1249" i="2"/>
  <c r="AD1250" i="2"/>
  <c r="AD1251" i="2"/>
  <c r="AD1252" i="2"/>
  <c r="AD1253" i="2"/>
  <c r="AD1254" i="2"/>
  <c r="AD1255" i="2"/>
  <c r="AD1256" i="2"/>
  <c r="AD1257" i="2"/>
  <c r="AD1258" i="2"/>
  <c r="AD1259" i="2"/>
  <c r="AD1260" i="2"/>
  <c r="AD1261" i="2"/>
  <c r="AD1262" i="2"/>
  <c r="AD1263" i="2"/>
  <c r="AD1264" i="2"/>
  <c r="AD1265" i="2"/>
  <c r="AD1266" i="2"/>
  <c r="AD1267" i="2"/>
  <c r="AD1268" i="2"/>
  <c r="AD1269" i="2"/>
  <c r="AD1270" i="2"/>
  <c r="AD1271" i="2"/>
  <c r="AD1272" i="2"/>
  <c r="AD1273" i="2"/>
  <c r="AD1274" i="2"/>
  <c r="AD1275" i="2"/>
  <c r="AD1276" i="2"/>
  <c r="AD1277" i="2"/>
  <c r="AD1278" i="2"/>
  <c r="AD1279" i="2"/>
  <c r="AD1280" i="2"/>
  <c r="AD1281" i="2"/>
  <c r="AD1282" i="2"/>
  <c r="AD1283" i="2"/>
  <c r="AD1284" i="2"/>
  <c r="AD1285" i="2"/>
  <c r="AD1286" i="2"/>
  <c r="AD1287" i="2"/>
  <c r="AD1288" i="2"/>
  <c r="AD1289" i="2"/>
  <c r="AD1290" i="2"/>
  <c r="AD1291" i="2"/>
  <c r="AD1292" i="2"/>
  <c r="AD1293" i="2"/>
  <c r="AD1294" i="2"/>
  <c r="AD1295" i="2"/>
  <c r="AD1296" i="2"/>
  <c r="AD1297" i="2"/>
  <c r="AD1298" i="2"/>
  <c r="AD1299" i="2"/>
  <c r="AD1300" i="2"/>
  <c r="AD1301" i="2"/>
  <c r="AD1302" i="2"/>
  <c r="AD1303" i="2"/>
  <c r="AD1304" i="2"/>
  <c r="AD1305" i="2"/>
  <c r="AD1306" i="2"/>
  <c r="AD1307" i="2"/>
  <c r="AD1308" i="2"/>
  <c r="AD1309" i="2"/>
  <c r="AD1310" i="2"/>
  <c r="AD1311" i="2"/>
  <c r="AD1312" i="2"/>
  <c r="AD1313" i="2"/>
  <c r="AD1314" i="2"/>
  <c r="AD1315" i="2"/>
  <c r="AD1316" i="2"/>
  <c r="AD1317" i="2"/>
  <c r="AD1318" i="2"/>
  <c r="AD1319" i="2"/>
  <c r="AD1320" i="2"/>
  <c r="AD1321" i="2"/>
  <c r="AD1322" i="2"/>
  <c r="AD1323" i="2"/>
  <c r="AD1324" i="2"/>
  <c r="AD1325" i="2"/>
  <c r="AD1326" i="2"/>
  <c r="AD1327" i="2"/>
  <c r="AD1328" i="2"/>
  <c r="AD1329" i="2"/>
  <c r="AD1330" i="2"/>
  <c r="AD1331" i="2"/>
  <c r="AD1332" i="2"/>
  <c r="AD1333" i="2"/>
  <c r="AD1334" i="2"/>
  <c r="AD1335" i="2"/>
  <c r="AD1336" i="2"/>
  <c r="AD1337" i="2"/>
  <c r="AD1338" i="2"/>
  <c r="AD1339" i="2"/>
  <c r="AD1340" i="2"/>
  <c r="AD1341" i="2"/>
  <c r="AD1342" i="2"/>
  <c r="AD1343" i="2"/>
  <c r="AD1344" i="2"/>
  <c r="AD1345" i="2"/>
  <c r="AD1346" i="2"/>
  <c r="AD1347" i="2"/>
  <c r="AD1348" i="2"/>
  <c r="AD1349" i="2"/>
  <c r="AD1350" i="2"/>
  <c r="AD1351" i="2"/>
  <c r="AD1352" i="2"/>
  <c r="AD1353" i="2"/>
  <c r="AD1354" i="2"/>
  <c r="AD1355" i="2"/>
  <c r="AD1356" i="2"/>
  <c r="AD1357" i="2"/>
  <c r="AD1358" i="2"/>
  <c r="AD1359" i="2"/>
  <c r="AD1360" i="2"/>
  <c r="AD1361" i="2"/>
  <c r="AD1362" i="2"/>
  <c r="AD1363" i="2"/>
  <c r="AD1364" i="2"/>
  <c r="AD1365" i="2"/>
  <c r="AD1366" i="2"/>
  <c r="AD1367" i="2"/>
  <c r="AD1368" i="2"/>
  <c r="AD1369" i="2"/>
  <c r="AD1370" i="2"/>
  <c r="AD1371" i="2"/>
  <c r="AD1372" i="2"/>
  <c r="AD1373" i="2"/>
  <c r="AD1374" i="2"/>
  <c r="AD1375" i="2"/>
  <c r="AD1376" i="2"/>
  <c r="AD1377" i="2"/>
  <c r="AD1378" i="2"/>
  <c r="AD1379" i="2"/>
  <c r="AD1380" i="2"/>
  <c r="AD1381" i="2"/>
  <c r="AD1382" i="2"/>
  <c r="AD1383" i="2"/>
  <c r="AD1384" i="2"/>
  <c r="AD1385" i="2"/>
  <c r="AD1386" i="2"/>
  <c r="AD1387" i="2"/>
  <c r="AD1388" i="2"/>
  <c r="AD1389" i="2"/>
  <c r="AD1390" i="2"/>
  <c r="AD1391" i="2"/>
  <c r="AD1392" i="2"/>
  <c r="AD1393" i="2"/>
  <c r="AD1394" i="2"/>
  <c r="AD1395" i="2"/>
  <c r="AD1396" i="2"/>
  <c r="AD1397" i="2"/>
  <c r="AD1398" i="2"/>
  <c r="AD1399" i="2"/>
  <c r="AD1400" i="2"/>
  <c r="AD1401" i="2"/>
  <c r="AD1402" i="2"/>
  <c r="AD1403" i="2"/>
  <c r="AD1404" i="2"/>
  <c r="AD1405" i="2"/>
  <c r="AD1406" i="2"/>
  <c r="AD1407" i="2"/>
  <c r="AD1408" i="2"/>
  <c r="AD1409" i="2"/>
  <c r="AD1410" i="2"/>
  <c r="AD1411" i="2"/>
  <c r="AD1412" i="2"/>
  <c r="AD1413" i="2"/>
  <c r="AD1414" i="2"/>
  <c r="AD1415" i="2"/>
  <c r="AD1416" i="2"/>
  <c r="AD1417" i="2"/>
  <c r="AD1418" i="2"/>
  <c r="AD1419" i="2"/>
  <c r="AD1420" i="2"/>
  <c r="AD1421" i="2"/>
  <c r="AD1422" i="2"/>
  <c r="AD1423" i="2"/>
  <c r="AD1424" i="2"/>
  <c r="AD1425" i="2"/>
  <c r="AD1426" i="2"/>
  <c r="AD1427" i="2"/>
  <c r="AD1428" i="2"/>
  <c r="AD1429" i="2"/>
  <c r="AD1430" i="2"/>
  <c r="AD1431" i="2"/>
  <c r="AD1432" i="2"/>
  <c r="AD1433" i="2"/>
  <c r="AD1434" i="2"/>
  <c r="AD1435" i="2"/>
  <c r="AD1436" i="2"/>
  <c r="AD1437" i="2"/>
  <c r="AD1438" i="2"/>
  <c r="AD1439" i="2"/>
  <c r="AD1440" i="2"/>
  <c r="AD1441" i="2"/>
  <c r="AD1442" i="2"/>
  <c r="AD1443" i="2"/>
  <c r="AD1444" i="2"/>
  <c r="AD1445" i="2"/>
  <c r="AD1446" i="2"/>
  <c r="AD1447" i="2"/>
  <c r="AD1448" i="2"/>
  <c r="AD1449" i="2"/>
  <c r="AD1450" i="2"/>
  <c r="AD1451" i="2"/>
  <c r="AD1452" i="2"/>
  <c r="AD1453" i="2"/>
  <c r="AD1454" i="2"/>
  <c r="AD1455" i="2"/>
  <c r="AD1456" i="2"/>
  <c r="AD1457" i="2"/>
  <c r="AD1458" i="2"/>
  <c r="AD1459" i="2"/>
  <c r="AD1460" i="2"/>
  <c r="AD1461" i="2"/>
  <c r="AD1462" i="2"/>
  <c r="AD1463" i="2"/>
  <c r="AD1464" i="2"/>
  <c r="AD1465" i="2"/>
  <c r="AD1466" i="2"/>
  <c r="AD1467" i="2"/>
  <c r="AD1468" i="2"/>
  <c r="AD1469" i="2"/>
  <c r="AD1470" i="2"/>
  <c r="AD1471" i="2"/>
  <c r="AD1472" i="2"/>
  <c r="AD1473" i="2"/>
  <c r="AD1474" i="2"/>
  <c r="AD1475" i="2"/>
  <c r="AD1476" i="2"/>
  <c r="AD1477" i="2"/>
  <c r="AD1478" i="2"/>
  <c r="AD1479" i="2"/>
  <c r="AD1480" i="2"/>
  <c r="AD1481" i="2"/>
  <c r="AD1482" i="2"/>
  <c r="AD1483" i="2"/>
  <c r="AD1484" i="2"/>
  <c r="AD1485" i="2"/>
  <c r="AD1486" i="2"/>
  <c r="AD1487" i="2"/>
  <c r="AD1488" i="2"/>
  <c r="AD1489" i="2"/>
  <c r="AD1490" i="2"/>
  <c r="AD1491" i="2"/>
  <c r="AD1492" i="2"/>
  <c r="AD1493" i="2"/>
  <c r="AD1494" i="2"/>
  <c r="AD1495" i="2"/>
  <c r="AD1496" i="2"/>
  <c r="AD1497" i="2"/>
  <c r="AD1498" i="2"/>
  <c r="AD1499" i="2"/>
  <c r="AD1500" i="2"/>
  <c r="AD1501" i="2"/>
  <c r="AD1502" i="2"/>
  <c r="AD1503" i="2"/>
  <c r="AD1504" i="2"/>
  <c r="AD1505" i="2"/>
  <c r="AD1506" i="2"/>
  <c r="AD1507" i="2"/>
  <c r="AD1508" i="2"/>
  <c r="AD1509" i="2"/>
  <c r="AD1510" i="2"/>
  <c r="AD1511" i="2"/>
  <c r="AD1512" i="2"/>
  <c r="AD1513" i="2"/>
  <c r="AD1514" i="2"/>
  <c r="AD1515" i="2"/>
  <c r="AD1516" i="2"/>
  <c r="AD1517" i="2"/>
  <c r="AD1518" i="2"/>
  <c r="AD1519" i="2"/>
  <c r="AD1520" i="2"/>
  <c r="AD1521" i="2"/>
  <c r="AD1522" i="2"/>
  <c r="AD1523" i="2"/>
  <c r="AD1524" i="2"/>
  <c r="AD1525" i="2"/>
  <c r="AD1526" i="2"/>
  <c r="AD1527" i="2"/>
  <c r="AD1528" i="2"/>
  <c r="AD1529" i="2"/>
  <c r="AD1530" i="2"/>
  <c r="AD1531" i="2"/>
  <c r="AD1532" i="2"/>
  <c r="AD1533" i="2"/>
  <c r="AD1534" i="2"/>
  <c r="AD1535" i="2"/>
  <c r="AD1536" i="2"/>
  <c r="AD1537" i="2"/>
  <c r="AD1538" i="2"/>
  <c r="AD1539" i="2"/>
  <c r="AD1540" i="2"/>
  <c r="AD1541" i="2"/>
  <c r="AD1542" i="2"/>
  <c r="AD1543" i="2"/>
  <c r="AD1544" i="2"/>
  <c r="AD1545" i="2"/>
  <c r="AD1546" i="2"/>
  <c r="AD1547" i="2"/>
  <c r="AD1548" i="2"/>
  <c r="AD1549" i="2"/>
  <c r="AD1550" i="2"/>
  <c r="AD1551" i="2"/>
  <c r="AD1552" i="2"/>
  <c r="AD1553" i="2"/>
  <c r="AD1554" i="2"/>
  <c r="AD1555" i="2"/>
  <c r="AD1556" i="2"/>
  <c r="AD1557" i="2"/>
  <c r="AD1558" i="2"/>
  <c r="AD1559" i="2"/>
  <c r="AD1560" i="2"/>
  <c r="AD1561" i="2"/>
  <c r="AD1562" i="2"/>
  <c r="AD1563" i="2"/>
  <c r="AD1564" i="2"/>
  <c r="AD1565" i="2"/>
  <c r="AD1566" i="2"/>
  <c r="AD1567" i="2"/>
  <c r="AD1568" i="2"/>
  <c r="AD1569" i="2"/>
  <c r="AD1570" i="2"/>
  <c r="AD1571" i="2"/>
  <c r="AD1572" i="2"/>
  <c r="AD1573" i="2"/>
  <c r="AD1574" i="2"/>
  <c r="AD1575" i="2"/>
  <c r="AD1576" i="2"/>
  <c r="AD1577" i="2"/>
  <c r="AD1578" i="2"/>
  <c r="AD1579" i="2"/>
  <c r="AD1580" i="2"/>
  <c r="AD1581" i="2"/>
  <c r="AD1582" i="2"/>
  <c r="AD1583" i="2"/>
  <c r="AD1584" i="2"/>
  <c r="AD1585" i="2"/>
  <c r="AD1586" i="2"/>
  <c r="AD1587" i="2"/>
  <c r="AD1588" i="2"/>
  <c r="AD1589" i="2"/>
  <c r="AD1590" i="2"/>
  <c r="AD1591" i="2"/>
  <c r="AD1592" i="2"/>
  <c r="AD1593" i="2"/>
  <c r="AD1594" i="2"/>
  <c r="AD1595" i="2"/>
  <c r="AD1596" i="2"/>
  <c r="AD1597" i="2"/>
  <c r="U18" i="2"/>
  <c r="U19" i="2"/>
  <c r="U20" i="2"/>
  <c r="U21" i="2"/>
  <c r="U22" i="2"/>
  <c r="U23" i="2"/>
  <c r="U24" i="2"/>
  <c r="U25" i="2"/>
  <c r="U26" i="2"/>
  <c r="U27" i="2"/>
  <c r="U28" i="2"/>
  <c r="U29" i="2"/>
  <c r="U30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U49" i="2"/>
  <c r="U50" i="2"/>
  <c r="U51" i="2"/>
  <c r="U52" i="2"/>
  <c r="U53" i="2"/>
  <c r="U54" i="2"/>
  <c r="U55" i="2"/>
  <c r="U56" i="2"/>
  <c r="U57" i="2"/>
  <c r="U58" i="2"/>
  <c r="U59" i="2"/>
  <c r="U60" i="2"/>
  <c r="U61" i="2"/>
  <c r="U62" i="2"/>
  <c r="U63" i="2"/>
  <c r="U64" i="2"/>
  <c r="U65" i="2"/>
  <c r="U66" i="2"/>
  <c r="U67" i="2"/>
  <c r="U68" i="2"/>
  <c r="U69" i="2"/>
  <c r="U70" i="2"/>
  <c r="U71" i="2"/>
  <c r="U72" i="2"/>
  <c r="U73" i="2"/>
  <c r="U74" i="2"/>
  <c r="U75" i="2"/>
  <c r="U76" i="2"/>
  <c r="U77" i="2"/>
  <c r="U78" i="2"/>
  <c r="U79" i="2"/>
  <c r="U80" i="2"/>
  <c r="U81" i="2"/>
  <c r="U82" i="2"/>
  <c r="U83" i="2"/>
  <c r="U84" i="2"/>
  <c r="U85" i="2"/>
  <c r="U86" i="2"/>
  <c r="U87" i="2"/>
  <c r="U88" i="2"/>
  <c r="U89" i="2"/>
  <c r="U90" i="2"/>
  <c r="U91" i="2"/>
  <c r="U92" i="2"/>
  <c r="U93" i="2"/>
  <c r="U94" i="2"/>
  <c r="U95" i="2"/>
  <c r="U96" i="2"/>
  <c r="U97" i="2"/>
  <c r="U98" i="2"/>
  <c r="U99" i="2"/>
  <c r="U100" i="2"/>
  <c r="U101" i="2"/>
  <c r="U102" i="2"/>
  <c r="U103" i="2"/>
  <c r="U104" i="2"/>
  <c r="U105" i="2"/>
  <c r="U106" i="2"/>
  <c r="U107" i="2"/>
  <c r="U108" i="2"/>
  <c r="U109" i="2"/>
  <c r="U110" i="2"/>
  <c r="U111" i="2"/>
  <c r="U112" i="2"/>
  <c r="U113" i="2"/>
  <c r="U114" i="2"/>
  <c r="U115" i="2"/>
  <c r="U116" i="2"/>
  <c r="U117" i="2"/>
  <c r="U118" i="2"/>
  <c r="U119" i="2"/>
  <c r="U120" i="2"/>
  <c r="U121" i="2"/>
  <c r="U122" i="2"/>
  <c r="U123" i="2"/>
  <c r="U124" i="2"/>
  <c r="U125" i="2"/>
  <c r="U126" i="2"/>
  <c r="U127" i="2"/>
  <c r="U128" i="2"/>
  <c r="U129" i="2"/>
  <c r="U130" i="2"/>
  <c r="U131" i="2"/>
  <c r="U132" i="2"/>
  <c r="U133" i="2"/>
  <c r="U134" i="2"/>
  <c r="U135" i="2"/>
  <c r="U136" i="2"/>
  <c r="U137" i="2"/>
  <c r="U138" i="2"/>
  <c r="U139" i="2"/>
  <c r="U140" i="2"/>
  <c r="U141" i="2"/>
  <c r="U142" i="2"/>
  <c r="U143" i="2"/>
  <c r="U144" i="2"/>
  <c r="U145" i="2"/>
  <c r="U146" i="2"/>
  <c r="U147" i="2"/>
  <c r="U148" i="2"/>
  <c r="U149" i="2"/>
  <c r="U150" i="2"/>
  <c r="U151" i="2"/>
  <c r="U152" i="2"/>
  <c r="U153" i="2"/>
  <c r="U154" i="2"/>
  <c r="U155" i="2"/>
  <c r="U156" i="2"/>
  <c r="U157" i="2"/>
  <c r="U158" i="2"/>
  <c r="U159" i="2"/>
  <c r="U160" i="2"/>
  <c r="U161" i="2"/>
  <c r="U162" i="2"/>
  <c r="U163" i="2"/>
  <c r="U164" i="2"/>
  <c r="U165" i="2"/>
  <c r="U166" i="2"/>
  <c r="U167" i="2"/>
  <c r="U168" i="2"/>
  <c r="U169" i="2"/>
  <c r="U170" i="2"/>
  <c r="U171" i="2"/>
  <c r="U172" i="2"/>
  <c r="U173" i="2"/>
  <c r="U174" i="2"/>
  <c r="U175" i="2"/>
  <c r="U176" i="2"/>
  <c r="U177" i="2"/>
  <c r="U178" i="2"/>
  <c r="U179" i="2"/>
  <c r="U180" i="2"/>
  <c r="U181" i="2"/>
  <c r="U182" i="2"/>
  <c r="U183" i="2"/>
  <c r="U184" i="2"/>
  <c r="U185" i="2"/>
  <c r="U186" i="2"/>
  <c r="U187" i="2"/>
  <c r="U188" i="2"/>
  <c r="U189" i="2"/>
  <c r="U190" i="2"/>
  <c r="U191" i="2"/>
  <c r="U192" i="2"/>
  <c r="U193" i="2"/>
  <c r="U194" i="2"/>
  <c r="U195" i="2"/>
  <c r="U196" i="2"/>
  <c r="U197" i="2"/>
  <c r="U198" i="2"/>
  <c r="U199" i="2"/>
  <c r="U200" i="2"/>
  <c r="U201" i="2"/>
  <c r="U202" i="2"/>
  <c r="U203" i="2"/>
  <c r="U204" i="2"/>
  <c r="U205" i="2"/>
  <c r="U206" i="2"/>
  <c r="U207" i="2"/>
  <c r="U208" i="2"/>
  <c r="U209" i="2"/>
  <c r="U210" i="2"/>
  <c r="U211" i="2"/>
  <c r="U212" i="2"/>
  <c r="U213" i="2"/>
  <c r="U214" i="2"/>
  <c r="U215" i="2"/>
  <c r="U216" i="2"/>
  <c r="U217" i="2"/>
  <c r="U218" i="2"/>
  <c r="U219" i="2"/>
  <c r="U220" i="2"/>
  <c r="U221" i="2"/>
  <c r="U222" i="2"/>
  <c r="U223" i="2"/>
  <c r="U224" i="2"/>
  <c r="U225" i="2"/>
  <c r="U226" i="2"/>
  <c r="U227" i="2"/>
  <c r="U228" i="2"/>
  <c r="U229" i="2"/>
  <c r="U230" i="2"/>
  <c r="U231" i="2"/>
  <c r="U232" i="2"/>
  <c r="U233" i="2"/>
  <c r="U234" i="2"/>
  <c r="U235" i="2"/>
  <c r="U236" i="2"/>
  <c r="U237" i="2"/>
  <c r="U238" i="2"/>
  <c r="U239" i="2"/>
  <c r="U240" i="2"/>
  <c r="U241" i="2"/>
  <c r="U242" i="2"/>
  <c r="U243" i="2"/>
  <c r="U244" i="2"/>
  <c r="U245" i="2"/>
  <c r="U246" i="2"/>
  <c r="U247" i="2"/>
  <c r="U248" i="2"/>
  <c r="U249" i="2"/>
  <c r="U250" i="2"/>
  <c r="U251" i="2"/>
  <c r="U252" i="2"/>
  <c r="U253" i="2"/>
  <c r="U254" i="2"/>
  <c r="U255" i="2"/>
  <c r="U256" i="2"/>
  <c r="U257" i="2"/>
  <c r="U258" i="2"/>
  <c r="U259" i="2"/>
  <c r="U260" i="2"/>
  <c r="U261" i="2"/>
  <c r="U262" i="2"/>
  <c r="U263" i="2"/>
  <c r="U264" i="2"/>
  <c r="U265" i="2"/>
  <c r="U266" i="2"/>
  <c r="U267" i="2"/>
  <c r="U268" i="2"/>
  <c r="U269" i="2"/>
  <c r="U270" i="2"/>
  <c r="U271" i="2"/>
  <c r="U272" i="2"/>
  <c r="U273" i="2"/>
  <c r="U274" i="2"/>
  <c r="U275" i="2"/>
  <c r="U276" i="2"/>
  <c r="U277" i="2"/>
  <c r="U278" i="2"/>
  <c r="U279" i="2"/>
  <c r="U280" i="2"/>
  <c r="U281" i="2"/>
  <c r="U282" i="2"/>
  <c r="U283" i="2"/>
  <c r="U284" i="2"/>
  <c r="U285" i="2"/>
  <c r="U286" i="2"/>
  <c r="U287" i="2"/>
  <c r="U288" i="2"/>
  <c r="U289" i="2"/>
  <c r="U290" i="2"/>
  <c r="U291" i="2"/>
  <c r="U292" i="2"/>
  <c r="U293" i="2"/>
  <c r="U294" i="2"/>
  <c r="U295" i="2"/>
  <c r="U296" i="2"/>
  <c r="U297" i="2"/>
  <c r="U298" i="2"/>
  <c r="U299" i="2"/>
  <c r="U300" i="2"/>
  <c r="U301" i="2"/>
  <c r="U302" i="2"/>
  <c r="U303" i="2"/>
  <c r="U304" i="2"/>
  <c r="U305" i="2"/>
  <c r="U306" i="2"/>
  <c r="U307" i="2"/>
  <c r="U308" i="2"/>
  <c r="U309" i="2"/>
  <c r="U310" i="2"/>
  <c r="U311" i="2"/>
  <c r="U312" i="2"/>
  <c r="U313" i="2"/>
  <c r="U314" i="2"/>
  <c r="U315" i="2"/>
  <c r="U316" i="2"/>
  <c r="U317" i="2"/>
  <c r="U318" i="2"/>
  <c r="U319" i="2"/>
  <c r="U320" i="2"/>
  <c r="U321" i="2"/>
  <c r="U322" i="2"/>
  <c r="U323" i="2"/>
  <c r="U324" i="2"/>
  <c r="U325" i="2"/>
  <c r="U326" i="2"/>
  <c r="U327" i="2"/>
  <c r="U328" i="2"/>
  <c r="U329" i="2"/>
  <c r="U330" i="2"/>
  <c r="U331" i="2"/>
  <c r="U332" i="2"/>
  <c r="U333" i="2"/>
  <c r="U334" i="2"/>
  <c r="U335" i="2"/>
  <c r="U336" i="2"/>
  <c r="U337" i="2"/>
  <c r="U338" i="2"/>
  <c r="U339" i="2"/>
  <c r="U340" i="2"/>
  <c r="U341" i="2"/>
  <c r="U342" i="2"/>
  <c r="U343" i="2"/>
  <c r="U344" i="2"/>
  <c r="U345" i="2"/>
  <c r="U346" i="2"/>
  <c r="U347" i="2"/>
  <c r="U348" i="2"/>
  <c r="U349" i="2"/>
  <c r="U350" i="2"/>
  <c r="U351" i="2"/>
  <c r="U352" i="2"/>
  <c r="U353" i="2"/>
  <c r="U354" i="2"/>
  <c r="U355" i="2"/>
  <c r="U356" i="2"/>
  <c r="U357" i="2"/>
  <c r="U358" i="2"/>
  <c r="U359" i="2"/>
  <c r="U360" i="2"/>
  <c r="U361" i="2"/>
  <c r="U362" i="2"/>
  <c r="U363" i="2"/>
  <c r="U364" i="2"/>
  <c r="U365" i="2"/>
  <c r="U366" i="2"/>
  <c r="U367" i="2"/>
  <c r="U368" i="2"/>
  <c r="U369" i="2"/>
  <c r="U370" i="2"/>
  <c r="U371" i="2"/>
  <c r="U372" i="2"/>
  <c r="U373" i="2"/>
  <c r="U374" i="2"/>
  <c r="U375" i="2"/>
  <c r="U376" i="2"/>
  <c r="U377" i="2"/>
  <c r="U378" i="2"/>
  <c r="U379" i="2"/>
  <c r="U380" i="2"/>
  <c r="U381" i="2"/>
  <c r="U382" i="2"/>
  <c r="U383" i="2"/>
  <c r="U384" i="2"/>
  <c r="U385" i="2"/>
  <c r="U386" i="2"/>
  <c r="U387" i="2"/>
  <c r="U388" i="2"/>
  <c r="U389" i="2"/>
  <c r="U390" i="2"/>
  <c r="U391" i="2"/>
  <c r="U392" i="2"/>
  <c r="U393" i="2"/>
  <c r="U394" i="2"/>
  <c r="U395" i="2"/>
  <c r="U396" i="2"/>
  <c r="U397" i="2"/>
  <c r="U398" i="2"/>
  <c r="U399" i="2"/>
  <c r="U400" i="2"/>
  <c r="U401" i="2"/>
  <c r="U402" i="2"/>
  <c r="U403" i="2"/>
  <c r="U404" i="2"/>
  <c r="U405" i="2"/>
  <c r="U406" i="2"/>
  <c r="U407" i="2"/>
  <c r="U408" i="2"/>
  <c r="U409" i="2"/>
  <c r="U410" i="2"/>
  <c r="U411" i="2"/>
  <c r="U412" i="2"/>
  <c r="U413" i="2"/>
  <c r="U414" i="2"/>
  <c r="U415" i="2"/>
  <c r="U416" i="2"/>
  <c r="U417" i="2"/>
  <c r="U418" i="2"/>
  <c r="U419" i="2"/>
  <c r="U420" i="2"/>
  <c r="U421" i="2"/>
  <c r="U422" i="2"/>
  <c r="U423" i="2"/>
  <c r="U424" i="2"/>
  <c r="U425" i="2"/>
  <c r="U426" i="2"/>
  <c r="U427" i="2"/>
  <c r="U428" i="2"/>
  <c r="U429" i="2"/>
  <c r="U430" i="2"/>
  <c r="U431" i="2"/>
  <c r="U432" i="2"/>
  <c r="U433" i="2"/>
  <c r="U434" i="2"/>
  <c r="U435" i="2"/>
  <c r="U436" i="2"/>
  <c r="U437" i="2"/>
  <c r="U438" i="2"/>
  <c r="U439" i="2"/>
  <c r="U440" i="2"/>
  <c r="U441" i="2"/>
  <c r="U442" i="2"/>
  <c r="U443" i="2"/>
  <c r="U444" i="2"/>
  <c r="U445" i="2"/>
  <c r="U446" i="2"/>
  <c r="U447" i="2"/>
  <c r="U448" i="2"/>
  <c r="U449" i="2"/>
  <c r="U450" i="2"/>
  <c r="U451" i="2"/>
  <c r="U452" i="2"/>
  <c r="U453" i="2"/>
  <c r="U454" i="2"/>
  <c r="U455" i="2"/>
  <c r="U456" i="2"/>
  <c r="U457" i="2"/>
  <c r="U458" i="2"/>
  <c r="U459" i="2"/>
  <c r="U460" i="2"/>
  <c r="U461" i="2"/>
  <c r="U462" i="2"/>
  <c r="U463" i="2"/>
  <c r="U464" i="2"/>
  <c r="U465" i="2"/>
  <c r="U466" i="2"/>
  <c r="U467" i="2"/>
  <c r="U468" i="2"/>
  <c r="U469" i="2"/>
  <c r="U470" i="2"/>
  <c r="U471" i="2"/>
  <c r="U472" i="2"/>
  <c r="U473" i="2"/>
  <c r="U474" i="2"/>
  <c r="U475" i="2"/>
  <c r="U476" i="2"/>
  <c r="U477" i="2"/>
  <c r="U478" i="2"/>
  <c r="U479" i="2"/>
  <c r="U480" i="2"/>
  <c r="U481" i="2"/>
  <c r="U482" i="2"/>
  <c r="U483" i="2"/>
  <c r="U484" i="2"/>
  <c r="U485" i="2"/>
  <c r="U486" i="2"/>
  <c r="U487" i="2"/>
  <c r="U488" i="2"/>
  <c r="U489" i="2"/>
  <c r="U490" i="2"/>
  <c r="U491" i="2"/>
  <c r="U492" i="2"/>
  <c r="U493" i="2"/>
  <c r="U494" i="2"/>
  <c r="U495" i="2"/>
  <c r="U496" i="2"/>
  <c r="U497" i="2"/>
  <c r="U498" i="2"/>
  <c r="U499" i="2"/>
  <c r="U500" i="2"/>
  <c r="U501" i="2"/>
  <c r="U502" i="2"/>
  <c r="U503" i="2"/>
  <c r="U504" i="2"/>
  <c r="U505" i="2"/>
  <c r="U506" i="2"/>
  <c r="U507" i="2"/>
  <c r="U508" i="2"/>
  <c r="U509" i="2"/>
  <c r="U510" i="2"/>
  <c r="U511" i="2"/>
  <c r="U512" i="2"/>
  <c r="U513" i="2"/>
  <c r="U514" i="2"/>
  <c r="U515" i="2"/>
  <c r="U516" i="2"/>
  <c r="U517" i="2"/>
  <c r="U518" i="2"/>
  <c r="U519" i="2"/>
  <c r="U520" i="2"/>
  <c r="U521" i="2"/>
  <c r="U522" i="2"/>
  <c r="U523" i="2"/>
  <c r="U524" i="2"/>
  <c r="U525" i="2"/>
  <c r="U526" i="2"/>
  <c r="U527" i="2"/>
  <c r="U528" i="2"/>
  <c r="U529" i="2"/>
  <c r="U530" i="2"/>
  <c r="U531" i="2"/>
  <c r="U532" i="2"/>
  <c r="U533" i="2"/>
  <c r="U534" i="2"/>
  <c r="U535" i="2"/>
  <c r="U536" i="2"/>
  <c r="U537" i="2"/>
  <c r="U538" i="2"/>
  <c r="U539" i="2"/>
  <c r="U540" i="2"/>
  <c r="U541" i="2"/>
  <c r="U542" i="2"/>
  <c r="U543" i="2"/>
  <c r="U544" i="2"/>
  <c r="U545" i="2"/>
  <c r="U546" i="2"/>
  <c r="U547" i="2"/>
  <c r="U548" i="2"/>
  <c r="U549" i="2"/>
  <c r="U550" i="2"/>
  <c r="U551" i="2"/>
  <c r="U552" i="2"/>
  <c r="U553" i="2"/>
  <c r="U554" i="2"/>
  <c r="U555" i="2"/>
  <c r="U556" i="2"/>
  <c r="U557" i="2"/>
  <c r="U558" i="2"/>
  <c r="U559" i="2"/>
  <c r="U560" i="2"/>
  <c r="U561" i="2"/>
  <c r="U562" i="2"/>
  <c r="U563" i="2"/>
  <c r="U564" i="2"/>
  <c r="U565" i="2"/>
  <c r="U566" i="2"/>
  <c r="U567" i="2"/>
  <c r="U568" i="2"/>
  <c r="U569" i="2"/>
  <c r="U570" i="2"/>
  <c r="U571" i="2"/>
  <c r="U572" i="2"/>
  <c r="U573" i="2"/>
  <c r="U574" i="2"/>
  <c r="U575" i="2"/>
  <c r="U576" i="2"/>
  <c r="U577" i="2"/>
  <c r="U578" i="2"/>
  <c r="U579" i="2"/>
  <c r="U580" i="2"/>
  <c r="U581" i="2"/>
  <c r="U582" i="2"/>
  <c r="U583" i="2"/>
  <c r="U584" i="2"/>
  <c r="U585" i="2"/>
  <c r="U586" i="2"/>
  <c r="U587" i="2"/>
  <c r="U588" i="2"/>
  <c r="U589" i="2"/>
  <c r="U590" i="2"/>
  <c r="U591" i="2"/>
  <c r="U592" i="2"/>
  <c r="U593" i="2"/>
  <c r="U594" i="2"/>
  <c r="U595" i="2"/>
  <c r="U596" i="2"/>
  <c r="U597" i="2"/>
  <c r="U598" i="2"/>
  <c r="U599" i="2"/>
  <c r="U600" i="2"/>
  <c r="U601" i="2"/>
  <c r="U602" i="2"/>
  <c r="U603" i="2"/>
  <c r="U604" i="2"/>
  <c r="U605" i="2"/>
  <c r="U606" i="2"/>
  <c r="U607" i="2"/>
  <c r="U608" i="2"/>
  <c r="U609" i="2"/>
  <c r="U610" i="2"/>
  <c r="U611" i="2"/>
  <c r="U612" i="2"/>
  <c r="U613" i="2"/>
  <c r="U614" i="2"/>
  <c r="U615" i="2"/>
  <c r="U616" i="2"/>
  <c r="U617" i="2"/>
  <c r="U618" i="2"/>
  <c r="U619" i="2"/>
  <c r="U620" i="2"/>
  <c r="U621" i="2"/>
  <c r="U622" i="2"/>
  <c r="U623" i="2"/>
  <c r="U624" i="2"/>
  <c r="U625" i="2"/>
  <c r="U626" i="2"/>
  <c r="U627" i="2"/>
  <c r="U628" i="2"/>
  <c r="U629" i="2"/>
  <c r="U630" i="2"/>
  <c r="U631" i="2"/>
  <c r="U632" i="2"/>
  <c r="U633" i="2"/>
  <c r="U634" i="2"/>
  <c r="U635" i="2"/>
  <c r="U636" i="2"/>
  <c r="U637" i="2"/>
  <c r="U638" i="2"/>
  <c r="U639" i="2"/>
  <c r="U640" i="2"/>
  <c r="U641" i="2"/>
  <c r="U642" i="2"/>
  <c r="U643" i="2"/>
  <c r="U644" i="2"/>
  <c r="U645" i="2"/>
  <c r="U646" i="2"/>
  <c r="U647" i="2"/>
  <c r="U648" i="2"/>
  <c r="U649" i="2"/>
  <c r="U650" i="2"/>
  <c r="U651" i="2"/>
  <c r="U652" i="2"/>
  <c r="U653" i="2"/>
  <c r="U654" i="2"/>
  <c r="U655" i="2"/>
  <c r="U656" i="2"/>
  <c r="U657" i="2"/>
  <c r="U658" i="2"/>
  <c r="U659" i="2"/>
  <c r="U660" i="2"/>
  <c r="U661" i="2"/>
  <c r="U662" i="2"/>
  <c r="U663" i="2"/>
  <c r="U664" i="2"/>
  <c r="U665" i="2"/>
  <c r="U666" i="2"/>
  <c r="U667" i="2"/>
  <c r="U668" i="2"/>
  <c r="U669" i="2"/>
  <c r="U670" i="2"/>
  <c r="U671" i="2"/>
  <c r="U672" i="2"/>
  <c r="U673" i="2"/>
  <c r="U674" i="2"/>
  <c r="U675" i="2"/>
  <c r="U676" i="2"/>
  <c r="U677" i="2"/>
  <c r="U678" i="2"/>
  <c r="U679" i="2"/>
  <c r="U680" i="2"/>
  <c r="U681" i="2"/>
  <c r="U682" i="2"/>
  <c r="U683" i="2"/>
  <c r="U684" i="2"/>
  <c r="U685" i="2"/>
  <c r="U686" i="2"/>
  <c r="U687" i="2"/>
  <c r="U688" i="2"/>
  <c r="U689" i="2"/>
  <c r="U690" i="2"/>
  <c r="U691" i="2"/>
  <c r="U692" i="2"/>
  <c r="U693" i="2"/>
  <c r="U694" i="2"/>
  <c r="U695" i="2"/>
  <c r="U696" i="2"/>
  <c r="U697" i="2"/>
  <c r="U698" i="2"/>
  <c r="U699" i="2"/>
  <c r="U700" i="2"/>
  <c r="U701" i="2"/>
  <c r="U702" i="2"/>
  <c r="U703" i="2"/>
  <c r="U704" i="2"/>
  <c r="U705" i="2"/>
  <c r="U706" i="2"/>
  <c r="U707" i="2"/>
  <c r="U708" i="2"/>
  <c r="U709" i="2"/>
  <c r="U710" i="2"/>
  <c r="U711" i="2"/>
  <c r="U712" i="2"/>
  <c r="U713" i="2"/>
  <c r="U714" i="2"/>
  <c r="U715" i="2"/>
  <c r="U716" i="2"/>
  <c r="U717" i="2"/>
  <c r="U718" i="2"/>
  <c r="U719" i="2"/>
  <c r="U720" i="2"/>
  <c r="U721" i="2"/>
  <c r="U722" i="2"/>
  <c r="U723" i="2"/>
  <c r="U724" i="2"/>
  <c r="U725" i="2"/>
  <c r="U726" i="2"/>
  <c r="U727" i="2"/>
  <c r="U728" i="2"/>
  <c r="U729" i="2"/>
  <c r="U730" i="2"/>
  <c r="U731" i="2"/>
  <c r="U732" i="2"/>
  <c r="U733" i="2"/>
  <c r="U734" i="2"/>
  <c r="U735" i="2"/>
  <c r="U736" i="2"/>
  <c r="U737" i="2"/>
  <c r="U738" i="2"/>
  <c r="U739" i="2"/>
  <c r="U740" i="2"/>
  <c r="U741" i="2"/>
  <c r="U742" i="2"/>
  <c r="U743" i="2"/>
  <c r="U744" i="2"/>
  <c r="U745" i="2"/>
  <c r="U746" i="2"/>
  <c r="U747" i="2"/>
  <c r="U748" i="2"/>
  <c r="U749" i="2"/>
  <c r="U750" i="2"/>
  <c r="U751" i="2"/>
  <c r="U752" i="2"/>
  <c r="U753" i="2"/>
  <c r="U754" i="2"/>
  <c r="U755" i="2"/>
  <c r="U756" i="2"/>
  <c r="U757" i="2"/>
  <c r="U758" i="2"/>
  <c r="U759" i="2"/>
  <c r="U760" i="2"/>
  <c r="U761" i="2"/>
  <c r="U762" i="2"/>
  <c r="U763" i="2"/>
  <c r="U764" i="2"/>
  <c r="U765" i="2"/>
  <c r="U766" i="2"/>
  <c r="U767" i="2"/>
  <c r="U768" i="2"/>
  <c r="U769" i="2"/>
  <c r="U770" i="2"/>
  <c r="U771" i="2"/>
  <c r="U772" i="2"/>
  <c r="U773" i="2"/>
  <c r="U774" i="2"/>
  <c r="U775" i="2"/>
  <c r="U776" i="2"/>
  <c r="U777" i="2"/>
  <c r="U778" i="2"/>
  <c r="U779" i="2"/>
  <c r="U780" i="2"/>
  <c r="U781" i="2"/>
  <c r="U782" i="2"/>
  <c r="U783" i="2"/>
  <c r="U784" i="2"/>
  <c r="U785" i="2"/>
  <c r="U786" i="2"/>
  <c r="U787" i="2"/>
  <c r="U788" i="2"/>
  <c r="U789" i="2"/>
  <c r="U790" i="2"/>
  <c r="U791" i="2"/>
  <c r="U792" i="2"/>
  <c r="U793" i="2"/>
  <c r="U794" i="2"/>
  <c r="U795" i="2"/>
  <c r="U796" i="2"/>
  <c r="U797" i="2"/>
  <c r="U798" i="2"/>
  <c r="U799" i="2"/>
  <c r="U800" i="2"/>
  <c r="U801" i="2"/>
  <c r="U802" i="2"/>
  <c r="U803" i="2"/>
  <c r="U804" i="2"/>
  <c r="U805" i="2"/>
  <c r="U806" i="2"/>
  <c r="U807" i="2"/>
  <c r="U808" i="2"/>
  <c r="U809" i="2"/>
  <c r="U810" i="2"/>
  <c r="U811" i="2"/>
  <c r="U812" i="2"/>
  <c r="U813" i="2"/>
  <c r="U814" i="2"/>
  <c r="U815" i="2"/>
  <c r="U816" i="2"/>
  <c r="U817" i="2"/>
  <c r="U818" i="2"/>
  <c r="U819" i="2"/>
  <c r="U820" i="2"/>
  <c r="U821" i="2"/>
  <c r="U822" i="2"/>
  <c r="U823" i="2"/>
  <c r="U824" i="2"/>
  <c r="U825" i="2"/>
  <c r="U826" i="2"/>
  <c r="U827" i="2"/>
  <c r="U828" i="2"/>
  <c r="U829" i="2"/>
  <c r="U830" i="2"/>
  <c r="U831" i="2"/>
  <c r="U832" i="2"/>
  <c r="U833" i="2"/>
  <c r="U834" i="2"/>
  <c r="U835" i="2"/>
  <c r="U836" i="2"/>
  <c r="U837" i="2"/>
  <c r="U838" i="2"/>
  <c r="U839" i="2"/>
  <c r="U840" i="2"/>
  <c r="U841" i="2"/>
  <c r="U842" i="2"/>
  <c r="U843" i="2"/>
  <c r="U844" i="2"/>
  <c r="U845" i="2"/>
  <c r="U846" i="2"/>
  <c r="U847" i="2"/>
  <c r="U848" i="2"/>
  <c r="U849" i="2"/>
  <c r="U850" i="2"/>
  <c r="U851" i="2"/>
  <c r="U852" i="2"/>
  <c r="U853" i="2"/>
  <c r="U854" i="2"/>
  <c r="U855" i="2"/>
  <c r="U856" i="2"/>
  <c r="U857" i="2"/>
  <c r="U858" i="2"/>
  <c r="U859" i="2"/>
  <c r="U860" i="2"/>
  <c r="U861" i="2"/>
  <c r="U862" i="2"/>
  <c r="U863" i="2"/>
  <c r="U864" i="2"/>
  <c r="U865" i="2"/>
  <c r="U866" i="2"/>
  <c r="U867" i="2"/>
  <c r="U868" i="2"/>
  <c r="U869" i="2"/>
  <c r="U870" i="2"/>
  <c r="U871" i="2"/>
  <c r="U872" i="2"/>
  <c r="U873" i="2"/>
  <c r="U874" i="2"/>
  <c r="U875" i="2"/>
  <c r="U876" i="2"/>
  <c r="U877" i="2"/>
  <c r="U878" i="2"/>
  <c r="U879" i="2"/>
  <c r="U880" i="2"/>
  <c r="U881" i="2"/>
  <c r="U882" i="2"/>
  <c r="U883" i="2"/>
  <c r="U884" i="2"/>
  <c r="U885" i="2"/>
  <c r="U886" i="2"/>
  <c r="U887" i="2"/>
  <c r="U888" i="2"/>
  <c r="U889" i="2"/>
  <c r="U890" i="2"/>
  <c r="U891" i="2"/>
  <c r="U892" i="2"/>
  <c r="U893" i="2"/>
  <c r="U894" i="2"/>
  <c r="U895" i="2"/>
  <c r="U896" i="2"/>
  <c r="U897" i="2"/>
  <c r="U898" i="2"/>
  <c r="U899" i="2"/>
  <c r="U900" i="2"/>
  <c r="U901" i="2"/>
  <c r="U902" i="2"/>
  <c r="U903" i="2"/>
  <c r="U904" i="2"/>
  <c r="U905" i="2"/>
  <c r="U906" i="2"/>
  <c r="U907" i="2"/>
  <c r="U908" i="2"/>
  <c r="U909" i="2"/>
  <c r="U910" i="2"/>
  <c r="U911" i="2"/>
  <c r="U912" i="2"/>
  <c r="U913" i="2"/>
  <c r="U914" i="2"/>
  <c r="U915" i="2"/>
  <c r="U916" i="2"/>
  <c r="U917" i="2"/>
  <c r="U918" i="2"/>
  <c r="U919" i="2"/>
  <c r="U920" i="2"/>
  <c r="U921" i="2"/>
  <c r="U922" i="2"/>
  <c r="U923" i="2"/>
  <c r="U924" i="2"/>
  <c r="U925" i="2"/>
  <c r="U926" i="2"/>
  <c r="U927" i="2"/>
  <c r="U928" i="2"/>
  <c r="U929" i="2"/>
  <c r="U930" i="2"/>
  <c r="U931" i="2"/>
  <c r="U932" i="2"/>
  <c r="U933" i="2"/>
  <c r="U934" i="2"/>
  <c r="U935" i="2"/>
  <c r="U936" i="2"/>
  <c r="U937" i="2"/>
  <c r="U938" i="2"/>
  <c r="U939" i="2"/>
  <c r="U940" i="2"/>
  <c r="U941" i="2"/>
  <c r="U942" i="2"/>
  <c r="U943" i="2"/>
  <c r="U944" i="2"/>
  <c r="U945" i="2"/>
  <c r="U946" i="2"/>
  <c r="U947" i="2"/>
  <c r="U948" i="2"/>
  <c r="U949" i="2"/>
  <c r="U950" i="2"/>
  <c r="U951" i="2"/>
  <c r="U952" i="2"/>
  <c r="U953" i="2"/>
  <c r="U954" i="2"/>
  <c r="U955" i="2"/>
  <c r="U956" i="2"/>
  <c r="U957" i="2"/>
  <c r="U958" i="2"/>
  <c r="U959" i="2"/>
  <c r="U960" i="2"/>
  <c r="U961" i="2"/>
  <c r="U962" i="2"/>
  <c r="U963" i="2"/>
  <c r="U964" i="2"/>
  <c r="U965" i="2"/>
  <c r="U966" i="2"/>
  <c r="U967" i="2"/>
  <c r="U968" i="2"/>
  <c r="U969" i="2"/>
  <c r="U970" i="2"/>
  <c r="U971" i="2"/>
  <c r="U972" i="2"/>
  <c r="U973" i="2"/>
  <c r="U974" i="2"/>
  <c r="U975" i="2"/>
  <c r="U976" i="2"/>
  <c r="U977" i="2"/>
  <c r="U978" i="2"/>
  <c r="U979" i="2"/>
  <c r="U980" i="2"/>
  <c r="U981" i="2"/>
  <c r="U982" i="2"/>
  <c r="U983" i="2"/>
  <c r="U984" i="2"/>
  <c r="U985" i="2"/>
  <c r="U986" i="2"/>
  <c r="U987" i="2"/>
  <c r="U988" i="2"/>
  <c r="U989" i="2"/>
  <c r="U990" i="2"/>
  <c r="U991" i="2"/>
  <c r="U992" i="2"/>
  <c r="U993" i="2"/>
  <c r="U994" i="2"/>
  <c r="U995" i="2"/>
  <c r="U996" i="2"/>
  <c r="U997" i="2"/>
  <c r="U998" i="2"/>
  <c r="U999" i="2"/>
  <c r="U1000" i="2"/>
  <c r="U1001" i="2"/>
  <c r="U1002" i="2"/>
  <c r="U1003" i="2"/>
  <c r="U1004" i="2"/>
  <c r="U1005" i="2"/>
  <c r="U1006" i="2"/>
  <c r="U1007" i="2"/>
  <c r="U1008" i="2"/>
  <c r="U1009" i="2"/>
  <c r="U1010" i="2"/>
  <c r="U1011" i="2"/>
  <c r="U1012" i="2"/>
  <c r="U1013" i="2"/>
  <c r="U1014" i="2"/>
  <c r="U1015" i="2"/>
  <c r="U1016" i="2"/>
  <c r="U1017" i="2"/>
  <c r="U1018" i="2"/>
  <c r="U1019" i="2"/>
  <c r="U1020" i="2"/>
  <c r="U1021" i="2"/>
  <c r="U1022" i="2"/>
  <c r="U1023" i="2"/>
  <c r="U1024" i="2"/>
  <c r="U1025" i="2"/>
  <c r="U1026" i="2"/>
  <c r="U1027" i="2"/>
  <c r="U1028" i="2"/>
  <c r="U1029" i="2"/>
  <c r="U1030" i="2"/>
  <c r="U1031" i="2"/>
  <c r="U1032" i="2"/>
  <c r="U1033" i="2"/>
  <c r="U1034" i="2"/>
  <c r="U1035" i="2"/>
  <c r="U1036" i="2"/>
  <c r="U1037" i="2"/>
  <c r="U1038" i="2"/>
  <c r="U1039" i="2"/>
  <c r="U1040" i="2"/>
  <c r="U1041" i="2"/>
  <c r="U1042" i="2"/>
  <c r="U1043" i="2"/>
  <c r="U1044" i="2"/>
  <c r="U1045" i="2"/>
  <c r="U1046" i="2"/>
  <c r="U1047" i="2"/>
  <c r="U1048" i="2"/>
  <c r="U1049" i="2"/>
  <c r="U1050" i="2"/>
  <c r="U1051" i="2"/>
  <c r="U1052" i="2"/>
  <c r="U1053" i="2"/>
  <c r="U1054" i="2"/>
  <c r="U1055" i="2"/>
  <c r="U1056" i="2"/>
  <c r="U1057" i="2"/>
  <c r="U1058" i="2"/>
  <c r="U1059" i="2"/>
  <c r="U1060" i="2"/>
  <c r="U1061" i="2"/>
  <c r="U1062" i="2"/>
  <c r="U1063" i="2"/>
  <c r="U1064" i="2"/>
  <c r="U1065" i="2"/>
  <c r="U1066" i="2"/>
  <c r="U1067" i="2"/>
  <c r="U1068" i="2"/>
  <c r="U1069" i="2"/>
  <c r="U1070" i="2"/>
  <c r="U1071" i="2"/>
  <c r="U1072" i="2"/>
  <c r="U1073" i="2"/>
  <c r="U1074" i="2"/>
  <c r="U1075" i="2"/>
  <c r="U1076" i="2"/>
  <c r="U1077" i="2"/>
  <c r="U1078" i="2"/>
  <c r="U1079" i="2"/>
  <c r="U1080" i="2"/>
  <c r="U1081" i="2"/>
  <c r="U1082" i="2"/>
  <c r="U1083" i="2"/>
  <c r="U1084" i="2"/>
  <c r="U1085" i="2"/>
  <c r="U1086" i="2"/>
  <c r="U1087" i="2"/>
  <c r="U1088" i="2"/>
  <c r="U1089" i="2"/>
  <c r="U1090" i="2"/>
  <c r="U1091" i="2"/>
  <c r="U1092" i="2"/>
  <c r="U1093" i="2"/>
  <c r="U1094" i="2"/>
  <c r="U1095" i="2"/>
  <c r="U1096" i="2"/>
  <c r="U1097" i="2"/>
  <c r="U1098" i="2"/>
  <c r="U1099" i="2"/>
  <c r="U1100" i="2"/>
  <c r="U1101" i="2"/>
  <c r="U1102" i="2"/>
  <c r="U1103" i="2"/>
  <c r="U1104" i="2"/>
  <c r="U1105" i="2"/>
  <c r="U1106" i="2"/>
  <c r="U1107" i="2"/>
  <c r="U1108" i="2"/>
  <c r="U1109" i="2"/>
  <c r="U1110" i="2"/>
  <c r="U1111" i="2"/>
  <c r="U1112" i="2"/>
  <c r="U1113" i="2"/>
  <c r="U1114" i="2"/>
  <c r="U1115" i="2"/>
  <c r="U1116" i="2"/>
  <c r="U1117" i="2"/>
  <c r="U1118" i="2"/>
  <c r="U1119" i="2"/>
  <c r="U1120" i="2"/>
  <c r="U1121" i="2"/>
  <c r="U1122" i="2"/>
  <c r="U1123" i="2"/>
  <c r="U1124" i="2"/>
  <c r="U1125" i="2"/>
  <c r="U1126" i="2"/>
  <c r="U1127" i="2"/>
  <c r="U1128" i="2"/>
  <c r="U1129" i="2"/>
  <c r="U1130" i="2"/>
  <c r="U1131" i="2"/>
  <c r="U1132" i="2"/>
  <c r="U1133" i="2"/>
  <c r="U1134" i="2"/>
  <c r="U1135" i="2"/>
  <c r="U1136" i="2"/>
  <c r="U1137" i="2"/>
  <c r="U1138" i="2"/>
  <c r="U1139" i="2"/>
  <c r="U1140" i="2"/>
  <c r="U1141" i="2"/>
  <c r="U1142" i="2"/>
  <c r="U1143" i="2"/>
  <c r="U1144" i="2"/>
  <c r="U1145" i="2"/>
  <c r="U1146" i="2"/>
  <c r="U1147" i="2"/>
  <c r="U1148" i="2"/>
  <c r="U1149" i="2"/>
  <c r="U1150" i="2"/>
  <c r="U1151" i="2"/>
  <c r="U1152" i="2"/>
  <c r="U1153" i="2"/>
  <c r="U1154" i="2"/>
  <c r="U1155" i="2"/>
  <c r="U1156" i="2"/>
  <c r="U1157" i="2"/>
  <c r="U1158" i="2"/>
  <c r="U1159" i="2"/>
  <c r="U1160" i="2"/>
  <c r="U1161" i="2"/>
  <c r="U1162" i="2"/>
  <c r="U1163" i="2"/>
  <c r="U1164" i="2"/>
  <c r="U1165" i="2"/>
  <c r="U1166" i="2"/>
  <c r="U1167" i="2"/>
  <c r="U1168" i="2"/>
  <c r="U1169" i="2"/>
  <c r="U1170" i="2"/>
  <c r="U1171" i="2"/>
  <c r="U1172" i="2"/>
  <c r="U1173" i="2"/>
  <c r="U1174" i="2"/>
  <c r="U1175" i="2"/>
  <c r="U1176" i="2"/>
  <c r="U1177" i="2"/>
  <c r="U1178" i="2"/>
  <c r="U1179" i="2"/>
  <c r="U1180" i="2"/>
  <c r="U1181" i="2"/>
  <c r="U1182" i="2"/>
  <c r="U1183" i="2"/>
  <c r="U1184" i="2"/>
  <c r="U1185" i="2"/>
  <c r="U1186" i="2"/>
  <c r="U1187" i="2"/>
  <c r="U1188" i="2"/>
  <c r="U1189" i="2"/>
  <c r="U1190" i="2"/>
  <c r="U1191" i="2"/>
  <c r="U1192" i="2"/>
  <c r="U1193" i="2"/>
  <c r="U1194" i="2"/>
  <c r="U1195" i="2"/>
  <c r="U1196" i="2"/>
  <c r="U1197" i="2"/>
  <c r="U1198" i="2"/>
  <c r="U1199" i="2"/>
  <c r="U1200" i="2"/>
  <c r="U1201" i="2"/>
  <c r="U1202" i="2"/>
  <c r="U1203" i="2"/>
  <c r="U1204" i="2"/>
  <c r="U1205" i="2"/>
  <c r="U1206" i="2"/>
  <c r="U1207" i="2"/>
  <c r="U1208" i="2"/>
  <c r="U1209" i="2"/>
  <c r="U1210" i="2"/>
  <c r="U1211" i="2"/>
  <c r="U1212" i="2"/>
  <c r="U1213" i="2"/>
  <c r="U1214" i="2"/>
  <c r="U1215" i="2"/>
  <c r="U1216" i="2"/>
  <c r="U1217" i="2"/>
  <c r="U1218" i="2"/>
  <c r="U1219" i="2"/>
  <c r="U1220" i="2"/>
  <c r="U1221" i="2"/>
  <c r="U1222" i="2"/>
  <c r="U1223" i="2"/>
  <c r="U1224" i="2"/>
  <c r="U1225" i="2"/>
  <c r="U1226" i="2"/>
  <c r="U1227" i="2"/>
  <c r="U1228" i="2"/>
  <c r="U1229" i="2"/>
  <c r="U1230" i="2"/>
  <c r="U1231" i="2"/>
  <c r="U1232" i="2"/>
  <c r="U1233" i="2"/>
  <c r="U1234" i="2"/>
  <c r="U1235" i="2"/>
  <c r="U1236" i="2"/>
  <c r="U1237" i="2"/>
  <c r="U1238" i="2"/>
  <c r="U1239" i="2"/>
  <c r="U1240" i="2"/>
  <c r="U1241" i="2"/>
  <c r="U1242" i="2"/>
  <c r="U1243" i="2"/>
  <c r="U1244" i="2"/>
  <c r="U1245" i="2"/>
  <c r="U1246" i="2"/>
  <c r="U1247" i="2"/>
  <c r="U1248" i="2"/>
  <c r="U1249" i="2"/>
  <c r="U1250" i="2"/>
  <c r="U1251" i="2"/>
  <c r="U1252" i="2"/>
  <c r="U1253" i="2"/>
  <c r="U1254" i="2"/>
  <c r="U1255" i="2"/>
  <c r="U1256" i="2"/>
  <c r="U1257" i="2"/>
  <c r="U1258" i="2"/>
  <c r="U1259" i="2"/>
  <c r="U1260" i="2"/>
  <c r="U1261" i="2"/>
  <c r="U1262" i="2"/>
  <c r="U1263" i="2"/>
  <c r="U1264" i="2"/>
  <c r="U1265" i="2"/>
  <c r="U1266" i="2"/>
  <c r="U1267" i="2"/>
  <c r="U1268" i="2"/>
  <c r="U1269" i="2"/>
  <c r="U1270" i="2"/>
  <c r="U1271" i="2"/>
  <c r="U1272" i="2"/>
  <c r="U1273" i="2"/>
  <c r="U1274" i="2"/>
  <c r="U1275" i="2"/>
  <c r="U1276" i="2"/>
  <c r="U1277" i="2"/>
  <c r="U1278" i="2"/>
  <c r="U1279" i="2"/>
  <c r="U1280" i="2"/>
  <c r="U1281" i="2"/>
  <c r="U1282" i="2"/>
  <c r="U1283" i="2"/>
  <c r="U1284" i="2"/>
  <c r="U1285" i="2"/>
  <c r="U1286" i="2"/>
  <c r="U1287" i="2"/>
  <c r="U1288" i="2"/>
  <c r="U1289" i="2"/>
  <c r="U1290" i="2"/>
  <c r="U1291" i="2"/>
  <c r="U1292" i="2"/>
  <c r="U1293" i="2"/>
  <c r="U1294" i="2"/>
  <c r="U1295" i="2"/>
  <c r="U1296" i="2"/>
  <c r="U1297" i="2"/>
  <c r="U1298" i="2"/>
  <c r="U1299" i="2"/>
  <c r="U1300" i="2"/>
  <c r="U1301" i="2"/>
  <c r="U1302" i="2"/>
  <c r="U1303" i="2"/>
  <c r="U1304" i="2"/>
  <c r="U1305" i="2"/>
  <c r="U1306" i="2"/>
  <c r="U1307" i="2"/>
  <c r="U1308" i="2"/>
  <c r="U1309" i="2"/>
  <c r="U1310" i="2"/>
  <c r="U1311" i="2"/>
  <c r="U1312" i="2"/>
  <c r="U1313" i="2"/>
  <c r="U1314" i="2"/>
  <c r="U1315" i="2"/>
  <c r="U1316" i="2"/>
  <c r="U1317" i="2"/>
  <c r="U1318" i="2"/>
  <c r="U1319" i="2"/>
  <c r="U1320" i="2"/>
  <c r="U1321" i="2"/>
  <c r="U1322" i="2"/>
  <c r="U1323" i="2"/>
  <c r="U1324" i="2"/>
  <c r="U1325" i="2"/>
  <c r="U1326" i="2"/>
  <c r="U1327" i="2"/>
  <c r="U1328" i="2"/>
  <c r="U1329" i="2"/>
  <c r="U1330" i="2"/>
  <c r="U1331" i="2"/>
  <c r="U1332" i="2"/>
  <c r="U1333" i="2"/>
  <c r="U1334" i="2"/>
  <c r="U1335" i="2"/>
  <c r="U1336" i="2"/>
  <c r="U1337" i="2"/>
  <c r="U1338" i="2"/>
  <c r="U1339" i="2"/>
  <c r="U1340" i="2"/>
  <c r="U1341" i="2"/>
  <c r="U1342" i="2"/>
  <c r="U1343" i="2"/>
  <c r="U1344" i="2"/>
  <c r="U1345" i="2"/>
  <c r="U1346" i="2"/>
  <c r="U1347" i="2"/>
  <c r="U1348" i="2"/>
  <c r="U1349" i="2"/>
  <c r="U1350" i="2"/>
  <c r="U1351" i="2"/>
  <c r="U1352" i="2"/>
  <c r="U1353" i="2"/>
  <c r="U1354" i="2"/>
  <c r="U1355" i="2"/>
  <c r="U1356" i="2"/>
  <c r="U1357" i="2"/>
  <c r="U1358" i="2"/>
  <c r="U1359" i="2"/>
  <c r="U1360" i="2"/>
  <c r="U1361" i="2"/>
  <c r="U1362" i="2"/>
  <c r="U1363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R1000" i="2"/>
  <c r="R745" i="2"/>
  <c r="R415" i="2"/>
  <c r="R1004" i="2"/>
  <c r="R864" i="2"/>
  <c r="R1048" i="2"/>
  <c r="R97" i="2"/>
  <c r="R145" i="2"/>
  <c r="R767" i="2"/>
  <c r="R465" i="2"/>
  <c r="R530" i="2"/>
  <c r="R886" i="2"/>
  <c r="R768" i="2"/>
  <c r="R783" i="2"/>
  <c r="R381" i="2"/>
  <c r="R1109" i="2"/>
  <c r="R724" i="2"/>
  <c r="R1085" i="2"/>
  <c r="R913" i="2"/>
  <c r="R1180" i="2"/>
  <c r="R923" i="2"/>
  <c r="R598" i="2"/>
  <c r="R563" i="2"/>
  <c r="R1050" i="2"/>
  <c r="R498" i="2"/>
  <c r="R440" i="2"/>
  <c r="R450" i="2"/>
  <c r="R1120" i="2"/>
  <c r="R34" i="2"/>
  <c r="R402" i="2"/>
  <c r="R288" i="2"/>
  <c r="R430" i="2"/>
  <c r="R446" i="2"/>
  <c r="R32" i="2"/>
  <c r="R462" i="2"/>
  <c r="R224" i="2"/>
  <c r="R99" i="2"/>
  <c r="R965" i="2"/>
  <c r="R562" i="2"/>
  <c r="R513" i="2"/>
  <c r="R1124" i="2"/>
  <c r="R933" i="2"/>
  <c r="R1207" i="2"/>
  <c r="R1047" i="2"/>
  <c r="R1006" i="2"/>
  <c r="R868" i="2"/>
  <c r="R560" i="2"/>
  <c r="R126" i="2"/>
  <c r="R69" i="2"/>
  <c r="R359" i="2"/>
  <c r="R569" i="2"/>
  <c r="R781" i="2"/>
  <c r="R903" i="2"/>
  <c r="R622" i="2"/>
  <c r="R1208" i="2"/>
  <c r="R897" i="2"/>
  <c r="R871" i="2"/>
  <c r="R575" i="2"/>
  <c r="R572" i="2"/>
  <c r="R166" i="2"/>
  <c r="R214" i="2"/>
  <c r="R719" i="2"/>
  <c r="R972" i="2"/>
  <c r="R961" i="2"/>
  <c r="R40" i="2"/>
  <c r="R358" i="2"/>
  <c r="R308" i="2"/>
  <c r="R551" i="2"/>
  <c r="R1162" i="2"/>
  <c r="R987" i="2"/>
  <c r="R630" i="2"/>
  <c r="R1191" i="2"/>
  <c r="R706" i="2"/>
  <c r="R754" i="2"/>
  <c r="R794" i="2"/>
  <c r="R949" i="2"/>
  <c r="R986" i="2"/>
  <c r="R602" i="2"/>
  <c r="R226" i="2"/>
  <c r="R352" i="2"/>
  <c r="R618" i="2"/>
  <c r="R573" i="2"/>
  <c r="R85" i="2"/>
  <c r="R197" i="2"/>
  <c r="R519" i="2"/>
  <c r="R695" i="2"/>
  <c r="R1071" i="2"/>
  <c r="R537" i="2"/>
  <c r="R344" i="2"/>
  <c r="R735" i="2"/>
  <c r="R889" i="2"/>
  <c r="R671" i="2"/>
  <c r="R423" i="2"/>
  <c r="R883" i="2"/>
  <c r="R1154" i="2"/>
  <c r="R1005" i="2"/>
  <c r="R757" i="2"/>
  <c r="R784" i="2"/>
  <c r="R116" i="2"/>
  <c r="R320" i="2"/>
  <c r="R475" i="2"/>
  <c r="R306" i="2"/>
  <c r="R595" i="2"/>
  <c r="R41" i="2"/>
  <c r="R793" i="2"/>
  <c r="R283" i="2"/>
  <c r="R208" i="2"/>
  <c r="R109" i="2"/>
  <c r="R1146" i="2"/>
  <c r="R581" i="2"/>
  <c r="R1196" i="2"/>
  <c r="R375" i="2"/>
  <c r="R106" i="2"/>
  <c r="R667" i="2"/>
  <c r="R936" i="2"/>
  <c r="R809" i="2"/>
  <c r="R777" i="2"/>
  <c r="R24" i="2"/>
  <c r="R800" i="2"/>
  <c r="R655" i="2"/>
  <c r="R782" i="2"/>
  <c r="R911" i="2"/>
  <c r="R744" i="2"/>
  <c r="R836" i="2"/>
  <c r="R1136" i="2"/>
  <c r="R826" i="2"/>
  <c r="R151" i="2"/>
  <c r="R855" i="2"/>
  <c r="R502" i="2"/>
  <c r="R611" i="2"/>
  <c r="R504" i="2"/>
  <c r="R765" i="2"/>
  <c r="R58" i="2"/>
  <c r="R1104" i="2"/>
  <c r="R385" i="2"/>
  <c r="R529" i="2"/>
  <c r="R137" i="2"/>
  <c r="R524" i="2"/>
  <c r="R127" i="2"/>
  <c r="R136" i="2"/>
  <c r="R196" i="2"/>
  <c r="R1188" i="2"/>
  <c r="R1096" i="2"/>
  <c r="R592" i="2"/>
  <c r="R233" i="2"/>
  <c r="R571" i="2"/>
  <c r="R488" i="2"/>
  <c r="R1201" i="2"/>
  <c r="R476" i="2"/>
  <c r="R1031" i="2"/>
  <c r="R363" i="2"/>
  <c r="R740" i="2"/>
  <c r="R823" i="2"/>
  <c r="R147" i="2"/>
  <c r="R357" i="2"/>
  <c r="R1025" i="2"/>
  <c r="R774" i="2"/>
  <c r="R801" i="2"/>
  <c r="R702" i="2"/>
  <c r="R1112" i="2"/>
  <c r="R807" i="2"/>
  <c r="R311" i="2"/>
  <c r="R1041" i="2"/>
  <c r="R421" i="2"/>
  <c r="R469" i="2"/>
  <c r="R922" i="2"/>
  <c r="R869" i="2"/>
  <c r="R300" i="2"/>
  <c r="R66" i="2"/>
  <c r="R686" i="2"/>
  <c r="R22" i="2"/>
  <c r="R279" i="2"/>
  <c r="R1040" i="2"/>
  <c r="R860" i="2"/>
  <c r="R390" i="2"/>
  <c r="R309" i="2"/>
  <c r="R164" i="2"/>
  <c r="R727" i="2"/>
  <c r="R83" i="2"/>
  <c r="R331" i="2"/>
  <c r="R840" i="2"/>
  <c r="R406" i="2"/>
  <c r="R1140" i="2"/>
  <c r="R591" i="2"/>
  <c r="R1190" i="2"/>
  <c r="R929" i="2"/>
  <c r="R976" i="2"/>
  <c r="R453" i="2"/>
  <c r="R609" i="2"/>
  <c r="R795" i="2"/>
  <c r="R468" i="2"/>
  <c r="R209" i="2"/>
  <c r="R733" i="2"/>
  <c r="R928" i="2"/>
  <c r="R91" i="2"/>
  <c r="R1057" i="2"/>
  <c r="R505" i="2"/>
  <c r="R762" i="2"/>
  <c r="R217" i="2"/>
  <c r="R902" i="2"/>
  <c r="R825" i="2"/>
  <c r="R631" i="2"/>
  <c r="R1160" i="2"/>
  <c r="R286" i="2"/>
  <c r="R997" i="2"/>
  <c r="R973" i="2"/>
  <c r="R146" i="2"/>
  <c r="R356" i="2"/>
  <c r="R771" i="2"/>
  <c r="R870" i="2"/>
  <c r="R470" i="2"/>
  <c r="R837" i="2"/>
  <c r="R235" i="2"/>
  <c r="R1051" i="2"/>
  <c r="R1065" i="2"/>
  <c r="R115" i="2"/>
  <c r="R277" i="2"/>
  <c r="R328" i="2"/>
  <c r="R835" i="2"/>
  <c r="R1155" i="2"/>
  <c r="R803" i="2"/>
  <c r="R464" i="2"/>
  <c r="R268" i="2"/>
  <c r="R772" i="2"/>
  <c r="R316" i="2"/>
  <c r="R302" i="2"/>
  <c r="R290" i="2"/>
  <c r="R1121" i="2"/>
  <c r="R1030" i="2"/>
  <c r="R625" i="2"/>
  <c r="R660" i="2"/>
  <c r="R821" i="2"/>
  <c r="R444" i="2"/>
  <c r="R1090" i="2"/>
  <c r="R351" i="2"/>
  <c r="R426" i="2"/>
  <c r="R694" i="2"/>
  <c r="R697" i="2"/>
  <c r="R282" i="2"/>
  <c r="R1126" i="2"/>
  <c r="R998" i="2"/>
  <c r="R46" i="2"/>
  <c r="R587" i="2"/>
  <c r="R700" i="2"/>
  <c r="R613" i="2"/>
  <c r="R827" i="2"/>
  <c r="R165" i="2"/>
  <c r="R963" i="2"/>
  <c r="R747" i="2"/>
  <c r="R705" i="2"/>
  <c r="R899" i="2"/>
  <c r="R372" i="2"/>
  <c r="R265" i="2"/>
  <c r="R992" i="2"/>
  <c r="R433" i="2"/>
  <c r="R202" i="2"/>
  <c r="R1203" i="2"/>
  <c r="R221" i="2"/>
  <c r="R673" i="2"/>
  <c r="R72" i="2"/>
  <c r="R1098" i="2"/>
  <c r="R931" i="2"/>
  <c r="R54" i="2"/>
  <c r="R140" i="2"/>
  <c r="R1193" i="2"/>
  <c r="R219" i="2"/>
  <c r="R251" i="2"/>
  <c r="R92" i="2"/>
  <c r="R586" i="2"/>
  <c r="R425" i="2"/>
  <c r="R1106" i="2"/>
  <c r="R195" i="2"/>
  <c r="R666" i="2"/>
  <c r="R934" i="2"/>
  <c r="R689" i="2"/>
  <c r="R714" i="2"/>
  <c r="R858" i="2"/>
  <c r="R832" i="2"/>
  <c r="R876" i="2"/>
  <c r="R467" i="2"/>
  <c r="R1024" i="2"/>
  <c r="R954" i="2"/>
  <c r="R1150" i="2"/>
  <c r="R921" i="2"/>
  <c r="R890" i="2"/>
  <c r="R298" i="2"/>
  <c r="R615" i="2"/>
  <c r="R959" i="2"/>
  <c r="R718" i="2"/>
  <c r="R545" i="2"/>
  <c r="R978" i="2"/>
  <c r="R991" i="2"/>
  <c r="R318" i="2"/>
  <c r="R143" i="2"/>
  <c r="R822" i="2"/>
  <c r="R1169" i="2"/>
  <c r="R1110" i="2"/>
  <c r="R786" i="2"/>
  <c r="R198" i="2"/>
  <c r="R332" i="2"/>
  <c r="R553" i="2"/>
  <c r="R1055" i="2"/>
  <c r="R585" i="2"/>
  <c r="R704" i="2"/>
  <c r="R310" i="2"/>
  <c r="R849" i="2"/>
  <c r="R653" i="2"/>
  <c r="R35" i="2"/>
  <c r="R597" i="2"/>
  <c r="R898" i="2"/>
  <c r="R386" i="2"/>
  <c r="R51" i="2"/>
  <c r="R515" i="2"/>
  <c r="R89" i="2"/>
  <c r="R482" i="2"/>
  <c r="R750" i="2"/>
  <c r="R1037" i="2"/>
  <c r="R910" i="2"/>
  <c r="R107" i="2"/>
  <c r="R1086" i="2"/>
  <c r="R1042" i="2"/>
  <c r="R567" i="2"/>
  <c r="R845" i="2"/>
  <c r="R334" i="2"/>
  <c r="R23" i="2"/>
  <c r="R460" i="2"/>
  <c r="R212" i="2"/>
  <c r="R378" i="2"/>
  <c r="R133" i="2"/>
  <c r="R748" i="2"/>
  <c r="R711" i="2"/>
  <c r="R123" i="2"/>
  <c r="R48" i="2"/>
  <c r="R612" i="2"/>
  <c r="R39" i="2"/>
  <c r="R584" i="2"/>
  <c r="R684" i="2"/>
  <c r="R582" i="2"/>
  <c r="R80" i="2"/>
  <c r="R270" i="2"/>
  <c r="R459" i="2"/>
  <c r="R281" i="2"/>
  <c r="R93" i="2"/>
  <c r="R641" i="2"/>
  <c r="R289" i="2"/>
  <c r="R220" i="2"/>
  <c r="R222" i="2"/>
  <c r="R1215" i="2"/>
  <c r="R1075" i="2"/>
  <c r="R347" i="2"/>
  <c r="R491" i="2"/>
  <c r="R634" i="2"/>
  <c r="R393" i="2"/>
  <c r="R315" i="2"/>
  <c r="R1069" i="2"/>
  <c r="R330" i="2"/>
  <c r="R321" i="2"/>
  <c r="R518" i="2"/>
  <c r="R19" i="2"/>
  <c r="R122" i="2"/>
  <c r="R1043" i="2"/>
  <c r="R662" i="2"/>
  <c r="R1102" i="2"/>
  <c r="R1192" i="2"/>
  <c r="R489" i="2"/>
  <c r="R262" i="2"/>
  <c r="R759" i="2"/>
  <c r="R74" i="2"/>
  <c r="R207" i="2"/>
  <c r="R743" i="2"/>
  <c r="R1111" i="2"/>
  <c r="R775" i="2"/>
  <c r="R1177" i="2"/>
  <c r="R1045" i="2"/>
  <c r="R723" i="2"/>
  <c r="R1171" i="2"/>
  <c r="R472" i="2"/>
  <c r="R1173" i="2"/>
  <c r="R227" i="2"/>
  <c r="R726" i="2"/>
  <c r="R399" i="2"/>
  <c r="R770" i="2"/>
  <c r="R945" i="2"/>
  <c r="R304" i="2"/>
  <c r="R888" i="2"/>
  <c r="R540" i="2"/>
  <c r="R1054" i="2"/>
  <c r="R891" i="2"/>
  <c r="R739" i="2"/>
  <c r="R830" i="2"/>
  <c r="R258" i="2"/>
  <c r="R354" i="2"/>
  <c r="R798" i="2"/>
  <c r="R578" i="2"/>
  <c r="R628" i="2"/>
  <c r="R37" i="2"/>
  <c r="R269" i="2"/>
  <c r="R114" i="2"/>
  <c r="R319" i="2"/>
  <c r="R1153" i="2"/>
  <c r="R418" i="2"/>
  <c r="R131" i="2"/>
  <c r="R958" i="2"/>
  <c r="R230" i="2"/>
  <c r="R1152" i="2"/>
  <c r="R610" i="2"/>
  <c r="R471" i="2"/>
  <c r="R448" i="2"/>
  <c r="R435" i="2"/>
  <c r="R138" i="2"/>
  <c r="R510" i="2"/>
  <c r="R979" i="2"/>
  <c r="R400" i="2"/>
  <c r="R350" i="2"/>
  <c r="R376" i="2"/>
  <c r="R548" i="2"/>
  <c r="R312" i="2"/>
  <c r="R816" i="2"/>
  <c r="R1189" i="2"/>
  <c r="R1206" i="2"/>
  <c r="R341" i="2"/>
  <c r="R299" i="2"/>
  <c r="R189" i="2"/>
  <c r="R1003" i="2"/>
  <c r="R1115" i="2"/>
  <c r="R355" i="2"/>
  <c r="R901" i="2"/>
  <c r="R977" i="2"/>
  <c r="R627" i="2"/>
  <c r="R1097" i="2"/>
  <c r="R846" i="2"/>
  <c r="R604" i="2"/>
  <c r="R568" i="2"/>
  <c r="R792" i="2"/>
  <c r="R173" i="2"/>
  <c r="R101" i="2"/>
  <c r="R287" i="2"/>
  <c r="R672" i="2"/>
  <c r="R324" i="2"/>
  <c r="R721" i="2"/>
  <c r="R528" i="2"/>
  <c r="R276" i="2"/>
  <c r="R457" i="2"/>
  <c r="R1139" i="2"/>
  <c r="R26" i="2"/>
  <c r="R983" i="2"/>
  <c r="R1046" i="2"/>
  <c r="R659" i="2"/>
  <c r="R1033" i="2"/>
  <c r="R201" i="2"/>
  <c r="R942" i="2"/>
  <c r="R503" i="2"/>
  <c r="R31" i="2"/>
  <c r="R649" i="2"/>
  <c r="R999" i="2"/>
  <c r="R588" i="2"/>
  <c r="R494" i="2"/>
  <c r="R674" i="2"/>
  <c r="R200" i="2"/>
  <c r="R790" i="2"/>
  <c r="R477" i="2"/>
  <c r="R349" i="2"/>
  <c r="R729" i="2"/>
  <c r="R664" i="2"/>
  <c r="R1158" i="2"/>
  <c r="R912" i="2"/>
  <c r="R413" i="2"/>
  <c r="R1015" i="2"/>
  <c r="R1165" i="2"/>
  <c r="R254" i="2"/>
  <c r="R158" i="2"/>
  <c r="R1009" i="2"/>
  <c r="R1038" i="2"/>
  <c r="R285" i="2"/>
  <c r="R676" i="2"/>
  <c r="R20" i="2"/>
  <c r="R228" i="2"/>
  <c r="R110" i="2"/>
  <c r="R926" i="2"/>
  <c r="R939" i="2"/>
  <c r="R574" i="2"/>
  <c r="R737" i="2"/>
  <c r="R1101" i="2"/>
  <c r="R703" i="2"/>
  <c r="R1080" i="2"/>
  <c r="R509" i="2"/>
  <c r="R245" i="2"/>
  <c r="R682" i="2"/>
  <c r="R495" i="2"/>
  <c r="R556" i="2"/>
  <c r="R558" i="2"/>
  <c r="R1179" i="2"/>
  <c r="R960" i="2"/>
  <c r="R1156" i="2"/>
  <c r="R1197" i="2"/>
  <c r="R813" i="2"/>
  <c r="R259" i="2"/>
  <c r="R648" i="2"/>
  <c r="R1011" i="2"/>
  <c r="R590" i="2"/>
  <c r="R194" i="2"/>
  <c r="R701" i="2"/>
  <c r="R1012" i="2"/>
  <c r="R139" i="2"/>
  <c r="R698" i="2"/>
  <c r="R1100" i="2"/>
  <c r="R336" i="2"/>
  <c r="R1018" i="2"/>
  <c r="R291" i="2"/>
  <c r="R175" i="2"/>
  <c r="R608" i="2"/>
  <c r="R601" i="2"/>
  <c r="R969" i="2"/>
  <c r="R179" i="2"/>
  <c r="R1163" i="2"/>
  <c r="R980" i="2"/>
  <c r="R710" i="2"/>
  <c r="R81" i="2"/>
  <c r="R1185" i="2"/>
  <c r="R865" i="2"/>
  <c r="R1214" i="2"/>
  <c r="R272" i="2"/>
  <c r="R134" i="2"/>
  <c r="R1119" i="2"/>
  <c r="R732" i="2"/>
  <c r="R853" i="2"/>
  <c r="R715" i="2"/>
  <c r="R1044" i="2"/>
  <c r="R712" i="2"/>
  <c r="R380" i="2"/>
  <c r="R368" i="2"/>
  <c r="R935" i="2"/>
  <c r="R755" i="2"/>
  <c r="R785" i="2"/>
  <c r="R266" i="2"/>
  <c r="R1141" i="2"/>
  <c r="R1007" i="2"/>
  <c r="R478" i="2"/>
  <c r="R538" i="2"/>
  <c r="R1187" i="2"/>
  <c r="R843" i="2"/>
  <c r="R555" i="2"/>
  <c r="R1036" i="2"/>
  <c r="R187" i="2"/>
  <c r="R566" i="2"/>
  <c r="R1089" i="2"/>
  <c r="R925" i="2"/>
  <c r="R810" i="2"/>
  <c r="R79" i="2"/>
  <c r="R1066" i="2"/>
  <c r="R113" i="2"/>
  <c r="R231" i="2"/>
  <c r="R1028" i="2"/>
  <c r="R878" i="2"/>
  <c r="R204" i="2"/>
  <c r="R88" i="2"/>
  <c r="R1083" i="2"/>
  <c r="R1002" i="2"/>
  <c r="R384" i="2"/>
  <c r="R867" i="2"/>
  <c r="R1174" i="2"/>
  <c r="R1199" i="2"/>
  <c r="R1213" i="2"/>
  <c r="R975" i="2"/>
  <c r="R953" i="2"/>
  <c r="R120" i="2"/>
  <c r="R427" i="2"/>
  <c r="R522" i="2"/>
  <c r="R994" i="2"/>
  <c r="R273" i="2"/>
  <c r="R329" i="2"/>
  <c r="R317" i="2"/>
  <c r="R180" i="2"/>
  <c r="R149" i="2"/>
  <c r="R971" i="2"/>
  <c r="R881" i="2"/>
  <c r="R1072" i="2"/>
  <c r="R1019" i="2"/>
  <c r="R1107" i="2"/>
  <c r="R61" i="2"/>
  <c r="R788" i="2"/>
  <c r="R952" i="2"/>
  <c r="R854" i="2"/>
  <c r="R547" i="2"/>
  <c r="R382" i="2"/>
  <c r="R874" i="2"/>
  <c r="R699" i="2"/>
  <c r="R108" i="2"/>
  <c r="R1060" i="2"/>
  <c r="R626" i="2"/>
  <c r="R552" i="2"/>
  <c r="R661" i="2"/>
  <c r="R342" i="2"/>
  <c r="R490" i="2"/>
  <c r="R679" i="2"/>
  <c r="R811" i="2"/>
  <c r="R267" i="2"/>
  <c r="R851" i="2"/>
  <c r="R167" i="2"/>
  <c r="R383" i="2"/>
  <c r="R893" i="2"/>
  <c r="R838" i="2"/>
  <c r="R294" i="2"/>
  <c r="R760" i="2"/>
  <c r="R819" i="2"/>
  <c r="R606" i="2"/>
  <c r="R802" i="2"/>
  <c r="R687" i="2"/>
  <c r="R45" i="2"/>
  <c r="R1082" i="2"/>
  <c r="R237" i="2"/>
  <c r="R841" i="2"/>
  <c r="R879" i="2"/>
  <c r="R188" i="2"/>
  <c r="R638" i="2"/>
  <c r="R213" i="2"/>
  <c r="R169" i="2"/>
  <c r="R493" i="2"/>
  <c r="R1157" i="2"/>
  <c r="R766" i="2"/>
  <c r="R1052" i="2"/>
  <c r="R443" i="2"/>
  <c r="R29" i="2"/>
  <c r="R887" i="2"/>
  <c r="R955" i="2"/>
  <c r="R117" i="2"/>
  <c r="R124" i="2"/>
  <c r="R339" i="2"/>
  <c r="R966" i="2"/>
  <c r="R125" i="2"/>
  <c r="R1076" i="2"/>
  <c r="R894" i="2"/>
  <c r="R348" i="2"/>
  <c r="R1164" i="2"/>
  <c r="R416" i="2"/>
  <c r="R541" i="2"/>
  <c r="R1084" i="2"/>
  <c r="R429" i="2"/>
  <c r="R373" i="2"/>
  <c r="R508" i="2"/>
  <c r="R856" i="2"/>
  <c r="R86" i="2"/>
  <c r="R576" i="2"/>
  <c r="R422" i="2"/>
  <c r="R593" i="2"/>
  <c r="R246" i="2"/>
  <c r="R875" i="2"/>
  <c r="R395" i="2"/>
  <c r="R73" i="2"/>
  <c r="R252" i="2"/>
  <c r="R157" i="2"/>
  <c r="R229" i="2"/>
  <c r="R253" i="2"/>
  <c r="R688" i="2"/>
  <c r="R1092" i="2"/>
  <c r="R70" i="2"/>
  <c r="R437" i="2"/>
  <c r="R55" i="2"/>
  <c r="R917" i="2"/>
  <c r="R96" i="2"/>
  <c r="R463" i="2"/>
  <c r="R1130" i="2"/>
  <c r="R532" i="2"/>
  <c r="R184" i="2"/>
  <c r="R1014" i="2"/>
  <c r="R577" i="2"/>
  <c r="R696" i="2"/>
  <c r="R343" i="2"/>
  <c r="R215" i="2"/>
  <c r="R946" i="2"/>
  <c r="R607" i="2"/>
  <c r="R650" i="2"/>
  <c r="R305" i="2"/>
  <c r="R33" i="2"/>
  <c r="R670" i="2"/>
  <c r="R1202" i="2"/>
  <c r="R746" i="2"/>
  <c r="R751" i="2"/>
  <c r="R261" i="2"/>
  <c r="R249" i="2"/>
  <c r="R828" i="2"/>
  <c r="R956" i="2"/>
  <c r="R940" i="2"/>
  <c r="R873" i="2"/>
  <c r="R914" i="2"/>
  <c r="R1204" i="2"/>
  <c r="R635" i="2"/>
  <c r="R142" i="2"/>
  <c r="R95" i="2"/>
  <c r="R172" i="2"/>
  <c r="R232" i="2"/>
  <c r="R657" i="2"/>
  <c r="R1176" i="2"/>
  <c r="R614" i="2"/>
  <c r="R60" i="2"/>
  <c r="R239" i="2"/>
  <c r="R50" i="2"/>
  <c r="R411" i="2"/>
  <c r="R734" i="2"/>
  <c r="R218" i="2"/>
  <c r="R178" i="2"/>
  <c r="R738" i="2"/>
  <c r="R407" i="2"/>
  <c r="R247" i="2"/>
  <c r="R398" i="2"/>
  <c r="R866" i="2"/>
  <c r="R658" i="2"/>
  <c r="R619" i="2"/>
  <c r="R692" i="2"/>
  <c r="R485" i="2"/>
  <c r="R100" i="2"/>
  <c r="R1211" i="2"/>
  <c r="R852" i="2"/>
  <c r="R645" i="2"/>
  <c r="R132" i="2"/>
  <c r="R486" i="2"/>
  <c r="R280" i="2"/>
  <c r="R111" i="2"/>
  <c r="R392" i="2"/>
  <c r="R964" i="2"/>
  <c r="R346" i="2"/>
  <c r="R501" i="2"/>
  <c r="R990" i="2"/>
  <c r="R1010" i="2"/>
  <c r="R909" i="2"/>
  <c r="R685" i="2"/>
  <c r="R432" i="2"/>
  <c r="R428" i="2"/>
  <c r="R322" i="2"/>
  <c r="R517" i="2"/>
  <c r="R1067" i="2"/>
  <c r="R42" i="2"/>
  <c r="R1008" i="2"/>
  <c r="R59" i="2"/>
  <c r="R87" i="2"/>
  <c r="R130" i="2"/>
  <c r="R326" i="2"/>
  <c r="R284" i="2"/>
  <c r="R439" i="2"/>
  <c r="R447" i="2"/>
  <c r="R295" i="2"/>
  <c r="R1035" i="2"/>
  <c r="R1117" i="2"/>
  <c r="R369" i="2"/>
  <c r="R1093" i="2"/>
  <c r="R932" i="2"/>
  <c r="R730" i="2"/>
  <c r="R152" i="2"/>
  <c r="R769" i="2"/>
  <c r="R525" i="2"/>
  <c r="R805" i="2"/>
  <c r="R791" i="2"/>
  <c r="R391" i="2"/>
  <c r="R668" i="2"/>
  <c r="R260" i="2"/>
  <c r="R985" i="2"/>
  <c r="R549" i="2"/>
  <c r="R1149" i="2"/>
  <c r="R927" i="2"/>
  <c r="R1181" i="2"/>
  <c r="R708" i="2"/>
  <c r="R758" i="2"/>
  <c r="R728" i="2"/>
  <c r="R211" i="2"/>
  <c r="R1137" i="2"/>
  <c r="R410" i="2"/>
  <c r="R105" i="2"/>
  <c r="R242" i="2"/>
  <c r="R257" i="2"/>
  <c r="R160" i="2"/>
  <c r="R396" i="2"/>
  <c r="R47" i="2"/>
  <c r="R817" i="2"/>
  <c r="R1132" i="2"/>
  <c r="R412" i="2"/>
  <c r="R885" i="2"/>
  <c r="R527" i="2"/>
  <c r="R325" i="2"/>
  <c r="R71" i="2"/>
  <c r="R993" i="2"/>
  <c r="R25" i="2"/>
  <c r="R389" i="2"/>
  <c r="R500" i="2"/>
  <c r="R559" i="2"/>
  <c r="R669" i="2"/>
  <c r="R656" i="2"/>
  <c r="R570" i="2"/>
  <c r="R847" i="2"/>
  <c r="R1210" i="2"/>
  <c r="R199" i="2"/>
  <c r="R1061" i="2"/>
  <c r="R536" i="2"/>
  <c r="R1131" i="2"/>
  <c r="R761" i="2"/>
  <c r="R161" i="2"/>
  <c r="R1034" i="2"/>
  <c r="R345" i="2"/>
  <c r="R1138" i="2"/>
  <c r="R797" i="2"/>
  <c r="R789" i="2"/>
  <c r="R1128" i="2"/>
  <c r="R461" i="2"/>
  <c r="R677" i="2"/>
  <c r="R296" i="2"/>
  <c r="R1062" i="2"/>
  <c r="R535" i="2"/>
  <c r="R820" i="2"/>
  <c r="R596" i="2"/>
  <c r="R159" i="2"/>
  <c r="R57" i="2"/>
  <c r="R756" i="2"/>
  <c r="R484" i="2"/>
  <c r="R511" i="2"/>
  <c r="R557" i="2"/>
  <c r="R690" i="2"/>
  <c r="R1091" i="2"/>
  <c r="R915" i="2"/>
  <c r="R833" i="2"/>
  <c r="R236" i="2"/>
  <c r="R441" i="2"/>
  <c r="R278" i="2"/>
  <c r="R506" i="2"/>
  <c r="R487" i="2"/>
  <c r="R193" i="2"/>
  <c r="R419" i="2"/>
  <c r="R896" i="2"/>
  <c r="R379" i="2"/>
  <c r="R944" i="2"/>
  <c r="R1059" i="2"/>
  <c r="R181" i="2"/>
  <c r="R183" i="2"/>
  <c r="R18" i="2"/>
  <c r="R544" i="2"/>
  <c r="R857" i="2"/>
  <c r="R920" i="2"/>
  <c r="R162" i="2"/>
  <c r="R474" i="2"/>
  <c r="R452" i="2"/>
  <c r="R240" i="2"/>
  <c r="R155" i="2"/>
  <c r="R1094" i="2"/>
  <c r="R974" i="2"/>
  <c r="R301" i="2"/>
  <c r="R633" i="2"/>
  <c r="R1195" i="2"/>
  <c r="R21" i="2"/>
  <c r="R364" i="2"/>
  <c r="R1108" i="2"/>
  <c r="R483" i="2"/>
  <c r="R1026" i="2"/>
  <c r="R104" i="2"/>
  <c r="R895" i="2"/>
  <c r="R1183" i="2"/>
  <c r="R916" i="2"/>
  <c r="R30" i="2"/>
  <c r="R1205" i="2"/>
  <c r="R722" i="2"/>
  <c r="R594" i="2"/>
  <c r="R1212" i="2"/>
  <c r="R1151" i="2"/>
  <c r="R1143" i="2"/>
  <c r="R624" i="2"/>
  <c r="R451" i="2"/>
  <c r="R681" i="2"/>
  <c r="R424" i="2"/>
  <c r="R77" i="2"/>
  <c r="R78" i="2"/>
  <c r="R431" i="2"/>
  <c r="R434" i="2"/>
  <c r="R370" i="2"/>
  <c r="R918" i="2"/>
  <c r="R629" i="2"/>
  <c r="R623" i="2"/>
  <c r="R168" i="2"/>
  <c r="R1039" i="2"/>
  <c r="R1023" i="2"/>
  <c r="R141" i="2"/>
  <c r="R507" i="2"/>
  <c r="R473" i="2"/>
  <c r="R405" i="2"/>
  <c r="R943" i="2"/>
  <c r="R335" i="2"/>
  <c r="R564" i="2"/>
  <c r="R646" i="2"/>
  <c r="R620" i="2"/>
  <c r="R1161" i="2"/>
  <c r="R905" i="2"/>
  <c r="R1118" i="2"/>
  <c r="R862" i="2"/>
  <c r="R84" i="2"/>
  <c r="R720" i="2"/>
  <c r="R292" i="2"/>
  <c r="R449" i="2"/>
  <c r="R1178" i="2"/>
  <c r="R804" i="2"/>
  <c r="R63" i="2"/>
  <c r="R293" i="2"/>
  <c r="R951" i="2"/>
  <c r="R776" i="2"/>
  <c r="R417" i="2"/>
  <c r="R796" i="2"/>
  <c r="R1184" i="2"/>
  <c r="R1016" i="2"/>
  <c r="R190" i="2"/>
  <c r="R534" i="2"/>
  <c r="R216" i="2"/>
  <c r="R394" i="2"/>
  <c r="R102" i="2"/>
  <c r="R404" i="2"/>
  <c r="R49" i="2"/>
  <c r="R1070" i="2"/>
  <c r="R1081" i="2"/>
  <c r="R1032" i="2"/>
  <c r="R303" i="2"/>
  <c r="R56" i="2"/>
  <c r="R565" i="2"/>
  <c r="R907" i="2"/>
  <c r="R1142" i="2"/>
  <c r="R1103" i="2"/>
  <c r="R778" i="2"/>
  <c r="R1049" i="2"/>
  <c r="R603" i="2"/>
  <c r="R1079" i="2"/>
  <c r="R812" i="2"/>
  <c r="R387" i="2"/>
  <c r="R1021" i="2"/>
  <c r="R436" i="2"/>
  <c r="R654" i="2"/>
  <c r="R82" i="2"/>
  <c r="R799" i="2"/>
  <c r="R884" i="2"/>
  <c r="R497" i="2"/>
  <c r="R1073" i="2"/>
  <c r="R401" i="2"/>
  <c r="R938" i="2"/>
  <c r="R135" i="2"/>
  <c r="R1053" i="2"/>
  <c r="R182" i="2"/>
  <c r="R274" i="2"/>
  <c r="R808" i="2"/>
  <c r="R1058" i="2"/>
  <c r="R924" i="2"/>
  <c r="R297" i="2"/>
  <c r="R680" i="2"/>
  <c r="R842" i="2"/>
  <c r="R967" i="2"/>
  <c r="R787" i="2"/>
  <c r="R64" i="2"/>
  <c r="R1175" i="2"/>
  <c r="R223" i="2"/>
  <c r="R1113" i="2"/>
  <c r="R1129" i="2"/>
  <c r="R174" i="2"/>
  <c r="R600" i="2"/>
  <c r="R1127" i="2"/>
  <c r="R1145" i="2"/>
  <c r="R210" i="2"/>
  <c r="R988" i="2"/>
  <c r="R458" i="2"/>
  <c r="R118" i="2"/>
  <c r="R337" i="2"/>
  <c r="R1134" i="2"/>
  <c r="R941" i="2"/>
  <c r="R445" i="2"/>
  <c r="R1168" i="2"/>
  <c r="R38" i="2"/>
  <c r="R947" i="2"/>
  <c r="R779" i="2"/>
  <c r="R150" i="2"/>
  <c r="R741" i="2"/>
  <c r="R409" i="2"/>
  <c r="R499" i="2"/>
  <c r="R1116" i="2"/>
  <c r="R243" i="2"/>
  <c r="R742" i="2"/>
  <c r="R271" i="2"/>
  <c r="R1167" i="2"/>
  <c r="R539" i="2"/>
  <c r="R773" i="2"/>
  <c r="R663" i="2"/>
  <c r="R388" i="2"/>
  <c r="R583" i="2"/>
  <c r="R1172" i="2"/>
  <c r="R250" i="2"/>
  <c r="R52" i="2"/>
  <c r="R171" i="2"/>
  <c r="R546" i="2"/>
  <c r="R753" i="2"/>
  <c r="R191" i="2"/>
  <c r="R919" i="2"/>
  <c r="R1074" i="2"/>
  <c r="R1077" i="2"/>
  <c r="R360" i="2"/>
  <c r="R154" i="2"/>
  <c r="R374" i="2"/>
  <c r="R1017" i="2"/>
  <c r="R780" i="2"/>
  <c r="R205" i="2"/>
  <c r="R397" i="2"/>
  <c r="R561" i="2"/>
  <c r="R307" i="2"/>
  <c r="R621" i="2"/>
  <c r="R438" i="2"/>
  <c r="R937" i="2"/>
  <c r="R403" i="2"/>
  <c r="R1123" i="2"/>
  <c r="R1078" i="2"/>
  <c r="R1194" i="2"/>
  <c r="R1064" i="2"/>
  <c r="R707" i="2"/>
  <c r="R848" i="2"/>
  <c r="R643" i="2"/>
  <c r="R644" i="2"/>
  <c r="R521" i="2"/>
  <c r="R542" i="2"/>
  <c r="R1209" i="2"/>
  <c r="R492" i="2"/>
  <c r="R1056" i="2"/>
  <c r="R605" i="2"/>
  <c r="R950" i="2"/>
  <c r="R1095" i="2"/>
  <c r="R962" i="2"/>
  <c r="R496" i="2"/>
  <c r="R163" i="2"/>
  <c r="R850" i="2"/>
  <c r="R454" i="2"/>
  <c r="R599" i="2"/>
  <c r="R327" i="2"/>
  <c r="R186" i="2"/>
  <c r="R716" i="2"/>
  <c r="R675" i="2"/>
  <c r="R333" i="2"/>
  <c r="R44" i="2"/>
  <c r="R420" i="2"/>
  <c r="R353" i="2"/>
  <c r="R731" i="2"/>
  <c r="R1063" i="2"/>
  <c r="R377" i="2"/>
  <c r="R1001" i="2"/>
  <c r="R580" i="2"/>
  <c r="R642" i="2"/>
  <c r="R1029" i="2"/>
  <c r="R713" i="2"/>
  <c r="R749" i="2"/>
  <c r="R877" i="2"/>
  <c r="R177" i="2"/>
  <c r="R872" i="2"/>
  <c r="R479" i="2"/>
  <c r="R514" i="2"/>
  <c r="R554" i="2"/>
  <c r="R361" i="2"/>
  <c r="R255" i="2"/>
  <c r="R53" i="2"/>
  <c r="R121" i="2"/>
  <c r="R1200" i="2"/>
  <c r="R1114" i="2"/>
  <c r="R632" i="2"/>
  <c r="R970" i="2"/>
  <c r="R129" i="2"/>
  <c r="R480" i="2"/>
  <c r="R1027" i="2"/>
  <c r="R1125" i="2"/>
  <c r="R244" i="2"/>
  <c r="R859" i="2"/>
  <c r="R882" i="2"/>
  <c r="R709" i="2"/>
  <c r="R683" i="2"/>
  <c r="R764" i="2"/>
  <c r="R880" i="2"/>
  <c r="R176" i="2"/>
  <c r="R616" i="2"/>
  <c r="R651" i="2"/>
  <c r="R693" i="2"/>
  <c r="R144" i="2"/>
  <c r="R526" i="2"/>
  <c r="R313" i="2"/>
  <c r="R1166" i="2"/>
  <c r="R512" i="2"/>
  <c r="R192" i="2"/>
  <c r="R1088" i="2"/>
  <c r="R1133" i="2"/>
  <c r="R1099" i="2"/>
  <c r="R1135" i="2"/>
  <c r="R241" i="2"/>
  <c r="R442" i="2"/>
  <c r="R636" i="2"/>
  <c r="R815" i="2"/>
  <c r="R338" i="2"/>
  <c r="R371" i="2"/>
  <c r="R1020" i="2"/>
  <c r="R523" i="2"/>
  <c r="R617" i="2"/>
  <c r="R408" i="2"/>
  <c r="R466" i="2"/>
  <c r="R185" i="2"/>
  <c r="R367" i="2"/>
  <c r="R128" i="2"/>
  <c r="R366" i="2"/>
  <c r="R834" i="2"/>
  <c r="R839" i="2"/>
  <c r="R982" i="2"/>
  <c r="R456" i="2"/>
  <c r="R589" i="2"/>
  <c r="R736" i="2"/>
  <c r="R43" i="2"/>
  <c r="R908" i="2"/>
  <c r="R455" i="2"/>
  <c r="R1087" i="2"/>
  <c r="R98" i="2"/>
  <c r="R206" i="2"/>
  <c r="R900" i="2"/>
  <c r="R906" i="2"/>
  <c r="R831" i="2"/>
  <c r="R516" i="2"/>
  <c r="R67" i="2"/>
  <c r="R264" i="2"/>
  <c r="R861" i="2"/>
  <c r="R1147" i="2"/>
  <c r="R763" i="2"/>
  <c r="R1182" i="2"/>
  <c r="R414" i="2"/>
  <c r="R948" i="2"/>
  <c r="R1105" i="2"/>
  <c r="R678" i="2"/>
  <c r="R170" i="2"/>
  <c r="R814" i="2"/>
  <c r="R968" i="2"/>
  <c r="R984" i="2"/>
  <c r="R75" i="2"/>
  <c r="R481" i="2"/>
  <c r="R957" i="2"/>
  <c r="R76" i="2"/>
  <c r="R90" i="2"/>
  <c r="R94" i="2"/>
  <c r="R818" i="2"/>
  <c r="R520" i="2"/>
  <c r="R225" i="2"/>
  <c r="R863" i="2"/>
  <c r="R543" i="2"/>
  <c r="R148" i="2"/>
  <c r="R153" i="2"/>
  <c r="R665" i="2"/>
  <c r="R362" i="2"/>
  <c r="R691" i="2"/>
  <c r="R1022" i="2"/>
  <c r="R1068" i="2"/>
  <c r="R36" i="2"/>
  <c r="R824" i="2"/>
  <c r="R904" i="2"/>
  <c r="R930" i="2"/>
  <c r="R725" i="2"/>
  <c r="R531" i="2"/>
  <c r="R989" i="2"/>
  <c r="R238" i="2"/>
  <c r="R68" i="2"/>
  <c r="R1122" i="2"/>
  <c r="R119" i="2"/>
  <c r="R844" i="2"/>
  <c r="R637" i="2"/>
  <c r="R248" i="2"/>
  <c r="R806" i="2"/>
  <c r="R1159" i="2"/>
  <c r="R263" i="2"/>
  <c r="R579" i="2"/>
  <c r="R27" i="2"/>
  <c r="R533" i="2"/>
  <c r="R981" i="2"/>
  <c r="R652" i="2"/>
  <c r="R103" i="2"/>
  <c r="R62" i="2"/>
  <c r="R996" i="2"/>
  <c r="R892" i="2"/>
  <c r="R365" i="2"/>
  <c r="R640" i="2"/>
  <c r="R752" i="2"/>
  <c r="R995" i="2"/>
  <c r="R717" i="2"/>
  <c r="R647" i="2"/>
  <c r="R275" i="2"/>
  <c r="R1013" i="2"/>
  <c r="R639" i="2"/>
  <c r="R1198" i="2"/>
  <c r="R28" i="2"/>
  <c r="R203" i="2"/>
  <c r="R112" i="2"/>
  <c r="R256" i="2"/>
  <c r="R314" i="2"/>
  <c r="R829" i="2"/>
  <c r="R65" i="2"/>
  <c r="R156" i="2"/>
  <c r="R1144" i="2"/>
  <c r="R234" i="2"/>
  <c r="R1148" i="2"/>
  <c r="R323" i="2"/>
  <c r="R1186" i="2"/>
  <c r="R1170" i="2"/>
  <c r="R550" i="2"/>
  <c r="R340" i="2"/>
  <c r="AD3" i="2" l="1"/>
  <c r="AD4" i="2"/>
  <c r="AD5" i="2"/>
  <c r="AD6" i="2"/>
  <c r="AD8" i="2"/>
  <c r="AD9" i="2"/>
  <c r="AD10" i="2"/>
  <c r="AD11" i="2"/>
  <c r="AD12" i="2"/>
  <c r="AD13" i="2"/>
  <c r="AD14" i="2"/>
  <c r="AD15" i="2"/>
  <c r="AD16" i="2"/>
  <c r="AD17" i="2"/>
  <c r="AD2" i="2"/>
  <c r="U5" i="2" l="1"/>
  <c r="U6" i="2"/>
  <c r="U7" i="2"/>
  <c r="U8" i="2"/>
  <c r="U9" i="2"/>
  <c r="U10" i="2"/>
  <c r="U11" i="2"/>
  <c r="U12" i="2"/>
  <c r="R7" i="2" l="1"/>
  <c r="R2" i="2"/>
  <c r="R6" i="2"/>
  <c r="R14" i="2"/>
  <c r="R3" i="2"/>
  <c r="R9" i="2"/>
  <c r="R4" i="2"/>
  <c r="R10" i="2"/>
  <c r="R16" i="2"/>
  <c r="R12" i="2"/>
  <c r="R5" i="2"/>
  <c r="R11" i="2"/>
  <c r="R15" i="2"/>
  <c r="R8" i="2"/>
  <c r="R13" i="2"/>
  <c r="R17" i="2"/>
  <c r="U17" i="2" l="1"/>
  <c r="U13" i="2"/>
  <c r="U15" i="2"/>
  <c r="U16" i="2"/>
  <c r="U4" i="2"/>
  <c r="U3" i="2"/>
  <c r="U14" i="2"/>
  <c r="U2" i="2"/>
</calcChain>
</file>

<file path=xl/sharedStrings.xml><?xml version="1.0" encoding="utf-8"?>
<sst xmlns="http://schemas.openxmlformats.org/spreadsheetml/2006/main" count="94" uniqueCount="83">
  <si>
    <t>RIVP NORD</t>
  </si>
  <si>
    <t>RIVP CENTRE</t>
  </si>
  <si>
    <t>ANNEE</t>
  </si>
  <si>
    <t>SEMAINE</t>
  </si>
  <si>
    <t>N° Chantier</t>
  </si>
  <si>
    <t>ANTIN</t>
  </si>
  <si>
    <t>Adresse Chantiers</t>
  </si>
  <si>
    <t>ACEE</t>
  </si>
  <si>
    <t>MOIS</t>
  </si>
  <si>
    <t>CA HT Facturé</t>
  </si>
  <si>
    <t>EFIDIS</t>
  </si>
  <si>
    <t>N° OS</t>
  </si>
  <si>
    <t>Pointage</t>
  </si>
  <si>
    <t>N°Facture</t>
  </si>
  <si>
    <t>CA HT OS</t>
  </si>
  <si>
    <t>TROIS MOULINS</t>
  </si>
  <si>
    <t>Clients</t>
  </si>
  <si>
    <t>Date OS</t>
  </si>
  <si>
    <t>18 boulevard Danger</t>
  </si>
  <si>
    <t>20164210000002</t>
  </si>
  <si>
    <t>3 place Denis de Chailly</t>
  </si>
  <si>
    <t>20164210000001</t>
  </si>
  <si>
    <t>Rue Francoeur</t>
  </si>
  <si>
    <t>ATR/308663</t>
  </si>
  <si>
    <t>3 rue de Mandres</t>
  </si>
  <si>
    <t>ATR/308711</t>
  </si>
  <si>
    <t>12 rue de Bretagne</t>
  </si>
  <si>
    <t>ATR/308712</t>
  </si>
  <si>
    <t>162 rue Gabriel Péri</t>
  </si>
  <si>
    <t>8 allée des Cerisiers</t>
  </si>
  <si>
    <t>58-2016-1127</t>
  </si>
  <si>
    <t>89 avenue du Général de Gaulle</t>
  </si>
  <si>
    <t>58-2016-1150</t>
  </si>
  <si>
    <t>2 allée des Cerisiers</t>
  </si>
  <si>
    <t>58-2016-1162</t>
  </si>
  <si>
    <t>2 rue des Vergers</t>
  </si>
  <si>
    <t>ATR/308730</t>
  </si>
  <si>
    <t>1 à 9 rue Champ de Coq</t>
  </si>
  <si>
    <t>ATR/308734</t>
  </si>
  <si>
    <t>63 rue Francoeur</t>
  </si>
  <si>
    <t>ATR/308735</t>
  </si>
  <si>
    <t>28 rue du Colombier</t>
  </si>
  <si>
    <t>ATR/308754</t>
  </si>
  <si>
    <t>17 passage Saint Sébastien</t>
  </si>
  <si>
    <t>58-2016-918</t>
  </si>
  <si>
    <t>84 rue Toulouse Lautrec</t>
  </si>
  <si>
    <t>ATR/308764</t>
  </si>
  <si>
    <t>Allée Stéphane Mallarmé</t>
  </si>
  <si>
    <t>ATR/308776</t>
  </si>
  <si>
    <t>601-083</t>
  </si>
  <si>
    <t>601-068</t>
  </si>
  <si>
    <t>601-067</t>
  </si>
  <si>
    <t>601-247</t>
  </si>
  <si>
    <t>601-246</t>
  </si>
  <si>
    <t>602-023</t>
  </si>
  <si>
    <t>Ex Locataire</t>
  </si>
  <si>
    <t>Intervenant</t>
  </si>
  <si>
    <t>Date de réception Diag</t>
  </si>
  <si>
    <t>Communes</t>
  </si>
  <si>
    <t>HSF
SOFTELEC</t>
  </si>
  <si>
    <t>A Plomb</t>
  </si>
  <si>
    <t>A Elec</t>
  </si>
  <si>
    <t>A Peint</t>
  </si>
  <si>
    <t>A Sols</t>
  </si>
  <si>
    <t>A Maçon</t>
  </si>
  <si>
    <t>A Menuis</t>
  </si>
  <si>
    <t>Date de fin Réelle</t>
  </si>
  <si>
    <t>Attestation ou Diag</t>
  </si>
  <si>
    <t>Date d'envoi</t>
  </si>
  <si>
    <t>nb Jours ouvrés contractuels</t>
  </si>
  <si>
    <t>Date de fin théorique</t>
  </si>
  <si>
    <t>603-063</t>
  </si>
  <si>
    <t>602-239</t>
  </si>
  <si>
    <t>602-072</t>
  </si>
  <si>
    <t>602-073</t>
  </si>
  <si>
    <t>602-074</t>
  </si>
  <si>
    <t>602-182</t>
  </si>
  <si>
    <t>602-168</t>
  </si>
  <si>
    <t>Annulé</t>
  </si>
  <si>
    <t>604-049</t>
  </si>
  <si>
    <t>date de démarrage</t>
  </si>
  <si>
    <t>Montant
 TS</t>
  </si>
  <si>
    <t>nb JO après 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</si>
</sst>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/yy;@"/>
  </numFmts>
  <fonts count="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b/>
      <sz val="8"/>
      <name val="Arial"/>
      <family val="2"/>
    </font>
    <font>
      <b/>
      <sz val="8"/>
      <name val="Comic Sans MS"/>
      <family val="4"/>
    </font>
    <font>
      <b/>
      <sz val="7"/>
      <name val="Comic Sans MS"/>
      <family val="4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</borders>
  <cellStyleXfs count="10">
    <xf numFmtId="0" fontId="0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8" fillId="0" borderId="0" applyFont="0" applyFill="0" applyBorder="0" applyAlignment="0" applyProtection="0"/>
    <xf numFmtId="43" fontId="8" fillId="0" borderId="0" applyFont="0" applyFill="0" applyBorder="0" applyAlignment="0" applyProtection="0"/>
  </cellStyleXfs>
  <cellXfs count="73">
    <xf numFmtId="0" fontId="0" fillId="0" borderId="0" xfId="0"/>
    <xf numFmtId="0" fontId="0" fillId="0" borderId="0" xfId="0" applyProtection="1">
      <protection locked="0"/>
    </xf>
    <xf numFmtId="0" fontId="4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165" fontId="5" fillId="3" borderId="1" xfId="0" applyNumberFormat="1" applyFont="1" applyFill="1" applyBorder="1" applyAlignment="1" applyProtection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5" fillId="3" borderId="1" xfId="0" applyNumberFormat="1" applyFont="1" applyFill="1" applyBorder="1" applyAlignment="1" applyProtection="1">
      <alignment horizontal="center" vertical="center" wrapText="1"/>
    </xf>
    <xf numFmtId="0" fontId="5" fillId="3" borderId="1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3" fillId="0" borderId="0" xfId="0" applyNumberFormat="1" applyFon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2" fontId="5" fillId="3" borderId="6" xfId="0" applyNumberFormat="1" applyFont="1" applyFill="1" applyBorder="1" applyAlignment="1" applyProtection="1">
      <alignment horizontal="center" vertical="center"/>
    </xf>
    <xf numFmtId="2" fontId="3" fillId="0" borderId="6" xfId="0" applyNumberFormat="1" applyFon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0" fontId="0" fillId="0" borderId="0" xfId="0" applyFill="1"/>
    <xf numFmtId="0" fontId="3" fillId="0" borderId="6" xfId="0" applyFont="1" applyFill="1" applyBorder="1" applyAlignment="1" applyProtection="1">
      <alignment horizontal="center"/>
    </xf>
    <xf numFmtId="0" fontId="4" fillId="3" borderId="7" xfId="0" applyFont="1" applyFill="1" applyBorder="1" applyAlignment="1" applyProtection="1">
      <alignment horizontal="center" vertical="center"/>
    </xf>
    <xf numFmtId="0" fontId="5" fillId="3" borderId="8" xfId="0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center"/>
    </xf>
    <xf numFmtId="0" fontId="3" fillId="3" borderId="6" xfId="0" applyFont="1" applyFill="1" applyBorder="1" applyAlignment="1" applyProtection="1">
      <alignment horizontal="center"/>
    </xf>
    <xf numFmtId="165" fontId="3" fillId="3" borderId="6" xfId="0" applyNumberFormat="1" applyFont="1" applyFill="1" applyBorder="1" applyAlignment="1" applyProtection="1">
      <alignment horizontal="center"/>
    </xf>
    <xf numFmtId="2" fontId="3" fillId="3" borderId="6" xfId="0" applyNumberFormat="1" applyFont="1" applyFill="1" applyBorder="1" applyAlignment="1" applyProtection="1">
      <alignment horizontal="center"/>
    </xf>
    <xf numFmtId="0" fontId="2" fillId="3" borderId="3" xfId="0" applyFont="1" applyFill="1" applyBorder="1" applyProtection="1"/>
    <xf numFmtId="0" fontId="2" fillId="3" borderId="6" xfId="0" applyFont="1" applyFill="1" applyBorder="1" applyProtection="1"/>
    <xf numFmtId="0" fontId="5" fillId="3" borderId="10" xfId="0" applyNumberFormat="1" applyFont="1" applyFill="1" applyBorder="1" applyAlignment="1" applyProtection="1">
      <alignment horizontal="center" vertical="center" wrapText="1"/>
    </xf>
    <xf numFmtId="0" fontId="0" fillId="0" borderId="5" xfId="0" applyBorder="1"/>
    <xf numFmtId="0" fontId="0" fillId="0" borderId="12" xfId="0" applyBorder="1"/>
    <xf numFmtId="0" fontId="0" fillId="0" borderId="13" xfId="0" applyBorder="1"/>
    <xf numFmtId="0" fontId="5" fillId="3" borderId="15" xfId="0" applyNumberFormat="1" applyFont="1" applyFill="1" applyBorder="1" applyAlignment="1" applyProtection="1">
      <alignment horizontal="center" vertical="center" wrapText="1"/>
    </xf>
    <xf numFmtId="9" fontId="0" fillId="0" borderId="4" xfId="0" applyNumberFormat="1" applyBorder="1"/>
    <xf numFmtId="9" fontId="0" fillId="0" borderId="6" xfId="0" applyNumberFormat="1" applyBorder="1"/>
    <xf numFmtId="9" fontId="0" fillId="0" borderId="2" xfId="0" applyNumberFormat="1" applyBorder="1"/>
    <xf numFmtId="9" fontId="0" fillId="0" borderId="0" xfId="0" applyNumberFormat="1"/>
    <xf numFmtId="9" fontId="5" fillId="3" borderId="6" xfId="0" applyNumberFormat="1" applyFont="1" applyFill="1" applyBorder="1" applyAlignment="1" applyProtection="1">
      <alignment vertical="center" wrapText="1"/>
    </xf>
    <xf numFmtId="2" fontId="5" fillId="3" borderId="16" xfId="0" applyNumberFormat="1" applyFont="1" applyFill="1" applyBorder="1" applyAlignment="1" applyProtection="1">
      <alignment vertical="center" wrapText="1"/>
    </xf>
    <xf numFmtId="2" fontId="6" fillId="3" borderId="16" xfId="0" applyNumberFormat="1" applyFont="1" applyFill="1" applyBorder="1" applyAlignment="1" applyProtection="1">
      <alignment vertical="center" wrapText="1"/>
    </xf>
    <xf numFmtId="164" fontId="0" fillId="0" borderId="0" xfId="0" applyNumberFormat="1"/>
    <xf numFmtId="164" fontId="5" fillId="3" borderId="15" xfId="0" applyNumberFormat="1" applyFont="1" applyFill="1" applyBorder="1" applyAlignment="1" applyProtection="1">
      <alignment horizontal="center" vertical="center" wrapText="1"/>
    </xf>
    <xf numFmtId="164" fontId="0" fillId="0" borderId="13" xfId="0" applyNumberFormat="1" applyBorder="1"/>
    <xf numFmtId="164" fontId="5" fillId="3" borderId="10" xfId="0" applyNumberFormat="1" applyFont="1" applyFill="1" applyBorder="1" applyAlignment="1" applyProtection="1">
      <alignment horizontal="center" vertical="center" wrapText="1"/>
    </xf>
    <xf numFmtId="164" fontId="0" fillId="0" borderId="12" xfId="0" applyNumberFormat="1" applyBorder="1"/>
    <xf numFmtId="164" fontId="0" fillId="0" borderId="5" xfId="0" applyNumberFormat="1" applyBorder="1"/>
    <xf numFmtId="164" fontId="6" fillId="3" borderId="17" xfId="0" applyNumberFormat="1" applyFont="1" applyFill="1" applyBorder="1" applyAlignment="1" applyProtection="1">
      <alignment vertical="center" wrapText="1"/>
    </xf>
    <xf numFmtId="164" fontId="0" fillId="0" borderId="14" xfId="0" applyNumberFormat="1" applyBorder="1"/>
    <xf numFmtId="14" fontId="0" fillId="0" borderId="5" xfId="0" applyNumberFormat="1" applyBorder="1"/>
    <xf numFmtId="165" fontId="3" fillId="0" borderId="6" xfId="0" applyNumberFormat="1" applyFont="1" applyFill="1" applyBorder="1" applyAlignment="1" applyProtection="1">
      <alignment horizontal="center"/>
    </xf>
    <xf numFmtId="165" fontId="3" fillId="3" borderId="6" xfId="0" applyNumberFormat="1" applyFont="1" applyFill="1" applyBorder="1" applyAlignment="1" applyProtection="1">
      <alignment horizontal="center"/>
    </xf>
    <xf numFmtId="0" fontId="2" fillId="0" borderId="6" xfId="0" applyFont="1" applyFill="1" applyBorder="1" applyProtection="1"/>
    <xf numFmtId="0" fontId="2" fillId="0" borderId="3" xfId="0" applyFont="1" applyFill="1" applyBorder="1" applyProtection="1"/>
    <xf numFmtId="0" fontId="3" fillId="0" borderId="6" xfId="0" applyFont="1" applyFill="1" applyBorder="1" applyAlignment="1" applyProtection="1">
      <alignment horizontal="center"/>
    </xf>
    <xf numFmtId="0" fontId="3" fillId="3" borderId="6" xfId="0" applyFont="1" applyFill="1" applyBorder="1" applyAlignment="1" applyProtection="1">
      <alignment horizontal="center"/>
    </xf>
    <xf numFmtId="0" fontId="3" fillId="3" borderId="6" xfId="0" applyFont="1" applyFill="1" applyBorder="1" applyAlignment="1" applyProtection="1">
      <alignment horizontal="center"/>
    </xf>
    <xf numFmtId="0" fontId="3" fillId="0" borderId="6" xfId="0" applyNumberFormat="1" applyFont="1" applyFill="1" applyBorder="1" applyAlignment="1" applyProtection="1">
      <alignment horizontal="center"/>
    </xf>
    <xf numFmtId="0" fontId="3" fillId="0" borderId="6" xfId="0" applyFont="1" applyFill="1" applyBorder="1" applyAlignment="1" applyProtection="1">
      <alignment horizontal="center"/>
    </xf>
    <xf numFmtId="0" fontId="3" fillId="3" borderId="6" xfId="0" applyNumberFormat="1" applyFont="1" applyFill="1" applyBorder="1" applyAlignment="1" applyProtection="1">
      <alignment horizontal="center"/>
    </xf>
    <xf numFmtId="0" fontId="3" fillId="3" borderId="6" xfId="0" quotePrefix="1" applyNumberFormat="1" applyFont="1" applyFill="1" applyBorder="1" applyAlignment="1" applyProtection="1">
      <alignment horizontal="center"/>
    </xf>
    <xf numFmtId="0" fontId="3" fillId="0" borderId="6" xfId="0" applyFont="1" applyFill="1" applyBorder="1" applyAlignment="1" applyProtection="1">
      <alignment horizontal="center"/>
    </xf>
    <xf numFmtId="2" fontId="3" fillId="0" borderId="6" xfId="0" applyNumberFormat="1" applyFont="1" applyFill="1" applyBorder="1" applyAlignment="1" applyProtection="1">
      <alignment horizontal="center"/>
    </xf>
    <xf numFmtId="0" fontId="3" fillId="0" borderId="6" xfId="0" applyNumberFormat="1" applyFont="1" applyFill="1" applyBorder="1" applyAlignment="1" applyProtection="1">
      <alignment horizontal="center"/>
    </xf>
    <xf numFmtId="0" fontId="3" fillId="3" borderId="6" xfId="0" applyNumberFormat="1" applyFont="1" applyFill="1" applyBorder="1" applyAlignment="1" applyProtection="1">
      <alignment horizontal="center"/>
    </xf>
    <xf numFmtId="2" fontId="3" fillId="3" borderId="6" xfId="0" applyNumberFormat="1" applyFont="1" applyFill="1" applyBorder="1" applyAlignment="1" applyProtection="1">
      <alignment horizontal="center"/>
    </xf>
    <xf numFmtId="164" fontId="5" fillId="3" borderId="0" xfId="0" applyNumberFormat="1" applyFont="1" applyFill="1" applyBorder="1" applyAlignment="1" applyProtection="1">
      <alignment horizontal="center" vertical="center" wrapText="1"/>
    </xf>
    <xf numFmtId="164" fontId="0" fillId="0" borderId="11" xfId="0" applyNumberFormat="1" applyBorder="1"/>
    <xf numFmtId="164" fontId="0" fillId="0" borderId="0" xfId="0" applyNumberFormat="1" applyBorder="1"/>
    <xf numFmtId="2" fontId="5" fillId="3" borderId="15" xfId="0" applyNumberFormat="1" applyFont="1" applyFill="1" applyBorder="1" applyAlignment="1" applyProtection="1">
      <alignment horizontal="center" vertical="center" wrapText="1"/>
    </xf>
    <xf numFmtId="2" fontId="0" fillId="0" borderId="13" xfId="0" applyNumberFormat="1" applyBorder="1"/>
    <xf numFmtId="2" fontId="0" fillId="0" borderId="11" xfId="0" applyNumberFormat="1" applyBorder="1"/>
    <xf numFmtId="2" fontId="0" fillId="0" borderId="0" xfId="0" applyNumberFormat="1" applyBorder="1"/>
    <xf numFmtId="2" fontId="0" fillId="0" borderId="0" xfId="0" applyNumberFormat="1"/>
  </cellXfs>
  <cellStyles count="10">
    <cellStyle name="Euro" xfId="1"/>
    <cellStyle name="Euro 2" xfId="2"/>
    <cellStyle name="Euro 3" xfId="4"/>
    <cellStyle name="Euro 4" xfId="6"/>
    <cellStyle name="Euro 5" xfId="8"/>
    <cellStyle name="Milliers 2" xfId="3"/>
    <cellStyle name="Milliers 3" xfId="5"/>
    <cellStyle name="Milliers 4" xfId="7"/>
    <cellStyle name="Milliers 5" xfId="9"/>
    <cellStyle name="Normal" xfId="0" builtinId="0"/>
  </cellStyles>
  <dxfs count="3">
    <dxf>
      <font>
        <color auto="1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597"/>
  <sheetViews>
    <sheetView tabSelected="1" topLeftCell="K1" zoomScaleNormal="55" zoomScaleSheetLayoutView="145" workbookViewId="0">
      <pane ySplit="1" topLeftCell="A2" activePane="bottomLeft" state="frozenSplit"/>
      <selection activeCell="E1" sqref="E1"/>
      <selection pane="bottomLeft" activeCell="T13" sqref="T13"/>
    </sheetView>
  </sheetViews>
  <sheetFormatPr baseColWidth="10" defaultRowHeight="13.5" outlineLevelCol="1" x14ac:dyDescent="0.25"/>
  <cols>
    <col min="1" max="1" width="10.5703125" style="22" customWidth="1"/>
    <col min="2" max="2" width="8.28515625" style="11" customWidth="1" outlineLevel="1"/>
    <col min="3" max="3" width="8.5703125" style="11" customWidth="1" outlineLevel="1"/>
    <col min="4" max="4" width="8.42578125" style="11" customWidth="1" outlineLevel="1"/>
    <col min="5" max="5" width="10" style="10" customWidth="1"/>
    <col min="6" max="6" width="13.7109375" style="9" customWidth="1"/>
    <col min="7" max="7" width="24.5703125" style="9" customWidth="1"/>
    <col min="8" max="8" width="10.5703125" style="9" customWidth="1"/>
    <col min="9" max="9" width="7.85546875" style="9" customWidth="1"/>
    <col min="10" max="10" width="21.42578125" style="12" customWidth="1"/>
    <col min="11" max="11" width="14" style="6" customWidth="1"/>
    <col min="12" max="12" width="12.5703125" style="13" customWidth="1"/>
    <col min="13" max="13" width="12.5703125" style="13" customWidth="1" outlineLevel="1"/>
    <col min="14" max="14" width="13.5703125" style="12" customWidth="1" outlineLevel="1"/>
    <col min="15" max="15" width="17" style="13" customWidth="1" outlineLevel="1"/>
    <col min="17" max="17" width="11.42578125" style="40"/>
    <col min="18" max="18" width="14.42578125" customWidth="1"/>
    <col min="19" max="19" width="10.42578125" style="72" customWidth="1"/>
    <col min="21" max="21" width="11.42578125" style="40" customWidth="1"/>
    <col min="22" max="22" width="11.42578125" style="40"/>
    <col min="23" max="23" width="9" style="36" customWidth="1"/>
    <col min="24" max="24" width="8.7109375" style="36" customWidth="1"/>
    <col min="25" max="25" width="8.85546875" style="36" customWidth="1"/>
    <col min="26" max="26" width="8.7109375" style="36" customWidth="1"/>
    <col min="27" max="27" width="8" style="36" customWidth="1"/>
    <col min="28" max="28" width="6.85546875" style="36" customWidth="1"/>
    <col min="29" max="29" width="8.7109375" customWidth="1"/>
    <col min="30" max="30" width="8.7109375" style="40" customWidth="1"/>
    <col min="31" max="31" width="15.140625" customWidth="1"/>
    <col min="32" max="32" width="11.42578125" style="12" customWidth="1" outlineLevel="1"/>
    <col min="33" max="34" width="11.42578125" style="1" customWidth="1"/>
    <col min="36" max="36" width="11" customWidth="1"/>
  </cols>
  <sheetData>
    <row r="1" spans="1:33" ht="38.25" customHeight="1" thickTop="1" thickBot="1" x14ac:dyDescent="0.25">
      <c r="A1" s="21" t="s">
        <v>4</v>
      </c>
      <c r="B1" s="20" t="s">
        <v>8</v>
      </c>
      <c r="C1" s="2" t="s">
        <v>2</v>
      </c>
      <c r="D1" s="2" t="s">
        <v>3</v>
      </c>
      <c r="E1" s="4" t="s">
        <v>17</v>
      </c>
      <c r="F1" s="3" t="s">
        <v>16</v>
      </c>
      <c r="G1" s="3" t="s">
        <v>6</v>
      </c>
      <c r="H1" s="3" t="s">
        <v>58</v>
      </c>
      <c r="I1" s="3" t="s">
        <v>55</v>
      </c>
      <c r="J1" s="8" t="s">
        <v>11</v>
      </c>
      <c r="K1" s="15" t="s">
        <v>14</v>
      </c>
      <c r="L1" s="7" t="s">
        <v>7</v>
      </c>
      <c r="M1" s="7" t="s">
        <v>59</v>
      </c>
      <c r="N1" s="8" t="s">
        <v>13</v>
      </c>
      <c r="O1" s="5" t="s">
        <v>9</v>
      </c>
      <c r="P1" s="28" t="s">
        <v>56</v>
      </c>
      <c r="Q1" s="43" t="s">
        <v>57</v>
      </c>
      <c r="R1" s="32" t="s">
        <v>69</v>
      </c>
      <c r="S1" s="68" t="s">
        <v>81</v>
      </c>
      <c r="T1" s="32" t="s">
        <v>82</v>
      </c>
      <c r="U1" s="41" t="s">
        <v>70</v>
      </c>
      <c r="V1" s="65" t="s">
        <v>80</v>
      </c>
      <c r="W1" s="37" t="s">
        <v>61</v>
      </c>
      <c r="X1" s="37" t="s">
        <v>60</v>
      </c>
      <c r="Y1" s="37" t="s">
        <v>62</v>
      </c>
      <c r="Z1" s="37" t="s">
        <v>63</v>
      </c>
      <c r="AA1" s="37" t="s">
        <v>64</v>
      </c>
      <c r="AB1" s="37" t="s">
        <v>65</v>
      </c>
      <c r="AC1" s="38" t="s">
        <v>66</v>
      </c>
      <c r="AD1" s="46" t="s">
        <v>67</v>
      </c>
      <c r="AE1" s="39" t="s">
        <v>68</v>
      </c>
      <c r="AF1" s="14" t="s">
        <v>12</v>
      </c>
    </row>
    <row r="2" spans="1:33" s="18" customFormat="1" ht="14.25" thickBot="1" x14ac:dyDescent="0.3">
      <c r="A2" s="23">
        <v>33347</v>
      </c>
      <c r="B2" s="26">
        <f>IF(E2="","",MONTH(E2))</f>
        <v>1</v>
      </c>
      <c r="C2" s="27">
        <f>IF(E2="","",YEAR(E2))</f>
        <v>2016</v>
      </c>
      <c r="D2" s="27">
        <f t="shared" ref="D2:D17" si="0">IF(E2="","",WEEKNUM(E2,2))</f>
        <v>2</v>
      </c>
      <c r="E2" s="24">
        <v>42373</v>
      </c>
      <c r="F2" s="55" t="s">
        <v>15</v>
      </c>
      <c r="G2" s="23" t="s">
        <v>18</v>
      </c>
      <c r="H2" s="59"/>
      <c r="I2" s="59"/>
      <c r="J2" s="59" t="s">
        <v>19</v>
      </c>
      <c r="K2" s="23">
        <f t="shared" ref="K2:K17" si="1">L2+(M2*0.06)</f>
        <v>1057.5</v>
      </c>
      <c r="L2" s="64">
        <f>1163.25/1.1</f>
        <v>1057.5</v>
      </c>
      <c r="M2" s="25"/>
      <c r="N2" s="63" t="s">
        <v>51</v>
      </c>
      <c r="O2" s="64">
        <v>1057.5</v>
      </c>
      <c r="P2" s="30"/>
      <c r="Q2" s="44">
        <v>42379</v>
      </c>
      <c r="R2" s="31">
        <f>nbjc(F2,K2)</f>
        <v>5</v>
      </c>
      <c r="S2" s="69"/>
      <c r="T2" s="31"/>
      <c r="U2" s="42">
        <f>IF(Q2="","",IF(OR(F2="3F",F2="AEDIFICAT",F2="ANTIN"),Q2+R2+1,WORKDAY(Q2,R2)))</f>
        <v>42384</v>
      </c>
      <c r="V2" s="66"/>
      <c r="W2" s="33"/>
      <c r="X2" s="34"/>
      <c r="Y2" s="34"/>
      <c r="Z2" s="34"/>
      <c r="AA2" s="34"/>
      <c r="AB2" s="35"/>
      <c r="AC2" s="30"/>
      <c r="AD2" s="47" t="str">
        <f>IF(OR(F2="rivp centre",F2="rivp nord"),WORKDAY(E2,3),"")</f>
        <v/>
      </c>
      <c r="AE2" s="30"/>
      <c r="AF2" s="62"/>
      <c r="AG2" s="17"/>
    </row>
    <row r="3" spans="1:33" s="18" customFormat="1" ht="14.25" thickBot="1" x14ac:dyDescent="0.3">
      <c r="A3" s="23">
        <v>33348</v>
      </c>
      <c r="B3" s="26">
        <f t="shared" ref="B3:B17" si="2">IF(E3="","",MONTH(E3))</f>
        <v>1</v>
      </c>
      <c r="C3" s="27">
        <f t="shared" ref="C3:C17" si="3">IF(E3="","",YEAR(E3))</f>
        <v>2016</v>
      </c>
      <c r="D3" s="27">
        <f t="shared" si="0"/>
        <v>2</v>
      </c>
      <c r="E3" s="50">
        <v>42373</v>
      </c>
      <c r="F3" s="55" t="s">
        <v>15</v>
      </c>
      <c r="G3" s="54" t="s">
        <v>20</v>
      </c>
      <c r="H3" s="59"/>
      <c r="I3" s="59"/>
      <c r="J3" s="59" t="s">
        <v>21</v>
      </c>
      <c r="K3" s="55">
        <f t="shared" si="1"/>
        <v>103.49999999999999</v>
      </c>
      <c r="L3" s="64">
        <f>113.85/1.1</f>
        <v>103.49999999999999</v>
      </c>
      <c r="M3" s="25"/>
      <c r="N3" s="63" t="s">
        <v>50</v>
      </c>
      <c r="O3" s="64">
        <v>103.5</v>
      </c>
      <c r="P3" s="29"/>
      <c r="Q3" s="45">
        <v>42634</v>
      </c>
      <c r="R3" s="31">
        <f>nbjc(F3,K3)</f>
        <v>3</v>
      </c>
      <c r="S3" s="70"/>
      <c r="T3" s="31" t="str">
        <f>IF(S3&lt;&gt;"",nbjc(F3,K3+S3),"")</f>
        <v/>
      </c>
      <c r="U3" s="42">
        <f>IF(Q3="","",IF(OR(F3="3F",F3="AEDIFICAT",F3="ANTIN"),Q3+R3+1,WORKDAY(Q3,R3)))</f>
        <v>42639</v>
      </c>
      <c r="V3" s="66"/>
      <c r="W3" s="33"/>
      <c r="X3" s="34"/>
      <c r="Y3" s="34"/>
      <c r="Z3" s="34"/>
      <c r="AA3" s="34"/>
      <c r="AB3" s="35"/>
      <c r="AC3" s="29"/>
      <c r="AD3" s="47" t="str">
        <f>IF(OR(F3="rivp centre",F3="rivp nord"),WORKDAY(E3,3),"")</f>
        <v/>
      </c>
      <c r="AE3" s="29"/>
      <c r="AF3" s="62"/>
      <c r="AG3" s="17"/>
    </row>
    <row r="4" spans="1:33" s="18" customFormat="1" ht="14.25" thickBot="1" x14ac:dyDescent="0.3">
      <c r="A4" s="23">
        <v>33349</v>
      </c>
      <c r="B4" s="26">
        <f t="shared" si="2"/>
        <v>1</v>
      </c>
      <c r="C4" s="27">
        <f t="shared" si="3"/>
        <v>2016</v>
      </c>
      <c r="D4" s="27">
        <f t="shared" si="0"/>
        <v>2</v>
      </c>
      <c r="E4" s="50">
        <v>42373</v>
      </c>
      <c r="F4" s="55" t="s">
        <v>5</v>
      </c>
      <c r="G4" s="54" t="s">
        <v>22</v>
      </c>
      <c r="H4" s="58"/>
      <c r="I4" s="58"/>
      <c r="J4" s="63" t="s">
        <v>23</v>
      </c>
      <c r="K4" s="55">
        <f t="shared" si="1"/>
        <v>148</v>
      </c>
      <c r="L4" s="64">
        <v>148</v>
      </c>
      <c r="M4" s="25"/>
      <c r="N4" s="63" t="s">
        <v>49</v>
      </c>
      <c r="O4" s="64">
        <v>45</v>
      </c>
      <c r="P4" s="29"/>
      <c r="Q4" s="45">
        <v>42628</v>
      </c>
      <c r="R4" s="31">
        <f>nbjc(F4,K4)</f>
        <v>7</v>
      </c>
      <c r="S4" s="70"/>
      <c r="T4" s="31" t="str">
        <f>IF(S4&lt;&gt;"",nbjc(F4,K4+S4),"")</f>
        <v/>
      </c>
      <c r="U4" s="42">
        <f>IF(Q4="","",IF(OR(F4="3F",F4="AEDIFICAT",F4="ANTIN"),Q4+R4+1,WORKDAY(Q4,R4)))</f>
        <v>42636</v>
      </c>
      <c r="V4" s="66"/>
      <c r="W4" s="33"/>
      <c r="X4" s="34"/>
      <c r="Y4" s="34"/>
      <c r="Z4" s="34"/>
      <c r="AA4" s="34"/>
      <c r="AB4" s="35"/>
      <c r="AC4" s="29"/>
      <c r="AD4" s="47" t="str">
        <f>IF(OR(F4="rivp centre",F4="rivp nord"),WORKDAY(E4,3),"")</f>
        <v/>
      </c>
      <c r="AE4" s="29"/>
      <c r="AF4" s="62"/>
      <c r="AG4" s="17"/>
    </row>
    <row r="5" spans="1:33" s="18" customFormat="1" ht="14.25" thickBot="1" x14ac:dyDescent="0.3">
      <c r="A5" s="19">
        <v>33350</v>
      </c>
      <c r="B5" s="26">
        <f t="shared" si="2"/>
        <v>1</v>
      </c>
      <c r="C5" s="27">
        <f t="shared" si="3"/>
        <v>2016</v>
      </c>
      <c r="D5" s="27">
        <f t="shared" si="0"/>
        <v>2</v>
      </c>
      <c r="E5" s="49">
        <v>42373</v>
      </c>
      <c r="F5" s="60" t="s">
        <v>5</v>
      </c>
      <c r="G5" s="53" t="s">
        <v>24</v>
      </c>
      <c r="H5" s="56"/>
      <c r="I5" s="56"/>
      <c r="J5" s="62" t="s">
        <v>25</v>
      </c>
      <c r="K5" s="55">
        <f t="shared" si="1"/>
        <v>175</v>
      </c>
      <c r="L5" s="61">
        <v>175</v>
      </c>
      <c r="M5" s="16"/>
      <c r="N5" s="62"/>
      <c r="O5" s="61"/>
      <c r="P5" s="29"/>
      <c r="Q5" s="45"/>
      <c r="R5" s="31">
        <f>nbjc(F5,K5)</f>
        <v>7</v>
      </c>
      <c r="S5" s="70"/>
      <c r="T5" s="31" t="str">
        <f>IF(S5&lt;&gt;"",nbjc(F5,K5+S5),"")</f>
        <v/>
      </c>
      <c r="U5" s="42" t="str">
        <f>IF(Q5="","",IF(OR(F5="3F",F5="AEDIFICAT",F5="ANTIN"),Q5+R5+1,WORKDAY(Q5,R5)))</f>
        <v/>
      </c>
      <c r="V5" s="66"/>
      <c r="W5" s="33"/>
      <c r="X5" s="34"/>
      <c r="Y5" s="34"/>
      <c r="Z5" s="34"/>
      <c r="AA5" s="34"/>
      <c r="AB5" s="35"/>
      <c r="AC5" s="29"/>
      <c r="AD5" s="47" t="str">
        <f>IF(OR(F5="rivp centre",F5="rivp nord"),WORKDAY(E5,3),"")</f>
        <v/>
      </c>
      <c r="AE5" s="29"/>
      <c r="AF5" s="62"/>
      <c r="AG5" s="17"/>
    </row>
    <row r="6" spans="1:33" s="18" customFormat="1" ht="14.25" thickBot="1" x14ac:dyDescent="0.3">
      <c r="A6" s="19">
        <v>33351</v>
      </c>
      <c r="B6" s="26">
        <f t="shared" si="2"/>
        <v>1</v>
      </c>
      <c r="C6" s="27">
        <f t="shared" si="3"/>
        <v>2016</v>
      </c>
      <c r="D6" s="27">
        <f t="shared" si="0"/>
        <v>2</v>
      </c>
      <c r="E6" s="50">
        <v>42373</v>
      </c>
      <c r="F6" s="55" t="s">
        <v>5</v>
      </c>
      <c r="G6" s="54" t="s">
        <v>26</v>
      </c>
      <c r="H6" s="58"/>
      <c r="I6" s="58"/>
      <c r="J6" s="63" t="s">
        <v>27</v>
      </c>
      <c r="K6" s="55">
        <f t="shared" si="1"/>
        <v>175</v>
      </c>
      <c r="L6" s="64">
        <v>175</v>
      </c>
      <c r="M6" s="16"/>
      <c r="N6" s="63" t="s">
        <v>71</v>
      </c>
      <c r="O6" s="64">
        <v>175</v>
      </c>
      <c r="P6" s="29"/>
      <c r="Q6" s="45"/>
      <c r="R6" s="31">
        <f>nbjc(F6,K6)</f>
        <v>7</v>
      </c>
      <c r="S6" s="70"/>
      <c r="T6" s="31" t="str">
        <f>IF(S6&lt;&gt;"",nbjc(F6,K6+S6),"")</f>
        <v/>
      </c>
      <c r="U6" s="42" t="str">
        <f>IF(Q6="","",IF(OR(F6="3F",F6="AEDIFICAT",F6="ANTIN"),Q6+R6+1,WORKDAY(Q6,R6)))</f>
        <v/>
      </c>
      <c r="V6" s="66"/>
      <c r="W6" s="33"/>
      <c r="X6" s="34"/>
      <c r="Y6" s="34"/>
      <c r="Z6" s="34"/>
      <c r="AA6" s="34"/>
      <c r="AB6" s="35"/>
      <c r="AC6" s="29"/>
      <c r="AD6" s="47" t="str">
        <f>IF(OR(F6="rivp centre",F6="rivp nord"),WORKDAY(E6,3),"")</f>
        <v/>
      </c>
      <c r="AE6" s="29"/>
      <c r="AF6" s="62"/>
      <c r="AG6" s="17"/>
    </row>
    <row r="7" spans="1:33" s="18" customFormat="1" ht="14.25" thickBot="1" x14ac:dyDescent="0.3">
      <c r="A7" s="19">
        <v>33352</v>
      </c>
      <c r="B7" s="26">
        <f t="shared" si="2"/>
        <v>1</v>
      </c>
      <c r="C7" s="27">
        <f t="shared" si="3"/>
        <v>2016</v>
      </c>
      <c r="D7" s="27">
        <f t="shared" si="0"/>
        <v>2</v>
      </c>
      <c r="E7" s="50">
        <v>42373</v>
      </c>
      <c r="F7" s="55" t="s">
        <v>10</v>
      </c>
      <c r="G7" s="54" t="s">
        <v>28</v>
      </c>
      <c r="H7" s="58"/>
      <c r="I7" s="58"/>
      <c r="J7" s="63">
        <v>16018719</v>
      </c>
      <c r="K7" s="55">
        <f t="shared" si="1"/>
        <v>2361.21</v>
      </c>
      <c r="L7" s="64">
        <v>2361.21</v>
      </c>
      <c r="M7" s="16"/>
      <c r="N7" s="63" t="s">
        <v>72</v>
      </c>
      <c r="O7" s="64">
        <v>2361.21</v>
      </c>
      <c r="P7" s="29"/>
      <c r="Q7" s="45"/>
      <c r="R7" s="31">
        <f>nbjc(F7,K7)</f>
        <v>8</v>
      </c>
      <c r="S7" s="70"/>
      <c r="T7" s="31" t="str">
        <f>IF(S7&lt;&gt;"",nbjc(F7,K7+S7),"")</f>
        <v/>
      </c>
      <c r="U7" s="42" t="str">
        <f>IF(Q7="","",IF(OR(F7="3F",F7="AEDIFICAT",F7="ANTIN"),Q7+R7+1,WORKDAY(Q7,R7)))</f>
        <v/>
      </c>
      <c r="V7" s="66"/>
      <c r="W7" s="33"/>
      <c r="X7" s="34"/>
      <c r="Y7" s="34"/>
      <c r="Z7" s="34"/>
      <c r="AA7" s="34"/>
      <c r="AB7" s="35"/>
      <c r="AC7" s="29"/>
      <c r="AD7" s="47"/>
      <c r="AE7" s="29"/>
      <c r="AF7" s="62"/>
      <c r="AG7" s="17"/>
    </row>
    <row r="8" spans="1:33" s="18" customFormat="1" ht="14.25" thickBot="1" x14ac:dyDescent="0.3">
      <c r="A8" s="19">
        <v>33353</v>
      </c>
      <c r="B8" s="26">
        <f t="shared" si="2"/>
        <v>1</v>
      </c>
      <c r="C8" s="27">
        <f t="shared" si="3"/>
        <v>2016</v>
      </c>
      <c r="D8" s="27">
        <f t="shared" si="0"/>
        <v>2</v>
      </c>
      <c r="E8" s="50">
        <v>42374</v>
      </c>
      <c r="F8" s="55" t="s">
        <v>1</v>
      </c>
      <c r="G8" s="54" t="s">
        <v>29</v>
      </c>
      <c r="H8" s="58"/>
      <c r="I8" s="58"/>
      <c r="J8" s="63" t="s">
        <v>30</v>
      </c>
      <c r="K8" s="55">
        <f t="shared" si="1"/>
        <v>8263.5</v>
      </c>
      <c r="L8" s="64">
        <v>8263.5</v>
      </c>
      <c r="M8" s="16"/>
      <c r="N8" s="63" t="s">
        <v>73</v>
      </c>
      <c r="O8" s="64">
        <v>8263.5</v>
      </c>
      <c r="P8" s="29"/>
      <c r="Q8" s="45"/>
      <c r="R8" s="31">
        <f>nbjc(F8,K8)</f>
        <v>20</v>
      </c>
      <c r="S8" s="70"/>
      <c r="T8" s="31" t="str">
        <f>IF(S8&lt;&gt;"",nbjc(F8,K8+S8),"")</f>
        <v/>
      </c>
      <c r="U8" s="42" t="str">
        <f>IF(Q8="","",IF(OR(F8="3F",F8="AEDIFICAT",F8="ANTIN"),Q8+R8+1,WORKDAY(Q8,R8)))</f>
        <v/>
      </c>
      <c r="V8" s="66"/>
      <c r="W8" s="33"/>
      <c r="X8" s="34"/>
      <c r="Y8" s="34"/>
      <c r="Z8" s="34"/>
      <c r="AA8" s="34"/>
      <c r="AB8" s="35"/>
      <c r="AC8" s="29"/>
      <c r="AD8" s="47">
        <f>IF(OR(F8="rivp centre",F8="rivp nord"),WORKDAY(E8,3),"")</f>
        <v>42377</v>
      </c>
      <c r="AE8" s="48"/>
      <c r="AF8" s="62"/>
      <c r="AG8" s="17"/>
    </row>
    <row r="9" spans="1:33" s="18" customFormat="1" ht="14.25" thickBot="1" x14ac:dyDescent="0.3">
      <c r="A9" s="19">
        <v>33354</v>
      </c>
      <c r="B9" s="26">
        <f t="shared" si="2"/>
        <v>1</v>
      </c>
      <c r="C9" s="27">
        <f t="shared" si="3"/>
        <v>2016</v>
      </c>
      <c r="D9" s="27">
        <f t="shared" si="0"/>
        <v>2</v>
      </c>
      <c r="E9" s="50">
        <v>42374</v>
      </c>
      <c r="F9" s="55" t="s">
        <v>1</v>
      </c>
      <c r="G9" s="54" t="s">
        <v>31</v>
      </c>
      <c r="H9" s="58"/>
      <c r="I9" s="58"/>
      <c r="J9" s="63" t="s">
        <v>32</v>
      </c>
      <c r="K9" s="55">
        <f t="shared" si="1"/>
        <v>3780.5</v>
      </c>
      <c r="L9" s="64">
        <v>3780.5</v>
      </c>
      <c r="M9" s="16"/>
      <c r="N9" s="63" t="s">
        <v>74</v>
      </c>
      <c r="O9" s="64">
        <v>3780.5</v>
      </c>
      <c r="P9" s="29"/>
      <c r="Q9" s="45"/>
      <c r="R9" s="31">
        <f>nbjc(F9,K9)</f>
        <v>8</v>
      </c>
      <c r="S9" s="70"/>
      <c r="T9" s="31" t="str">
        <f>IF(S9&lt;&gt;"",nbjc(F9,K9+S9),"")</f>
        <v/>
      </c>
      <c r="U9" s="42" t="str">
        <f>IF(Q9="","",IF(OR(F9="3F",F9="AEDIFICAT",F9="ANTIN"),Q9+R9+1,WORKDAY(Q9,R9)))</f>
        <v/>
      </c>
      <c r="V9" s="66"/>
      <c r="W9" s="33"/>
      <c r="X9" s="34"/>
      <c r="Y9" s="34"/>
      <c r="Z9" s="34"/>
      <c r="AA9" s="34"/>
      <c r="AB9" s="35"/>
      <c r="AC9" s="29"/>
      <c r="AD9" s="47">
        <f>IF(OR(F9="rivp centre",F9="rivp nord"),WORKDAY(E9,3),"")</f>
        <v>42377</v>
      </c>
      <c r="AE9" s="29"/>
      <c r="AF9" s="62"/>
      <c r="AG9" s="17"/>
    </row>
    <row r="10" spans="1:33" s="18" customFormat="1" ht="14.25" thickBot="1" x14ac:dyDescent="0.3">
      <c r="A10" s="19">
        <v>33355</v>
      </c>
      <c r="B10" s="26">
        <f t="shared" si="2"/>
        <v>1</v>
      </c>
      <c r="C10" s="27">
        <f t="shared" si="3"/>
        <v>2016</v>
      </c>
      <c r="D10" s="27">
        <f t="shared" si="0"/>
        <v>2</v>
      </c>
      <c r="E10" s="50">
        <v>42374</v>
      </c>
      <c r="F10" s="55" t="s">
        <v>1</v>
      </c>
      <c r="G10" s="54" t="s">
        <v>33</v>
      </c>
      <c r="H10" s="58"/>
      <c r="I10" s="58"/>
      <c r="J10" s="63" t="s">
        <v>34</v>
      </c>
      <c r="K10" s="55">
        <f t="shared" si="1"/>
        <v>6287</v>
      </c>
      <c r="L10" s="64">
        <v>6287</v>
      </c>
      <c r="M10" s="16"/>
      <c r="N10" s="63" t="s">
        <v>75</v>
      </c>
      <c r="O10" s="64">
        <v>3287</v>
      </c>
      <c r="P10" s="29"/>
      <c r="Q10" s="45"/>
      <c r="R10" s="31">
        <f>nbjc(F10,K10)</f>
        <v>20</v>
      </c>
      <c r="S10" s="70"/>
      <c r="T10" s="31" t="str">
        <f>IF(S10&lt;&gt;"",nbjc(F10,K10+S10),"")</f>
        <v/>
      </c>
      <c r="U10" s="42" t="str">
        <f>IF(Q10="","",IF(OR(F10="3F",F10="AEDIFICAT",F10="ANTIN"),Q10+R10+1,WORKDAY(Q10,R10)))</f>
        <v/>
      </c>
      <c r="V10" s="66"/>
      <c r="W10" s="33"/>
      <c r="X10" s="34"/>
      <c r="Y10" s="34"/>
      <c r="Z10" s="34"/>
      <c r="AA10" s="34"/>
      <c r="AB10" s="35"/>
      <c r="AC10" s="29"/>
      <c r="AD10" s="47">
        <f>IF(OR(F10="rivp centre",F10="rivp nord"),WORKDAY(E10,3),"")</f>
        <v>42377</v>
      </c>
      <c r="AE10" s="29"/>
      <c r="AF10" s="62"/>
      <c r="AG10" s="17"/>
    </row>
    <row r="11" spans="1:33" s="18" customFormat="1" ht="14.25" thickBot="1" x14ac:dyDescent="0.3">
      <c r="A11" s="19">
        <v>33356</v>
      </c>
      <c r="B11" s="26">
        <f t="shared" si="2"/>
        <v>1</v>
      </c>
      <c r="C11" s="27">
        <f t="shared" si="3"/>
        <v>2016</v>
      </c>
      <c r="D11" s="27">
        <f t="shared" si="0"/>
        <v>2</v>
      </c>
      <c r="E11" s="50">
        <v>42374</v>
      </c>
      <c r="F11" s="55" t="s">
        <v>5</v>
      </c>
      <c r="G11" s="54" t="s">
        <v>35</v>
      </c>
      <c r="H11" s="58"/>
      <c r="I11" s="58"/>
      <c r="J11" s="63" t="s">
        <v>36</v>
      </c>
      <c r="K11" s="55">
        <f t="shared" si="1"/>
        <v>35</v>
      </c>
      <c r="L11" s="64">
        <v>35</v>
      </c>
      <c r="M11" s="16"/>
      <c r="N11" s="63" t="s">
        <v>76</v>
      </c>
      <c r="O11" s="64">
        <v>35</v>
      </c>
      <c r="P11" s="29"/>
      <c r="Q11" s="45"/>
      <c r="R11" s="31">
        <f>nbjc(F11,K11)</f>
        <v>7</v>
      </c>
      <c r="S11" s="70"/>
      <c r="T11" s="31" t="str">
        <f>IF(S11&lt;&gt;"",nbjc(F11,K11+S11),"")</f>
        <v/>
      </c>
      <c r="U11" s="42" t="str">
        <f>IF(Q11="","",IF(OR(F11="3F",F11="AEDIFICAT",F11="ANTIN"),Q11+R11+1,WORKDAY(Q11,R11)))</f>
        <v/>
      </c>
      <c r="V11" s="66"/>
      <c r="W11" s="33">
        <v>1</v>
      </c>
      <c r="X11" s="34">
        <v>1</v>
      </c>
      <c r="Y11" s="34"/>
      <c r="Z11" s="34"/>
      <c r="AA11" s="34"/>
      <c r="AB11" s="35"/>
      <c r="AC11" s="29"/>
      <c r="AD11" s="47" t="str">
        <f>IF(OR(F11="rivp centre",F11="rivp nord"),WORKDAY(E11,3),"")</f>
        <v/>
      </c>
      <c r="AE11" s="29"/>
      <c r="AF11" s="62"/>
      <c r="AG11" s="17"/>
    </row>
    <row r="12" spans="1:33" s="18" customFormat="1" ht="14.25" thickBot="1" x14ac:dyDescent="0.3">
      <c r="A12" s="19">
        <v>33357</v>
      </c>
      <c r="B12" s="26">
        <f t="shared" si="2"/>
        <v>1</v>
      </c>
      <c r="C12" s="27">
        <f t="shared" si="3"/>
        <v>2016</v>
      </c>
      <c r="D12" s="27">
        <f t="shared" si="0"/>
        <v>2</v>
      </c>
      <c r="E12" s="50">
        <v>42374</v>
      </c>
      <c r="F12" s="55" t="s">
        <v>5</v>
      </c>
      <c r="G12" s="54" t="s">
        <v>37</v>
      </c>
      <c r="H12" s="58"/>
      <c r="I12" s="58"/>
      <c r="J12" s="63" t="s">
        <v>38</v>
      </c>
      <c r="K12" s="55">
        <f t="shared" si="1"/>
        <v>55</v>
      </c>
      <c r="L12" s="64">
        <v>55</v>
      </c>
      <c r="M12" s="16"/>
      <c r="N12" s="63" t="s">
        <v>77</v>
      </c>
      <c r="O12" s="64">
        <v>55</v>
      </c>
      <c r="P12" s="29"/>
      <c r="Q12" s="45"/>
      <c r="R12" s="31">
        <f>nbjc(F12,K12)</f>
        <v>7</v>
      </c>
      <c r="S12" s="70"/>
      <c r="T12" s="31" t="str">
        <f>IF(S12&lt;&gt;"",nbjc(F12,K12+S12),"")</f>
        <v/>
      </c>
      <c r="U12" s="42" t="str">
        <f>IF(Q12="","",IF(OR(F12="3F",F12="AEDIFICAT",F12="ANTIN"),Q12+R12+1,WORKDAY(Q12,R12)))</f>
        <v/>
      </c>
      <c r="V12" s="66"/>
      <c r="W12" s="33"/>
      <c r="X12" s="34"/>
      <c r="Y12" s="34"/>
      <c r="Z12" s="34"/>
      <c r="AA12" s="34"/>
      <c r="AB12" s="35"/>
      <c r="AC12" s="29"/>
      <c r="AD12" s="47" t="str">
        <f>IF(OR(F12="rivp centre",F12="rivp nord"),WORKDAY(E12,3),"")</f>
        <v/>
      </c>
      <c r="AE12" s="29"/>
      <c r="AF12" s="62"/>
      <c r="AG12" s="17"/>
    </row>
    <row r="13" spans="1:33" s="18" customFormat="1" ht="14.25" thickBot="1" x14ac:dyDescent="0.3">
      <c r="A13" s="23">
        <v>33358</v>
      </c>
      <c r="B13" s="26">
        <f t="shared" si="2"/>
        <v>1</v>
      </c>
      <c r="C13" s="27">
        <f t="shared" si="3"/>
        <v>2016</v>
      </c>
      <c r="D13" s="27">
        <f t="shared" si="0"/>
        <v>2</v>
      </c>
      <c r="E13" s="50">
        <v>42374</v>
      </c>
      <c r="F13" s="55" t="s">
        <v>5</v>
      </c>
      <c r="G13" s="54" t="s">
        <v>39</v>
      </c>
      <c r="H13" s="58"/>
      <c r="I13" s="58"/>
      <c r="J13" s="63" t="s">
        <v>40</v>
      </c>
      <c r="K13" s="55">
        <f t="shared" si="1"/>
        <v>37</v>
      </c>
      <c r="L13" s="64">
        <v>37</v>
      </c>
      <c r="M13" s="25"/>
      <c r="N13" s="63" t="s">
        <v>53</v>
      </c>
      <c r="O13" s="64">
        <v>182</v>
      </c>
      <c r="P13" s="29"/>
      <c r="Q13" s="45">
        <v>42626</v>
      </c>
      <c r="R13" s="31">
        <f>nbjc(F13,K13)</f>
        <v>7</v>
      </c>
      <c r="S13" s="70">
        <v>100000</v>
      </c>
      <c r="T13" s="31">
        <f>IF(S13&lt;&gt;"",nbjc(F13,K13+S13),"")</f>
        <v>15</v>
      </c>
      <c r="U13" s="42">
        <f>IF(Q13="","",IF(OR(F13="3F",F13="AEDIFICAT",F13="ANTIN"),Q13+R13+1,WORKDAY(Q13,R13)))</f>
        <v>42634</v>
      </c>
      <c r="V13" s="66"/>
      <c r="W13" s="33"/>
      <c r="X13" s="34"/>
      <c r="Y13" s="34"/>
      <c r="Z13" s="34"/>
      <c r="AA13" s="34"/>
      <c r="AB13" s="35"/>
      <c r="AC13" s="29"/>
      <c r="AD13" s="47" t="str">
        <f>IF(OR(F13="rivp centre",F13="rivp nord"),WORKDAY(E13,3),"")</f>
        <v/>
      </c>
      <c r="AE13" s="29"/>
      <c r="AF13" s="62"/>
      <c r="AG13" s="17"/>
    </row>
    <row r="14" spans="1:33" s="18" customFormat="1" ht="14.25" thickBot="1" x14ac:dyDescent="0.3">
      <c r="A14" s="19">
        <v>33359</v>
      </c>
      <c r="B14" s="26">
        <f t="shared" si="2"/>
        <v>1</v>
      </c>
      <c r="C14" s="27">
        <f t="shared" si="3"/>
        <v>2016</v>
      </c>
      <c r="D14" s="27">
        <f t="shared" si="0"/>
        <v>2</v>
      </c>
      <c r="E14" s="49">
        <v>42374</v>
      </c>
      <c r="F14" s="55" t="s">
        <v>5</v>
      </c>
      <c r="G14" s="53" t="s">
        <v>41</v>
      </c>
      <c r="H14" s="58"/>
      <c r="I14" s="58"/>
      <c r="J14" s="63" t="s">
        <v>42</v>
      </c>
      <c r="K14" s="55">
        <f t="shared" si="1"/>
        <v>745</v>
      </c>
      <c r="L14" s="64">
        <v>745</v>
      </c>
      <c r="M14" s="16"/>
      <c r="N14" s="63" t="s">
        <v>79</v>
      </c>
      <c r="O14" s="64" t="s">
        <v>78</v>
      </c>
      <c r="P14" s="29"/>
      <c r="Q14" s="45">
        <v>42627</v>
      </c>
      <c r="R14" s="31">
        <f>nbjc(F14,K14)</f>
        <v>7</v>
      </c>
      <c r="S14" s="70"/>
      <c r="T14" s="31" t="str">
        <f>IF(S14&lt;&gt;"",nbjc(F14,K14+S14),"")</f>
        <v/>
      </c>
      <c r="U14" s="42">
        <f>IF(Q14="","",IF(OR(F14="3F",F14="AEDIFICAT",F14="ANTIN"),Q14+R14+1,WORKDAY(Q14,R14)))</f>
        <v>42635</v>
      </c>
      <c r="V14" s="66"/>
      <c r="W14" s="33"/>
      <c r="X14" s="34"/>
      <c r="Y14" s="34"/>
      <c r="Z14" s="34"/>
      <c r="AA14" s="34"/>
      <c r="AB14" s="35"/>
      <c r="AC14" s="29"/>
      <c r="AD14" s="47" t="str">
        <f>IF(OR(F14="rivp centre",F14="rivp nord"),WORKDAY(E14,3),"")</f>
        <v/>
      </c>
      <c r="AE14" s="29"/>
      <c r="AF14" s="63"/>
      <c r="AG14" s="17"/>
    </row>
    <row r="15" spans="1:33" s="18" customFormat="1" ht="14.25" thickBot="1" x14ac:dyDescent="0.3">
      <c r="A15" s="23">
        <v>33360</v>
      </c>
      <c r="B15" s="26">
        <f t="shared" si="2"/>
        <v>1</v>
      </c>
      <c r="C15" s="27">
        <f t="shared" si="3"/>
        <v>2016</v>
      </c>
      <c r="D15" s="27">
        <f t="shared" si="0"/>
        <v>2</v>
      </c>
      <c r="E15" s="50">
        <v>42374</v>
      </c>
      <c r="F15" s="55" t="s">
        <v>0</v>
      </c>
      <c r="G15" s="54" t="s">
        <v>43</v>
      </c>
      <c r="H15" s="58"/>
      <c r="I15" s="58"/>
      <c r="J15" s="63" t="s">
        <v>44</v>
      </c>
      <c r="K15" s="55">
        <f t="shared" si="1"/>
        <v>4161.2</v>
      </c>
      <c r="L15" s="64">
        <v>4161.2</v>
      </c>
      <c r="M15" s="25"/>
      <c r="N15" s="63" t="s">
        <v>54</v>
      </c>
      <c r="O15" s="64">
        <v>4161.2</v>
      </c>
      <c r="P15" s="29"/>
      <c r="Q15" s="45">
        <v>42625</v>
      </c>
      <c r="R15" s="31">
        <f>nbjc(F15,K15)</f>
        <v>8</v>
      </c>
      <c r="S15" s="70"/>
      <c r="T15" s="31" t="str">
        <f>IF(S15&lt;&gt;"",nbjc(F15,K15+S15),"")</f>
        <v/>
      </c>
      <c r="U15" s="42">
        <f>IF(Q15="","",IF(OR(F15="3F",F15="AEDIFICAT",F15="ANTIN"),Q15+R15+1,WORKDAY(Q15,R15)))</f>
        <v>42635</v>
      </c>
      <c r="V15" s="66"/>
      <c r="W15" s="33"/>
      <c r="X15" s="34"/>
      <c r="Y15" s="34"/>
      <c r="Z15" s="34"/>
      <c r="AA15" s="34"/>
      <c r="AB15" s="35"/>
      <c r="AC15" s="29"/>
      <c r="AD15" s="47">
        <f>IF(OR(F15="rivp centre",F15="rivp nord"),WORKDAY(E15,3),"")</f>
        <v>42377</v>
      </c>
      <c r="AE15" s="29"/>
      <c r="AF15" s="62"/>
      <c r="AG15" s="17"/>
    </row>
    <row r="16" spans="1:33" s="18" customFormat="1" ht="14.25" thickBot="1" x14ac:dyDescent="0.3">
      <c r="A16" s="23">
        <v>33361</v>
      </c>
      <c r="B16" s="26">
        <f t="shared" si="2"/>
        <v>1</v>
      </c>
      <c r="C16" s="27">
        <f t="shared" si="3"/>
        <v>2016</v>
      </c>
      <c r="D16" s="27">
        <f t="shared" si="0"/>
        <v>2</v>
      </c>
      <c r="E16" s="50">
        <v>42374</v>
      </c>
      <c r="F16" s="55" t="s">
        <v>5</v>
      </c>
      <c r="G16" s="54" t="s">
        <v>45</v>
      </c>
      <c r="H16" s="58"/>
      <c r="I16" s="58"/>
      <c r="J16" s="63" t="s">
        <v>46</v>
      </c>
      <c r="K16" s="55">
        <f t="shared" si="1"/>
        <v>1286</v>
      </c>
      <c r="L16" s="64">
        <v>1286</v>
      </c>
      <c r="M16" s="25"/>
      <c r="N16" s="63" t="s">
        <v>52</v>
      </c>
      <c r="O16" s="64">
        <v>1371</v>
      </c>
      <c r="P16" s="29"/>
      <c r="Q16" s="45">
        <v>42624</v>
      </c>
      <c r="R16" s="31">
        <f>nbjc(F16,K16)</f>
        <v>7</v>
      </c>
      <c r="S16" s="70"/>
      <c r="T16" s="31" t="str">
        <f>IF(S16&lt;&gt;"",nbjc(F16,K16+S16),"")</f>
        <v/>
      </c>
      <c r="U16" s="42">
        <f>IF(Q16="","",IF(OR(F16="3F",F16="AEDIFICAT",F16="ANTIN"),Q16+R16+1,WORKDAY(Q16,R16)))</f>
        <v>42632</v>
      </c>
      <c r="V16" s="66"/>
      <c r="W16" s="33"/>
      <c r="X16" s="34"/>
      <c r="Y16" s="34"/>
      <c r="Z16" s="34"/>
      <c r="AA16" s="34"/>
      <c r="AB16" s="35"/>
      <c r="AC16" s="29"/>
      <c r="AD16" s="47" t="str">
        <f>IF(OR(F16="rivp centre",F16="rivp nord"),WORKDAY(E16,3),"")</f>
        <v/>
      </c>
      <c r="AE16" s="29"/>
      <c r="AF16" s="62"/>
      <c r="AG16" s="17"/>
    </row>
    <row r="17" spans="1:33" s="18" customFormat="1" ht="14.25" thickBot="1" x14ac:dyDescent="0.3">
      <c r="A17" s="19">
        <v>33362</v>
      </c>
      <c r="B17" s="26">
        <f t="shared" si="2"/>
        <v>1</v>
      </c>
      <c r="C17" s="27">
        <f t="shared" si="3"/>
        <v>2016</v>
      </c>
      <c r="D17" s="27">
        <f t="shared" si="0"/>
        <v>2</v>
      </c>
      <c r="E17" s="49">
        <v>42374</v>
      </c>
      <c r="F17" s="60" t="s">
        <v>5</v>
      </c>
      <c r="G17" s="53" t="s">
        <v>47</v>
      </c>
      <c r="H17" s="56"/>
      <c r="I17" s="56"/>
      <c r="J17" s="62" t="s">
        <v>48</v>
      </c>
      <c r="K17" s="55">
        <f t="shared" si="1"/>
        <v>0</v>
      </c>
      <c r="L17" s="61"/>
      <c r="M17" s="16"/>
      <c r="N17" s="62"/>
      <c r="O17" s="61"/>
      <c r="P17" s="29"/>
      <c r="Q17" s="45">
        <v>42631</v>
      </c>
      <c r="R17" s="31">
        <f>nbjc(F17,K17)</f>
        <v>7</v>
      </c>
      <c r="S17" s="70"/>
      <c r="T17" s="31" t="str">
        <f>IF(S17&lt;&gt;"",nbjc(F17,K17+S17),"")</f>
        <v/>
      </c>
      <c r="U17" s="42">
        <f>IF(Q17="","",IF(OR(F17="3F",F17="AEDIFICAT",F17="ANTIN"),Q17+R17+1,WORKDAY(Q17,R17)))</f>
        <v>42639</v>
      </c>
      <c r="V17" s="66"/>
      <c r="W17" s="33"/>
      <c r="X17" s="34"/>
      <c r="Y17" s="34"/>
      <c r="Z17" s="34"/>
      <c r="AA17" s="34"/>
      <c r="AB17" s="35"/>
      <c r="AC17" s="29"/>
      <c r="AD17" s="47" t="str">
        <f>IF(OR(F17="rivp centre",F17="rivp nord"),WORKDAY(E17,3),"")</f>
        <v/>
      </c>
      <c r="AE17" s="29"/>
      <c r="AF17" s="62"/>
      <c r="AG17" s="17"/>
    </row>
    <row r="18" spans="1:33" ht="14.25" thickBot="1" x14ac:dyDescent="0.3">
      <c r="A18" s="57">
        <v>34983</v>
      </c>
      <c r="B18" s="52" t="str">
        <f t="shared" ref="B18:B49" si="4">IF(E18="","",MONTH(E18))</f>
        <v/>
      </c>
      <c r="C18" s="27" t="str">
        <f t="shared" ref="C18:C46" si="5">IF(E18="","",YEAR(E18))</f>
        <v/>
      </c>
      <c r="D18" s="51" t="str">
        <f t="shared" ref="D18:D49" si="6">IF(E18="","",WEEKNUM(E18,2))</f>
        <v/>
      </c>
      <c r="R18" s="31">
        <f>nbjc(F18,K18)</f>
        <v>0</v>
      </c>
      <c r="S18" s="71"/>
      <c r="T18" s="31" t="str">
        <f>IF(S18&lt;&gt;"",nbjc(F18,K18+S18),"")</f>
        <v/>
      </c>
      <c r="U18" s="42" t="str">
        <f>IF(Q18="","",IF(OR(F18="3F",F18="AEDIFICAT",F18="ANTIN"),Q18+R18+1,WORKDAY(Q18,R18)))</f>
        <v/>
      </c>
      <c r="V18" s="67"/>
      <c r="AD18" s="47" t="str">
        <f>IF(OR(F18="rivp centre",F18="rivp nord"),WORKDAY(E18,3),"")</f>
        <v/>
      </c>
    </row>
    <row r="19" spans="1:33" ht="14.25" thickBot="1" x14ac:dyDescent="0.3">
      <c r="A19" s="57">
        <v>34984</v>
      </c>
      <c r="B19" s="52" t="str">
        <f t="shared" si="4"/>
        <v/>
      </c>
      <c r="C19" s="27" t="str">
        <f t="shared" si="5"/>
        <v/>
      </c>
      <c r="D19" s="51" t="str">
        <f t="shared" si="6"/>
        <v/>
      </c>
      <c r="R19" s="31">
        <f>nbjc(F19,K19)</f>
        <v>0</v>
      </c>
      <c r="S19" s="71"/>
      <c r="T19" s="31" t="str">
        <f>IF(S19&lt;&gt;"",nbjc(F19,K19+S19),"")</f>
        <v/>
      </c>
      <c r="U19" s="42" t="str">
        <f>IF(Q19="","",IF(OR(F19="3F",F19="AEDIFICAT",F19="ANTIN"),Q19+R19+1,WORKDAY(Q19,R19)))</f>
        <v/>
      </c>
      <c r="V19" s="67"/>
      <c r="AD19" s="47" t="str">
        <f>IF(OR(F19="rivp centre",F19="rivp nord"),WORKDAY(E19,3),"")</f>
        <v/>
      </c>
    </row>
    <row r="20" spans="1:33" ht="14.25" thickBot="1" x14ac:dyDescent="0.3">
      <c r="A20" s="57">
        <v>34985</v>
      </c>
      <c r="B20" s="52" t="str">
        <f t="shared" si="4"/>
        <v/>
      </c>
      <c r="C20" s="27" t="str">
        <f t="shared" si="5"/>
        <v/>
      </c>
      <c r="D20" s="51" t="str">
        <f t="shared" si="6"/>
        <v/>
      </c>
      <c r="R20" s="31">
        <f>nbjc(F20,K20)</f>
        <v>0</v>
      </c>
      <c r="S20" s="71"/>
      <c r="T20" s="31" t="str">
        <f>IF(S20&lt;&gt;"",nbjc(F20,K20+S20),"")</f>
        <v/>
      </c>
      <c r="U20" s="42" t="str">
        <f>IF(Q20="","",IF(OR(F20="3F",F20="AEDIFICAT",F20="ANTIN"),Q20+R20+1,WORKDAY(Q20,R20)))</f>
        <v/>
      </c>
      <c r="V20" s="67"/>
      <c r="AD20" s="47" t="str">
        <f>IF(OR(F20="rivp centre",F20="rivp nord"),WORKDAY(E20,3),"")</f>
        <v/>
      </c>
    </row>
    <row r="21" spans="1:33" ht="14.25" thickBot="1" x14ac:dyDescent="0.3">
      <c r="A21" s="57">
        <v>34986</v>
      </c>
      <c r="B21" s="52" t="str">
        <f t="shared" si="4"/>
        <v/>
      </c>
      <c r="C21" s="27" t="str">
        <f t="shared" si="5"/>
        <v/>
      </c>
      <c r="D21" s="51" t="str">
        <f t="shared" si="6"/>
        <v/>
      </c>
      <c r="R21" s="31">
        <f>nbjc(F21,K21)</f>
        <v>0</v>
      </c>
      <c r="S21" s="71"/>
      <c r="T21" s="31" t="str">
        <f>IF(S21&lt;&gt;"",nbjc(F21,K21+S21),"")</f>
        <v/>
      </c>
      <c r="U21" s="42" t="str">
        <f>IF(Q21="","",IF(OR(F21="3F",F21="AEDIFICAT",F21="ANTIN"),Q21+R21+1,WORKDAY(Q21,R21)))</f>
        <v/>
      </c>
      <c r="V21" s="67"/>
      <c r="AD21" s="47" t="str">
        <f>IF(OR(F21="rivp centre",F21="rivp nord"),WORKDAY(E21,3),"")</f>
        <v/>
      </c>
    </row>
    <row r="22" spans="1:33" ht="14.25" thickBot="1" x14ac:dyDescent="0.3">
      <c r="A22" s="57">
        <v>34987</v>
      </c>
      <c r="B22" s="52" t="str">
        <f t="shared" si="4"/>
        <v/>
      </c>
      <c r="C22" s="27" t="str">
        <f t="shared" si="5"/>
        <v/>
      </c>
      <c r="D22" s="51" t="str">
        <f t="shared" si="6"/>
        <v/>
      </c>
      <c r="R22" s="31">
        <f>nbjc(F22,K22)</f>
        <v>0</v>
      </c>
      <c r="S22" s="71"/>
      <c r="T22" s="31" t="str">
        <f>IF(S22&lt;&gt;"",nbjc(F22,K22+S22),"")</f>
        <v/>
      </c>
      <c r="U22" s="42" t="str">
        <f>IF(Q22="","",IF(OR(F22="3F",F22="AEDIFICAT",F22="ANTIN"),Q22+R22+1,WORKDAY(Q22,R22)))</f>
        <v/>
      </c>
      <c r="V22" s="67"/>
      <c r="AD22" s="47" t="str">
        <f>IF(OR(F22="rivp centre",F22="rivp nord"),WORKDAY(E22,3),"")</f>
        <v/>
      </c>
    </row>
    <row r="23" spans="1:33" ht="14.25" thickBot="1" x14ac:dyDescent="0.3">
      <c r="A23" s="57">
        <v>34988</v>
      </c>
      <c r="B23" s="52" t="str">
        <f t="shared" si="4"/>
        <v/>
      </c>
      <c r="C23" s="27" t="str">
        <f t="shared" si="5"/>
        <v/>
      </c>
      <c r="D23" s="51" t="str">
        <f t="shared" si="6"/>
        <v/>
      </c>
      <c r="R23" s="31">
        <f>nbjc(F23,K23)</f>
        <v>0</v>
      </c>
      <c r="S23" s="71"/>
      <c r="T23" s="31" t="str">
        <f>IF(S23&lt;&gt;"",nbjc(F23,K23+S23),"")</f>
        <v/>
      </c>
      <c r="U23" s="42" t="str">
        <f>IF(Q23="","",IF(OR(F23="3F",F23="AEDIFICAT",F23="ANTIN"),Q23+R23+1,WORKDAY(Q23,R23)))</f>
        <v/>
      </c>
      <c r="V23" s="67"/>
      <c r="AD23" s="47" t="str">
        <f>IF(OR(F23="rivp centre",F23="rivp nord"),WORKDAY(E23,3),"")</f>
        <v/>
      </c>
    </row>
    <row r="24" spans="1:33" ht="14.25" thickBot="1" x14ac:dyDescent="0.3">
      <c r="A24" s="57">
        <v>34989</v>
      </c>
      <c r="B24" s="52" t="str">
        <f t="shared" si="4"/>
        <v/>
      </c>
      <c r="C24" s="27" t="str">
        <f t="shared" si="5"/>
        <v/>
      </c>
      <c r="D24" s="51" t="str">
        <f t="shared" si="6"/>
        <v/>
      </c>
      <c r="R24" s="31">
        <f>nbjc(F24,K24)</f>
        <v>0</v>
      </c>
      <c r="S24" s="71"/>
      <c r="T24" s="31" t="str">
        <f>IF(S24&lt;&gt;"",nbjc(F24,K24+S24),"")</f>
        <v/>
      </c>
      <c r="U24" s="42" t="str">
        <f>IF(Q24="","",IF(OR(F24="3F",F24="AEDIFICAT",F24="ANTIN"),Q24+R24+1,WORKDAY(Q24,R24)))</f>
        <v/>
      </c>
      <c r="V24" s="67"/>
      <c r="AD24" s="47" t="str">
        <f>IF(OR(F24="rivp centre",F24="rivp nord"),WORKDAY(E24,3),"")</f>
        <v/>
      </c>
    </row>
    <row r="25" spans="1:33" ht="14.25" thickBot="1" x14ac:dyDescent="0.3">
      <c r="A25" s="57">
        <v>34990</v>
      </c>
      <c r="B25" s="52" t="str">
        <f t="shared" si="4"/>
        <v/>
      </c>
      <c r="C25" s="27" t="str">
        <f t="shared" si="5"/>
        <v/>
      </c>
      <c r="D25" s="51" t="str">
        <f t="shared" si="6"/>
        <v/>
      </c>
      <c r="R25" s="31">
        <f>nbjc(F25,K25)</f>
        <v>0</v>
      </c>
      <c r="S25" s="71"/>
      <c r="T25" s="31" t="str">
        <f>IF(S25&lt;&gt;"",nbjc(F25,K25+S25),"")</f>
        <v/>
      </c>
      <c r="U25" s="42" t="str">
        <f>IF(Q25="","",IF(OR(F25="3F",F25="AEDIFICAT",F25="ANTIN"),Q25+R25+1,WORKDAY(Q25,R25)))</f>
        <v/>
      </c>
      <c r="V25" s="67"/>
      <c r="AD25" s="47" t="str">
        <f>IF(OR(F25="rivp centre",F25="rivp nord"),WORKDAY(E25,3),"")</f>
        <v/>
      </c>
    </row>
    <row r="26" spans="1:33" ht="14.25" thickBot="1" x14ac:dyDescent="0.3">
      <c r="A26" s="57">
        <v>34991</v>
      </c>
      <c r="B26" s="52" t="str">
        <f t="shared" si="4"/>
        <v/>
      </c>
      <c r="C26" s="27" t="str">
        <f t="shared" si="5"/>
        <v/>
      </c>
      <c r="D26" s="51" t="str">
        <f t="shared" si="6"/>
        <v/>
      </c>
      <c r="R26" s="31">
        <f>nbjc(F26,K26)</f>
        <v>0</v>
      </c>
      <c r="S26" s="71"/>
      <c r="T26" s="31" t="str">
        <f>IF(S26&lt;&gt;"",nbjc(F26,K26+S26),"")</f>
        <v/>
      </c>
      <c r="U26" s="42" t="str">
        <f>IF(Q26="","",IF(OR(F26="3F",F26="AEDIFICAT",F26="ANTIN"),Q26+R26+1,WORKDAY(Q26,R26)))</f>
        <v/>
      </c>
      <c r="V26" s="67"/>
      <c r="AD26" s="47" t="str">
        <f>IF(OR(F26="rivp centre",F26="rivp nord"),WORKDAY(E26,3),"")</f>
        <v/>
      </c>
    </row>
    <row r="27" spans="1:33" ht="14.25" thickBot="1" x14ac:dyDescent="0.3">
      <c r="A27" s="57">
        <v>34992</v>
      </c>
      <c r="B27" s="52" t="str">
        <f t="shared" si="4"/>
        <v/>
      </c>
      <c r="C27" s="27" t="str">
        <f t="shared" si="5"/>
        <v/>
      </c>
      <c r="D27" s="51" t="str">
        <f t="shared" si="6"/>
        <v/>
      </c>
      <c r="R27" s="31">
        <f>nbjc(F27,K27)</f>
        <v>0</v>
      </c>
      <c r="S27" s="71"/>
      <c r="T27" s="31" t="str">
        <f>IF(S27&lt;&gt;"",nbjc(F27,K27+S27),"")</f>
        <v/>
      </c>
      <c r="U27" s="42" t="str">
        <f>IF(Q27="","",IF(OR(F27="3F",F27="AEDIFICAT",F27="ANTIN"),Q27+R27+1,WORKDAY(Q27,R27)))</f>
        <v/>
      </c>
      <c r="V27" s="67"/>
      <c r="AD27" s="47" t="str">
        <f>IF(OR(F27="rivp centre",F27="rivp nord"),WORKDAY(E27,3),"")</f>
        <v/>
      </c>
    </row>
    <row r="28" spans="1:33" ht="14.25" thickBot="1" x14ac:dyDescent="0.3">
      <c r="A28" s="57">
        <v>34993</v>
      </c>
      <c r="B28" s="52" t="str">
        <f t="shared" si="4"/>
        <v/>
      </c>
      <c r="C28" s="27" t="str">
        <f t="shared" si="5"/>
        <v/>
      </c>
      <c r="D28" s="51" t="str">
        <f t="shared" si="6"/>
        <v/>
      </c>
      <c r="R28" s="31">
        <f>nbjc(F28,K28)</f>
        <v>0</v>
      </c>
      <c r="S28" s="71"/>
      <c r="T28" s="31" t="str">
        <f>IF(S28&lt;&gt;"",nbjc(F28,K28+S28),"")</f>
        <v/>
      </c>
      <c r="U28" s="42" t="str">
        <f>IF(Q28="","",IF(OR(F28="3F",F28="AEDIFICAT",F28="ANTIN"),Q28+R28+1,WORKDAY(Q28,R28)))</f>
        <v/>
      </c>
      <c r="V28" s="67"/>
      <c r="AD28" s="47" t="str">
        <f>IF(OR(F28="rivp centre",F28="rivp nord"),WORKDAY(E28,3),"")</f>
        <v/>
      </c>
    </row>
    <row r="29" spans="1:33" ht="14.25" thickBot="1" x14ac:dyDescent="0.3">
      <c r="A29" s="57">
        <v>34994</v>
      </c>
      <c r="B29" s="52" t="str">
        <f t="shared" si="4"/>
        <v/>
      </c>
      <c r="C29" s="27" t="str">
        <f t="shared" si="5"/>
        <v/>
      </c>
      <c r="D29" s="51" t="str">
        <f t="shared" si="6"/>
        <v/>
      </c>
      <c r="R29" s="31">
        <f>nbjc(F29,K29)</f>
        <v>0</v>
      </c>
      <c r="S29" s="71"/>
      <c r="T29" s="31" t="str">
        <f>IF(S29&lt;&gt;"",nbjc(F29,K29+S29),"")</f>
        <v/>
      </c>
      <c r="U29" s="42" t="str">
        <f>IF(Q29="","",IF(OR(F29="3F",F29="AEDIFICAT",F29="ANTIN"),Q29+R29+1,WORKDAY(Q29,R29)))</f>
        <v/>
      </c>
      <c r="V29" s="67"/>
      <c r="AD29" s="47" t="str">
        <f>IF(OR(F29="rivp centre",F29="rivp nord"),WORKDAY(E29,3),"")</f>
        <v/>
      </c>
    </row>
    <row r="30" spans="1:33" ht="14.25" thickBot="1" x14ac:dyDescent="0.3">
      <c r="A30" s="57">
        <v>34995</v>
      </c>
      <c r="B30" s="52" t="str">
        <f t="shared" si="4"/>
        <v/>
      </c>
      <c r="C30" s="27" t="str">
        <f t="shared" si="5"/>
        <v/>
      </c>
      <c r="D30" s="51" t="str">
        <f t="shared" si="6"/>
        <v/>
      </c>
      <c r="R30" s="31">
        <f>nbjc(F30,K30)</f>
        <v>0</v>
      </c>
      <c r="S30" s="71"/>
      <c r="T30" s="31" t="str">
        <f>IF(S30&lt;&gt;"",nbjc(F30,K30+S30),"")</f>
        <v/>
      </c>
      <c r="U30" s="42" t="str">
        <f>IF(Q30="","",IF(OR(F30="3F",F30="AEDIFICAT",F30="ANTIN"),Q30+R30+1,WORKDAY(Q30,R30)))</f>
        <v/>
      </c>
      <c r="V30" s="67"/>
      <c r="AD30" s="47" t="str">
        <f>IF(OR(F30="rivp centre",F30="rivp nord"),WORKDAY(E30,3),"")</f>
        <v/>
      </c>
    </row>
    <row r="31" spans="1:33" ht="14.25" thickBot="1" x14ac:dyDescent="0.3">
      <c r="A31" s="57">
        <v>34996</v>
      </c>
      <c r="B31" s="52" t="str">
        <f t="shared" si="4"/>
        <v/>
      </c>
      <c r="C31" s="27" t="str">
        <f t="shared" si="5"/>
        <v/>
      </c>
      <c r="D31" s="51" t="str">
        <f t="shared" si="6"/>
        <v/>
      </c>
      <c r="R31" s="31">
        <f>nbjc(F31,K31)</f>
        <v>0</v>
      </c>
      <c r="S31" s="71"/>
      <c r="T31" s="31" t="str">
        <f>IF(S31&lt;&gt;"",nbjc(F31,K31+S31),"")</f>
        <v/>
      </c>
      <c r="U31" s="42" t="str">
        <f>IF(Q31="","",IF(OR(F31="3F",F31="AEDIFICAT",F31="ANTIN"),Q31+R31+1,WORKDAY(Q31,R31)))</f>
        <v/>
      </c>
      <c r="V31" s="67"/>
      <c r="AD31" s="47" t="str">
        <f>IF(OR(F31="rivp centre",F31="rivp nord"),WORKDAY(E31,3),"")</f>
        <v/>
      </c>
    </row>
    <row r="32" spans="1:33" ht="14.25" thickBot="1" x14ac:dyDescent="0.3">
      <c r="A32" s="57">
        <v>34997</v>
      </c>
      <c r="B32" s="52" t="str">
        <f t="shared" si="4"/>
        <v/>
      </c>
      <c r="C32" s="27" t="str">
        <f t="shared" si="5"/>
        <v/>
      </c>
      <c r="D32" s="51" t="str">
        <f t="shared" si="6"/>
        <v/>
      </c>
      <c r="R32" s="31">
        <f>nbjc(F32,K32)</f>
        <v>0</v>
      </c>
      <c r="S32" s="71"/>
      <c r="T32" s="31" t="str">
        <f>IF(S32&lt;&gt;"",nbjc(F32,K32+S32),"")</f>
        <v/>
      </c>
      <c r="U32" s="42" t="str">
        <f>IF(Q32="","",IF(OR(F32="3F",F32="AEDIFICAT",F32="ANTIN"),Q32+R32+1,WORKDAY(Q32,R32)))</f>
        <v/>
      </c>
      <c r="V32" s="67"/>
      <c r="AD32" s="47" t="str">
        <f>IF(OR(F32="rivp centre",F32="rivp nord"),WORKDAY(E32,3),"")</f>
        <v/>
      </c>
    </row>
    <row r="33" spans="1:30" ht="14.25" thickBot="1" x14ac:dyDescent="0.3">
      <c r="A33" s="57">
        <v>34998</v>
      </c>
      <c r="B33" s="52" t="str">
        <f t="shared" si="4"/>
        <v/>
      </c>
      <c r="C33" s="27" t="str">
        <f t="shared" si="5"/>
        <v/>
      </c>
      <c r="D33" s="51" t="str">
        <f t="shared" si="6"/>
        <v/>
      </c>
      <c r="R33" s="31">
        <f>nbjc(F33,K33)</f>
        <v>0</v>
      </c>
      <c r="S33" s="71"/>
      <c r="T33" s="31" t="str">
        <f>IF(S33&lt;&gt;"",nbjc(F33,K33+S33),"")</f>
        <v/>
      </c>
      <c r="U33" s="42" t="str">
        <f>IF(Q33="","",IF(OR(F33="3F",F33="AEDIFICAT",F33="ANTIN"),Q33+R33+1,WORKDAY(Q33,R33)))</f>
        <v/>
      </c>
      <c r="V33" s="67"/>
      <c r="AD33" s="47" t="str">
        <f>IF(OR(F33="rivp centre",F33="rivp nord"),WORKDAY(E33,3),"")</f>
        <v/>
      </c>
    </row>
    <row r="34" spans="1:30" ht="14.25" thickBot="1" x14ac:dyDescent="0.3">
      <c r="A34" s="57">
        <v>34999</v>
      </c>
      <c r="B34" s="52" t="str">
        <f t="shared" si="4"/>
        <v/>
      </c>
      <c r="C34" s="27" t="str">
        <f t="shared" si="5"/>
        <v/>
      </c>
      <c r="D34" s="51" t="str">
        <f t="shared" si="6"/>
        <v/>
      </c>
      <c r="R34" s="31">
        <f>nbjc(F34,K34)</f>
        <v>0</v>
      </c>
      <c r="S34" s="71"/>
      <c r="T34" s="31" t="str">
        <f>IF(S34&lt;&gt;"",nbjc(F34,K34+S34),"")</f>
        <v/>
      </c>
      <c r="U34" s="42" t="str">
        <f>IF(Q34="","",IF(OR(F34="3F",F34="AEDIFICAT",F34="ANTIN"),Q34+R34+1,WORKDAY(Q34,R34)))</f>
        <v/>
      </c>
      <c r="V34" s="67"/>
      <c r="AD34" s="47" t="str">
        <f>IF(OR(F34="rivp centre",F34="rivp nord"),WORKDAY(E34,3),"")</f>
        <v/>
      </c>
    </row>
    <row r="35" spans="1:30" ht="14.25" thickBot="1" x14ac:dyDescent="0.3">
      <c r="A35" s="57">
        <v>35000</v>
      </c>
      <c r="B35" s="52" t="str">
        <f t="shared" si="4"/>
        <v/>
      </c>
      <c r="C35" s="27" t="str">
        <f t="shared" si="5"/>
        <v/>
      </c>
      <c r="D35" s="51" t="str">
        <f t="shared" si="6"/>
        <v/>
      </c>
      <c r="R35" s="31">
        <f>nbjc(F35,K35)</f>
        <v>0</v>
      </c>
      <c r="S35" s="71"/>
      <c r="T35" s="31" t="str">
        <f>IF(S35&lt;&gt;"",nbjc(F35,K35+S35),"")</f>
        <v/>
      </c>
      <c r="U35" s="42" t="str">
        <f>IF(Q35="","",IF(OR(F35="3F",F35="AEDIFICAT",F35="ANTIN"),Q35+R35+1,WORKDAY(Q35,R35)))</f>
        <v/>
      </c>
      <c r="V35" s="67"/>
      <c r="AD35" s="47" t="str">
        <f>IF(OR(F35="rivp centre",F35="rivp nord"),WORKDAY(E35,3),"")</f>
        <v/>
      </c>
    </row>
    <row r="36" spans="1:30" ht="14.25" thickBot="1" x14ac:dyDescent="0.3">
      <c r="A36" s="57">
        <v>35001</v>
      </c>
      <c r="B36" s="52" t="str">
        <f t="shared" si="4"/>
        <v/>
      </c>
      <c r="C36" s="27" t="str">
        <f t="shared" si="5"/>
        <v/>
      </c>
      <c r="D36" s="51" t="str">
        <f t="shared" si="6"/>
        <v/>
      </c>
      <c r="R36" s="31">
        <f>nbjc(F36,K36)</f>
        <v>0</v>
      </c>
      <c r="S36" s="71"/>
      <c r="T36" s="31" t="str">
        <f>IF(S36&lt;&gt;"",nbjc(F36,K36+S36),"")</f>
        <v/>
      </c>
      <c r="U36" s="42" t="str">
        <f>IF(Q36="","",IF(OR(F36="3F",F36="AEDIFICAT",F36="ANTIN"),Q36+R36+1,WORKDAY(Q36,R36)))</f>
        <v/>
      </c>
      <c r="V36" s="67"/>
      <c r="AD36" s="47" t="str">
        <f>IF(OR(F36="rivp centre",F36="rivp nord"),WORKDAY(E36,3),"")</f>
        <v/>
      </c>
    </row>
    <row r="37" spans="1:30" ht="14.25" thickBot="1" x14ac:dyDescent="0.3">
      <c r="A37" s="57">
        <v>35002</v>
      </c>
      <c r="B37" s="52" t="str">
        <f t="shared" si="4"/>
        <v/>
      </c>
      <c r="C37" s="27" t="str">
        <f t="shared" si="5"/>
        <v/>
      </c>
      <c r="D37" s="51" t="str">
        <f t="shared" si="6"/>
        <v/>
      </c>
      <c r="R37" s="31">
        <f>nbjc(F37,K37)</f>
        <v>0</v>
      </c>
      <c r="S37" s="71"/>
      <c r="T37" s="31" t="str">
        <f>IF(S37&lt;&gt;"",nbjc(F37,K37+S37),"")</f>
        <v/>
      </c>
      <c r="U37" s="42" t="str">
        <f>IF(Q37="","",IF(OR(F37="3F",F37="AEDIFICAT",F37="ANTIN"),Q37+R37+1,WORKDAY(Q37,R37)))</f>
        <v/>
      </c>
      <c r="V37" s="67"/>
      <c r="AD37" s="47" t="str">
        <f>IF(OR(F37="rivp centre",F37="rivp nord"),WORKDAY(E37,3),"")</f>
        <v/>
      </c>
    </row>
    <row r="38" spans="1:30" ht="14.25" thickBot="1" x14ac:dyDescent="0.3">
      <c r="A38" s="57">
        <v>35003</v>
      </c>
      <c r="B38" s="52" t="str">
        <f t="shared" si="4"/>
        <v/>
      </c>
      <c r="C38" s="27" t="str">
        <f t="shared" si="5"/>
        <v/>
      </c>
      <c r="D38" s="51" t="str">
        <f t="shared" si="6"/>
        <v/>
      </c>
      <c r="R38" s="31">
        <f>nbjc(F38,K38)</f>
        <v>0</v>
      </c>
      <c r="S38" s="71"/>
      <c r="T38" s="31" t="str">
        <f>IF(S38&lt;&gt;"",nbjc(F38,K38+S38),"")</f>
        <v/>
      </c>
      <c r="U38" s="42" t="str">
        <f>IF(Q38="","",IF(OR(F38="3F",F38="AEDIFICAT",F38="ANTIN"),Q38+R38+1,WORKDAY(Q38,R38)))</f>
        <v/>
      </c>
      <c r="V38" s="67"/>
      <c r="AD38" s="47" t="str">
        <f>IF(OR(F38="rivp centre",F38="rivp nord"),WORKDAY(E38,3),"")</f>
        <v/>
      </c>
    </row>
    <row r="39" spans="1:30" ht="14.25" thickBot="1" x14ac:dyDescent="0.3">
      <c r="A39" s="57">
        <v>35004</v>
      </c>
      <c r="B39" s="52" t="str">
        <f t="shared" si="4"/>
        <v/>
      </c>
      <c r="C39" s="27" t="str">
        <f t="shared" si="5"/>
        <v/>
      </c>
      <c r="D39" s="51" t="str">
        <f t="shared" si="6"/>
        <v/>
      </c>
      <c r="R39" s="31">
        <f>nbjc(F39,K39)</f>
        <v>0</v>
      </c>
      <c r="S39" s="71"/>
      <c r="T39" s="31" t="str">
        <f>IF(S39&lt;&gt;"",nbjc(F39,K39+S39),"")</f>
        <v/>
      </c>
      <c r="U39" s="42" t="str">
        <f>IF(Q39="","",IF(OR(F39="3F",F39="AEDIFICAT",F39="ANTIN"),Q39+R39+1,WORKDAY(Q39,R39)))</f>
        <v/>
      </c>
      <c r="V39" s="67"/>
      <c r="AD39" s="47" t="str">
        <f>IF(OR(F39="rivp centre",F39="rivp nord"),WORKDAY(E39,3),"")</f>
        <v/>
      </c>
    </row>
    <row r="40" spans="1:30" ht="14.25" thickBot="1" x14ac:dyDescent="0.3">
      <c r="A40" s="57">
        <v>35005</v>
      </c>
      <c r="B40" s="52" t="str">
        <f t="shared" si="4"/>
        <v/>
      </c>
      <c r="C40" s="27" t="str">
        <f t="shared" si="5"/>
        <v/>
      </c>
      <c r="D40" s="51" t="str">
        <f t="shared" si="6"/>
        <v/>
      </c>
      <c r="R40" s="31">
        <f>nbjc(F40,K40)</f>
        <v>0</v>
      </c>
      <c r="S40" s="71"/>
      <c r="T40" s="31" t="str">
        <f>IF(S40&lt;&gt;"",nbjc(F40,K40+S40),"")</f>
        <v/>
      </c>
      <c r="U40" s="42" t="str">
        <f>IF(Q40="","",IF(OR(F40="3F",F40="AEDIFICAT",F40="ANTIN"),Q40+R40+1,WORKDAY(Q40,R40)))</f>
        <v/>
      </c>
      <c r="V40" s="67"/>
      <c r="AD40" s="47" t="str">
        <f>IF(OR(F40="rivp centre",F40="rivp nord"),WORKDAY(E40,3),"")</f>
        <v/>
      </c>
    </row>
    <row r="41" spans="1:30" ht="14.25" thickBot="1" x14ac:dyDescent="0.3">
      <c r="A41" s="57">
        <v>35006</v>
      </c>
      <c r="B41" s="52" t="str">
        <f t="shared" si="4"/>
        <v/>
      </c>
      <c r="C41" s="27" t="str">
        <f t="shared" si="5"/>
        <v/>
      </c>
      <c r="D41" s="51" t="str">
        <f t="shared" si="6"/>
        <v/>
      </c>
      <c r="R41" s="31">
        <f>nbjc(F41,K41)</f>
        <v>0</v>
      </c>
      <c r="S41" s="71"/>
      <c r="T41" s="31" t="str">
        <f>IF(S41&lt;&gt;"",nbjc(F41,K41+S41),"")</f>
        <v/>
      </c>
      <c r="U41" s="42" t="str">
        <f>IF(Q41="","",IF(OR(F41="3F",F41="AEDIFICAT",F41="ANTIN"),Q41+R41+1,WORKDAY(Q41,R41)))</f>
        <v/>
      </c>
      <c r="V41" s="67"/>
      <c r="AD41" s="47" t="str">
        <f>IF(OR(F41="rivp centre",F41="rivp nord"),WORKDAY(E41,3),"")</f>
        <v/>
      </c>
    </row>
    <row r="42" spans="1:30" ht="14.25" thickBot="1" x14ac:dyDescent="0.3">
      <c r="A42" s="57">
        <v>35007</v>
      </c>
      <c r="B42" s="52" t="str">
        <f t="shared" si="4"/>
        <v/>
      </c>
      <c r="C42" s="27" t="str">
        <f t="shared" si="5"/>
        <v/>
      </c>
      <c r="D42" s="51" t="str">
        <f t="shared" si="6"/>
        <v/>
      </c>
      <c r="R42" s="31">
        <f>nbjc(F42,K42)</f>
        <v>0</v>
      </c>
      <c r="S42" s="71"/>
      <c r="T42" s="31" t="str">
        <f>IF(S42&lt;&gt;"",nbjc(F42,K42+S42),"")</f>
        <v/>
      </c>
      <c r="U42" s="42" t="str">
        <f>IF(Q42="","",IF(OR(F42="3F",F42="AEDIFICAT",F42="ANTIN"),Q42+R42+1,WORKDAY(Q42,R42)))</f>
        <v/>
      </c>
      <c r="V42" s="67"/>
      <c r="AD42" s="47" t="str">
        <f>IF(OR(F42="rivp centre",F42="rivp nord"),WORKDAY(E42,3),"")</f>
        <v/>
      </c>
    </row>
    <row r="43" spans="1:30" ht="14.25" thickBot="1" x14ac:dyDescent="0.3">
      <c r="A43" s="57">
        <v>35008</v>
      </c>
      <c r="B43" s="52" t="str">
        <f t="shared" si="4"/>
        <v/>
      </c>
      <c r="C43" s="27" t="str">
        <f t="shared" si="5"/>
        <v/>
      </c>
      <c r="D43" s="51" t="str">
        <f t="shared" si="6"/>
        <v/>
      </c>
      <c r="R43" s="31">
        <f>nbjc(F43,K43)</f>
        <v>0</v>
      </c>
      <c r="S43" s="71"/>
      <c r="T43" s="31" t="str">
        <f>IF(S43&lt;&gt;"",nbjc(F43,K43+S43),"")</f>
        <v/>
      </c>
      <c r="U43" s="42" t="str">
        <f>IF(Q43="","",IF(OR(F43="3F",F43="AEDIFICAT",F43="ANTIN"),Q43+R43+1,WORKDAY(Q43,R43)))</f>
        <v/>
      </c>
      <c r="V43" s="67"/>
      <c r="AD43" s="47" t="str">
        <f>IF(OR(F43="rivp centre",F43="rivp nord"),WORKDAY(E43,3),"")</f>
        <v/>
      </c>
    </row>
    <row r="44" spans="1:30" ht="14.25" thickBot="1" x14ac:dyDescent="0.3">
      <c r="A44" s="57">
        <v>35009</v>
      </c>
      <c r="B44" s="52" t="str">
        <f t="shared" si="4"/>
        <v/>
      </c>
      <c r="C44" s="27" t="str">
        <f t="shared" si="5"/>
        <v/>
      </c>
      <c r="D44" s="51" t="str">
        <f t="shared" si="6"/>
        <v/>
      </c>
      <c r="R44" s="31">
        <f>nbjc(F44,K44)</f>
        <v>0</v>
      </c>
      <c r="S44" s="71"/>
      <c r="T44" s="31" t="str">
        <f>IF(S44&lt;&gt;"",nbjc(F44,K44+S44),"")</f>
        <v/>
      </c>
      <c r="U44" s="42" t="str">
        <f>IF(Q44="","",IF(OR(F44="3F",F44="AEDIFICAT",F44="ANTIN"),Q44+R44+1,WORKDAY(Q44,R44)))</f>
        <v/>
      </c>
      <c r="V44" s="67"/>
      <c r="AD44" s="47" t="str">
        <f>IF(OR(F44="rivp centre",F44="rivp nord"),WORKDAY(E44,3),"")</f>
        <v/>
      </c>
    </row>
    <row r="45" spans="1:30" ht="14.25" thickBot="1" x14ac:dyDescent="0.3">
      <c r="A45" s="57">
        <v>35010</v>
      </c>
      <c r="B45" s="52" t="str">
        <f t="shared" si="4"/>
        <v/>
      </c>
      <c r="C45" s="27" t="str">
        <f t="shared" si="5"/>
        <v/>
      </c>
      <c r="D45" s="51" t="str">
        <f t="shared" si="6"/>
        <v/>
      </c>
      <c r="R45" s="31">
        <f>nbjc(F45,K45)</f>
        <v>0</v>
      </c>
      <c r="S45" s="71"/>
      <c r="T45" s="31" t="str">
        <f>IF(S45&lt;&gt;"",nbjc(F45,K45+S45),"")</f>
        <v/>
      </c>
      <c r="U45" s="42" t="str">
        <f>IF(Q45="","",IF(OR(F45="3F",F45="AEDIFICAT",F45="ANTIN"),Q45+R45+1,WORKDAY(Q45,R45)))</f>
        <v/>
      </c>
      <c r="V45" s="67"/>
      <c r="AD45" s="47" t="str">
        <f>IF(OR(F45="rivp centre",F45="rivp nord"),WORKDAY(E45,3),"")</f>
        <v/>
      </c>
    </row>
    <row r="46" spans="1:30" ht="14.25" thickBot="1" x14ac:dyDescent="0.3">
      <c r="A46" s="57">
        <v>35011</v>
      </c>
      <c r="B46" s="52" t="str">
        <f t="shared" si="4"/>
        <v/>
      </c>
      <c r="C46" s="27" t="str">
        <f t="shared" si="5"/>
        <v/>
      </c>
      <c r="D46" s="51" t="str">
        <f t="shared" si="6"/>
        <v/>
      </c>
      <c r="R46" s="31">
        <f>nbjc(F46,K46)</f>
        <v>0</v>
      </c>
      <c r="S46" s="71"/>
      <c r="T46" s="31" t="str">
        <f>IF(S46&lt;&gt;"",nbjc(F46,K46+S46),"")</f>
        <v/>
      </c>
      <c r="U46" s="42" t="str">
        <f>IF(Q46="","",IF(OR(F46="3F",F46="AEDIFICAT",F46="ANTIN"),Q46+R46+1,WORKDAY(Q46,R46)))</f>
        <v/>
      </c>
      <c r="V46" s="67"/>
      <c r="AD46" s="47" t="str">
        <f>IF(OR(F46="rivp centre",F46="rivp nord"),WORKDAY(E46,3),"")</f>
        <v/>
      </c>
    </row>
    <row r="47" spans="1:30" ht="14.25" thickBot="1" x14ac:dyDescent="0.3">
      <c r="A47" s="57">
        <v>35012</v>
      </c>
      <c r="B47" s="52" t="str">
        <f t="shared" si="4"/>
        <v/>
      </c>
      <c r="C47" s="27" t="str">
        <f t="shared" ref="C47:C110" si="7">IF(E47="","",YEAR(E47))</f>
        <v/>
      </c>
      <c r="D47" s="51" t="str">
        <f t="shared" si="6"/>
        <v/>
      </c>
      <c r="R47" s="31">
        <f>nbjc(F47,K47)</f>
        <v>0</v>
      </c>
      <c r="S47" s="71"/>
      <c r="T47" s="31" t="str">
        <f>IF(S47&lt;&gt;"",nbjc(F47,K47+S47),"")</f>
        <v/>
      </c>
      <c r="U47" s="42" t="str">
        <f>IF(Q47="","",IF(OR(F47="3F",F47="AEDIFICAT",F47="ANTIN"),Q47+R47+1,WORKDAY(Q47,R47)))</f>
        <v/>
      </c>
      <c r="V47" s="67"/>
      <c r="AD47" s="47" t="str">
        <f>IF(OR(F47="rivp centre",F47="rivp nord"),WORKDAY(E47,3),"")</f>
        <v/>
      </c>
    </row>
    <row r="48" spans="1:30" ht="14.25" thickBot="1" x14ac:dyDescent="0.3">
      <c r="A48" s="57">
        <v>35013</v>
      </c>
      <c r="B48" s="52" t="str">
        <f t="shared" si="4"/>
        <v/>
      </c>
      <c r="C48" s="27" t="str">
        <f t="shared" si="7"/>
        <v/>
      </c>
      <c r="D48" s="51" t="str">
        <f t="shared" si="6"/>
        <v/>
      </c>
      <c r="R48" s="31">
        <f>nbjc(F48,K48)</f>
        <v>0</v>
      </c>
      <c r="S48" s="71"/>
      <c r="T48" s="31" t="str">
        <f>IF(S48&lt;&gt;"",nbjc(F48,K48+S48),"")</f>
        <v/>
      </c>
      <c r="U48" s="42" t="str">
        <f>IF(Q48="","",IF(OR(F48="3F",F48="AEDIFICAT",F48="ANTIN"),Q48+R48+1,WORKDAY(Q48,R48)))</f>
        <v/>
      </c>
      <c r="V48" s="67"/>
      <c r="AD48" s="47" t="str">
        <f>IF(OR(F48="rivp centre",F48="rivp nord"),WORKDAY(E48,3),"")</f>
        <v/>
      </c>
    </row>
    <row r="49" spans="1:30" ht="14.25" thickBot="1" x14ac:dyDescent="0.3">
      <c r="A49" s="57">
        <v>35014</v>
      </c>
      <c r="B49" s="52" t="str">
        <f t="shared" si="4"/>
        <v/>
      </c>
      <c r="C49" s="27" t="str">
        <f t="shared" si="7"/>
        <v/>
      </c>
      <c r="D49" s="51" t="str">
        <f t="shared" si="6"/>
        <v/>
      </c>
      <c r="R49" s="31">
        <f>nbjc(F49,K49)</f>
        <v>0</v>
      </c>
      <c r="S49" s="71"/>
      <c r="T49" s="31" t="str">
        <f>IF(S49&lt;&gt;"",nbjc(F49,K49+S49),"")</f>
        <v/>
      </c>
      <c r="U49" s="42" t="str">
        <f>IF(Q49="","",IF(OR(F49="3F",F49="AEDIFICAT",F49="ANTIN"),Q49+R49+1,WORKDAY(Q49,R49)))</f>
        <v/>
      </c>
      <c r="V49" s="67"/>
      <c r="AD49" s="47" t="str">
        <f>IF(OR(F49="rivp centre",F49="rivp nord"),WORKDAY(E49,3),"")</f>
        <v/>
      </c>
    </row>
    <row r="50" spans="1:30" ht="14.25" thickBot="1" x14ac:dyDescent="0.3">
      <c r="A50" s="57">
        <v>35015</v>
      </c>
      <c r="B50" s="52" t="str">
        <f t="shared" ref="B50:B113" si="8">IF(E50="","",MONTH(E50))</f>
        <v/>
      </c>
      <c r="C50" s="27" t="str">
        <f t="shared" si="7"/>
        <v/>
      </c>
      <c r="D50" s="51" t="str">
        <f t="shared" ref="D50:D113" si="9">IF(E50="","",WEEKNUM(E50,2))</f>
        <v/>
      </c>
      <c r="R50" s="31">
        <f>nbjc(F50,K50)</f>
        <v>0</v>
      </c>
      <c r="S50" s="71"/>
      <c r="T50" s="31" t="str">
        <f>IF(S50&lt;&gt;"",nbjc(F50,K50+S50),"")</f>
        <v/>
      </c>
      <c r="U50" s="42" t="str">
        <f>IF(Q50="","",IF(OR(F50="3F",F50="AEDIFICAT",F50="ANTIN"),Q50+R50+1,WORKDAY(Q50,R50)))</f>
        <v/>
      </c>
      <c r="V50" s="67"/>
      <c r="AD50" s="47" t="str">
        <f>IF(OR(F50="rivp centre",F50="rivp nord"),WORKDAY(E50,3),"")</f>
        <v/>
      </c>
    </row>
    <row r="51" spans="1:30" ht="14.25" thickBot="1" x14ac:dyDescent="0.3">
      <c r="A51" s="57">
        <v>35016</v>
      </c>
      <c r="B51" s="52" t="str">
        <f t="shared" si="8"/>
        <v/>
      </c>
      <c r="C51" s="27" t="str">
        <f t="shared" si="7"/>
        <v/>
      </c>
      <c r="D51" s="51" t="str">
        <f t="shared" si="9"/>
        <v/>
      </c>
      <c r="R51" s="31">
        <f>nbjc(F51,K51)</f>
        <v>0</v>
      </c>
      <c r="S51" s="71"/>
      <c r="T51" s="31" t="str">
        <f>IF(S51&lt;&gt;"",nbjc(F51,K51+S51),"")</f>
        <v/>
      </c>
      <c r="U51" s="42" t="str">
        <f>IF(Q51="","",IF(OR(F51="3F",F51="AEDIFICAT",F51="ANTIN"),Q51+R51+1,WORKDAY(Q51,R51)))</f>
        <v/>
      </c>
      <c r="V51" s="67"/>
      <c r="AD51" s="47" t="str">
        <f>IF(OR(F51="rivp centre",F51="rivp nord"),WORKDAY(E51,3),"")</f>
        <v/>
      </c>
    </row>
    <row r="52" spans="1:30" ht="14.25" thickBot="1" x14ac:dyDescent="0.3">
      <c r="A52" s="57">
        <v>35017</v>
      </c>
      <c r="B52" s="52" t="str">
        <f t="shared" si="8"/>
        <v/>
      </c>
      <c r="C52" s="27" t="str">
        <f t="shared" si="7"/>
        <v/>
      </c>
      <c r="D52" s="51" t="str">
        <f t="shared" si="9"/>
        <v/>
      </c>
      <c r="R52" s="31">
        <f>nbjc(F52,K52)</f>
        <v>0</v>
      </c>
      <c r="S52" s="71"/>
      <c r="T52" s="31" t="str">
        <f>IF(S52&lt;&gt;"",nbjc(F52,K52+S52),"")</f>
        <v/>
      </c>
      <c r="U52" s="42" t="str">
        <f>IF(Q52="","",IF(OR(F52="3F",F52="AEDIFICAT",F52="ANTIN"),Q52+R52+1,WORKDAY(Q52,R52)))</f>
        <v/>
      </c>
      <c r="V52" s="67"/>
      <c r="AD52" s="47" t="str">
        <f>IF(OR(F52="rivp centre",F52="rivp nord"),WORKDAY(E52,3),"")</f>
        <v/>
      </c>
    </row>
    <row r="53" spans="1:30" ht="14.25" thickBot="1" x14ac:dyDescent="0.3">
      <c r="A53" s="57">
        <v>35018</v>
      </c>
      <c r="B53" s="52" t="str">
        <f t="shared" si="8"/>
        <v/>
      </c>
      <c r="C53" s="27" t="str">
        <f t="shared" si="7"/>
        <v/>
      </c>
      <c r="D53" s="51" t="str">
        <f t="shared" si="9"/>
        <v/>
      </c>
      <c r="R53" s="31">
        <f>nbjc(F53,K53)</f>
        <v>0</v>
      </c>
      <c r="S53" s="71"/>
      <c r="T53" s="31" t="str">
        <f>IF(S53&lt;&gt;"",nbjc(F53,K53+S53),"")</f>
        <v/>
      </c>
      <c r="U53" s="42" t="str">
        <f>IF(Q53="","",IF(OR(F53="3F",F53="AEDIFICAT",F53="ANTIN"),Q53+R53+1,WORKDAY(Q53,R53)))</f>
        <v/>
      </c>
      <c r="V53" s="67"/>
      <c r="AD53" s="47" t="str">
        <f>IF(OR(F53="rivp centre",F53="rivp nord"),WORKDAY(E53,3),"")</f>
        <v/>
      </c>
    </row>
    <row r="54" spans="1:30" ht="14.25" thickBot="1" x14ac:dyDescent="0.3">
      <c r="A54" s="57">
        <v>35019</v>
      </c>
      <c r="B54" s="52" t="str">
        <f t="shared" si="8"/>
        <v/>
      </c>
      <c r="C54" s="27" t="str">
        <f t="shared" si="7"/>
        <v/>
      </c>
      <c r="D54" s="51" t="str">
        <f t="shared" si="9"/>
        <v/>
      </c>
      <c r="R54" s="31">
        <f>nbjc(F54,K54)</f>
        <v>0</v>
      </c>
      <c r="S54" s="71"/>
      <c r="T54" s="31" t="str">
        <f>IF(S54&lt;&gt;"",nbjc(F54,K54+S54),"")</f>
        <v/>
      </c>
      <c r="U54" s="42" t="str">
        <f>IF(Q54="","",IF(OR(F54="3F",F54="AEDIFICAT",F54="ANTIN"),Q54+R54+1,WORKDAY(Q54,R54)))</f>
        <v/>
      </c>
      <c r="V54" s="67"/>
      <c r="AD54" s="47" t="str">
        <f>IF(OR(F54="rivp centre",F54="rivp nord"),WORKDAY(E54,3),"")</f>
        <v/>
      </c>
    </row>
    <row r="55" spans="1:30" ht="14.25" thickBot="1" x14ac:dyDescent="0.3">
      <c r="A55" s="57">
        <v>35020</v>
      </c>
      <c r="B55" s="52" t="str">
        <f t="shared" si="8"/>
        <v/>
      </c>
      <c r="C55" s="27" t="str">
        <f t="shared" si="7"/>
        <v/>
      </c>
      <c r="D55" s="51" t="str">
        <f t="shared" si="9"/>
        <v/>
      </c>
      <c r="R55" s="31">
        <f>nbjc(F55,K55)</f>
        <v>0</v>
      </c>
      <c r="S55" s="71"/>
      <c r="T55" s="31" t="str">
        <f>IF(S55&lt;&gt;"",nbjc(F55,K55+S55),"")</f>
        <v/>
      </c>
      <c r="U55" s="42" t="str">
        <f>IF(Q55="","",IF(OR(F55="3F",F55="AEDIFICAT",F55="ANTIN"),Q55+R55+1,WORKDAY(Q55,R55)))</f>
        <v/>
      </c>
      <c r="V55" s="67"/>
      <c r="AD55" s="47" t="str">
        <f>IF(OR(F55="rivp centre",F55="rivp nord"),WORKDAY(E55,3),"")</f>
        <v/>
      </c>
    </row>
    <row r="56" spans="1:30" ht="14.25" thickBot="1" x14ac:dyDescent="0.3">
      <c r="A56" s="57">
        <v>35021</v>
      </c>
      <c r="B56" s="52" t="str">
        <f t="shared" si="8"/>
        <v/>
      </c>
      <c r="C56" s="27" t="str">
        <f t="shared" si="7"/>
        <v/>
      </c>
      <c r="D56" s="51" t="str">
        <f t="shared" si="9"/>
        <v/>
      </c>
      <c r="R56" s="31">
        <f>nbjc(F56,K56)</f>
        <v>0</v>
      </c>
      <c r="S56" s="71"/>
      <c r="T56" s="31" t="str">
        <f>IF(S56&lt;&gt;"",nbjc(F56,K56+S56),"")</f>
        <v/>
      </c>
      <c r="U56" s="42" t="str">
        <f>IF(Q56="","",IF(OR(F56="3F",F56="AEDIFICAT",F56="ANTIN"),Q56+R56+1,WORKDAY(Q56,R56)))</f>
        <v/>
      </c>
      <c r="V56" s="67"/>
      <c r="AD56" s="47" t="str">
        <f>IF(OR(F56="rivp centre",F56="rivp nord"),WORKDAY(E56,3),"")</f>
        <v/>
      </c>
    </row>
    <row r="57" spans="1:30" ht="14.25" thickBot="1" x14ac:dyDescent="0.3">
      <c r="A57" s="57">
        <v>35022</v>
      </c>
      <c r="B57" s="52" t="str">
        <f t="shared" si="8"/>
        <v/>
      </c>
      <c r="C57" s="27" t="str">
        <f t="shared" si="7"/>
        <v/>
      </c>
      <c r="D57" s="51" t="str">
        <f t="shared" si="9"/>
        <v/>
      </c>
      <c r="R57" s="31">
        <f>nbjc(F57,K57)</f>
        <v>0</v>
      </c>
      <c r="S57" s="71"/>
      <c r="T57" s="31" t="str">
        <f>IF(S57&lt;&gt;"",nbjc(F57,K57+S57),"")</f>
        <v/>
      </c>
      <c r="U57" s="42" t="str">
        <f>IF(Q57="","",IF(OR(F57="3F",F57="AEDIFICAT",F57="ANTIN"),Q57+R57+1,WORKDAY(Q57,R57)))</f>
        <v/>
      </c>
      <c r="V57" s="67"/>
      <c r="AD57" s="47" t="str">
        <f>IF(OR(F57="rivp centre",F57="rivp nord"),WORKDAY(E57,3),"")</f>
        <v/>
      </c>
    </row>
    <row r="58" spans="1:30" ht="14.25" thickBot="1" x14ac:dyDescent="0.3">
      <c r="A58" s="57">
        <v>35023</v>
      </c>
      <c r="B58" s="52" t="str">
        <f t="shared" si="8"/>
        <v/>
      </c>
      <c r="C58" s="27" t="str">
        <f t="shared" si="7"/>
        <v/>
      </c>
      <c r="D58" s="51" t="str">
        <f t="shared" si="9"/>
        <v/>
      </c>
      <c r="R58" s="31">
        <f>nbjc(F58,K58)</f>
        <v>0</v>
      </c>
      <c r="S58" s="71"/>
      <c r="T58" s="31" t="str">
        <f>IF(S58&lt;&gt;"",nbjc(F58,K58+S58),"")</f>
        <v/>
      </c>
      <c r="U58" s="42" t="str">
        <f>IF(Q58="","",IF(OR(F58="3F",F58="AEDIFICAT",F58="ANTIN"),Q58+R58+1,WORKDAY(Q58,R58)))</f>
        <v/>
      </c>
      <c r="V58" s="67"/>
      <c r="AD58" s="47" t="str">
        <f>IF(OR(F58="rivp centre",F58="rivp nord"),WORKDAY(E58,3),"")</f>
        <v/>
      </c>
    </row>
    <row r="59" spans="1:30" ht="14.25" thickBot="1" x14ac:dyDescent="0.3">
      <c r="A59" s="57">
        <v>35024</v>
      </c>
      <c r="B59" s="52" t="str">
        <f t="shared" si="8"/>
        <v/>
      </c>
      <c r="C59" s="27" t="str">
        <f t="shared" si="7"/>
        <v/>
      </c>
      <c r="D59" s="51" t="str">
        <f t="shared" si="9"/>
        <v/>
      </c>
      <c r="R59" s="31">
        <f>nbjc(F59,K59)</f>
        <v>0</v>
      </c>
      <c r="S59" s="71"/>
      <c r="T59" s="31" t="str">
        <f>IF(S59&lt;&gt;"",nbjc(F59,K59+S59),"")</f>
        <v/>
      </c>
      <c r="U59" s="42" t="str">
        <f>IF(Q59="","",IF(OR(F59="3F",F59="AEDIFICAT",F59="ANTIN"),Q59+R59+1,WORKDAY(Q59,R59)))</f>
        <v/>
      </c>
      <c r="V59" s="67"/>
      <c r="AD59" s="47" t="str">
        <f>IF(OR(F59="rivp centre",F59="rivp nord"),WORKDAY(E59,3),"")</f>
        <v/>
      </c>
    </row>
    <row r="60" spans="1:30" ht="14.25" thickBot="1" x14ac:dyDescent="0.3">
      <c r="A60" s="57">
        <v>35025</v>
      </c>
      <c r="B60" s="52" t="str">
        <f t="shared" si="8"/>
        <v/>
      </c>
      <c r="C60" s="27" t="str">
        <f t="shared" si="7"/>
        <v/>
      </c>
      <c r="D60" s="51" t="str">
        <f t="shared" si="9"/>
        <v/>
      </c>
      <c r="R60" s="31">
        <f>nbjc(F60,K60)</f>
        <v>0</v>
      </c>
      <c r="S60" s="71"/>
      <c r="T60" s="31" t="str">
        <f>IF(S60&lt;&gt;"",nbjc(F60,K60+S60),"")</f>
        <v/>
      </c>
      <c r="U60" s="42" t="str">
        <f>IF(Q60="","",IF(OR(F60="3F",F60="AEDIFICAT",F60="ANTIN"),Q60+R60+1,WORKDAY(Q60,R60)))</f>
        <v/>
      </c>
      <c r="V60" s="67"/>
      <c r="AD60" s="47" t="str">
        <f>IF(OR(F60="rivp centre",F60="rivp nord"),WORKDAY(E60,3),"")</f>
        <v/>
      </c>
    </row>
    <row r="61" spans="1:30" ht="14.25" thickBot="1" x14ac:dyDescent="0.3">
      <c r="A61" s="57">
        <v>35026</v>
      </c>
      <c r="B61" s="52" t="str">
        <f t="shared" si="8"/>
        <v/>
      </c>
      <c r="C61" s="27" t="str">
        <f t="shared" si="7"/>
        <v/>
      </c>
      <c r="D61" s="51" t="str">
        <f t="shared" si="9"/>
        <v/>
      </c>
      <c r="R61" s="31">
        <f>nbjc(F61,K61)</f>
        <v>0</v>
      </c>
      <c r="S61" s="71"/>
      <c r="T61" s="31" t="str">
        <f>IF(S61&lt;&gt;"",nbjc(F61,K61+S61),"")</f>
        <v/>
      </c>
      <c r="U61" s="42" t="str">
        <f>IF(Q61="","",IF(OR(F61="3F",F61="AEDIFICAT",F61="ANTIN"),Q61+R61+1,WORKDAY(Q61,R61)))</f>
        <v/>
      </c>
      <c r="V61" s="67"/>
      <c r="AD61" s="47" t="str">
        <f>IF(OR(F61="rivp centre",F61="rivp nord"),WORKDAY(E61,3),"")</f>
        <v/>
      </c>
    </row>
    <row r="62" spans="1:30" ht="14.25" thickBot="1" x14ac:dyDescent="0.3">
      <c r="A62" s="57">
        <v>35027</v>
      </c>
      <c r="B62" s="52" t="str">
        <f t="shared" si="8"/>
        <v/>
      </c>
      <c r="C62" s="27" t="str">
        <f t="shared" si="7"/>
        <v/>
      </c>
      <c r="D62" s="51" t="str">
        <f t="shared" si="9"/>
        <v/>
      </c>
      <c r="R62" s="31">
        <f>nbjc(F62,K62)</f>
        <v>0</v>
      </c>
      <c r="S62" s="71"/>
      <c r="T62" s="31" t="str">
        <f>IF(S62&lt;&gt;"",nbjc(F62,K62+S62),"")</f>
        <v/>
      </c>
      <c r="U62" s="42" t="str">
        <f>IF(Q62="","",IF(OR(F62="3F",F62="AEDIFICAT",F62="ANTIN"),Q62+R62+1,WORKDAY(Q62,R62)))</f>
        <v/>
      </c>
      <c r="V62" s="67"/>
      <c r="AD62" s="47" t="str">
        <f>IF(OR(F62="rivp centre",F62="rivp nord"),WORKDAY(E62,3),"")</f>
        <v/>
      </c>
    </row>
    <row r="63" spans="1:30" ht="14.25" thickBot="1" x14ac:dyDescent="0.3">
      <c r="A63" s="57">
        <v>35028</v>
      </c>
      <c r="B63" s="52" t="str">
        <f t="shared" si="8"/>
        <v/>
      </c>
      <c r="C63" s="27" t="str">
        <f t="shared" si="7"/>
        <v/>
      </c>
      <c r="D63" s="51" t="str">
        <f t="shared" si="9"/>
        <v/>
      </c>
      <c r="R63" s="31">
        <f>nbjc(F63,K63)</f>
        <v>0</v>
      </c>
      <c r="S63" s="71"/>
      <c r="T63" s="31" t="str">
        <f>IF(S63&lt;&gt;"",nbjc(F63,K63+S63),"")</f>
        <v/>
      </c>
      <c r="U63" s="42" t="str">
        <f>IF(Q63="","",IF(OR(F63="3F",F63="AEDIFICAT",F63="ANTIN"),Q63+R63+1,WORKDAY(Q63,R63)))</f>
        <v/>
      </c>
      <c r="V63" s="67"/>
      <c r="AD63" s="47" t="str">
        <f>IF(OR(F63="rivp centre",F63="rivp nord"),WORKDAY(E63,3),"")</f>
        <v/>
      </c>
    </row>
    <row r="64" spans="1:30" ht="14.25" thickBot="1" x14ac:dyDescent="0.3">
      <c r="A64" s="57">
        <v>35029</v>
      </c>
      <c r="B64" s="52" t="str">
        <f t="shared" si="8"/>
        <v/>
      </c>
      <c r="C64" s="27" t="str">
        <f t="shared" si="7"/>
        <v/>
      </c>
      <c r="D64" s="51" t="str">
        <f t="shared" si="9"/>
        <v/>
      </c>
      <c r="R64" s="31">
        <f>nbjc(F64,K64)</f>
        <v>0</v>
      </c>
      <c r="S64" s="71"/>
      <c r="T64" s="31" t="str">
        <f>IF(S64&lt;&gt;"",nbjc(F64,K64+S64),"")</f>
        <v/>
      </c>
      <c r="U64" s="42" t="str">
        <f>IF(Q64="","",IF(OR(F64="3F",F64="AEDIFICAT",F64="ANTIN"),Q64+R64+1,WORKDAY(Q64,R64)))</f>
        <v/>
      </c>
      <c r="V64" s="67"/>
      <c r="AD64" s="47" t="str">
        <f>IF(OR(F64="rivp centre",F64="rivp nord"),WORKDAY(E64,3),"")</f>
        <v/>
      </c>
    </row>
    <row r="65" spans="1:30" ht="14.25" thickBot="1" x14ac:dyDescent="0.3">
      <c r="A65" s="57">
        <v>35030</v>
      </c>
      <c r="B65" s="52" t="str">
        <f t="shared" si="8"/>
        <v/>
      </c>
      <c r="C65" s="27" t="str">
        <f t="shared" si="7"/>
        <v/>
      </c>
      <c r="D65" s="51" t="str">
        <f t="shared" si="9"/>
        <v/>
      </c>
      <c r="R65" s="31">
        <f>nbjc(F65,K65)</f>
        <v>0</v>
      </c>
      <c r="S65" s="71"/>
      <c r="T65" s="31" t="str">
        <f>IF(S65&lt;&gt;"",nbjc(F65,K65+S65),"")</f>
        <v/>
      </c>
      <c r="U65" s="42" t="str">
        <f>IF(Q65="","",IF(OR(F65="3F",F65="AEDIFICAT",F65="ANTIN"),Q65+R65+1,WORKDAY(Q65,R65)))</f>
        <v/>
      </c>
      <c r="V65" s="67"/>
      <c r="AD65" s="47" t="str">
        <f>IF(OR(F65="rivp centre",F65="rivp nord"),WORKDAY(E65,3),"")</f>
        <v/>
      </c>
    </row>
    <row r="66" spans="1:30" ht="14.25" thickBot="1" x14ac:dyDescent="0.3">
      <c r="A66" s="57">
        <v>35031</v>
      </c>
      <c r="B66" s="52" t="str">
        <f t="shared" si="8"/>
        <v/>
      </c>
      <c r="C66" s="27" t="str">
        <f t="shared" si="7"/>
        <v/>
      </c>
      <c r="D66" s="51" t="str">
        <f t="shared" si="9"/>
        <v/>
      </c>
      <c r="R66" s="31">
        <f>nbjc(F66,K66)</f>
        <v>0</v>
      </c>
      <c r="S66" s="71"/>
      <c r="T66" s="31" t="str">
        <f>IF(S66&lt;&gt;"",nbjc(F66,K66+S66),"")</f>
        <v/>
      </c>
      <c r="U66" s="42" t="str">
        <f>IF(Q66="","",IF(OR(F66="3F",F66="AEDIFICAT",F66="ANTIN"),Q66+R66+1,WORKDAY(Q66,R66)))</f>
        <v/>
      </c>
      <c r="V66" s="67"/>
      <c r="AD66" s="47" t="str">
        <f>IF(OR(F66="rivp centre",F66="rivp nord"),WORKDAY(E66,3),"")</f>
        <v/>
      </c>
    </row>
    <row r="67" spans="1:30" ht="14.25" thickBot="1" x14ac:dyDescent="0.3">
      <c r="A67" s="57">
        <v>35032</v>
      </c>
      <c r="B67" s="52" t="str">
        <f t="shared" si="8"/>
        <v/>
      </c>
      <c r="C67" s="27" t="str">
        <f t="shared" si="7"/>
        <v/>
      </c>
      <c r="D67" s="51" t="str">
        <f t="shared" si="9"/>
        <v/>
      </c>
      <c r="R67" s="31">
        <f>nbjc(F67,K67)</f>
        <v>0</v>
      </c>
      <c r="S67" s="71"/>
      <c r="T67" s="31" t="str">
        <f>IF(S67&lt;&gt;"",nbjc(F67,K67+S67),"")</f>
        <v/>
      </c>
      <c r="U67" s="42" t="str">
        <f>IF(Q67="","",IF(OR(F67="3F",F67="AEDIFICAT",F67="ANTIN"),Q67+R67+1,WORKDAY(Q67,R67)))</f>
        <v/>
      </c>
      <c r="V67" s="67"/>
      <c r="AD67" s="47" t="str">
        <f>IF(OR(F67="rivp centre",F67="rivp nord"),WORKDAY(E67,3),"")</f>
        <v/>
      </c>
    </row>
    <row r="68" spans="1:30" ht="14.25" thickBot="1" x14ac:dyDescent="0.3">
      <c r="A68" s="57">
        <v>35033</v>
      </c>
      <c r="B68" s="52" t="str">
        <f t="shared" si="8"/>
        <v/>
      </c>
      <c r="C68" s="27" t="str">
        <f t="shared" si="7"/>
        <v/>
      </c>
      <c r="D68" s="51" t="str">
        <f t="shared" si="9"/>
        <v/>
      </c>
      <c r="R68" s="31">
        <f>nbjc(F68,K68)</f>
        <v>0</v>
      </c>
      <c r="S68" s="71"/>
      <c r="T68" s="31" t="str">
        <f>IF(S68&lt;&gt;"",nbjc(F68,K68+S68),"")</f>
        <v/>
      </c>
      <c r="U68" s="42" t="str">
        <f>IF(Q68="","",IF(OR(F68="3F",F68="AEDIFICAT",F68="ANTIN"),Q68+R68+1,WORKDAY(Q68,R68)))</f>
        <v/>
      </c>
      <c r="V68" s="67"/>
      <c r="AD68" s="47" t="str">
        <f>IF(OR(F68="rivp centre",F68="rivp nord"),WORKDAY(E68,3),"")</f>
        <v/>
      </c>
    </row>
    <row r="69" spans="1:30" ht="14.25" thickBot="1" x14ac:dyDescent="0.3">
      <c r="A69" s="57">
        <v>35034</v>
      </c>
      <c r="B69" s="52" t="str">
        <f t="shared" si="8"/>
        <v/>
      </c>
      <c r="C69" s="27" t="str">
        <f t="shared" si="7"/>
        <v/>
      </c>
      <c r="D69" s="51" t="str">
        <f t="shared" si="9"/>
        <v/>
      </c>
      <c r="R69" s="31">
        <f>nbjc(F69,K69)</f>
        <v>0</v>
      </c>
      <c r="S69" s="71"/>
      <c r="T69" s="31" t="str">
        <f>IF(S69&lt;&gt;"",nbjc(F69,K69+S69),"")</f>
        <v/>
      </c>
      <c r="U69" s="42" t="str">
        <f>IF(Q69="","",IF(OR(F69="3F",F69="AEDIFICAT",F69="ANTIN"),Q69+R69+1,WORKDAY(Q69,R69)))</f>
        <v/>
      </c>
      <c r="V69" s="67"/>
      <c r="AD69" s="47" t="str">
        <f>IF(OR(F69="rivp centre",F69="rivp nord"),WORKDAY(E69,3),"")</f>
        <v/>
      </c>
    </row>
    <row r="70" spans="1:30" ht="14.25" thickBot="1" x14ac:dyDescent="0.3">
      <c r="A70" s="57">
        <v>35035</v>
      </c>
      <c r="B70" s="52" t="str">
        <f t="shared" si="8"/>
        <v/>
      </c>
      <c r="C70" s="27" t="str">
        <f t="shared" si="7"/>
        <v/>
      </c>
      <c r="D70" s="51" t="str">
        <f t="shared" si="9"/>
        <v/>
      </c>
      <c r="R70" s="31">
        <f>nbjc(F70,K70)</f>
        <v>0</v>
      </c>
      <c r="S70" s="71"/>
      <c r="T70" s="31" t="str">
        <f>IF(S70&lt;&gt;"",nbjc(F70,K70+S70),"")</f>
        <v/>
      </c>
      <c r="U70" s="42" t="str">
        <f>IF(Q70="","",IF(OR(F70="3F",F70="AEDIFICAT",F70="ANTIN"),Q70+R70+1,WORKDAY(Q70,R70)))</f>
        <v/>
      </c>
      <c r="V70" s="67"/>
      <c r="AD70" s="47" t="str">
        <f>IF(OR(F70="rivp centre",F70="rivp nord"),WORKDAY(E70,3),"")</f>
        <v/>
      </c>
    </row>
    <row r="71" spans="1:30" ht="14.25" thickBot="1" x14ac:dyDescent="0.3">
      <c r="A71" s="57">
        <v>35036</v>
      </c>
      <c r="B71" s="52" t="str">
        <f t="shared" si="8"/>
        <v/>
      </c>
      <c r="C71" s="27" t="str">
        <f t="shared" si="7"/>
        <v/>
      </c>
      <c r="D71" s="51" t="str">
        <f t="shared" si="9"/>
        <v/>
      </c>
      <c r="R71" s="31">
        <f>nbjc(F71,K71)</f>
        <v>0</v>
      </c>
      <c r="S71" s="71"/>
      <c r="T71" s="31" t="str">
        <f>IF(S71&lt;&gt;"",nbjc(F71,K71+S71),"")</f>
        <v/>
      </c>
      <c r="U71" s="42" t="str">
        <f>IF(Q71="","",IF(OR(F71="3F",F71="AEDIFICAT",F71="ANTIN"),Q71+R71+1,WORKDAY(Q71,R71)))</f>
        <v/>
      </c>
      <c r="V71" s="67"/>
      <c r="AD71" s="47" t="str">
        <f>IF(OR(F71="rivp centre",F71="rivp nord"),WORKDAY(E71,3),"")</f>
        <v/>
      </c>
    </row>
    <row r="72" spans="1:30" ht="14.25" thickBot="1" x14ac:dyDescent="0.3">
      <c r="A72" s="57">
        <v>35037</v>
      </c>
      <c r="B72" s="52" t="str">
        <f t="shared" si="8"/>
        <v/>
      </c>
      <c r="C72" s="27" t="str">
        <f t="shared" si="7"/>
        <v/>
      </c>
      <c r="D72" s="51" t="str">
        <f t="shared" si="9"/>
        <v/>
      </c>
      <c r="R72" s="31">
        <f>nbjc(F72,K72)</f>
        <v>0</v>
      </c>
      <c r="S72" s="71"/>
      <c r="T72" s="31" t="str">
        <f>IF(S72&lt;&gt;"",nbjc(F72,K72+S72),"")</f>
        <v/>
      </c>
      <c r="U72" s="42" t="str">
        <f>IF(Q72="","",IF(OR(F72="3F",F72="AEDIFICAT",F72="ANTIN"),Q72+R72+1,WORKDAY(Q72,R72)))</f>
        <v/>
      </c>
      <c r="V72" s="67"/>
      <c r="AD72" s="47" t="str">
        <f>IF(OR(F72="rivp centre",F72="rivp nord"),WORKDAY(E72,3),"")</f>
        <v/>
      </c>
    </row>
    <row r="73" spans="1:30" ht="14.25" thickBot="1" x14ac:dyDescent="0.3">
      <c r="A73" s="57">
        <v>35038</v>
      </c>
      <c r="B73" s="52" t="str">
        <f t="shared" si="8"/>
        <v/>
      </c>
      <c r="C73" s="27" t="str">
        <f t="shared" si="7"/>
        <v/>
      </c>
      <c r="D73" s="51" t="str">
        <f t="shared" si="9"/>
        <v/>
      </c>
      <c r="R73" s="31">
        <f>nbjc(F73,K73)</f>
        <v>0</v>
      </c>
      <c r="S73" s="71"/>
      <c r="T73" s="31" t="str">
        <f>IF(S73&lt;&gt;"",nbjc(F73,K73+S73),"")</f>
        <v/>
      </c>
      <c r="U73" s="42" t="str">
        <f>IF(Q73="","",IF(OR(F73="3F",F73="AEDIFICAT",F73="ANTIN"),Q73+R73+1,WORKDAY(Q73,R73)))</f>
        <v/>
      </c>
      <c r="V73" s="67"/>
      <c r="AD73" s="47" t="str">
        <f>IF(OR(F73="rivp centre",F73="rivp nord"),WORKDAY(E73,3),"")</f>
        <v/>
      </c>
    </row>
    <row r="74" spans="1:30" ht="14.25" thickBot="1" x14ac:dyDescent="0.3">
      <c r="A74" s="57">
        <v>35039</v>
      </c>
      <c r="B74" s="52" t="str">
        <f t="shared" si="8"/>
        <v/>
      </c>
      <c r="C74" s="27" t="str">
        <f t="shared" si="7"/>
        <v/>
      </c>
      <c r="D74" s="51" t="str">
        <f t="shared" si="9"/>
        <v/>
      </c>
      <c r="R74" s="31">
        <f>nbjc(F74,K74)</f>
        <v>0</v>
      </c>
      <c r="S74" s="71"/>
      <c r="T74" s="31" t="str">
        <f>IF(S74&lt;&gt;"",nbjc(F74,K74+S74),"")</f>
        <v/>
      </c>
      <c r="U74" s="42" t="str">
        <f>IF(Q74="","",IF(OR(F74="3F",F74="AEDIFICAT",F74="ANTIN"),Q74+R74+1,WORKDAY(Q74,R74)))</f>
        <v/>
      </c>
      <c r="V74" s="67"/>
      <c r="AD74" s="47" t="str">
        <f>IF(OR(F74="rivp centre",F74="rivp nord"),WORKDAY(E74,3),"")</f>
        <v/>
      </c>
    </row>
    <row r="75" spans="1:30" ht="14.25" thickBot="1" x14ac:dyDescent="0.3">
      <c r="A75" s="57">
        <v>35040</v>
      </c>
      <c r="B75" s="52" t="str">
        <f t="shared" si="8"/>
        <v/>
      </c>
      <c r="C75" s="27" t="str">
        <f t="shared" si="7"/>
        <v/>
      </c>
      <c r="D75" s="51" t="str">
        <f t="shared" si="9"/>
        <v/>
      </c>
      <c r="R75" s="31">
        <f>nbjc(F75,K75)</f>
        <v>0</v>
      </c>
      <c r="S75" s="71"/>
      <c r="T75" s="31" t="str">
        <f>IF(S75&lt;&gt;"",nbjc(F75,K75+S75),"")</f>
        <v/>
      </c>
      <c r="U75" s="42" t="str">
        <f>IF(Q75="","",IF(OR(F75="3F",F75="AEDIFICAT",F75="ANTIN"),Q75+R75+1,WORKDAY(Q75,R75)))</f>
        <v/>
      </c>
      <c r="V75" s="67"/>
      <c r="AD75" s="47" t="str">
        <f>IF(OR(F75="rivp centre",F75="rivp nord"),WORKDAY(E75,3),"")</f>
        <v/>
      </c>
    </row>
    <row r="76" spans="1:30" ht="14.25" thickBot="1" x14ac:dyDescent="0.3">
      <c r="A76" s="57">
        <v>35041</v>
      </c>
      <c r="B76" s="52" t="str">
        <f t="shared" si="8"/>
        <v/>
      </c>
      <c r="C76" s="27" t="str">
        <f t="shared" si="7"/>
        <v/>
      </c>
      <c r="D76" s="51" t="str">
        <f t="shared" si="9"/>
        <v/>
      </c>
      <c r="R76" s="31">
        <f>nbjc(F76,K76)</f>
        <v>0</v>
      </c>
      <c r="S76" s="71"/>
      <c r="T76" s="31" t="str">
        <f>IF(S76&lt;&gt;"",nbjc(F76,K76+S76),"")</f>
        <v/>
      </c>
      <c r="U76" s="42" t="str">
        <f>IF(Q76="","",IF(OR(F76="3F",F76="AEDIFICAT",F76="ANTIN"),Q76+R76+1,WORKDAY(Q76,R76)))</f>
        <v/>
      </c>
      <c r="V76" s="67"/>
      <c r="AD76" s="47" t="str">
        <f>IF(OR(F76="rivp centre",F76="rivp nord"),WORKDAY(E76,3),"")</f>
        <v/>
      </c>
    </row>
    <row r="77" spans="1:30" ht="14.25" thickBot="1" x14ac:dyDescent="0.3">
      <c r="A77" s="57">
        <v>35042</v>
      </c>
      <c r="B77" s="52" t="str">
        <f t="shared" si="8"/>
        <v/>
      </c>
      <c r="C77" s="27" t="str">
        <f t="shared" si="7"/>
        <v/>
      </c>
      <c r="D77" s="51" t="str">
        <f t="shared" si="9"/>
        <v/>
      </c>
      <c r="R77" s="31">
        <f>nbjc(F77,K77)</f>
        <v>0</v>
      </c>
      <c r="S77" s="71"/>
      <c r="T77" s="31" t="str">
        <f>IF(S77&lt;&gt;"",nbjc(F77,K77+S77),"")</f>
        <v/>
      </c>
      <c r="U77" s="42" t="str">
        <f>IF(Q77="","",IF(OR(F77="3F",F77="AEDIFICAT",F77="ANTIN"),Q77+R77+1,WORKDAY(Q77,R77)))</f>
        <v/>
      </c>
      <c r="V77" s="67"/>
      <c r="AD77" s="47" t="str">
        <f>IF(OR(F77="rivp centre",F77="rivp nord"),WORKDAY(E77,3),"")</f>
        <v/>
      </c>
    </row>
    <row r="78" spans="1:30" ht="14.25" thickBot="1" x14ac:dyDescent="0.3">
      <c r="A78" s="57">
        <v>35043</v>
      </c>
      <c r="B78" s="52" t="str">
        <f t="shared" si="8"/>
        <v/>
      </c>
      <c r="C78" s="27" t="str">
        <f t="shared" si="7"/>
        <v/>
      </c>
      <c r="D78" s="51" t="str">
        <f t="shared" si="9"/>
        <v/>
      </c>
      <c r="R78" s="31">
        <f>nbjc(F78,K78)</f>
        <v>0</v>
      </c>
      <c r="S78" s="71"/>
      <c r="T78" s="31" t="str">
        <f>IF(S78&lt;&gt;"",nbjc(F78,K78+S78),"")</f>
        <v/>
      </c>
      <c r="U78" s="42" t="str">
        <f>IF(Q78="","",IF(OR(F78="3F",F78="AEDIFICAT",F78="ANTIN"),Q78+R78+1,WORKDAY(Q78,R78)))</f>
        <v/>
      </c>
      <c r="V78" s="67"/>
      <c r="AD78" s="47" t="str">
        <f>IF(OR(F78="rivp centre",F78="rivp nord"),WORKDAY(E78,3),"")</f>
        <v/>
      </c>
    </row>
    <row r="79" spans="1:30" ht="14.25" thickBot="1" x14ac:dyDescent="0.3">
      <c r="A79" s="57">
        <v>35044</v>
      </c>
      <c r="B79" s="52" t="str">
        <f t="shared" si="8"/>
        <v/>
      </c>
      <c r="C79" s="27" t="str">
        <f t="shared" si="7"/>
        <v/>
      </c>
      <c r="D79" s="51" t="str">
        <f t="shared" si="9"/>
        <v/>
      </c>
      <c r="R79" s="31">
        <f>nbjc(F79,K79)</f>
        <v>0</v>
      </c>
      <c r="S79" s="71"/>
      <c r="T79" s="31" t="str">
        <f>IF(S79&lt;&gt;"",nbjc(F79,K79+S79),"")</f>
        <v/>
      </c>
      <c r="U79" s="42" t="str">
        <f>IF(Q79="","",IF(OR(F79="3F",F79="AEDIFICAT",F79="ANTIN"),Q79+R79+1,WORKDAY(Q79,R79)))</f>
        <v/>
      </c>
      <c r="V79" s="67"/>
      <c r="AD79" s="47" t="str">
        <f>IF(OR(F79="rivp centre",F79="rivp nord"),WORKDAY(E79,3),"")</f>
        <v/>
      </c>
    </row>
    <row r="80" spans="1:30" ht="14.25" thickBot="1" x14ac:dyDescent="0.3">
      <c r="A80" s="57">
        <v>35045</v>
      </c>
      <c r="B80" s="52" t="str">
        <f t="shared" si="8"/>
        <v/>
      </c>
      <c r="C80" s="27" t="str">
        <f t="shared" si="7"/>
        <v/>
      </c>
      <c r="D80" s="51" t="str">
        <f t="shared" si="9"/>
        <v/>
      </c>
      <c r="R80" s="31">
        <f>nbjc(F80,K80)</f>
        <v>0</v>
      </c>
      <c r="S80" s="71"/>
      <c r="T80" s="31" t="str">
        <f>IF(S80&lt;&gt;"",nbjc(F80,K80+S80),"")</f>
        <v/>
      </c>
      <c r="U80" s="42" t="str">
        <f>IF(Q80="","",IF(OR(F80="3F",F80="AEDIFICAT",F80="ANTIN"),Q80+R80+1,WORKDAY(Q80,R80)))</f>
        <v/>
      </c>
      <c r="V80" s="67"/>
      <c r="AD80" s="47" t="str">
        <f>IF(OR(F80="rivp centre",F80="rivp nord"),WORKDAY(E80,3),"")</f>
        <v/>
      </c>
    </row>
    <row r="81" spans="1:30" ht="14.25" thickBot="1" x14ac:dyDescent="0.3">
      <c r="A81" s="57">
        <v>35046</v>
      </c>
      <c r="B81" s="52" t="str">
        <f t="shared" si="8"/>
        <v/>
      </c>
      <c r="C81" s="27" t="str">
        <f t="shared" si="7"/>
        <v/>
      </c>
      <c r="D81" s="51" t="str">
        <f t="shared" si="9"/>
        <v/>
      </c>
      <c r="R81" s="31">
        <f>nbjc(F81,K81)</f>
        <v>0</v>
      </c>
      <c r="S81" s="71"/>
      <c r="T81" s="31" t="str">
        <f>IF(S81&lt;&gt;"",nbjc(F81,K81+S81),"")</f>
        <v/>
      </c>
      <c r="U81" s="42" t="str">
        <f>IF(Q81="","",IF(OR(F81="3F",F81="AEDIFICAT",F81="ANTIN"),Q81+R81+1,WORKDAY(Q81,R81)))</f>
        <v/>
      </c>
      <c r="V81" s="67"/>
      <c r="AD81" s="47" t="str">
        <f>IF(OR(F81="rivp centre",F81="rivp nord"),WORKDAY(E81,3),"")</f>
        <v/>
      </c>
    </row>
    <row r="82" spans="1:30" ht="14.25" thickBot="1" x14ac:dyDescent="0.3">
      <c r="A82" s="57">
        <v>35047</v>
      </c>
      <c r="B82" s="52" t="str">
        <f t="shared" si="8"/>
        <v/>
      </c>
      <c r="C82" s="27" t="str">
        <f t="shared" si="7"/>
        <v/>
      </c>
      <c r="D82" s="51" t="str">
        <f t="shared" si="9"/>
        <v/>
      </c>
      <c r="R82" s="31">
        <f>nbjc(F82,K82)</f>
        <v>0</v>
      </c>
      <c r="S82" s="71"/>
      <c r="T82" s="31" t="str">
        <f>IF(S82&lt;&gt;"",nbjc(F82,K82+S82),"")</f>
        <v/>
      </c>
      <c r="U82" s="42" t="str">
        <f>IF(Q82="","",IF(OR(F82="3F",F82="AEDIFICAT",F82="ANTIN"),Q82+R82+1,WORKDAY(Q82,R82)))</f>
        <v/>
      </c>
      <c r="V82" s="67"/>
      <c r="AD82" s="47" t="str">
        <f>IF(OR(F82="rivp centre",F82="rivp nord"),WORKDAY(E82,3),"")</f>
        <v/>
      </c>
    </row>
    <row r="83" spans="1:30" ht="14.25" thickBot="1" x14ac:dyDescent="0.3">
      <c r="A83" s="57">
        <v>35048</v>
      </c>
      <c r="B83" s="52" t="str">
        <f t="shared" si="8"/>
        <v/>
      </c>
      <c r="C83" s="27" t="str">
        <f t="shared" si="7"/>
        <v/>
      </c>
      <c r="D83" s="51" t="str">
        <f t="shared" si="9"/>
        <v/>
      </c>
      <c r="R83" s="31">
        <f>nbjc(F83,K83)</f>
        <v>0</v>
      </c>
      <c r="S83" s="71"/>
      <c r="T83" s="31" t="str">
        <f>IF(S83&lt;&gt;"",nbjc(F83,K83+S83),"")</f>
        <v/>
      </c>
      <c r="U83" s="42" t="str">
        <f>IF(Q83="","",IF(OR(F83="3F",F83="AEDIFICAT",F83="ANTIN"),Q83+R83+1,WORKDAY(Q83,R83)))</f>
        <v/>
      </c>
      <c r="V83" s="67"/>
      <c r="AD83" s="47" t="str">
        <f>IF(OR(F83="rivp centre",F83="rivp nord"),WORKDAY(E83,3),"")</f>
        <v/>
      </c>
    </row>
    <row r="84" spans="1:30" ht="14.25" thickBot="1" x14ac:dyDescent="0.3">
      <c r="A84" s="57">
        <v>35049</v>
      </c>
      <c r="B84" s="52" t="str">
        <f t="shared" si="8"/>
        <v/>
      </c>
      <c r="C84" s="27" t="str">
        <f t="shared" si="7"/>
        <v/>
      </c>
      <c r="D84" s="51" t="str">
        <f t="shared" si="9"/>
        <v/>
      </c>
      <c r="R84" s="31">
        <f>nbjc(F84,K84)</f>
        <v>0</v>
      </c>
      <c r="S84" s="71"/>
      <c r="T84" s="31" t="str">
        <f>IF(S84&lt;&gt;"",nbjc(F84,K84+S84),"")</f>
        <v/>
      </c>
      <c r="U84" s="42" t="str">
        <f>IF(Q84="","",IF(OR(F84="3F",F84="AEDIFICAT",F84="ANTIN"),Q84+R84+1,WORKDAY(Q84,R84)))</f>
        <v/>
      </c>
      <c r="V84" s="67"/>
      <c r="AD84" s="47" t="str">
        <f>IF(OR(F84="rivp centre",F84="rivp nord"),WORKDAY(E84,3),"")</f>
        <v/>
      </c>
    </row>
    <row r="85" spans="1:30" ht="14.25" thickBot="1" x14ac:dyDescent="0.3">
      <c r="A85" s="57">
        <v>35050</v>
      </c>
      <c r="B85" s="52" t="str">
        <f t="shared" si="8"/>
        <v/>
      </c>
      <c r="C85" s="27" t="str">
        <f t="shared" si="7"/>
        <v/>
      </c>
      <c r="D85" s="51" t="str">
        <f t="shared" si="9"/>
        <v/>
      </c>
      <c r="R85" s="31">
        <f>nbjc(F85,K85)</f>
        <v>0</v>
      </c>
      <c r="S85" s="71"/>
      <c r="T85" s="31" t="str">
        <f>IF(S85&lt;&gt;"",nbjc(F85,K85+S85),"")</f>
        <v/>
      </c>
      <c r="U85" s="42" t="str">
        <f>IF(Q85="","",IF(OR(F85="3F",F85="AEDIFICAT",F85="ANTIN"),Q85+R85+1,WORKDAY(Q85,R85)))</f>
        <v/>
      </c>
      <c r="V85" s="67"/>
      <c r="AD85" s="47" t="str">
        <f>IF(OR(F85="rivp centre",F85="rivp nord"),WORKDAY(E85,3),"")</f>
        <v/>
      </c>
    </row>
    <row r="86" spans="1:30" ht="14.25" thickBot="1" x14ac:dyDescent="0.3">
      <c r="A86" s="57">
        <v>35051</v>
      </c>
      <c r="B86" s="52" t="str">
        <f t="shared" si="8"/>
        <v/>
      </c>
      <c r="C86" s="27" t="str">
        <f t="shared" si="7"/>
        <v/>
      </c>
      <c r="D86" s="51" t="str">
        <f t="shared" si="9"/>
        <v/>
      </c>
      <c r="R86" s="31">
        <f>nbjc(F86,K86)</f>
        <v>0</v>
      </c>
      <c r="S86" s="71"/>
      <c r="T86" s="31" t="str">
        <f>IF(S86&lt;&gt;"",nbjc(F86,K86+S86),"")</f>
        <v/>
      </c>
      <c r="U86" s="42" t="str">
        <f>IF(Q86="","",IF(OR(F86="3F",F86="AEDIFICAT",F86="ANTIN"),Q86+R86+1,WORKDAY(Q86,R86)))</f>
        <v/>
      </c>
      <c r="V86" s="67"/>
      <c r="AD86" s="47" t="str">
        <f>IF(OR(F86="rivp centre",F86="rivp nord"),WORKDAY(E86,3),"")</f>
        <v/>
      </c>
    </row>
    <row r="87" spans="1:30" ht="14.25" thickBot="1" x14ac:dyDescent="0.3">
      <c r="A87" s="57">
        <v>35052</v>
      </c>
      <c r="B87" s="52" t="str">
        <f t="shared" si="8"/>
        <v/>
      </c>
      <c r="C87" s="27" t="str">
        <f t="shared" si="7"/>
        <v/>
      </c>
      <c r="D87" s="51" t="str">
        <f t="shared" si="9"/>
        <v/>
      </c>
      <c r="R87" s="31">
        <f>nbjc(F87,K87)</f>
        <v>0</v>
      </c>
      <c r="S87" s="71"/>
      <c r="T87" s="31" t="str">
        <f>IF(S87&lt;&gt;"",nbjc(F87,K87+S87),"")</f>
        <v/>
      </c>
      <c r="U87" s="42" t="str">
        <f>IF(Q87="","",IF(OR(F87="3F",F87="AEDIFICAT",F87="ANTIN"),Q87+R87+1,WORKDAY(Q87,R87)))</f>
        <v/>
      </c>
      <c r="V87" s="67"/>
      <c r="AD87" s="47" t="str">
        <f>IF(OR(F87="rivp centre",F87="rivp nord"),WORKDAY(E87,3),"")</f>
        <v/>
      </c>
    </row>
    <row r="88" spans="1:30" ht="14.25" thickBot="1" x14ac:dyDescent="0.3">
      <c r="A88" s="57">
        <v>35053</v>
      </c>
      <c r="B88" s="52" t="str">
        <f t="shared" si="8"/>
        <v/>
      </c>
      <c r="C88" s="27" t="str">
        <f t="shared" si="7"/>
        <v/>
      </c>
      <c r="D88" s="51" t="str">
        <f t="shared" si="9"/>
        <v/>
      </c>
      <c r="R88" s="31">
        <f>nbjc(F88,K88)</f>
        <v>0</v>
      </c>
      <c r="S88" s="71"/>
      <c r="T88" s="31" t="str">
        <f>IF(S88&lt;&gt;"",nbjc(F88,K88+S88),"")</f>
        <v/>
      </c>
      <c r="U88" s="42" t="str">
        <f>IF(Q88="","",IF(OR(F88="3F",F88="AEDIFICAT",F88="ANTIN"),Q88+R88+1,WORKDAY(Q88,R88)))</f>
        <v/>
      </c>
      <c r="V88" s="67"/>
      <c r="AD88" s="47" t="str">
        <f>IF(OR(F88="rivp centre",F88="rivp nord"),WORKDAY(E88,3),"")</f>
        <v/>
      </c>
    </row>
    <row r="89" spans="1:30" ht="14.25" thickBot="1" x14ac:dyDescent="0.3">
      <c r="A89" s="57">
        <v>35054</v>
      </c>
      <c r="B89" s="52" t="str">
        <f t="shared" si="8"/>
        <v/>
      </c>
      <c r="C89" s="27" t="str">
        <f t="shared" si="7"/>
        <v/>
      </c>
      <c r="D89" s="51" t="str">
        <f t="shared" si="9"/>
        <v/>
      </c>
      <c r="R89" s="31">
        <f>nbjc(F89,K89)</f>
        <v>0</v>
      </c>
      <c r="S89" s="71"/>
      <c r="T89" s="31" t="str">
        <f>IF(S89&lt;&gt;"",nbjc(F89,K89+S89),"")</f>
        <v/>
      </c>
      <c r="U89" s="42" t="str">
        <f>IF(Q89="","",IF(OR(F89="3F",F89="AEDIFICAT",F89="ANTIN"),Q89+R89+1,WORKDAY(Q89,R89)))</f>
        <v/>
      </c>
      <c r="V89" s="67"/>
      <c r="AD89" s="47" t="str">
        <f>IF(OR(F89="rivp centre",F89="rivp nord"),WORKDAY(E89,3),"")</f>
        <v/>
      </c>
    </row>
    <row r="90" spans="1:30" ht="14.25" thickBot="1" x14ac:dyDescent="0.3">
      <c r="A90" s="57">
        <v>35055</v>
      </c>
      <c r="B90" s="52" t="str">
        <f t="shared" si="8"/>
        <v/>
      </c>
      <c r="C90" s="27" t="str">
        <f t="shared" si="7"/>
        <v/>
      </c>
      <c r="D90" s="51" t="str">
        <f t="shared" si="9"/>
        <v/>
      </c>
      <c r="R90" s="31">
        <f>nbjc(F90,K90)</f>
        <v>0</v>
      </c>
      <c r="S90" s="71"/>
      <c r="T90" s="31" t="str">
        <f>IF(S90&lt;&gt;"",nbjc(F90,K90+S90),"")</f>
        <v/>
      </c>
      <c r="U90" s="42" t="str">
        <f>IF(Q90="","",IF(OR(F90="3F",F90="AEDIFICAT",F90="ANTIN"),Q90+R90+1,WORKDAY(Q90,R90)))</f>
        <v/>
      </c>
      <c r="V90" s="67"/>
      <c r="AD90" s="47" t="str">
        <f>IF(OR(F90="rivp centre",F90="rivp nord"),WORKDAY(E90,3),"")</f>
        <v/>
      </c>
    </row>
    <row r="91" spans="1:30" ht="14.25" thickBot="1" x14ac:dyDescent="0.3">
      <c r="A91" s="57">
        <v>35056</v>
      </c>
      <c r="B91" s="52" t="str">
        <f t="shared" si="8"/>
        <v/>
      </c>
      <c r="C91" s="27" t="str">
        <f t="shared" si="7"/>
        <v/>
      </c>
      <c r="D91" s="51" t="str">
        <f t="shared" si="9"/>
        <v/>
      </c>
      <c r="R91" s="31">
        <f>nbjc(F91,K91)</f>
        <v>0</v>
      </c>
      <c r="S91" s="71"/>
      <c r="T91" s="31" t="str">
        <f>IF(S91&lt;&gt;"",nbjc(F91,K91+S91),"")</f>
        <v/>
      </c>
      <c r="U91" s="42" t="str">
        <f>IF(Q91="","",IF(OR(F91="3F",F91="AEDIFICAT",F91="ANTIN"),Q91+R91+1,WORKDAY(Q91,R91)))</f>
        <v/>
      </c>
      <c r="V91" s="67"/>
      <c r="AD91" s="47" t="str">
        <f>IF(OR(F91="rivp centre",F91="rivp nord"),WORKDAY(E91,3),"")</f>
        <v/>
      </c>
    </row>
    <row r="92" spans="1:30" ht="14.25" thickBot="1" x14ac:dyDescent="0.3">
      <c r="A92" s="57">
        <v>35057</v>
      </c>
      <c r="B92" s="52" t="str">
        <f t="shared" si="8"/>
        <v/>
      </c>
      <c r="C92" s="27" t="str">
        <f t="shared" si="7"/>
        <v/>
      </c>
      <c r="D92" s="51" t="str">
        <f t="shared" si="9"/>
        <v/>
      </c>
      <c r="R92" s="31">
        <f>nbjc(F92,K92)</f>
        <v>0</v>
      </c>
      <c r="S92" s="71"/>
      <c r="T92" s="31" t="str">
        <f>IF(S92&lt;&gt;"",nbjc(F92,K92+S92),"")</f>
        <v/>
      </c>
      <c r="U92" s="42" t="str">
        <f>IF(Q92="","",IF(OR(F92="3F",F92="AEDIFICAT",F92="ANTIN"),Q92+R92+1,WORKDAY(Q92,R92)))</f>
        <v/>
      </c>
      <c r="V92" s="67"/>
      <c r="AD92" s="47" t="str">
        <f>IF(OR(F92="rivp centre",F92="rivp nord"),WORKDAY(E92,3),"")</f>
        <v/>
      </c>
    </row>
    <row r="93" spans="1:30" ht="14.25" thickBot="1" x14ac:dyDescent="0.3">
      <c r="A93" s="57">
        <v>35058</v>
      </c>
      <c r="B93" s="52" t="str">
        <f t="shared" si="8"/>
        <v/>
      </c>
      <c r="C93" s="27" t="str">
        <f t="shared" si="7"/>
        <v/>
      </c>
      <c r="D93" s="51" t="str">
        <f t="shared" si="9"/>
        <v/>
      </c>
      <c r="R93" s="31">
        <f>nbjc(F93,K93)</f>
        <v>0</v>
      </c>
      <c r="S93" s="71"/>
      <c r="T93" s="31" t="str">
        <f>IF(S93&lt;&gt;"",nbjc(F93,K93+S93),"")</f>
        <v/>
      </c>
      <c r="U93" s="42" t="str">
        <f>IF(Q93="","",IF(OR(F93="3F",F93="AEDIFICAT",F93="ANTIN"),Q93+R93+1,WORKDAY(Q93,R93)))</f>
        <v/>
      </c>
      <c r="V93" s="67"/>
      <c r="AD93" s="47" t="str">
        <f>IF(OR(F93="rivp centre",F93="rivp nord"),WORKDAY(E93,3),"")</f>
        <v/>
      </c>
    </row>
    <row r="94" spans="1:30" ht="14.25" thickBot="1" x14ac:dyDescent="0.3">
      <c r="A94" s="57">
        <v>35059</v>
      </c>
      <c r="B94" s="52" t="str">
        <f t="shared" si="8"/>
        <v/>
      </c>
      <c r="C94" s="27" t="str">
        <f t="shared" si="7"/>
        <v/>
      </c>
      <c r="D94" s="51" t="str">
        <f t="shared" si="9"/>
        <v/>
      </c>
      <c r="R94" s="31">
        <f>nbjc(F94,K94)</f>
        <v>0</v>
      </c>
      <c r="S94" s="71"/>
      <c r="T94" s="31" t="str">
        <f>IF(S94&lt;&gt;"",nbjc(F94,K94+S94),"")</f>
        <v/>
      </c>
      <c r="U94" s="42" t="str">
        <f>IF(Q94="","",IF(OR(F94="3F",F94="AEDIFICAT",F94="ANTIN"),Q94+R94+1,WORKDAY(Q94,R94)))</f>
        <v/>
      </c>
      <c r="V94" s="67"/>
      <c r="AD94" s="47" t="str">
        <f>IF(OR(F94="rivp centre",F94="rivp nord"),WORKDAY(E94,3),"")</f>
        <v/>
      </c>
    </row>
    <row r="95" spans="1:30" ht="14.25" thickBot="1" x14ac:dyDescent="0.3">
      <c r="A95" s="57">
        <v>35060</v>
      </c>
      <c r="B95" s="52" t="str">
        <f t="shared" si="8"/>
        <v/>
      </c>
      <c r="C95" s="27" t="str">
        <f t="shared" si="7"/>
        <v/>
      </c>
      <c r="D95" s="51" t="str">
        <f t="shared" si="9"/>
        <v/>
      </c>
      <c r="R95" s="31">
        <f>nbjc(F95,K95)</f>
        <v>0</v>
      </c>
      <c r="S95" s="71"/>
      <c r="T95" s="31" t="str">
        <f>IF(S95&lt;&gt;"",nbjc(F95,K95+S95),"")</f>
        <v/>
      </c>
      <c r="U95" s="42" t="str">
        <f>IF(Q95="","",IF(OR(F95="3F",F95="AEDIFICAT",F95="ANTIN"),Q95+R95+1,WORKDAY(Q95,R95)))</f>
        <v/>
      </c>
      <c r="V95" s="67"/>
      <c r="AD95" s="47" t="str">
        <f>IF(OR(F95="rivp centre",F95="rivp nord"),WORKDAY(E95,3),"")</f>
        <v/>
      </c>
    </row>
    <row r="96" spans="1:30" ht="14.25" thickBot="1" x14ac:dyDescent="0.3">
      <c r="A96" s="57">
        <v>35061</v>
      </c>
      <c r="B96" s="52" t="str">
        <f t="shared" si="8"/>
        <v/>
      </c>
      <c r="C96" s="27" t="str">
        <f t="shared" si="7"/>
        <v/>
      </c>
      <c r="D96" s="51" t="str">
        <f t="shared" si="9"/>
        <v/>
      </c>
      <c r="R96" s="31">
        <f>nbjc(F96,K96)</f>
        <v>0</v>
      </c>
      <c r="S96" s="71"/>
      <c r="T96" s="31" t="str">
        <f>IF(S96&lt;&gt;"",nbjc(F96,K96+S96),"")</f>
        <v/>
      </c>
      <c r="U96" s="42" t="str">
        <f>IF(Q96="","",IF(OR(F96="3F",F96="AEDIFICAT",F96="ANTIN"),Q96+R96+1,WORKDAY(Q96,R96)))</f>
        <v/>
      </c>
      <c r="V96" s="67"/>
      <c r="AD96" s="47" t="str">
        <f>IF(OR(F96="rivp centre",F96="rivp nord"),WORKDAY(E96,3),"")</f>
        <v/>
      </c>
    </row>
    <row r="97" spans="1:30" ht="14.25" thickBot="1" x14ac:dyDescent="0.3">
      <c r="A97" s="57">
        <v>35062</v>
      </c>
      <c r="B97" s="52" t="str">
        <f t="shared" si="8"/>
        <v/>
      </c>
      <c r="C97" s="27" t="str">
        <f t="shared" si="7"/>
        <v/>
      </c>
      <c r="D97" s="51" t="str">
        <f t="shared" si="9"/>
        <v/>
      </c>
      <c r="R97" s="31">
        <f>nbjc(F97,K97)</f>
        <v>0</v>
      </c>
      <c r="S97" s="71"/>
      <c r="T97" s="31" t="str">
        <f>IF(S97&lt;&gt;"",nbjc(F97,K97+S97),"")</f>
        <v/>
      </c>
      <c r="U97" s="42" t="str">
        <f>IF(Q97="","",IF(OR(F97="3F",F97="AEDIFICAT",F97="ANTIN"),Q97+R97+1,WORKDAY(Q97,R97)))</f>
        <v/>
      </c>
      <c r="V97" s="67"/>
      <c r="AD97" s="47" t="str">
        <f>IF(OR(F97="rivp centre",F97="rivp nord"),WORKDAY(E97,3),"")</f>
        <v/>
      </c>
    </row>
    <row r="98" spans="1:30" ht="14.25" thickBot="1" x14ac:dyDescent="0.3">
      <c r="A98" s="57">
        <v>35063</v>
      </c>
      <c r="B98" s="52" t="str">
        <f t="shared" si="8"/>
        <v/>
      </c>
      <c r="C98" s="27" t="str">
        <f t="shared" si="7"/>
        <v/>
      </c>
      <c r="D98" s="51" t="str">
        <f t="shared" si="9"/>
        <v/>
      </c>
      <c r="R98" s="31">
        <f>nbjc(F98,K98)</f>
        <v>0</v>
      </c>
      <c r="S98" s="71"/>
      <c r="T98" s="31" t="str">
        <f>IF(S98&lt;&gt;"",nbjc(F98,K98+S98),"")</f>
        <v/>
      </c>
      <c r="U98" s="42" t="str">
        <f>IF(Q98="","",IF(OR(F98="3F",F98="AEDIFICAT",F98="ANTIN"),Q98+R98+1,WORKDAY(Q98,R98)))</f>
        <v/>
      </c>
      <c r="V98" s="67"/>
      <c r="AD98" s="47" t="str">
        <f>IF(OR(F98="rivp centre",F98="rivp nord"),WORKDAY(E98,3),"")</f>
        <v/>
      </c>
    </row>
    <row r="99" spans="1:30" ht="14.25" thickBot="1" x14ac:dyDescent="0.3">
      <c r="A99" s="57">
        <v>35064</v>
      </c>
      <c r="B99" s="52" t="str">
        <f t="shared" si="8"/>
        <v/>
      </c>
      <c r="C99" s="27" t="str">
        <f t="shared" si="7"/>
        <v/>
      </c>
      <c r="D99" s="51" t="str">
        <f t="shared" si="9"/>
        <v/>
      </c>
      <c r="R99" s="31">
        <f>nbjc(F99,K99)</f>
        <v>0</v>
      </c>
      <c r="S99" s="71"/>
      <c r="T99" s="31" t="str">
        <f>IF(S99&lt;&gt;"",nbjc(F99,K99+S99),"")</f>
        <v/>
      </c>
      <c r="U99" s="42" t="str">
        <f>IF(Q99="","",IF(OR(F99="3F",F99="AEDIFICAT",F99="ANTIN"),Q99+R99+1,WORKDAY(Q99,R99)))</f>
        <v/>
      </c>
      <c r="V99" s="67"/>
      <c r="AD99" s="47" t="str">
        <f>IF(OR(F99="rivp centre",F99="rivp nord"),WORKDAY(E99,3),"")</f>
        <v/>
      </c>
    </row>
    <row r="100" spans="1:30" ht="14.25" thickBot="1" x14ac:dyDescent="0.3">
      <c r="A100" s="57">
        <v>35065</v>
      </c>
      <c r="B100" s="52" t="str">
        <f t="shared" si="8"/>
        <v/>
      </c>
      <c r="C100" s="27" t="str">
        <f t="shared" si="7"/>
        <v/>
      </c>
      <c r="D100" s="51" t="str">
        <f t="shared" si="9"/>
        <v/>
      </c>
      <c r="R100" s="31">
        <f>nbjc(F100,K100)</f>
        <v>0</v>
      </c>
      <c r="S100" s="71"/>
      <c r="T100" s="31" t="str">
        <f>IF(S100&lt;&gt;"",nbjc(F100,K100+S100),"")</f>
        <v/>
      </c>
      <c r="U100" s="42" t="str">
        <f>IF(Q100="","",IF(OR(F100="3F",F100="AEDIFICAT",F100="ANTIN"),Q100+R100+1,WORKDAY(Q100,R100)))</f>
        <v/>
      </c>
      <c r="V100" s="67"/>
      <c r="AD100" s="47" t="str">
        <f>IF(OR(F100="rivp centre",F100="rivp nord"),WORKDAY(E100,3),"")</f>
        <v/>
      </c>
    </row>
    <row r="101" spans="1:30" ht="14.25" thickBot="1" x14ac:dyDescent="0.3">
      <c r="A101" s="57">
        <v>35066</v>
      </c>
      <c r="B101" s="52" t="str">
        <f t="shared" si="8"/>
        <v/>
      </c>
      <c r="C101" s="27" t="str">
        <f t="shared" si="7"/>
        <v/>
      </c>
      <c r="D101" s="51" t="str">
        <f t="shared" si="9"/>
        <v/>
      </c>
      <c r="R101" s="31">
        <f>nbjc(F101,K101)</f>
        <v>0</v>
      </c>
      <c r="S101" s="71"/>
      <c r="T101" s="31" t="str">
        <f>IF(S101&lt;&gt;"",nbjc(F101,K101+S101),"")</f>
        <v/>
      </c>
      <c r="U101" s="42" t="str">
        <f>IF(Q101="","",IF(OR(F101="3F",F101="AEDIFICAT",F101="ANTIN"),Q101+R101+1,WORKDAY(Q101,R101)))</f>
        <v/>
      </c>
      <c r="V101" s="67"/>
      <c r="AD101" s="47" t="str">
        <f>IF(OR(F101="rivp centre",F101="rivp nord"),WORKDAY(E101,3),"")</f>
        <v/>
      </c>
    </row>
    <row r="102" spans="1:30" ht="14.25" thickBot="1" x14ac:dyDescent="0.3">
      <c r="A102" s="57">
        <v>35067</v>
      </c>
      <c r="B102" s="52" t="str">
        <f t="shared" si="8"/>
        <v/>
      </c>
      <c r="C102" s="27" t="str">
        <f t="shared" si="7"/>
        <v/>
      </c>
      <c r="D102" s="51" t="str">
        <f t="shared" si="9"/>
        <v/>
      </c>
      <c r="R102" s="31">
        <f>nbjc(F102,K102)</f>
        <v>0</v>
      </c>
      <c r="S102" s="71"/>
      <c r="T102" s="31" t="str">
        <f>IF(S102&lt;&gt;"",nbjc(F102,K102+S102),"")</f>
        <v/>
      </c>
      <c r="U102" s="42" t="str">
        <f>IF(Q102="","",IF(OR(F102="3F",F102="AEDIFICAT",F102="ANTIN"),Q102+R102+1,WORKDAY(Q102,R102)))</f>
        <v/>
      </c>
      <c r="V102" s="67"/>
      <c r="AD102" s="47" t="str">
        <f>IF(OR(F102="rivp centre",F102="rivp nord"),WORKDAY(E102,3),"")</f>
        <v/>
      </c>
    </row>
    <row r="103" spans="1:30" ht="14.25" thickBot="1" x14ac:dyDescent="0.3">
      <c r="A103" s="57">
        <v>35068</v>
      </c>
      <c r="B103" s="52" t="str">
        <f t="shared" si="8"/>
        <v/>
      </c>
      <c r="C103" s="27" t="str">
        <f t="shared" si="7"/>
        <v/>
      </c>
      <c r="D103" s="51" t="str">
        <f t="shared" si="9"/>
        <v/>
      </c>
      <c r="R103" s="31">
        <f>nbjc(F103,K103)</f>
        <v>0</v>
      </c>
      <c r="S103" s="71"/>
      <c r="T103" s="31" t="str">
        <f>IF(S103&lt;&gt;"",nbjc(F103,K103+S103),"")</f>
        <v/>
      </c>
      <c r="U103" s="42" t="str">
        <f>IF(Q103="","",IF(OR(F103="3F",F103="AEDIFICAT",F103="ANTIN"),Q103+R103+1,WORKDAY(Q103,R103)))</f>
        <v/>
      </c>
      <c r="V103" s="67"/>
      <c r="AD103" s="47" t="str">
        <f>IF(OR(F103="rivp centre",F103="rivp nord"),WORKDAY(E103,3),"")</f>
        <v/>
      </c>
    </row>
    <row r="104" spans="1:30" ht="14.25" thickBot="1" x14ac:dyDescent="0.3">
      <c r="A104" s="57">
        <v>35069</v>
      </c>
      <c r="B104" s="52" t="str">
        <f t="shared" si="8"/>
        <v/>
      </c>
      <c r="C104" s="27" t="str">
        <f t="shared" si="7"/>
        <v/>
      </c>
      <c r="D104" s="51" t="str">
        <f t="shared" si="9"/>
        <v/>
      </c>
      <c r="R104" s="31">
        <f>nbjc(F104,K104)</f>
        <v>0</v>
      </c>
      <c r="S104" s="71"/>
      <c r="T104" s="31" t="str">
        <f>IF(S104&lt;&gt;"",nbjc(F104,K104+S104),"")</f>
        <v/>
      </c>
      <c r="U104" s="42" t="str">
        <f>IF(Q104="","",IF(OR(F104="3F",F104="AEDIFICAT",F104="ANTIN"),Q104+R104+1,WORKDAY(Q104,R104)))</f>
        <v/>
      </c>
      <c r="V104" s="67"/>
      <c r="AD104" s="47" t="str">
        <f>IF(OR(F104="rivp centre",F104="rivp nord"),WORKDAY(E104,3),"")</f>
        <v/>
      </c>
    </row>
    <row r="105" spans="1:30" ht="14.25" thickBot="1" x14ac:dyDescent="0.3">
      <c r="A105" s="57">
        <v>35070</v>
      </c>
      <c r="B105" s="52" t="str">
        <f t="shared" si="8"/>
        <v/>
      </c>
      <c r="C105" s="27" t="str">
        <f t="shared" si="7"/>
        <v/>
      </c>
      <c r="D105" s="51" t="str">
        <f t="shared" si="9"/>
        <v/>
      </c>
      <c r="R105" s="31">
        <f>nbjc(F105,K105)</f>
        <v>0</v>
      </c>
      <c r="S105" s="71"/>
      <c r="T105" s="31" t="str">
        <f>IF(S105&lt;&gt;"",nbjc(F105,K105+S105),"")</f>
        <v/>
      </c>
      <c r="U105" s="42" t="str">
        <f>IF(Q105="","",IF(OR(F105="3F",F105="AEDIFICAT",F105="ANTIN"),Q105+R105+1,WORKDAY(Q105,R105)))</f>
        <v/>
      </c>
      <c r="V105" s="67"/>
      <c r="AD105" s="47" t="str">
        <f>IF(OR(F105="rivp centre",F105="rivp nord"),WORKDAY(E105,3),"")</f>
        <v/>
      </c>
    </row>
    <row r="106" spans="1:30" ht="14.25" thickBot="1" x14ac:dyDescent="0.3">
      <c r="A106" s="57">
        <v>35071</v>
      </c>
      <c r="B106" s="52" t="str">
        <f t="shared" si="8"/>
        <v/>
      </c>
      <c r="C106" s="27" t="str">
        <f t="shared" si="7"/>
        <v/>
      </c>
      <c r="D106" s="51" t="str">
        <f t="shared" si="9"/>
        <v/>
      </c>
      <c r="R106" s="31">
        <f>nbjc(F106,K106)</f>
        <v>0</v>
      </c>
      <c r="S106" s="71"/>
      <c r="T106" s="31" t="str">
        <f>IF(S106&lt;&gt;"",nbjc(F106,K106+S106),"")</f>
        <v/>
      </c>
      <c r="U106" s="42" t="str">
        <f>IF(Q106="","",IF(OR(F106="3F",F106="AEDIFICAT",F106="ANTIN"),Q106+R106+1,WORKDAY(Q106,R106)))</f>
        <v/>
      </c>
      <c r="V106" s="67"/>
      <c r="AD106" s="47" t="str">
        <f>IF(OR(F106="rivp centre",F106="rivp nord"),WORKDAY(E106,3),"")</f>
        <v/>
      </c>
    </row>
    <row r="107" spans="1:30" ht="14.25" thickBot="1" x14ac:dyDescent="0.3">
      <c r="A107" s="57">
        <v>35072</v>
      </c>
      <c r="B107" s="52" t="str">
        <f t="shared" si="8"/>
        <v/>
      </c>
      <c r="C107" s="27" t="str">
        <f t="shared" si="7"/>
        <v/>
      </c>
      <c r="D107" s="51" t="str">
        <f t="shared" si="9"/>
        <v/>
      </c>
      <c r="R107" s="31">
        <f>nbjc(F107,K107)</f>
        <v>0</v>
      </c>
      <c r="S107" s="71"/>
      <c r="T107" s="31" t="str">
        <f>IF(S107&lt;&gt;"",nbjc(F107,K107+S107),"")</f>
        <v/>
      </c>
      <c r="U107" s="42" t="str">
        <f>IF(Q107="","",IF(OR(F107="3F",F107="AEDIFICAT",F107="ANTIN"),Q107+R107+1,WORKDAY(Q107,R107)))</f>
        <v/>
      </c>
      <c r="V107" s="67"/>
      <c r="AD107" s="47" t="str">
        <f>IF(OR(F107="rivp centre",F107="rivp nord"),WORKDAY(E107,3),"")</f>
        <v/>
      </c>
    </row>
    <row r="108" spans="1:30" ht="14.25" thickBot="1" x14ac:dyDescent="0.3">
      <c r="A108" s="57">
        <v>35073</v>
      </c>
      <c r="B108" s="52" t="str">
        <f t="shared" si="8"/>
        <v/>
      </c>
      <c r="C108" s="27" t="str">
        <f t="shared" si="7"/>
        <v/>
      </c>
      <c r="D108" s="51" t="str">
        <f t="shared" si="9"/>
        <v/>
      </c>
      <c r="R108" s="31">
        <f>nbjc(F108,K108)</f>
        <v>0</v>
      </c>
      <c r="S108" s="71"/>
      <c r="T108" s="31" t="str">
        <f>IF(S108&lt;&gt;"",nbjc(F108,K108+S108),"")</f>
        <v/>
      </c>
      <c r="U108" s="42" t="str">
        <f>IF(Q108="","",IF(OR(F108="3F",F108="AEDIFICAT",F108="ANTIN"),Q108+R108+1,WORKDAY(Q108,R108)))</f>
        <v/>
      </c>
      <c r="V108" s="67"/>
      <c r="AD108" s="47" t="str">
        <f>IF(OR(F108="rivp centre",F108="rivp nord"),WORKDAY(E108,3),"")</f>
        <v/>
      </c>
    </row>
    <row r="109" spans="1:30" ht="14.25" thickBot="1" x14ac:dyDescent="0.3">
      <c r="A109" s="57">
        <v>35074</v>
      </c>
      <c r="B109" s="52" t="str">
        <f t="shared" si="8"/>
        <v/>
      </c>
      <c r="C109" s="27" t="str">
        <f t="shared" si="7"/>
        <v/>
      </c>
      <c r="D109" s="51" t="str">
        <f t="shared" si="9"/>
        <v/>
      </c>
      <c r="R109" s="31">
        <f>nbjc(F109,K109)</f>
        <v>0</v>
      </c>
      <c r="S109" s="71"/>
      <c r="T109" s="31" t="str">
        <f>IF(S109&lt;&gt;"",nbjc(F109,K109+S109),"")</f>
        <v/>
      </c>
      <c r="U109" s="42" t="str">
        <f>IF(Q109="","",IF(OR(F109="3F",F109="AEDIFICAT",F109="ANTIN"),Q109+R109+1,WORKDAY(Q109,R109)))</f>
        <v/>
      </c>
      <c r="V109" s="67"/>
      <c r="AD109" s="47" t="str">
        <f>IF(OR(F109="rivp centre",F109="rivp nord"),WORKDAY(E109,3),"")</f>
        <v/>
      </c>
    </row>
    <row r="110" spans="1:30" ht="14.25" thickBot="1" x14ac:dyDescent="0.3">
      <c r="A110" s="57">
        <v>35075</v>
      </c>
      <c r="B110" s="52" t="str">
        <f t="shared" si="8"/>
        <v/>
      </c>
      <c r="C110" s="27" t="str">
        <f t="shared" si="7"/>
        <v/>
      </c>
      <c r="D110" s="51" t="str">
        <f t="shared" si="9"/>
        <v/>
      </c>
      <c r="R110" s="31">
        <f>nbjc(F110,K110)</f>
        <v>0</v>
      </c>
      <c r="S110" s="71"/>
      <c r="T110" s="31" t="str">
        <f>IF(S110&lt;&gt;"",nbjc(F110,K110+S110),"")</f>
        <v/>
      </c>
      <c r="U110" s="42" t="str">
        <f>IF(Q110="","",IF(OR(F110="3F",F110="AEDIFICAT",F110="ANTIN"),Q110+R110+1,WORKDAY(Q110,R110)))</f>
        <v/>
      </c>
      <c r="V110" s="67"/>
      <c r="AD110" s="47" t="str">
        <f>IF(OR(F110="rivp centre",F110="rivp nord"),WORKDAY(E110,3),"")</f>
        <v/>
      </c>
    </row>
    <row r="111" spans="1:30" ht="14.25" thickBot="1" x14ac:dyDescent="0.3">
      <c r="A111" s="57">
        <v>35076</v>
      </c>
      <c r="B111" s="52" t="str">
        <f t="shared" si="8"/>
        <v/>
      </c>
      <c r="C111" s="27" t="str">
        <f t="shared" ref="C111:C174" si="10">IF(E111="","",YEAR(E111))</f>
        <v/>
      </c>
      <c r="D111" s="51" t="str">
        <f t="shared" si="9"/>
        <v/>
      </c>
      <c r="R111" s="31">
        <f>nbjc(F111,K111)</f>
        <v>0</v>
      </c>
      <c r="S111" s="71"/>
      <c r="T111" s="31" t="str">
        <f>IF(S111&lt;&gt;"",nbjc(F111,K111+S111),"")</f>
        <v/>
      </c>
      <c r="U111" s="42" t="str">
        <f>IF(Q111="","",IF(OR(F111="3F",F111="AEDIFICAT",F111="ANTIN"),Q111+R111+1,WORKDAY(Q111,R111)))</f>
        <v/>
      </c>
      <c r="V111" s="67"/>
      <c r="AD111" s="47" t="str">
        <f>IF(OR(F111="rivp centre",F111="rivp nord"),WORKDAY(E111,3),"")</f>
        <v/>
      </c>
    </row>
    <row r="112" spans="1:30" ht="14.25" thickBot="1" x14ac:dyDescent="0.3">
      <c r="A112" s="57">
        <v>35077</v>
      </c>
      <c r="B112" s="52" t="str">
        <f t="shared" si="8"/>
        <v/>
      </c>
      <c r="C112" s="27" t="str">
        <f t="shared" si="10"/>
        <v/>
      </c>
      <c r="D112" s="51" t="str">
        <f t="shared" si="9"/>
        <v/>
      </c>
      <c r="R112" s="31">
        <f>nbjc(F112,K112)</f>
        <v>0</v>
      </c>
      <c r="S112" s="71"/>
      <c r="T112" s="31" t="str">
        <f>IF(S112&lt;&gt;"",nbjc(F112,K112+S112),"")</f>
        <v/>
      </c>
      <c r="U112" s="42" t="str">
        <f>IF(Q112="","",IF(OR(F112="3F",F112="AEDIFICAT",F112="ANTIN"),Q112+R112+1,WORKDAY(Q112,R112)))</f>
        <v/>
      </c>
      <c r="V112" s="67"/>
      <c r="AD112" s="47" t="str">
        <f>IF(OR(F112="rivp centre",F112="rivp nord"),WORKDAY(E112,3),"")</f>
        <v/>
      </c>
    </row>
    <row r="113" spans="1:30" ht="14.25" thickBot="1" x14ac:dyDescent="0.3">
      <c r="A113" s="57">
        <v>35078</v>
      </c>
      <c r="B113" s="52" t="str">
        <f t="shared" si="8"/>
        <v/>
      </c>
      <c r="C113" s="27" t="str">
        <f t="shared" si="10"/>
        <v/>
      </c>
      <c r="D113" s="51" t="str">
        <f t="shared" si="9"/>
        <v/>
      </c>
      <c r="R113" s="31">
        <f>nbjc(F113,K113)</f>
        <v>0</v>
      </c>
      <c r="S113" s="71"/>
      <c r="T113" s="31" t="str">
        <f>IF(S113&lt;&gt;"",nbjc(F113,K113+S113),"")</f>
        <v/>
      </c>
      <c r="U113" s="42" t="str">
        <f>IF(Q113="","",IF(OR(F113="3F",F113="AEDIFICAT",F113="ANTIN"),Q113+R113+1,WORKDAY(Q113,R113)))</f>
        <v/>
      </c>
      <c r="V113" s="67"/>
      <c r="AD113" s="47" t="str">
        <f>IF(OR(F113="rivp centre",F113="rivp nord"),WORKDAY(E113,3),"")</f>
        <v/>
      </c>
    </row>
    <row r="114" spans="1:30" ht="14.25" thickBot="1" x14ac:dyDescent="0.3">
      <c r="A114" s="57">
        <v>35079</v>
      </c>
      <c r="B114" s="52" t="str">
        <f t="shared" ref="B114:B177" si="11">IF(E114="","",MONTH(E114))</f>
        <v/>
      </c>
      <c r="C114" s="27" t="str">
        <f t="shared" si="10"/>
        <v/>
      </c>
      <c r="D114" s="51" t="str">
        <f t="shared" ref="D114:D177" si="12">IF(E114="","",WEEKNUM(E114,2))</f>
        <v/>
      </c>
      <c r="R114" s="31">
        <f>nbjc(F114,K114)</f>
        <v>0</v>
      </c>
      <c r="S114" s="71"/>
      <c r="T114" s="31" t="str">
        <f>IF(S114&lt;&gt;"",nbjc(F114,K114+S114),"")</f>
        <v/>
      </c>
      <c r="U114" s="42" t="str">
        <f>IF(Q114="","",IF(OR(F114="3F",F114="AEDIFICAT",F114="ANTIN"),Q114+R114+1,WORKDAY(Q114,R114)))</f>
        <v/>
      </c>
      <c r="V114" s="67"/>
      <c r="AD114" s="47" t="str">
        <f>IF(OR(F114="rivp centre",F114="rivp nord"),WORKDAY(E114,3),"")</f>
        <v/>
      </c>
    </row>
    <row r="115" spans="1:30" ht="14.25" thickBot="1" x14ac:dyDescent="0.3">
      <c r="A115" s="57">
        <v>35080</v>
      </c>
      <c r="B115" s="52" t="str">
        <f t="shared" si="11"/>
        <v/>
      </c>
      <c r="C115" s="27" t="str">
        <f t="shared" si="10"/>
        <v/>
      </c>
      <c r="D115" s="51" t="str">
        <f t="shared" si="12"/>
        <v/>
      </c>
      <c r="R115" s="31">
        <f>nbjc(F115,K115)</f>
        <v>0</v>
      </c>
      <c r="S115" s="71"/>
      <c r="T115" s="31" t="str">
        <f>IF(S115&lt;&gt;"",nbjc(F115,K115+S115),"")</f>
        <v/>
      </c>
      <c r="U115" s="42" t="str">
        <f>IF(Q115="","",IF(OR(F115="3F",F115="AEDIFICAT",F115="ANTIN"),Q115+R115+1,WORKDAY(Q115,R115)))</f>
        <v/>
      </c>
      <c r="V115" s="67"/>
      <c r="AD115" s="47" t="str">
        <f>IF(OR(F115="rivp centre",F115="rivp nord"),WORKDAY(E115,3),"")</f>
        <v/>
      </c>
    </row>
    <row r="116" spans="1:30" ht="14.25" thickBot="1" x14ac:dyDescent="0.3">
      <c r="A116" s="57">
        <v>35081</v>
      </c>
      <c r="B116" s="52" t="str">
        <f t="shared" si="11"/>
        <v/>
      </c>
      <c r="C116" s="27" t="str">
        <f t="shared" si="10"/>
        <v/>
      </c>
      <c r="D116" s="51" t="str">
        <f t="shared" si="12"/>
        <v/>
      </c>
      <c r="R116" s="31">
        <f>nbjc(F116,K116)</f>
        <v>0</v>
      </c>
      <c r="S116" s="71"/>
      <c r="T116" s="31" t="str">
        <f>IF(S116&lt;&gt;"",nbjc(F116,K116+S116),"")</f>
        <v/>
      </c>
      <c r="U116" s="42" t="str">
        <f>IF(Q116="","",IF(OR(F116="3F",F116="AEDIFICAT",F116="ANTIN"),Q116+R116+1,WORKDAY(Q116,R116)))</f>
        <v/>
      </c>
      <c r="V116" s="67"/>
      <c r="AD116" s="47" t="str">
        <f>IF(OR(F116="rivp centre",F116="rivp nord"),WORKDAY(E116,3),"")</f>
        <v/>
      </c>
    </row>
    <row r="117" spans="1:30" ht="14.25" thickBot="1" x14ac:dyDescent="0.3">
      <c r="A117" s="57">
        <v>35082</v>
      </c>
      <c r="B117" s="52" t="str">
        <f t="shared" si="11"/>
        <v/>
      </c>
      <c r="C117" s="27" t="str">
        <f t="shared" si="10"/>
        <v/>
      </c>
      <c r="D117" s="51" t="str">
        <f t="shared" si="12"/>
        <v/>
      </c>
      <c r="R117" s="31">
        <f>nbjc(F117,K117)</f>
        <v>0</v>
      </c>
      <c r="S117" s="71"/>
      <c r="T117" s="31" t="str">
        <f>IF(S117&lt;&gt;"",nbjc(F117,K117+S117),"")</f>
        <v/>
      </c>
      <c r="U117" s="42" t="str">
        <f>IF(Q117="","",IF(OR(F117="3F",F117="AEDIFICAT",F117="ANTIN"),Q117+R117+1,WORKDAY(Q117,R117)))</f>
        <v/>
      </c>
      <c r="V117" s="67"/>
      <c r="AD117" s="47" t="str">
        <f>IF(OR(F117="rivp centre",F117="rivp nord"),WORKDAY(E117,3),"")</f>
        <v/>
      </c>
    </row>
    <row r="118" spans="1:30" ht="14.25" thickBot="1" x14ac:dyDescent="0.3">
      <c r="A118" s="57">
        <v>35083</v>
      </c>
      <c r="B118" s="52" t="str">
        <f t="shared" si="11"/>
        <v/>
      </c>
      <c r="C118" s="27" t="str">
        <f t="shared" si="10"/>
        <v/>
      </c>
      <c r="D118" s="51" t="str">
        <f t="shared" si="12"/>
        <v/>
      </c>
      <c r="R118" s="31">
        <f>nbjc(F118,K118)</f>
        <v>0</v>
      </c>
      <c r="S118" s="71"/>
      <c r="T118" s="31" t="str">
        <f>IF(S118&lt;&gt;"",nbjc(F118,K118+S118),"")</f>
        <v/>
      </c>
      <c r="U118" s="42" t="str">
        <f>IF(Q118="","",IF(OR(F118="3F",F118="AEDIFICAT",F118="ANTIN"),Q118+R118+1,WORKDAY(Q118,R118)))</f>
        <v/>
      </c>
      <c r="V118" s="67"/>
      <c r="AD118" s="47" t="str">
        <f>IF(OR(F118="rivp centre",F118="rivp nord"),WORKDAY(E118,3),"")</f>
        <v/>
      </c>
    </row>
    <row r="119" spans="1:30" ht="14.25" thickBot="1" x14ac:dyDescent="0.3">
      <c r="A119" s="57">
        <v>35084</v>
      </c>
      <c r="B119" s="52" t="str">
        <f t="shared" si="11"/>
        <v/>
      </c>
      <c r="C119" s="27" t="str">
        <f t="shared" si="10"/>
        <v/>
      </c>
      <c r="D119" s="51" t="str">
        <f t="shared" si="12"/>
        <v/>
      </c>
      <c r="R119" s="31">
        <f>nbjc(F119,K119)</f>
        <v>0</v>
      </c>
      <c r="S119" s="71"/>
      <c r="T119" s="31" t="str">
        <f>IF(S119&lt;&gt;"",nbjc(F119,K119+S119),"")</f>
        <v/>
      </c>
      <c r="U119" s="42" t="str">
        <f>IF(Q119="","",IF(OR(F119="3F",F119="AEDIFICAT",F119="ANTIN"),Q119+R119+1,WORKDAY(Q119,R119)))</f>
        <v/>
      </c>
      <c r="V119" s="67"/>
      <c r="AD119" s="47" t="str">
        <f>IF(OR(F119="rivp centre",F119="rivp nord"),WORKDAY(E119,3),"")</f>
        <v/>
      </c>
    </row>
    <row r="120" spans="1:30" ht="14.25" thickBot="1" x14ac:dyDescent="0.3">
      <c r="A120" s="57">
        <v>35085</v>
      </c>
      <c r="B120" s="52" t="str">
        <f t="shared" si="11"/>
        <v/>
      </c>
      <c r="C120" s="27" t="str">
        <f t="shared" si="10"/>
        <v/>
      </c>
      <c r="D120" s="51" t="str">
        <f t="shared" si="12"/>
        <v/>
      </c>
      <c r="R120" s="31">
        <f>nbjc(F120,K120)</f>
        <v>0</v>
      </c>
      <c r="S120" s="71"/>
      <c r="T120" s="31" t="str">
        <f>IF(S120&lt;&gt;"",nbjc(F120,K120+S120),"")</f>
        <v/>
      </c>
      <c r="U120" s="42" t="str">
        <f>IF(Q120="","",IF(OR(F120="3F",F120="AEDIFICAT",F120="ANTIN"),Q120+R120+1,WORKDAY(Q120,R120)))</f>
        <v/>
      </c>
      <c r="V120" s="67"/>
      <c r="AD120" s="47" t="str">
        <f>IF(OR(F120="rivp centre",F120="rivp nord"),WORKDAY(E120,3),"")</f>
        <v/>
      </c>
    </row>
    <row r="121" spans="1:30" ht="14.25" thickBot="1" x14ac:dyDescent="0.3">
      <c r="A121" s="57">
        <v>35086</v>
      </c>
      <c r="B121" s="52" t="str">
        <f t="shared" si="11"/>
        <v/>
      </c>
      <c r="C121" s="27" t="str">
        <f t="shared" si="10"/>
        <v/>
      </c>
      <c r="D121" s="51" t="str">
        <f t="shared" si="12"/>
        <v/>
      </c>
      <c r="R121" s="31">
        <f>nbjc(F121,K121)</f>
        <v>0</v>
      </c>
      <c r="S121" s="71"/>
      <c r="T121" s="31" t="str">
        <f>IF(S121&lt;&gt;"",nbjc(F121,K121+S121),"")</f>
        <v/>
      </c>
      <c r="U121" s="42" t="str">
        <f>IF(Q121="","",IF(OR(F121="3F",F121="AEDIFICAT",F121="ANTIN"),Q121+R121+1,WORKDAY(Q121,R121)))</f>
        <v/>
      </c>
      <c r="V121" s="67"/>
      <c r="AD121" s="47" t="str">
        <f>IF(OR(F121="rivp centre",F121="rivp nord"),WORKDAY(E121,3),"")</f>
        <v/>
      </c>
    </row>
    <row r="122" spans="1:30" ht="14.25" thickBot="1" x14ac:dyDescent="0.3">
      <c r="A122" s="57">
        <v>35087</v>
      </c>
      <c r="B122" s="52" t="str">
        <f t="shared" si="11"/>
        <v/>
      </c>
      <c r="C122" s="27" t="str">
        <f t="shared" si="10"/>
        <v/>
      </c>
      <c r="D122" s="51" t="str">
        <f t="shared" si="12"/>
        <v/>
      </c>
      <c r="R122" s="31">
        <f>nbjc(F122,K122)</f>
        <v>0</v>
      </c>
      <c r="S122" s="71"/>
      <c r="T122" s="31" t="str">
        <f>IF(S122&lt;&gt;"",nbjc(F122,K122+S122),"")</f>
        <v/>
      </c>
      <c r="U122" s="42" t="str">
        <f>IF(Q122="","",IF(OR(F122="3F",F122="AEDIFICAT",F122="ANTIN"),Q122+R122+1,WORKDAY(Q122,R122)))</f>
        <v/>
      </c>
      <c r="V122" s="67"/>
      <c r="AD122" s="47" t="str">
        <f>IF(OR(F122="rivp centre",F122="rivp nord"),WORKDAY(E122,3),"")</f>
        <v/>
      </c>
    </row>
    <row r="123" spans="1:30" ht="14.25" thickBot="1" x14ac:dyDescent="0.3">
      <c r="A123" s="57">
        <v>35088</v>
      </c>
      <c r="B123" s="52" t="str">
        <f t="shared" si="11"/>
        <v/>
      </c>
      <c r="C123" s="27" t="str">
        <f t="shared" si="10"/>
        <v/>
      </c>
      <c r="D123" s="51" t="str">
        <f t="shared" si="12"/>
        <v/>
      </c>
      <c r="R123" s="31">
        <f>nbjc(F123,K123)</f>
        <v>0</v>
      </c>
      <c r="S123" s="71"/>
      <c r="T123" s="31" t="str">
        <f>IF(S123&lt;&gt;"",nbjc(F123,K123+S123),"")</f>
        <v/>
      </c>
      <c r="U123" s="42" t="str">
        <f>IF(Q123="","",IF(OR(F123="3F",F123="AEDIFICAT",F123="ANTIN"),Q123+R123+1,WORKDAY(Q123,R123)))</f>
        <v/>
      </c>
      <c r="V123" s="67"/>
      <c r="AD123" s="47" t="str">
        <f>IF(OR(F123="rivp centre",F123="rivp nord"),WORKDAY(E123,3),"")</f>
        <v/>
      </c>
    </row>
    <row r="124" spans="1:30" ht="14.25" thickBot="1" x14ac:dyDescent="0.3">
      <c r="A124" s="57">
        <v>35089</v>
      </c>
      <c r="B124" s="52" t="str">
        <f t="shared" si="11"/>
        <v/>
      </c>
      <c r="C124" s="27" t="str">
        <f t="shared" si="10"/>
        <v/>
      </c>
      <c r="D124" s="51" t="str">
        <f t="shared" si="12"/>
        <v/>
      </c>
      <c r="R124" s="31">
        <f>nbjc(F124,K124)</f>
        <v>0</v>
      </c>
      <c r="S124" s="71"/>
      <c r="T124" s="31" t="str">
        <f>IF(S124&lt;&gt;"",nbjc(F124,K124+S124),"")</f>
        <v/>
      </c>
      <c r="U124" s="42" t="str">
        <f>IF(Q124="","",IF(OR(F124="3F",F124="AEDIFICAT",F124="ANTIN"),Q124+R124+1,WORKDAY(Q124,R124)))</f>
        <v/>
      </c>
      <c r="V124" s="67"/>
      <c r="AD124" s="47" t="str">
        <f>IF(OR(F124="rivp centre",F124="rivp nord"),WORKDAY(E124,3),"")</f>
        <v/>
      </c>
    </row>
    <row r="125" spans="1:30" ht="14.25" thickBot="1" x14ac:dyDescent="0.3">
      <c r="A125" s="57">
        <v>35090</v>
      </c>
      <c r="B125" s="52" t="str">
        <f t="shared" si="11"/>
        <v/>
      </c>
      <c r="C125" s="27" t="str">
        <f t="shared" si="10"/>
        <v/>
      </c>
      <c r="D125" s="51" t="str">
        <f t="shared" si="12"/>
        <v/>
      </c>
      <c r="R125" s="31">
        <f>nbjc(F125,K125)</f>
        <v>0</v>
      </c>
      <c r="S125" s="71"/>
      <c r="T125" s="31" t="str">
        <f>IF(S125&lt;&gt;"",nbjc(F125,K125+S125),"")</f>
        <v/>
      </c>
      <c r="U125" s="42" t="str">
        <f>IF(Q125="","",IF(OR(F125="3F",F125="AEDIFICAT",F125="ANTIN"),Q125+R125+1,WORKDAY(Q125,R125)))</f>
        <v/>
      </c>
      <c r="V125" s="67"/>
      <c r="AD125" s="47" t="str">
        <f>IF(OR(F125="rivp centre",F125="rivp nord"),WORKDAY(E125,3),"")</f>
        <v/>
      </c>
    </row>
    <row r="126" spans="1:30" ht="14.25" thickBot="1" x14ac:dyDescent="0.3">
      <c r="A126" s="57">
        <v>35091</v>
      </c>
      <c r="B126" s="52" t="str">
        <f t="shared" si="11"/>
        <v/>
      </c>
      <c r="C126" s="27" t="str">
        <f t="shared" si="10"/>
        <v/>
      </c>
      <c r="D126" s="51" t="str">
        <f t="shared" si="12"/>
        <v/>
      </c>
      <c r="R126" s="31">
        <f>nbjc(F126,K126)</f>
        <v>0</v>
      </c>
      <c r="S126" s="71"/>
      <c r="T126" s="31" t="str">
        <f>IF(S126&lt;&gt;"",nbjc(F126,K126+S126),"")</f>
        <v/>
      </c>
      <c r="U126" s="42" t="str">
        <f>IF(Q126="","",IF(OR(F126="3F",F126="AEDIFICAT",F126="ANTIN"),Q126+R126+1,WORKDAY(Q126,R126)))</f>
        <v/>
      </c>
      <c r="V126" s="67"/>
      <c r="AD126" s="47" t="str">
        <f>IF(OR(F126="rivp centre",F126="rivp nord"),WORKDAY(E126,3),"")</f>
        <v/>
      </c>
    </row>
    <row r="127" spans="1:30" ht="14.25" thickBot="1" x14ac:dyDescent="0.3">
      <c r="A127" s="57">
        <v>35092</v>
      </c>
      <c r="B127" s="52" t="str">
        <f t="shared" si="11"/>
        <v/>
      </c>
      <c r="C127" s="27" t="str">
        <f t="shared" si="10"/>
        <v/>
      </c>
      <c r="D127" s="51" t="str">
        <f t="shared" si="12"/>
        <v/>
      </c>
      <c r="R127" s="31">
        <f>nbjc(F127,K127)</f>
        <v>0</v>
      </c>
      <c r="S127" s="71"/>
      <c r="T127" s="31" t="str">
        <f>IF(S127&lt;&gt;"",nbjc(F127,K127+S127),"")</f>
        <v/>
      </c>
      <c r="U127" s="42" t="str">
        <f>IF(Q127="","",IF(OR(F127="3F",F127="AEDIFICAT",F127="ANTIN"),Q127+R127+1,WORKDAY(Q127,R127)))</f>
        <v/>
      </c>
      <c r="V127" s="67"/>
      <c r="AD127" s="47" t="str">
        <f>IF(OR(F127="rivp centre",F127="rivp nord"),WORKDAY(E127,3),"")</f>
        <v/>
      </c>
    </row>
    <row r="128" spans="1:30" ht="14.25" thickBot="1" x14ac:dyDescent="0.3">
      <c r="A128" s="57">
        <v>35093</v>
      </c>
      <c r="B128" s="52" t="str">
        <f t="shared" si="11"/>
        <v/>
      </c>
      <c r="C128" s="27" t="str">
        <f t="shared" si="10"/>
        <v/>
      </c>
      <c r="D128" s="51" t="str">
        <f t="shared" si="12"/>
        <v/>
      </c>
      <c r="R128" s="31">
        <f>nbjc(F128,K128)</f>
        <v>0</v>
      </c>
      <c r="S128" s="71"/>
      <c r="T128" s="31" t="str">
        <f>IF(S128&lt;&gt;"",nbjc(F128,K128+S128),"")</f>
        <v/>
      </c>
      <c r="U128" s="42" t="str">
        <f>IF(Q128="","",IF(OR(F128="3F",F128="AEDIFICAT",F128="ANTIN"),Q128+R128+1,WORKDAY(Q128,R128)))</f>
        <v/>
      </c>
      <c r="V128" s="67"/>
      <c r="AD128" s="47" t="str">
        <f>IF(OR(F128="rivp centre",F128="rivp nord"),WORKDAY(E128,3),"")</f>
        <v/>
      </c>
    </row>
    <row r="129" spans="1:30" ht="14.25" thickBot="1" x14ac:dyDescent="0.3">
      <c r="A129" s="57">
        <v>35094</v>
      </c>
      <c r="B129" s="52" t="str">
        <f t="shared" si="11"/>
        <v/>
      </c>
      <c r="C129" s="27" t="str">
        <f t="shared" si="10"/>
        <v/>
      </c>
      <c r="D129" s="51" t="str">
        <f t="shared" si="12"/>
        <v/>
      </c>
      <c r="R129" s="31">
        <f>nbjc(F129,K129)</f>
        <v>0</v>
      </c>
      <c r="S129" s="71"/>
      <c r="T129" s="31" t="str">
        <f>IF(S129&lt;&gt;"",nbjc(F129,K129+S129),"")</f>
        <v/>
      </c>
      <c r="U129" s="42" t="str">
        <f>IF(Q129="","",IF(OR(F129="3F",F129="AEDIFICAT",F129="ANTIN"),Q129+R129+1,WORKDAY(Q129,R129)))</f>
        <v/>
      </c>
      <c r="V129" s="67"/>
      <c r="AD129" s="47" t="str">
        <f>IF(OR(F129="rivp centre",F129="rivp nord"),WORKDAY(E129,3),"")</f>
        <v/>
      </c>
    </row>
    <row r="130" spans="1:30" ht="14.25" thickBot="1" x14ac:dyDescent="0.3">
      <c r="A130" s="57">
        <v>35095</v>
      </c>
      <c r="B130" s="52" t="str">
        <f t="shared" si="11"/>
        <v/>
      </c>
      <c r="C130" s="27" t="str">
        <f t="shared" si="10"/>
        <v/>
      </c>
      <c r="D130" s="51" t="str">
        <f t="shared" si="12"/>
        <v/>
      </c>
      <c r="R130" s="31">
        <f>nbjc(F130,K130)</f>
        <v>0</v>
      </c>
      <c r="S130" s="71"/>
      <c r="T130" s="31" t="str">
        <f>IF(S130&lt;&gt;"",nbjc(F130,K130+S130),"")</f>
        <v/>
      </c>
      <c r="U130" s="42" t="str">
        <f>IF(Q130="","",IF(OR(F130="3F",F130="AEDIFICAT",F130="ANTIN"),Q130+R130+1,WORKDAY(Q130,R130)))</f>
        <v/>
      </c>
      <c r="V130" s="67"/>
      <c r="AD130" s="47" t="str">
        <f>IF(OR(F130="rivp centre",F130="rivp nord"),WORKDAY(E130,3),"")</f>
        <v/>
      </c>
    </row>
    <row r="131" spans="1:30" ht="14.25" thickBot="1" x14ac:dyDescent="0.3">
      <c r="A131" s="57">
        <v>35096</v>
      </c>
      <c r="B131" s="52" t="str">
        <f t="shared" si="11"/>
        <v/>
      </c>
      <c r="C131" s="27" t="str">
        <f t="shared" si="10"/>
        <v/>
      </c>
      <c r="D131" s="51" t="str">
        <f t="shared" si="12"/>
        <v/>
      </c>
      <c r="R131" s="31">
        <f>nbjc(F131,K131)</f>
        <v>0</v>
      </c>
      <c r="S131" s="71"/>
      <c r="T131" s="31" t="str">
        <f>IF(S131&lt;&gt;"",nbjc(F131,K131+S131),"")</f>
        <v/>
      </c>
      <c r="U131" s="42" t="str">
        <f>IF(Q131="","",IF(OR(F131="3F",F131="AEDIFICAT",F131="ANTIN"),Q131+R131+1,WORKDAY(Q131,R131)))</f>
        <v/>
      </c>
      <c r="V131" s="67"/>
      <c r="AD131" s="47" t="str">
        <f>IF(OR(F131="rivp centre",F131="rivp nord"),WORKDAY(E131,3),"")</f>
        <v/>
      </c>
    </row>
    <row r="132" spans="1:30" ht="14.25" thickBot="1" x14ac:dyDescent="0.3">
      <c r="A132" s="57">
        <v>35097</v>
      </c>
      <c r="B132" s="52" t="str">
        <f t="shared" si="11"/>
        <v/>
      </c>
      <c r="C132" s="27" t="str">
        <f t="shared" si="10"/>
        <v/>
      </c>
      <c r="D132" s="51" t="str">
        <f t="shared" si="12"/>
        <v/>
      </c>
      <c r="R132" s="31">
        <f>nbjc(F132,K132)</f>
        <v>0</v>
      </c>
      <c r="S132" s="71"/>
      <c r="T132" s="31" t="str">
        <f>IF(S132&lt;&gt;"",nbjc(F132,K132+S132),"")</f>
        <v/>
      </c>
      <c r="U132" s="42" t="str">
        <f>IF(Q132="","",IF(OR(F132="3F",F132="AEDIFICAT",F132="ANTIN"),Q132+R132+1,WORKDAY(Q132,R132)))</f>
        <v/>
      </c>
      <c r="V132" s="67"/>
      <c r="AD132" s="47" t="str">
        <f>IF(OR(F132="rivp centre",F132="rivp nord"),WORKDAY(E132,3),"")</f>
        <v/>
      </c>
    </row>
    <row r="133" spans="1:30" ht="14.25" thickBot="1" x14ac:dyDescent="0.3">
      <c r="A133" s="57">
        <v>35098</v>
      </c>
      <c r="B133" s="52" t="str">
        <f t="shared" si="11"/>
        <v/>
      </c>
      <c r="C133" s="27" t="str">
        <f t="shared" si="10"/>
        <v/>
      </c>
      <c r="D133" s="51" t="str">
        <f t="shared" si="12"/>
        <v/>
      </c>
      <c r="R133" s="31">
        <f>nbjc(F133,K133)</f>
        <v>0</v>
      </c>
      <c r="S133" s="71"/>
      <c r="T133" s="31" t="str">
        <f>IF(S133&lt;&gt;"",nbjc(F133,K133+S133),"")</f>
        <v/>
      </c>
      <c r="U133" s="42" t="str">
        <f>IF(Q133="","",IF(OR(F133="3F",F133="AEDIFICAT",F133="ANTIN"),Q133+R133+1,WORKDAY(Q133,R133)))</f>
        <v/>
      </c>
      <c r="V133" s="67"/>
      <c r="AD133" s="47" t="str">
        <f>IF(OR(F133="rivp centre",F133="rivp nord"),WORKDAY(E133,3),"")</f>
        <v/>
      </c>
    </row>
    <row r="134" spans="1:30" ht="14.25" thickBot="1" x14ac:dyDescent="0.3">
      <c r="A134" s="57">
        <v>35099</v>
      </c>
      <c r="B134" s="52" t="str">
        <f t="shared" si="11"/>
        <v/>
      </c>
      <c r="C134" s="27" t="str">
        <f t="shared" si="10"/>
        <v/>
      </c>
      <c r="D134" s="51" t="str">
        <f t="shared" si="12"/>
        <v/>
      </c>
      <c r="R134" s="31">
        <f>nbjc(F134,K134)</f>
        <v>0</v>
      </c>
      <c r="S134" s="71"/>
      <c r="T134" s="31" t="str">
        <f>IF(S134&lt;&gt;"",nbjc(F134,K134+S134),"")</f>
        <v/>
      </c>
      <c r="U134" s="42" t="str">
        <f>IF(Q134="","",IF(OR(F134="3F",F134="AEDIFICAT",F134="ANTIN"),Q134+R134+1,WORKDAY(Q134,R134)))</f>
        <v/>
      </c>
      <c r="V134" s="67"/>
      <c r="AD134" s="47" t="str">
        <f>IF(OR(F134="rivp centre",F134="rivp nord"),WORKDAY(E134,3),"")</f>
        <v/>
      </c>
    </row>
    <row r="135" spans="1:30" ht="14.25" thickBot="1" x14ac:dyDescent="0.3">
      <c r="A135" s="57">
        <v>35100</v>
      </c>
      <c r="B135" s="52" t="str">
        <f t="shared" si="11"/>
        <v/>
      </c>
      <c r="C135" s="27" t="str">
        <f t="shared" si="10"/>
        <v/>
      </c>
      <c r="D135" s="51" t="str">
        <f t="shared" si="12"/>
        <v/>
      </c>
      <c r="R135" s="31">
        <f>nbjc(F135,K135)</f>
        <v>0</v>
      </c>
      <c r="S135" s="71"/>
      <c r="T135" s="31" t="str">
        <f>IF(S135&lt;&gt;"",nbjc(F135,K135+S135),"")</f>
        <v/>
      </c>
      <c r="U135" s="42" t="str">
        <f>IF(Q135="","",IF(OR(F135="3F",F135="AEDIFICAT",F135="ANTIN"),Q135+R135+1,WORKDAY(Q135,R135)))</f>
        <v/>
      </c>
      <c r="V135" s="67"/>
      <c r="AD135" s="47" t="str">
        <f>IF(OR(F135="rivp centre",F135="rivp nord"),WORKDAY(E135,3),"")</f>
        <v/>
      </c>
    </row>
    <row r="136" spans="1:30" ht="14.25" thickBot="1" x14ac:dyDescent="0.3">
      <c r="A136" s="57">
        <v>35101</v>
      </c>
      <c r="B136" s="52" t="str">
        <f t="shared" si="11"/>
        <v/>
      </c>
      <c r="C136" s="27" t="str">
        <f t="shared" si="10"/>
        <v/>
      </c>
      <c r="D136" s="51" t="str">
        <f t="shared" si="12"/>
        <v/>
      </c>
      <c r="R136" s="31">
        <f>nbjc(F136,K136)</f>
        <v>0</v>
      </c>
      <c r="S136" s="71"/>
      <c r="T136" s="31" t="str">
        <f>IF(S136&lt;&gt;"",nbjc(F136,K136+S136),"")</f>
        <v/>
      </c>
      <c r="U136" s="42" t="str">
        <f>IF(Q136="","",IF(OR(F136="3F",F136="AEDIFICAT",F136="ANTIN"),Q136+R136+1,WORKDAY(Q136,R136)))</f>
        <v/>
      </c>
      <c r="V136" s="67"/>
      <c r="AD136" s="47" t="str">
        <f>IF(OR(F136="rivp centre",F136="rivp nord"),WORKDAY(E136,3),"")</f>
        <v/>
      </c>
    </row>
    <row r="137" spans="1:30" ht="14.25" thickBot="1" x14ac:dyDescent="0.3">
      <c r="A137" s="57">
        <v>35102</v>
      </c>
      <c r="B137" s="52" t="str">
        <f t="shared" si="11"/>
        <v/>
      </c>
      <c r="C137" s="27" t="str">
        <f t="shared" si="10"/>
        <v/>
      </c>
      <c r="D137" s="51" t="str">
        <f t="shared" si="12"/>
        <v/>
      </c>
      <c r="R137" s="31">
        <f>nbjc(F137,K137)</f>
        <v>0</v>
      </c>
      <c r="S137" s="71"/>
      <c r="T137" s="31" t="str">
        <f>IF(S137&lt;&gt;"",nbjc(F137,K137+S137),"")</f>
        <v/>
      </c>
      <c r="U137" s="42" t="str">
        <f>IF(Q137="","",IF(OR(F137="3F",F137="AEDIFICAT",F137="ANTIN"),Q137+R137+1,WORKDAY(Q137,R137)))</f>
        <v/>
      </c>
      <c r="V137" s="67"/>
      <c r="AD137" s="47" t="str">
        <f>IF(OR(F137="rivp centre",F137="rivp nord"),WORKDAY(E137,3),"")</f>
        <v/>
      </c>
    </row>
    <row r="138" spans="1:30" ht="14.25" thickBot="1" x14ac:dyDescent="0.3">
      <c r="A138" s="57">
        <v>35103</v>
      </c>
      <c r="B138" s="52" t="str">
        <f t="shared" si="11"/>
        <v/>
      </c>
      <c r="C138" s="27" t="str">
        <f t="shared" si="10"/>
        <v/>
      </c>
      <c r="D138" s="51" t="str">
        <f t="shared" si="12"/>
        <v/>
      </c>
      <c r="R138" s="31">
        <f>nbjc(F138,K138)</f>
        <v>0</v>
      </c>
      <c r="S138" s="71"/>
      <c r="T138" s="31" t="str">
        <f>IF(S138&lt;&gt;"",nbjc(F138,K138+S138),"")</f>
        <v/>
      </c>
      <c r="U138" s="42" t="str">
        <f>IF(Q138="","",IF(OR(F138="3F",F138="AEDIFICAT",F138="ANTIN"),Q138+R138+1,WORKDAY(Q138,R138)))</f>
        <v/>
      </c>
      <c r="V138" s="67"/>
      <c r="AD138" s="47" t="str">
        <f>IF(OR(F138="rivp centre",F138="rivp nord"),WORKDAY(E138,3),"")</f>
        <v/>
      </c>
    </row>
    <row r="139" spans="1:30" ht="14.25" thickBot="1" x14ac:dyDescent="0.3">
      <c r="A139" s="57">
        <v>35104</v>
      </c>
      <c r="B139" s="52" t="str">
        <f t="shared" si="11"/>
        <v/>
      </c>
      <c r="C139" s="27" t="str">
        <f t="shared" si="10"/>
        <v/>
      </c>
      <c r="D139" s="51" t="str">
        <f t="shared" si="12"/>
        <v/>
      </c>
      <c r="R139" s="31">
        <f>nbjc(F139,K139)</f>
        <v>0</v>
      </c>
      <c r="S139" s="71"/>
      <c r="T139" s="31" t="str">
        <f>IF(S139&lt;&gt;"",nbjc(F139,K139+S139),"")</f>
        <v/>
      </c>
      <c r="U139" s="42" t="str">
        <f>IF(Q139="","",IF(OR(F139="3F",F139="AEDIFICAT",F139="ANTIN"),Q139+R139+1,WORKDAY(Q139,R139)))</f>
        <v/>
      </c>
      <c r="V139" s="67"/>
      <c r="AD139" s="47" t="str">
        <f>IF(OR(F139="rivp centre",F139="rivp nord"),WORKDAY(E139,3),"")</f>
        <v/>
      </c>
    </row>
    <row r="140" spans="1:30" ht="14.25" thickBot="1" x14ac:dyDescent="0.3">
      <c r="A140" s="57">
        <v>35105</v>
      </c>
      <c r="B140" s="52" t="str">
        <f t="shared" si="11"/>
        <v/>
      </c>
      <c r="C140" s="27" t="str">
        <f t="shared" si="10"/>
        <v/>
      </c>
      <c r="D140" s="51" t="str">
        <f t="shared" si="12"/>
        <v/>
      </c>
      <c r="R140" s="31">
        <f>nbjc(F140,K140)</f>
        <v>0</v>
      </c>
      <c r="S140" s="71"/>
      <c r="T140" s="31" t="str">
        <f>IF(S140&lt;&gt;"",nbjc(F140,K140+S140),"")</f>
        <v/>
      </c>
      <c r="U140" s="42" t="str">
        <f>IF(Q140="","",IF(OR(F140="3F",F140="AEDIFICAT",F140="ANTIN"),Q140+R140+1,WORKDAY(Q140,R140)))</f>
        <v/>
      </c>
      <c r="V140" s="67"/>
      <c r="AD140" s="47" t="str">
        <f>IF(OR(F140="rivp centre",F140="rivp nord"),WORKDAY(E140,3),"")</f>
        <v/>
      </c>
    </row>
    <row r="141" spans="1:30" ht="14.25" thickBot="1" x14ac:dyDescent="0.3">
      <c r="A141" s="57">
        <v>35106</v>
      </c>
      <c r="B141" s="52" t="str">
        <f t="shared" si="11"/>
        <v/>
      </c>
      <c r="C141" s="27" t="str">
        <f t="shared" si="10"/>
        <v/>
      </c>
      <c r="D141" s="51" t="str">
        <f t="shared" si="12"/>
        <v/>
      </c>
      <c r="R141" s="31">
        <f>nbjc(F141,K141)</f>
        <v>0</v>
      </c>
      <c r="S141" s="71"/>
      <c r="T141" s="31" t="str">
        <f>IF(S141&lt;&gt;"",nbjc(F141,K141+S141),"")</f>
        <v/>
      </c>
      <c r="U141" s="42" t="str">
        <f>IF(Q141="","",IF(OR(F141="3F",F141="AEDIFICAT",F141="ANTIN"),Q141+R141+1,WORKDAY(Q141,R141)))</f>
        <v/>
      </c>
      <c r="V141" s="67"/>
      <c r="AD141" s="47" t="str">
        <f>IF(OR(F141="rivp centre",F141="rivp nord"),WORKDAY(E141,3),"")</f>
        <v/>
      </c>
    </row>
    <row r="142" spans="1:30" ht="14.25" thickBot="1" x14ac:dyDescent="0.3">
      <c r="A142" s="57">
        <v>35107</v>
      </c>
      <c r="B142" s="52" t="str">
        <f t="shared" si="11"/>
        <v/>
      </c>
      <c r="C142" s="27" t="str">
        <f t="shared" si="10"/>
        <v/>
      </c>
      <c r="D142" s="51" t="str">
        <f t="shared" si="12"/>
        <v/>
      </c>
      <c r="R142" s="31">
        <f>nbjc(F142,K142)</f>
        <v>0</v>
      </c>
      <c r="S142" s="71"/>
      <c r="T142" s="31" t="str">
        <f>IF(S142&lt;&gt;"",nbjc(F142,K142+S142),"")</f>
        <v/>
      </c>
      <c r="U142" s="42" t="str">
        <f>IF(Q142="","",IF(OR(F142="3F",F142="AEDIFICAT",F142="ANTIN"),Q142+R142+1,WORKDAY(Q142,R142)))</f>
        <v/>
      </c>
      <c r="V142" s="67"/>
      <c r="AD142" s="47" t="str">
        <f>IF(OR(F142="rivp centre",F142="rivp nord"),WORKDAY(E142,3),"")</f>
        <v/>
      </c>
    </row>
    <row r="143" spans="1:30" ht="14.25" thickBot="1" x14ac:dyDescent="0.3">
      <c r="A143" s="57">
        <v>35108</v>
      </c>
      <c r="B143" s="52" t="str">
        <f t="shared" si="11"/>
        <v/>
      </c>
      <c r="C143" s="27" t="str">
        <f t="shared" si="10"/>
        <v/>
      </c>
      <c r="D143" s="51" t="str">
        <f t="shared" si="12"/>
        <v/>
      </c>
      <c r="R143" s="31">
        <f>nbjc(F143,K143)</f>
        <v>0</v>
      </c>
      <c r="S143" s="71"/>
      <c r="T143" s="31" t="str">
        <f>IF(S143&lt;&gt;"",nbjc(F143,K143+S143),"")</f>
        <v/>
      </c>
      <c r="U143" s="42" t="str">
        <f>IF(Q143="","",IF(OR(F143="3F",F143="AEDIFICAT",F143="ANTIN"),Q143+R143+1,WORKDAY(Q143,R143)))</f>
        <v/>
      </c>
      <c r="V143" s="67"/>
      <c r="AD143" s="47" t="str">
        <f>IF(OR(F143="rivp centre",F143="rivp nord"),WORKDAY(E143,3),"")</f>
        <v/>
      </c>
    </row>
    <row r="144" spans="1:30" ht="14.25" thickBot="1" x14ac:dyDescent="0.3">
      <c r="A144" s="57">
        <v>35109</v>
      </c>
      <c r="B144" s="52" t="str">
        <f t="shared" si="11"/>
        <v/>
      </c>
      <c r="C144" s="27" t="str">
        <f t="shared" si="10"/>
        <v/>
      </c>
      <c r="D144" s="51" t="str">
        <f t="shared" si="12"/>
        <v/>
      </c>
      <c r="R144" s="31">
        <f>nbjc(F144,K144)</f>
        <v>0</v>
      </c>
      <c r="S144" s="71"/>
      <c r="T144" s="31" t="str">
        <f>IF(S144&lt;&gt;"",nbjc(F144,K144+S144),"")</f>
        <v/>
      </c>
      <c r="U144" s="42" t="str">
        <f>IF(Q144="","",IF(OR(F144="3F",F144="AEDIFICAT",F144="ANTIN"),Q144+R144+1,WORKDAY(Q144,R144)))</f>
        <v/>
      </c>
      <c r="V144" s="67"/>
      <c r="AD144" s="47" t="str">
        <f>IF(OR(F144="rivp centre",F144="rivp nord"),WORKDAY(E144,3),"")</f>
        <v/>
      </c>
    </row>
    <row r="145" spans="1:30" ht="14.25" thickBot="1" x14ac:dyDescent="0.3">
      <c r="A145" s="57">
        <v>35110</v>
      </c>
      <c r="B145" s="52" t="str">
        <f t="shared" si="11"/>
        <v/>
      </c>
      <c r="C145" s="27" t="str">
        <f t="shared" si="10"/>
        <v/>
      </c>
      <c r="D145" s="51" t="str">
        <f t="shared" si="12"/>
        <v/>
      </c>
      <c r="R145" s="31">
        <f>nbjc(F145,K145)</f>
        <v>0</v>
      </c>
      <c r="S145" s="71"/>
      <c r="T145" s="31" t="str">
        <f>IF(S145&lt;&gt;"",nbjc(F145,K145+S145),"")</f>
        <v/>
      </c>
      <c r="U145" s="42" t="str">
        <f>IF(Q145="","",IF(OR(F145="3F",F145="AEDIFICAT",F145="ANTIN"),Q145+R145+1,WORKDAY(Q145,R145)))</f>
        <v/>
      </c>
      <c r="V145" s="67"/>
      <c r="AD145" s="47" t="str">
        <f>IF(OR(F145="rivp centre",F145="rivp nord"),WORKDAY(E145,3),"")</f>
        <v/>
      </c>
    </row>
    <row r="146" spans="1:30" ht="14.25" thickBot="1" x14ac:dyDescent="0.3">
      <c r="A146" s="57">
        <v>35111</v>
      </c>
      <c r="B146" s="52" t="str">
        <f t="shared" si="11"/>
        <v/>
      </c>
      <c r="C146" s="27" t="str">
        <f t="shared" si="10"/>
        <v/>
      </c>
      <c r="D146" s="51" t="str">
        <f t="shared" si="12"/>
        <v/>
      </c>
      <c r="R146" s="31">
        <f>nbjc(F146,K146)</f>
        <v>0</v>
      </c>
      <c r="S146" s="71"/>
      <c r="T146" s="31" t="str">
        <f>IF(S146&lt;&gt;"",nbjc(F146,K146+S146),"")</f>
        <v/>
      </c>
      <c r="U146" s="42" t="str">
        <f>IF(Q146="","",IF(OR(F146="3F",F146="AEDIFICAT",F146="ANTIN"),Q146+R146+1,WORKDAY(Q146,R146)))</f>
        <v/>
      </c>
      <c r="V146" s="67"/>
      <c r="AD146" s="47" t="str">
        <f>IF(OR(F146="rivp centre",F146="rivp nord"),WORKDAY(E146,3),"")</f>
        <v/>
      </c>
    </row>
    <row r="147" spans="1:30" ht="14.25" thickBot="1" x14ac:dyDescent="0.3">
      <c r="A147" s="57">
        <v>35112</v>
      </c>
      <c r="B147" s="52" t="str">
        <f t="shared" si="11"/>
        <v/>
      </c>
      <c r="C147" s="27" t="str">
        <f t="shared" si="10"/>
        <v/>
      </c>
      <c r="D147" s="51" t="str">
        <f t="shared" si="12"/>
        <v/>
      </c>
      <c r="R147" s="31">
        <f>nbjc(F147,K147)</f>
        <v>0</v>
      </c>
      <c r="S147" s="71"/>
      <c r="T147" s="31" t="str">
        <f>IF(S147&lt;&gt;"",nbjc(F147,K147+S147),"")</f>
        <v/>
      </c>
      <c r="U147" s="42" t="str">
        <f>IF(Q147="","",IF(OR(F147="3F",F147="AEDIFICAT",F147="ANTIN"),Q147+R147+1,WORKDAY(Q147,R147)))</f>
        <v/>
      </c>
      <c r="V147" s="67"/>
      <c r="AD147" s="47" t="str">
        <f>IF(OR(F147="rivp centre",F147="rivp nord"),WORKDAY(E147,3),"")</f>
        <v/>
      </c>
    </row>
    <row r="148" spans="1:30" ht="14.25" thickBot="1" x14ac:dyDescent="0.3">
      <c r="A148" s="57">
        <v>35113</v>
      </c>
      <c r="B148" s="52" t="str">
        <f t="shared" si="11"/>
        <v/>
      </c>
      <c r="C148" s="27" t="str">
        <f t="shared" si="10"/>
        <v/>
      </c>
      <c r="D148" s="51" t="str">
        <f t="shared" si="12"/>
        <v/>
      </c>
      <c r="R148" s="31">
        <f>nbjc(F148,K148)</f>
        <v>0</v>
      </c>
      <c r="S148" s="71"/>
      <c r="T148" s="31" t="str">
        <f>IF(S148&lt;&gt;"",nbjc(F148,K148+S148),"")</f>
        <v/>
      </c>
      <c r="U148" s="42" t="str">
        <f>IF(Q148="","",IF(OR(F148="3F",F148="AEDIFICAT",F148="ANTIN"),Q148+R148+1,WORKDAY(Q148,R148)))</f>
        <v/>
      </c>
      <c r="V148" s="67"/>
      <c r="AD148" s="47" t="str">
        <f>IF(OR(F148="rivp centre",F148="rivp nord"),WORKDAY(E148,3),"")</f>
        <v/>
      </c>
    </row>
    <row r="149" spans="1:30" ht="14.25" thickBot="1" x14ac:dyDescent="0.3">
      <c r="A149" s="57">
        <v>35114</v>
      </c>
      <c r="B149" s="52" t="str">
        <f t="shared" si="11"/>
        <v/>
      </c>
      <c r="C149" s="27" t="str">
        <f t="shared" si="10"/>
        <v/>
      </c>
      <c r="D149" s="51" t="str">
        <f t="shared" si="12"/>
        <v/>
      </c>
      <c r="R149" s="31">
        <f>nbjc(F149,K149)</f>
        <v>0</v>
      </c>
      <c r="S149" s="71"/>
      <c r="T149" s="31" t="str">
        <f>IF(S149&lt;&gt;"",nbjc(F149,K149+S149),"")</f>
        <v/>
      </c>
      <c r="U149" s="42" t="str">
        <f>IF(Q149="","",IF(OR(F149="3F",F149="AEDIFICAT",F149="ANTIN"),Q149+R149+1,WORKDAY(Q149,R149)))</f>
        <v/>
      </c>
      <c r="V149" s="67"/>
      <c r="AD149" s="47" t="str">
        <f>IF(OR(F149="rivp centre",F149="rivp nord"),WORKDAY(E149,3),"")</f>
        <v/>
      </c>
    </row>
    <row r="150" spans="1:30" ht="14.25" thickBot="1" x14ac:dyDescent="0.3">
      <c r="A150" s="57">
        <v>35115</v>
      </c>
      <c r="B150" s="52" t="str">
        <f t="shared" si="11"/>
        <v/>
      </c>
      <c r="C150" s="27" t="str">
        <f t="shared" si="10"/>
        <v/>
      </c>
      <c r="D150" s="51" t="str">
        <f t="shared" si="12"/>
        <v/>
      </c>
      <c r="R150" s="31">
        <f>nbjc(F150,K150)</f>
        <v>0</v>
      </c>
      <c r="S150" s="71"/>
      <c r="T150" s="31" t="str">
        <f>IF(S150&lt;&gt;"",nbjc(F150,K150+S150),"")</f>
        <v/>
      </c>
      <c r="U150" s="42" t="str">
        <f>IF(Q150="","",IF(OR(F150="3F",F150="AEDIFICAT",F150="ANTIN"),Q150+R150+1,WORKDAY(Q150,R150)))</f>
        <v/>
      </c>
      <c r="V150" s="67"/>
      <c r="AD150" s="47" t="str">
        <f>IF(OR(F150="rivp centre",F150="rivp nord"),WORKDAY(E150,3),"")</f>
        <v/>
      </c>
    </row>
    <row r="151" spans="1:30" ht="14.25" thickBot="1" x14ac:dyDescent="0.3">
      <c r="A151" s="57">
        <v>35116</v>
      </c>
      <c r="B151" s="52" t="str">
        <f t="shared" si="11"/>
        <v/>
      </c>
      <c r="C151" s="27" t="str">
        <f t="shared" si="10"/>
        <v/>
      </c>
      <c r="D151" s="51" t="str">
        <f t="shared" si="12"/>
        <v/>
      </c>
      <c r="R151" s="31">
        <f>nbjc(F151,K151)</f>
        <v>0</v>
      </c>
      <c r="S151" s="71"/>
      <c r="T151" s="31" t="str">
        <f>IF(S151&lt;&gt;"",nbjc(F151,K151+S151),"")</f>
        <v/>
      </c>
      <c r="U151" s="42" t="str">
        <f>IF(Q151="","",IF(OR(F151="3F",F151="AEDIFICAT",F151="ANTIN"),Q151+R151+1,WORKDAY(Q151,R151)))</f>
        <v/>
      </c>
      <c r="V151" s="67"/>
      <c r="AD151" s="47" t="str">
        <f>IF(OR(F151="rivp centre",F151="rivp nord"),WORKDAY(E151,3),"")</f>
        <v/>
      </c>
    </row>
    <row r="152" spans="1:30" ht="14.25" thickBot="1" x14ac:dyDescent="0.3">
      <c r="A152" s="57">
        <v>35117</v>
      </c>
      <c r="B152" s="52" t="str">
        <f t="shared" si="11"/>
        <v/>
      </c>
      <c r="C152" s="27" t="str">
        <f t="shared" si="10"/>
        <v/>
      </c>
      <c r="D152" s="51" t="str">
        <f t="shared" si="12"/>
        <v/>
      </c>
      <c r="R152" s="31">
        <f>nbjc(F152,K152)</f>
        <v>0</v>
      </c>
      <c r="S152" s="71"/>
      <c r="T152" s="31" t="str">
        <f>IF(S152&lt;&gt;"",nbjc(F152,K152+S152),"")</f>
        <v/>
      </c>
      <c r="U152" s="42" t="str">
        <f>IF(Q152="","",IF(OR(F152="3F",F152="AEDIFICAT",F152="ANTIN"),Q152+R152+1,WORKDAY(Q152,R152)))</f>
        <v/>
      </c>
      <c r="V152" s="67"/>
      <c r="AD152" s="47" t="str">
        <f>IF(OR(F152="rivp centre",F152="rivp nord"),WORKDAY(E152,3),"")</f>
        <v/>
      </c>
    </row>
    <row r="153" spans="1:30" ht="14.25" thickBot="1" x14ac:dyDescent="0.3">
      <c r="A153" s="57">
        <v>35118</v>
      </c>
      <c r="B153" s="52" t="str">
        <f t="shared" si="11"/>
        <v/>
      </c>
      <c r="C153" s="27" t="str">
        <f t="shared" si="10"/>
        <v/>
      </c>
      <c r="D153" s="51" t="str">
        <f t="shared" si="12"/>
        <v/>
      </c>
      <c r="R153" s="31">
        <f>nbjc(F153,K153)</f>
        <v>0</v>
      </c>
      <c r="S153" s="71"/>
      <c r="T153" s="31" t="str">
        <f>IF(S153&lt;&gt;"",nbjc(F153,K153+S153),"")</f>
        <v/>
      </c>
      <c r="U153" s="42" t="str">
        <f>IF(Q153="","",IF(OR(F153="3F",F153="AEDIFICAT",F153="ANTIN"),Q153+R153+1,WORKDAY(Q153,R153)))</f>
        <v/>
      </c>
      <c r="V153" s="67"/>
      <c r="AD153" s="47" t="str">
        <f>IF(OR(F153="rivp centre",F153="rivp nord"),WORKDAY(E153,3),"")</f>
        <v/>
      </c>
    </row>
    <row r="154" spans="1:30" ht="14.25" thickBot="1" x14ac:dyDescent="0.3">
      <c r="A154" s="57">
        <v>35119</v>
      </c>
      <c r="B154" s="52" t="str">
        <f t="shared" si="11"/>
        <v/>
      </c>
      <c r="C154" s="27" t="str">
        <f t="shared" si="10"/>
        <v/>
      </c>
      <c r="D154" s="51" t="str">
        <f t="shared" si="12"/>
        <v/>
      </c>
      <c r="R154" s="31">
        <f>nbjc(F154,K154)</f>
        <v>0</v>
      </c>
      <c r="S154" s="71"/>
      <c r="T154" s="31" t="str">
        <f>IF(S154&lt;&gt;"",nbjc(F154,K154+S154),"")</f>
        <v/>
      </c>
      <c r="U154" s="42" t="str">
        <f>IF(Q154="","",IF(OR(F154="3F",F154="AEDIFICAT",F154="ANTIN"),Q154+R154+1,WORKDAY(Q154,R154)))</f>
        <v/>
      </c>
      <c r="V154" s="67"/>
      <c r="AD154" s="47" t="str">
        <f>IF(OR(F154="rivp centre",F154="rivp nord"),WORKDAY(E154,3),"")</f>
        <v/>
      </c>
    </row>
    <row r="155" spans="1:30" ht="14.25" thickBot="1" x14ac:dyDescent="0.3">
      <c r="A155" s="57">
        <v>35120</v>
      </c>
      <c r="B155" s="52" t="str">
        <f t="shared" si="11"/>
        <v/>
      </c>
      <c r="C155" s="27" t="str">
        <f t="shared" si="10"/>
        <v/>
      </c>
      <c r="D155" s="51" t="str">
        <f t="shared" si="12"/>
        <v/>
      </c>
      <c r="R155" s="31">
        <f>nbjc(F155,K155)</f>
        <v>0</v>
      </c>
      <c r="S155" s="71"/>
      <c r="T155" s="31" t="str">
        <f>IF(S155&lt;&gt;"",nbjc(F155,K155+S155),"")</f>
        <v/>
      </c>
      <c r="U155" s="42" t="str">
        <f>IF(Q155="","",IF(OR(F155="3F",F155="AEDIFICAT",F155="ANTIN"),Q155+R155+1,WORKDAY(Q155,R155)))</f>
        <v/>
      </c>
      <c r="V155" s="67"/>
      <c r="AD155" s="47" t="str">
        <f>IF(OR(F155="rivp centre",F155="rivp nord"),WORKDAY(E155,3),"")</f>
        <v/>
      </c>
    </row>
    <row r="156" spans="1:30" ht="14.25" thickBot="1" x14ac:dyDescent="0.3">
      <c r="A156" s="57">
        <v>35121</v>
      </c>
      <c r="B156" s="52" t="str">
        <f t="shared" si="11"/>
        <v/>
      </c>
      <c r="C156" s="27" t="str">
        <f t="shared" si="10"/>
        <v/>
      </c>
      <c r="D156" s="51" t="str">
        <f t="shared" si="12"/>
        <v/>
      </c>
      <c r="R156" s="31">
        <f>nbjc(F156,K156)</f>
        <v>0</v>
      </c>
      <c r="S156" s="71"/>
      <c r="T156" s="31" t="str">
        <f>IF(S156&lt;&gt;"",nbjc(F156,K156+S156),"")</f>
        <v/>
      </c>
      <c r="U156" s="42" t="str">
        <f>IF(Q156="","",IF(OR(F156="3F",F156="AEDIFICAT",F156="ANTIN"),Q156+R156+1,WORKDAY(Q156,R156)))</f>
        <v/>
      </c>
      <c r="V156" s="67"/>
      <c r="AD156" s="47" t="str">
        <f>IF(OR(F156="rivp centre",F156="rivp nord"),WORKDAY(E156,3),"")</f>
        <v/>
      </c>
    </row>
    <row r="157" spans="1:30" ht="14.25" thickBot="1" x14ac:dyDescent="0.3">
      <c r="A157" s="57">
        <v>35122</v>
      </c>
      <c r="B157" s="52" t="str">
        <f t="shared" si="11"/>
        <v/>
      </c>
      <c r="C157" s="27" t="str">
        <f t="shared" si="10"/>
        <v/>
      </c>
      <c r="D157" s="51" t="str">
        <f t="shared" si="12"/>
        <v/>
      </c>
      <c r="R157" s="31">
        <f>nbjc(F157,K157)</f>
        <v>0</v>
      </c>
      <c r="S157" s="71"/>
      <c r="T157" s="31" t="str">
        <f>IF(S157&lt;&gt;"",nbjc(F157,K157+S157),"")</f>
        <v/>
      </c>
      <c r="U157" s="42" t="str">
        <f>IF(Q157="","",IF(OR(F157="3F",F157="AEDIFICAT",F157="ANTIN"),Q157+R157+1,WORKDAY(Q157,R157)))</f>
        <v/>
      </c>
      <c r="V157" s="67"/>
      <c r="AD157" s="47" t="str">
        <f>IF(OR(F157="rivp centre",F157="rivp nord"),WORKDAY(E157,3),"")</f>
        <v/>
      </c>
    </row>
    <row r="158" spans="1:30" ht="14.25" thickBot="1" x14ac:dyDescent="0.3">
      <c r="A158" s="57">
        <v>35123</v>
      </c>
      <c r="B158" s="52" t="str">
        <f t="shared" si="11"/>
        <v/>
      </c>
      <c r="C158" s="27" t="str">
        <f t="shared" si="10"/>
        <v/>
      </c>
      <c r="D158" s="51" t="str">
        <f t="shared" si="12"/>
        <v/>
      </c>
      <c r="R158" s="31">
        <f>nbjc(F158,K158)</f>
        <v>0</v>
      </c>
      <c r="S158" s="71"/>
      <c r="T158" s="31" t="str">
        <f>IF(S158&lt;&gt;"",nbjc(F158,K158+S158),"")</f>
        <v/>
      </c>
      <c r="U158" s="42" t="str">
        <f>IF(Q158="","",IF(OR(F158="3F",F158="AEDIFICAT",F158="ANTIN"),Q158+R158+1,WORKDAY(Q158,R158)))</f>
        <v/>
      </c>
      <c r="V158" s="67"/>
      <c r="AD158" s="47" t="str">
        <f>IF(OR(F158="rivp centre",F158="rivp nord"),WORKDAY(E158,3),"")</f>
        <v/>
      </c>
    </row>
    <row r="159" spans="1:30" ht="14.25" thickBot="1" x14ac:dyDescent="0.3">
      <c r="A159" s="57">
        <v>35124</v>
      </c>
      <c r="B159" s="52" t="str">
        <f t="shared" si="11"/>
        <v/>
      </c>
      <c r="C159" s="27" t="str">
        <f t="shared" si="10"/>
        <v/>
      </c>
      <c r="D159" s="51" t="str">
        <f t="shared" si="12"/>
        <v/>
      </c>
      <c r="R159" s="31">
        <f>nbjc(F159,K159)</f>
        <v>0</v>
      </c>
      <c r="S159" s="71"/>
      <c r="T159" s="31" t="str">
        <f>IF(S159&lt;&gt;"",nbjc(F159,K159+S159),"")</f>
        <v/>
      </c>
      <c r="U159" s="42" t="str">
        <f>IF(Q159="","",IF(OR(F159="3F",F159="AEDIFICAT",F159="ANTIN"),Q159+R159+1,WORKDAY(Q159,R159)))</f>
        <v/>
      </c>
      <c r="V159" s="67"/>
      <c r="AD159" s="47" t="str">
        <f>IF(OR(F159="rivp centre",F159="rivp nord"),WORKDAY(E159,3),"")</f>
        <v/>
      </c>
    </row>
    <row r="160" spans="1:30" ht="14.25" thickBot="1" x14ac:dyDescent="0.3">
      <c r="A160" s="57">
        <v>35125</v>
      </c>
      <c r="B160" s="52" t="str">
        <f t="shared" si="11"/>
        <v/>
      </c>
      <c r="C160" s="27" t="str">
        <f t="shared" si="10"/>
        <v/>
      </c>
      <c r="D160" s="51" t="str">
        <f t="shared" si="12"/>
        <v/>
      </c>
      <c r="R160" s="31">
        <f>nbjc(F160,K160)</f>
        <v>0</v>
      </c>
      <c r="S160" s="71"/>
      <c r="T160" s="31" t="str">
        <f>IF(S160&lt;&gt;"",nbjc(F160,K160+S160),"")</f>
        <v/>
      </c>
      <c r="U160" s="42" t="str">
        <f>IF(Q160="","",IF(OR(F160="3F",F160="AEDIFICAT",F160="ANTIN"),Q160+R160+1,WORKDAY(Q160,R160)))</f>
        <v/>
      </c>
      <c r="V160" s="67"/>
      <c r="AD160" s="47" t="str">
        <f>IF(OR(F160="rivp centre",F160="rivp nord"),WORKDAY(E160,3),"")</f>
        <v/>
      </c>
    </row>
    <row r="161" spans="1:30" ht="14.25" thickBot="1" x14ac:dyDescent="0.3">
      <c r="A161" s="57">
        <v>35126</v>
      </c>
      <c r="B161" s="52" t="str">
        <f t="shared" si="11"/>
        <v/>
      </c>
      <c r="C161" s="27" t="str">
        <f t="shared" si="10"/>
        <v/>
      </c>
      <c r="D161" s="51" t="str">
        <f t="shared" si="12"/>
        <v/>
      </c>
      <c r="R161" s="31">
        <f>nbjc(F161,K161)</f>
        <v>0</v>
      </c>
      <c r="S161" s="71"/>
      <c r="T161" s="31" t="str">
        <f>IF(S161&lt;&gt;"",nbjc(F161,K161+S161),"")</f>
        <v/>
      </c>
      <c r="U161" s="42" t="str">
        <f>IF(Q161="","",IF(OR(F161="3F",F161="AEDIFICAT",F161="ANTIN"),Q161+R161+1,WORKDAY(Q161,R161)))</f>
        <v/>
      </c>
      <c r="V161" s="67"/>
      <c r="AD161" s="47" t="str">
        <f>IF(OR(F161="rivp centre",F161="rivp nord"),WORKDAY(E161,3),"")</f>
        <v/>
      </c>
    </row>
    <row r="162" spans="1:30" ht="14.25" thickBot="1" x14ac:dyDescent="0.3">
      <c r="A162" s="57">
        <v>35127</v>
      </c>
      <c r="B162" s="52" t="str">
        <f t="shared" si="11"/>
        <v/>
      </c>
      <c r="C162" s="27" t="str">
        <f t="shared" si="10"/>
        <v/>
      </c>
      <c r="D162" s="51" t="str">
        <f t="shared" si="12"/>
        <v/>
      </c>
      <c r="R162" s="31">
        <f>nbjc(F162,K162)</f>
        <v>0</v>
      </c>
      <c r="S162" s="71"/>
      <c r="T162" s="31" t="str">
        <f>IF(S162&lt;&gt;"",nbjc(F162,K162+S162),"")</f>
        <v/>
      </c>
      <c r="U162" s="42" t="str">
        <f>IF(Q162="","",IF(OR(F162="3F",F162="AEDIFICAT",F162="ANTIN"),Q162+R162+1,WORKDAY(Q162,R162)))</f>
        <v/>
      </c>
      <c r="V162" s="67"/>
      <c r="AD162" s="47" t="str">
        <f>IF(OR(F162="rivp centre",F162="rivp nord"),WORKDAY(E162,3),"")</f>
        <v/>
      </c>
    </row>
    <row r="163" spans="1:30" ht="14.25" thickBot="1" x14ac:dyDescent="0.3">
      <c r="A163" s="57">
        <v>35128</v>
      </c>
      <c r="B163" s="52" t="str">
        <f t="shared" si="11"/>
        <v/>
      </c>
      <c r="C163" s="27" t="str">
        <f t="shared" si="10"/>
        <v/>
      </c>
      <c r="D163" s="51" t="str">
        <f t="shared" si="12"/>
        <v/>
      </c>
      <c r="R163" s="31">
        <f>nbjc(F163,K163)</f>
        <v>0</v>
      </c>
      <c r="S163" s="71"/>
      <c r="T163" s="31" t="str">
        <f>IF(S163&lt;&gt;"",nbjc(F163,K163+S163),"")</f>
        <v/>
      </c>
      <c r="U163" s="42" t="str">
        <f>IF(Q163="","",IF(OR(F163="3F",F163="AEDIFICAT",F163="ANTIN"),Q163+R163+1,WORKDAY(Q163,R163)))</f>
        <v/>
      </c>
      <c r="V163" s="67"/>
      <c r="AD163" s="47" t="str">
        <f>IF(OR(F163="rivp centre",F163="rivp nord"),WORKDAY(E163,3),"")</f>
        <v/>
      </c>
    </row>
    <row r="164" spans="1:30" ht="14.25" thickBot="1" x14ac:dyDescent="0.3">
      <c r="A164" s="57">
        <v>35129</v>
      </c>
      <c r="B164" s="52" t="str">
        <f t="shared" si="11"/>
        <v/>
      </c>
      <c r="C164" s="27" t="str">
        <f t="shared" si="10"/>
        <v/>
      </c>
      <c r="D164" s="51" t="str">
        <f t="shared" si="12"/>
        <v/>
      </c>
      <c r="R164" s="31">
        <f>nbjc(F164,K164)</f>
        <v>0</v>
      </c>
      <c r="S164" s="71"/>
      <c r="T164" s="31" t="str">
        <f>IF(S164&lt;&gt;"",nbjc(F164,K164+S164),"")</f>
        <v/>
      </c>
      <c r="U164" s="42" t="str">
        <f>IF(Q164="","",IF(OR(F164="3F",F164="AEDIFICAT",F164="ANTIN"),Q164+R164+1,WORKDAY(Q164,R164)))</f>
        <v/>
      </c>
      <c r="V164" s="67"/>
      <c r="AD164" s="47" t="str">
        <f>IF(OR(F164="rivp centre",F164="rivp nord"),WORKDAY(E164,3),"")</f>
        <v/>
      </c>
    </row>
    <row r="165" spans="1:30" ht="14.25" thickBot="1" x14ac:dyDescent="0.3">
      <c r="A165" s="57">
        <v>35130</v>
      </c>
      <c r="B165" s="52" t="str">
        <f t="shared" si="11"/>
        <v/>
      </c>
      <c r="C165" s="27" t="str">
        <f t="shared" si="10"/>
        <v/>
      </c>
      <c r="D165" s="51" t="str">
        <f t="shared" si="12"/>
        <v/>
      </c>
      <c r="R165" s="31">
        <f>nbjc(F165,K165)</f>
        <v>0</v>
      </c>
      <c r="S165" s="71"/>
      <c r="T165" s="31" t="str">
        <f>IF(S165&lt;&gt;"",nbjc(F165,K165+S165),"")</f>
        <v/>
      </c>
      <c r="U165" s="42" t="str">
        <f>IF(Q165="","",IF(OR(F165="3F",F165="AEDIFICAT",F165="ANTIN"),Q165+R165+1,WORKDAY(Q165,R165)))</f>
        <v/>
      </c>
      <c r="V165" s="67"/>
      <c r="AD165" s="47" t="str">
        <f>IF(OR(F165="rivp centre",F165="rivp nord"),WORKDAY(E165,3),"")</f>
        <v/>
      </c>
    </row>
    <row r="166" spans="1:30" ht="14.25" thickBot="1" x14ac:dyDescent="0.3">
      <c r="A166" s="57">
        <v>35131</v>
      </c>
      <c r="B166" s="52" t="str">
        <f t="shared" si="11"/>
        <v/>
      </c>
      <c r="C166" s="27" t="str">
        <f t="shared" si="10"/>
        <v/>
      </c>
      <c r="D166" s="51" t="str">
        <f t="shared" si="12"/>
        <v/>
      </c>
      <c r="R166" s="31">
        <f>nbjc(F166,K166)</f>
        <v>0</v>
      </c>
      <c r="S166" s="71"/>
      <c r="T166" s="31" t="str">
        <f>IF(S166&lt;&gt;"",nbjc(F166,K166+S166),"")</f>
        <v/>
      </c>
      <c r="U166" s="42" t="str">
        <f>IF(Q166="","",IF(OR(F166="3F",F166="AEDIFICAT",F166="ANTIN"),Q166+R166+1,WORKDAY(Q166,R166)))</f>
        <v/>
      </c>
      <c r="V166" s="67"/>
      <c r="AD166" s="47" t="str">
        <f>IF(OR(F166="rivp centre",F166="rivp nord"),WORKDAY(E166,3),"")</f>
        <v/>
      </c>
    </row>
    <row r="167" spans="1:30" ht="14.25" thickBot="1" x14ac:dyDescent="0.3">
      <c r="A167" s="57">
        <v>35132</v>
      </c>
      <c r="B167" s="52" t="str">
        <f t="shared" si="11"/>
        <v/>
      </c>
      <c r="C167" s="27" t="str">
        <f t="shared" si="10"/>
        <v/>
      </c>
      <c r="D167" s="51" t="str">
        <f t="shared" si="12"/>
        <v/>
      </c>
      <c r="R167" s="31">
        <f>nbjc(F167,K167)</f>
        <v>0</v>
      </c>
      <c r="S167" s="71"/>
      <c r="T167" s="31" t="str">
        <f>IF(S167&lt;&gt;"",nbjc(F167,K167+S167),"")</f>
        <v/>
      </c>
      <c r="U167" s="42" t="str">
        <f>IF(Q167="","",IF(OR(F167="3F",F167="AEDIFICAT",F167="ANTIN"),Q167+R167+1,WORKDAY(Q167,R167)))</f>
        <v/>
      </c>
      <c r="V167" s="67"/>
      <c r="AD167" s="47" t="str">
        <f>IF(OR(F167="rivp centre",F167="rivp nord"),WORKDAY(E167,3),"")</f>
        <v/>
      </c>
    </row>
    <row r="168" spans="1:30" ht="14.25" thickBot="1" x14ac:dyDescent="0.3">
      <c r="A168" s="57">
        <v>35133</v>
      </c>
      <c r="B168" s="52" t="str">
        <f t="shared" si="11"/>
        <v/>
      </c>
      <c r="C168" s="27" t="str">
        <f t="shared" si="10"/>
        <v/>
      </c>
      <c r="D168" s="51" t="str">
        <f t="shared" si="12"/>
        <v/>
      </c>
      <c r="R168" s="31">
        <f>nbjc(F168,K168)</f>
        <v>0</v>
      </c>
      <c r="S168" s="71"/>
      <c r="T168" s="31" t="str">
        <f>IF(S168&lt;&gt;"",nbjc(F168,K168+S168),"")</f>
        <v/>
      </c>
      <c r="U168" s="42" t="str">
        <f>IF(Q168="","",IF(OR(F168="3F",F168="AEDIFICAT",F168="ANTIN"),Q168+R168+1,WORKDAY(Q168,R168)))</f>
        <v/>
      </c>
      <c r="V168" s="67"/>
      <c r="AD168" s="47" t="str">
        <f>IF(OR(F168="rivp centre",F168="rivp nord"),WORKDAY(E168,3),"")</f>
        <v/>
      </c>
    </row>
    <row r="169" spans="1:30" ht="14.25" thickBot="1" x14ac:dyDescent="0.3">
      <c r="A169" s="57">
        <v>35134</v>
      </c>
      <c r="B169" s="52" t="str">
        <f t="shared" si="11"/>
        <v/>
      </c>
      <c r="C169" s="27" t="str">
        <f t="shared" si="10"/>
        <v/>
      </c>
      <c r="D169" s="51" t="str">
        <f t="shared" si="12"/>
        <v/>
      </c>
      <c r="R169" s="31">
        <f>nbjc(F169,K169)</f>
        <v>0</v>
      </c>
      <c r="S169" s="71"/>
      <c r="T169" s="31" t="str">
        <f>IF(S169&lt;&gt;"",nbjc(F169,K169+S169),"")</f>
        <v/>
      </c>
      <c r="U169" s="42" t="str">
        <f>IF(Q169="","",IF(OR(F169="3F",F169="AEDIFICAT",F169="ANTIN"),Q169+R169+1,WORKDAY(Q169,R169)))</f>
        <v/>
      </c>
      <c r="V169" s="67"/>
      <c r="AD169" s="47" t="str">
        <f>IF(OR(F169="rivp centre",F169="rivp nord"),WORKDAY(E169,3),"")</f>
        <v/>
      </c>
    </row>
    <row r="170" spans="1:30" ht="14.25" thickBot="1" x14ac:dyDescent="0.3">
      <c r="A170" s="57">
        <v>35135</v>
      </c>
      <c r="B170" s="52" t="str">
        <f t="shared" si="11"/>
        <v/>
      </c>
      <c r="C170" s="27" t="str">
        <f t="shared" si="10"/>
        <v/>
      </c>
      <c r="D170" s="51" t="str">
        <f t="shared" si="12"/>
        <v/>
      </c>
      <c r="R170" s="31">
        <f>nbjc(F170,K170)</f>
        <v>0</v>
      </c>
      <c r="S170" s="71"/>
      <c r="T170" s="31" t="str">
        <f>IF(S170&lt;&gt;"",nbjc(F170,K170+S170),"")</f>
        <v/>
      </c>
      <c r="U170" s="42" t="str">
        <f>IF(Q170="","",IF(OR(F170="3F",F170="AEDIFICAT",F170="ANTIN"),Q170+R170+1,WORKDAY(Q170,R170)))</f>
        <v/>
      </c>
      <c r="V170" s="67"/>
      <c r="AD170" s="47" t="str">
        <f>IF(OR(F170="rivp centre",F170="rivp nord"),WORKDAY(E170,3),"")</f>
        <v/>
      </c>
    </row>
    <row r="171" spans="1:30" ht="14.25" thickBot="1" x14ac:dyDescent="0.3">
      <c r="A171" s="57">
        <v>35136</v>
      </c>
      <c r="B171" s="52" t="str">
        <f t="shared" si="11"/>
        <v/>
      </c>
      <c r="C171" s="27" t="str">
        <f t="shared" si="10"/>
        <v/>
      </c>
      <c r="D171" s="51" t="str">
        <f t="shared" si="12"/>
        <v/>
      </c>
      <c r="R171" s="31">
        <f>nbjc(F171,K171)</f>
        <v>0</v>
      </c>
      <c r="S171" s="71"/>
      <c r="T171" s="31" t="str">
        <f>IF(S171&lt;&gt;"",nbjc(F171,K171+S171),"")</f>
        <v/>
      </c>
      <c r="U171" s="42" t="str">
        <f>IF(Q171="","",IF(OR(F171="3F",F171="AEDIFICAT",F171="ANTIN"),Q171+R171+1,WORKDAY(Q171,R171)))</f>
        <v/>
      </c>
      <c r="V171" s="67"/>
      <c r="AD171" s="47" t="str">
        <f>IF(OR(F171="rivp centre",F171="rivp nord"),WORKDAY(E171,3),"")</f>
        <v/>
      </c>
    </row>
    <row r="172" spans="1:30" ht="14.25" thickBot="1" x14ac:dyDescent="0.3">
      <c r="A172" s="57">
        <v>35137</v>
      </c>
      <c r="B172" s="52" t="str">
        <f t="shared" si="11"/>
        <v/>
      </c>
      <c r="C172" s="27" t="str">
        <f t="shared" si="10"/>
        <v/>
      </c>
      <c r="D172" s="51" t="str">
        <f t="shared" si="12"/>
        <v/>
      </c>
      <c r="R172" s="31">
        <f>nbjc(F172,K172)</f>
        <v>0</v>
      </c>
      <c r="S172" s="71"/>
      <c r="T172" s="31" t="str">
        <f>IF(S172&lt;&gt;"",nbjc(F172,K172+S172),"")</f>
        <v/>
      </c>
      <c r="U172" s="42" t="str">
        <f>IF(Q172="","",IF(OR(F172="3F",F172="AEDIFICAT",F172="ANTIN"),Q172+R172+1,WORKDAY(Q172,R172)))</f>
        <v/>
      </c>
      <c r="V172" s="67"/>
      <c r="AD172" s="47" t="str">
        <f>IF(OR(F172="rivp centre",F172="rivp nord"),WORKDAY(E172,3),"")</f>
        <v/>
      </c>
    </row>
    <row r="173" spans="1:30" ht="14.25" thickBot="1" x14ac:dyDescent="0.3">
      <c r="A173" s="57">
        <v>35138</v>
      </c>
      <c r="B173" s="52" t="str">
        <f t="shared" si="11"/>
        <v/>
      </c>
      <c r="C173" s="27" t="str">
        <f t="shared" si="10"/>
        <v/>
      </c>
      <c r="D173" s="51" t="str">
        <f t="shared" si="12"/>
        <v/>
      </c>
      <c r="R173" s="31">
        <f>nbjc(F173,K173)</f>
        <v>0</v>
      </c>
      <c r="S173" s="71"/>
      <c r="T173" s="31" t="str">
        <f>IF(S173&lt;&gt;"",nbjc(F173,K173+S173),"")</f>
        <v/>
      </c>
      <c r="U173" s="42" t="str">
        <f>IF(Q173="","",IF(OR(F173="3F",F173="AEDIFICAT",F173="ANTIN"),Q173+R173+1,WORKDAY(Q173,R173)))</f>
        <v/>
      </c>
      <c r="V173" s="67"/>
      <c r="AD173" s="47" t="str">
        <f>IF(OR(F173="rivp centre",F173="rivp nord"),WORKDAY(E173,3),"")</f>
        <v/>
      </c>
    </row>
    <row r="174" spans="1:30" ht="14.25" thickBot="1" x14ac:dyDescent="0.3">
      <c r="A174" s="57">
        <v>35139</v>
      </c>
      <c r="B174" s="52" t="str">
        <f t="shared" si="11"/>
        <v/>
      </c>
      <c r="C174" s="27" t="str">
        <f t="shared" si="10"/>
        <v/>
      </c>
      <c r="D174" s="51" t="str">
        <f t="shared" si="12"/>
        <v/>
      </c>
      <c r="R174" s="31">
        <f>nbjc(F174,K174)</f>
        <v>0</v>
      </c>
      <c r="S174" s="71"/>
      <c r="T174" s="31" t="str">
        <f>IF(S174&lt;&gt;"",nbjc(F174,K174+S174),"")</f>
        <v/>
      </c>
      <c r="U174" s="42" t="str">
        <f>IF(Q174="","",IF(OR(F174="3F",F174="AEDIFICAT",F174="ANTIN"),Q174+R174+1,WORKDAY(Q174,R174)))</f>
        <v/>
      </c>
      <c r="V174" s="67"/>
      <c r="AD174" s="47" t="str">
        <f>IF(OR(F174="rivp centre",F174="rivp nord"),WORKDAY(E174,3),"")</f>
        <v/>
      </c>
    </row>
    <row r="175" spans="1:30" ht="14.25" thickBot="1" x14ac:dyDescent="0.3">
      <c r="A175" s="57">
        <v>35140</v>
      </c>
      <c r="B175" s="52" t="str">
        <f t="shared" si="11"/>
        <v/>
      </c>
      <c r="C175" s="27" t="str">
        <f t="shared" ref="C175:C238" si="13">IF(E175="","",YEAR(E175))</f>
        <v/>
      </c>
      <c r="D175" s="51" t="str">
        <f t="shared" si="12"/>
        <v/>
      </c>
      <c r="R175" s="31">
        <f>nbjc(F175,K175)</f>
        <v>0</v>
      </c>
      <c r="S175" s="71"/>
      <c r="T175" s="31" t="str">
        <f>IF(S175&lt;&gt;"",nbjc(F175,K175+S175),"")</f>
        <v/>
      </c>
      <c r="U175" s="42" t="str">
        <f>IF(Q175="","",IF(OR(F175="3F",F175="AEDIFICAT",F175="ANTIN"),Q175+R175+1,WORKDAY(Q175,R175)))</f>
        <v/>
      </c>
      <c r="V175" s="67"/>
      <c r="AD175" s="47" t="str">
        <f>IF(OR(F175="rivp centre",F175="rivp nord"),WORKDAY(E175,3),"")</f>
        <v/>
      </c>
    </row>
    <row r="176" spans="1:30" ht="14.25" thickBot="1" x14ac:dyDescent="0.3">
      <c r="A176" s="57">
        <v>35141</v>
      </c>
      <c r="B176" s="52" t="str">
        <f t="shared" si="11"/>
        <v/>
      </c>
      <c r="C176" s="27" t="str">
        <f t="shared" si="13"/>
        <v/>
      </c>
      <c r="D176" s="51" t="str">
        <f t="shared" si="12"/>
        <v/>
      </c>
      <c r="R176" s="31">
        <f>nbjc(F176,K176)</f>
        <v>0</v>
      </c>
      <c r="S176" s="71"/>
      <c r="T176" s="31" t="str">
        <f>IF(S176&lt;&gt;"",nbjc(F176,K176+S176),"")</f>
        <v/>
      </c>
      <c r="U176" s="42" t="str">
        <f>IF(Q176="","",IF(OR(F176="3F",F176="AEDIFICAT",F176="ANTIN"),Q176+R176+1,WORKDAY(Q176,R176)))</f>
        <v/>
      </c>
      <c r="V176" s="67"/>
      <c r="AD176" s="47" t="str">
        <f>IF(OR(F176="rivp centre",F176="rivp nord"),WORKDAY(E176,3),"")</f>
        <v/>
      </c>
    </row>
    <row r="177" spans="1:30" ht="14.25" thickBot="1" x14ac:dyDescent="0.3">
      <c r="A177" s="57">
        <v>35142</v>
      </c>
      <c r="B177" s="52" t="str">
        <f t="shared" si="11"/>
        <v/>
      </c>
      <c r="C177" s="27" t="str">
        <f t="shared" si="13"/>
        <v/>
      </c>
      <c r="D177" s="51" t="str">
        <f t="shared" si="12"/>
        <v/>
      </c>
      <c r="R177" s="31">
        <f>nbjc(F177,K177)</f>
        <v>0</v>
      </c>
      <c r="S177" s="71"/>
      <c r="T177" s="31" t="str">
        <f>IF(S177&lt;&gt;"",nbjc(F177,K177+S177),"")</f>
        <v/>
      </c>
      <c r="U177" s="42" t="str">
        <f>IF(Q177="","",IF(OR(F177="3F",F177="AEDIFICAT",F177="ANTIN"),Q177+R177+1,WORKDAY(Q177,R177)))</f>
        <v/>
      </c>
      <c r="V177" s="67"/>
      <c r="AD177" s="47" t="str">
        <f>IF(OR(F177="rivp centre",F177="rivp nord"),WORKDAY(E177,3),"")</f>
        <v/>
      </c>
    </row>
    <row r="178" spans="1:30" ht="14.25" thickBot="1" x14ac:dyDescent="0.3">
      <c r="A178" s="57">
        <v>35143</v>
      </c>
      <c r="B178" s="52" t="str">
        <f t="shared" ref="B178:B241" si="14">IF(E178="","",MONTH(E178))</f>
        <v/>
      </c>
      <c r="C178" s="27" t="str">
        <f t="shared" si="13"/>
        <v/>
      </c>
      <c r="D178" s="51" t="str">
        <f t="shared" ref="D178:D241" si="15">IF(E178="","",WEEKNUM(E178,2))</f>
        <v/>
      </c>
      <c r="R178" s="31">
        <f>nbjc(F178,K178)</f>
        <v>0</v>
      </c>
      <c r="S178" s="71"/>
      <c r="T178" s="31" t="str">
        <f>IF(S178&lt;&gt;"",nbjc(F178,K178+S178),"")</f>
        <v/>
      </c>
      <c r="U178" s="42" t="str">
        <f>IF(Q178="","",IF(OR(F178="3F",F178="AEDIFICAT",F178="ANTIN"),Q178+R178+1,WORKDAY(Q178,R178)))</f>
        <v/>
      </c>
      <c r="V178" s="67"/>
      <c r="AD178" s="47" t="str">
        <f>IF(OR(F178="rivp centre",F178="rivp nord"),WORKDAY(E178,3),"")</f>
        <v/>
      </c>
    </row>
    <row r="179" spans="1:30" ht="14.25" thickBot="1" x14ac:dyDescent="0.3">
      <c r="A179" s="57">
        <v>35144</v>
      </c>
      <c r="B179" s="52" t="str">
        <f t="shared" si="14"/>
        <v/>
      </c>
      <c r="C179" s="27" t="str">
        <f t="shared" si="13"/>
        <v/>
      </c>
      <c r="D179" s="51" t="str">
        <f t="shared" si="15"/>
        <v/>
      </c>
      <c r="R179" s="31">
        <f>nbjc(F179,K179)</f>
        <v>0</v>
      </c>
      <c r="S179" s="71"/>
      <c r="T179" s="31" t="str">
        <f>IF(S179&lt;&gt;"",nbjc(F179,K179+S179),"")</f>
        <v/>
      </c>
      <c r="U179" s="42" t="str">
        <f>IF(Q179="","",IF(OR(F179="3F",F179="AEDIFICAT",F179="ANTIN"),Q179+R179+1,WORKDAY(Q179,R179)))</f>
        <v/>
      </c>
      <c r="V179" s="67"/>
      <c r="AD179" s="47" t="str">
        <f>IF(OR(F179="rivp centre",F179="rivp nord"),WORKDAY(E179,3),"")</f>
        <v/>
      </c>
    </row>
    <row r="180" spans="1:30" ht="14.25" thickBot="1" x14ac:dyDescent="0.3">
      <c r="A180" s="57">
        <v>35145</v>
      </c>
      <c r="B180" s="52" t="str">
        <f t="shared" si="14"/>
        <v/>
      </c>
      <c r="C180" s="27" t="str">
        <f t="shared" si="13"/>
        <v/>
      </c>
      <c r="D180" s="51" t="str">
        <f t="shared" si="15"/>
        <v/>
      </c>
      <c r="R180" s="31">
        <f>nbjc(F180,K180)</f>
        <v>0</v>
      </c>
      <c r="S180" s="71"/>
      <c r="T180" s="31" t="str">
        <f>IF(S180&lt;&gt;"",nbjc(F180,K180+S180),"")</f>
        <v/>
      </c>
      <c r="U180" s="42" t="str">
        <f>IF(Q180="","",IF(OR(F180="3F",F180="AEDIFICAT",F180="ANTIN"),Q180+R180+1,WORKDAY(Q180,R180)))</f>
        <v/>
      </c>
      <c r="V180" s="67"/>
      <c r="AD180" s="47" t="str">
        <f>IF(OR(F180="rivp centre",F180="rivp nord"),WORKDAY(E180,3),"")</f>
        <v/>
      </c>
    </row>
    <row r="181" spans="1:30" ht="14.25" thickBot="1" x14ac:dyDescent="0.3">
      <c r="A181" s="57">
        <v>35146</v>
      </c>
      <c r="B181" s="52" t="str">
        <f t="shared" si="14"/>
        <v/>
      </c>
      <c r="C181" s="27" t="str">
        <f t="shared" si="13"/>
        <v/>
      </c>
      <c r="D181" s="51" t="str">
        <f t="shared" si="15"/>
        <v/>
      </c>
      <c r="R181" s="31">
        <f>nbjc(F181,K181)</f>
        <v>0</v>
      </c>
      <c r="S181" s="71"/>
      <c r="T181" s="31" t="str">
        <f>IF(S181&lt;&gt;"",nbjc(F181,K181+S181),"")</f>
        <v/>
      </c>
      <c r="U181" s="42" t="str">
        <f>IF(Q181="","",IF(OR(F181="3F",F181="AEDIFICAT",F181="ANTIN"),Q181+R181+1,WORKDAY(Q181,R181)))</f>
        <v/>
      </c>
      <c r="V181" s="67"/>
      <c r="AD181" s="47" t="str">
        <f>IF(OR(F181="rivp centre",F181="rivp nord"),WORKDAY(E181,3),"")</f>
        <v/>
      </c>
    </row>
    <row r="182" spans="1:30" ht="14.25" thickBot="1" x14ac:dyDescent="0.3">
      <c r="A182" s="57">
        <v>35147</v>
      </c>
      <c r="B182" s="52" t="str">
        <f t="shared" si="14"/>
        <v/>
      </c>
      <c r="C182" s="27" t="str">
        <f t="shared" si="13"/>
        <v/>
      </c>
      <c r="D182" s="51" t="str">
        <f t="shared" si="15"/>
        <v/>
      </c>
      <c r="R182" s="31">
        <f>nbjc(F182,K182)</f>
        <v>0</v>
      </c>
      <c r="S182" s="71"/>
      <c r="T182" s="31" t="str">
        <f>IF(S182&lt;&gt;"",nbjc(F182,K182+S182),"")</f>
        <v/>
      </c>
      <c r="U182" s="42" t="str">
        <f>IF(Q182="","",IF(OR(F182="3F",F182="AEDIFICAT",F182="ANTIN"),Q182+R182+1,WORKDAY(Q182,R182)))</f>
        <v/>
      </c>
      <c r="V182" s="67"/>
      <c r="AD182" s="47" t="str">
        <f>IF(OR(F182="rivp centre",F182="rivp nord"),WORKDAY(E182,3),"")</f>
        <v/>
      </c>
    </row>
    <row r="183" spans="1:30" ht="14.25" thickBot="1" x14ac:dyDescent="0.3">
      <c r="A183" s="57">
        <v>35148</v>
      </c>
      <c r="B183" s="52" t="str">
        <f t="shared" si="14"/>
        <v/>
      </c>
      <c r="C183" s="27" t="str">
        <f t="shared" si="13"/>
        <v/>
      </c>
      <c r="D183" s="51" t="str">
        <f t="shared" si="15"/>
        <v/>
      </c>
      <c r="R183" s="31">
        <f>nbjc(F183,K183)</f>
        <v>0</v>
      </c>
      <c r="S183" s="71"/>
      <c r="T183" s="31" t="str">
        <f>IF(S183&lt;&gt;"",nbjc(F183,K183+S183),"")</f>
        <v/>
      </c>
      <c r="U183" s="42" t="str">
        <f>IF(Q183="","",IF(OR(F183="3F",F183="AEDIFICAT",F183="ANTIN"),Q183+R183+1,WORKDAY(Q183,R183)))</f>
        <v/>
      </c>
      <c r="V183" s="67"/>
      <c r="AD183" s="47" t="str">
        <f>IF(OR(F183="rivp centre",F183="rivp nord"),WORKDAY(E183,3),"")</f>
        <v/>
      </c>
    </row>
    <row r="184" spans="1:30" ht="14.25" thickBot="1" x14ac:dyDescent="0.3">
      <c r="A184" s="57">
        <v>35149</v>
      </c>
      <c r="B184" s="52" t="str">
        <f t="shared" si="14"/>
        <v/>
      </c>
      <c r="C184" s="27" t="str">
        <f t="shared" si="13"/>
        <v/>
      </c>
      <c r="D184" s="51" t="str">
        <f t="shared" si="15"/>
        <v/>
      </c>
      <c r="R184" s="31">
        <f>nbjc(F184,K184)</f>
        <v>0</v>
      </c>
      <c r="S184" s="71"/>
      <c r="T184" s="31" t="str">
        <f>IF(S184&lt;&gt;"",nbjc(F184,K184+S184),"")</f>
        <v/>
      </c>
      <c r="U184" s="42" t="str">
        <f>IF(Q184="","",IF(OR(F184="3F",F184="AEDIFICAT",F184="ANTIN"),Q184+R184+1,WORKDAY(Q184,R184)))</f>
        <v/>
      </c>
      <c r="V184" s="67"/>
      <c r="AD184" s="47" t="str">
        <f>IF(OR(F184="rivp centre",F184="rivp nord"),WORKDAY(E184,3),"")</f>
        <v/>
      </c>
    </row>
    <row r="185" spans="1:30" ht="14.25" thickBot="1" x14ac:dyDescent="0.3">
      <c r="A185" s="57">
        <v>35150</v>
      </c>
      <c r="B185" s="52" t="str">
        <f t="shared" si="14"/>
        <v/>
      </c>
      <c r="C185" s="27" t="str">
        <f t="shared" si="13"/>
        <v/>
      </c>
      <c r="D185" s="51" t="str">
        <f t="shared" si="15"/>
        <v/>
      </c>
      <c r="R185" s="31">
        <f>nbjc(F185,K185)</f>
        <v>0</v>
      </c>
      <c r="S185" s="71"/>
      <c r="T185" s="31" t="str">
        <f>IF(S185&lt;&gt;"",nbjc(F185,K185+S185),"")</f>
        <v/>
      </c>
      <c r="U185" s="42" t="str">
        <f>IF(Q185="","",IF(OR(F185="3F",F185="AEDIFICAT",F185="ANTIN"),Q185+R185+1,WORKDAY(Q185,R185)))</f>
        <v/>
      </c>
      <c r="V185" s="67"/>
      <c r="AD185" s="47" t="str">
        <f>IF(OR(F185="rivp centre",F185="rivp nord"),WORKDAY(E185,3),"")</f>
        <v/>
      </c>
    </row>
    <row r="186" spans="1:30" ht="14.25" thickBot="1" x14ac:dyDescent="0.3">
      <c r="A186" s="57">
        <v>35151</v>
      </c>
      <c r="B186" s="52" t="str">
        <f t="shared" si="14"/>
        <v/>
      </c>
      <c r="C186" s="27" t="str">
        <f t="shared" si="13"/>
        <v/>
      </c>
      <c r="D186" s="51" t="str">
        <f t="shared" si="15"/>
        <v/>
      </c>
      <c r="R186" s="31">
        <f>nbjc(F186,K186)</f>
        <v>0</v>
      </c>
      <c r="S186" s="71"/>
      <c r="T186" s="31" t="str">
        <f>IF(S186&lt;&gt;"",nbjc(F186,K186+S186),"")</f>
        <v/>
      </c>
      <c r="U186" s="42" t="str">
        <f>IF(Q186="","",IF(OR(F186="3F",F186="AEDIFICAT",F186="ANTIN"),Q186+R186+1,WORKDAY(Q186,R186)))</f>
        <v/>
      </c>
      <c r="V186" s="67"/>
      <c r="AD186" s="47" t="str">
        <f>IF(OR(F186="rivp centre",F186="rivp nord"),WORKDAY(E186,3),"")</f>
        <v/>
      </c>
    </row>
    <row r="187" spans="1:30" ht="14.25" thickBot="1" x14ac:dyDescent="0.3">
      <c r="A187" s="57">
        <v>35152</v>
      </c>
      <c r="B187" s="52" t="str">
        <f t="shared" si="14"/>
        <v/>
      </c>
      <c r="C187" s="27" t="str">
        <f t="shared" si="13"/>
        <v/>
      </c>
      <c r="D187" s="51" t="str">
        <f t="shared" si="15"/>
        <v/>
      </c>
      <c r="R187" s="31">
        <f>nbjc(F187,K187)</f>
        <v>0</v>
      </c>
      <c r="S187" s="71"/>
      <c r="T187" s="31" t="str">
        <f>IF(S187&lt;&gt;"",nbjc(F187,K187+S187),"")</f>
        <v/>
      </c>
      <c r="U187" s="42" t="str">
        <f>IF(Q187="","",IF(OR(F187="3F",F187="AEDIFICAT",F187="ANTIN"),Q187+R187+1,WORKDAY(Q187,R187)))</f>
        <v/>
      </c>
      <c r="V187" s="67"/>
      <c r="AD187" s="47" t="str">
        <f>IF(OR(F187="rivp centre",F187="rivp nord"),WORKDAY(E187,3),"")</f>
        <v/>
      </c>
    </row>
    <row r="188" spans="1:30" ht="14.25" thickBot="1" x14ac:dyDescent="0.3">
      <c r="A188" s="57">
        <v>35153</v>
      </c>
      <c r="B188" s="52" t="str">
        <f t="shared" si="14"/>
        <v/>
      </c>
      <c r="C188" s="27" t="str">
        <f t="shared" si="13"/>
        <v/>
      </c>
      <c r="D188" s="51" t="str">
        <f t="shared" si="15"/>
        <v/>
      </c>
      <c r="R188" s="31">
        <f>nbjc(F188,K188)</f>
        <v>0</v>
      </c>
      <c r="S188" s="71"/>
      <c r="T188" s="31" t="str">
        <f>IF(S188&lt;&gt;"",nbjc(F188,K188+S188),"")</f>
        <v/>
      </c>
      <c r="U188" s="42" t="str">
        <f>IF(Q188="","",IF(OR(F188="3F",F188="AEDIFICAT",F188="ANTIN"),Q188+R188+1,WORKDAY(Q188,R188)))</f>
        <v/>
      </c>
      <c r="V188" s="67"/>
      <c r="AD188" s="47" t="str">
        <f>IF(OR(F188="rivp centre",F188="rivp nord"),WORKDAY(E188,3),"")</f>
        <v/>
      </c>
    </row>
    <row r="189" spans="1:30" ht="14.25" thickBot="1" x14ac:dyDescent="0.3">
      <c r="A189" s="57">
        <v>35154</v>
      </c>
      <c r="B189" s="52" t="str">
        <f t="shared" si="14"/>
        <v/>
      </c>
      <c r="C189" s="27" t="str">
        <f t="shared" si="13"/>
        <v/>
      </c>
      <c r="D189" s="51" t="str">
        <f t="shared" si="15"/>
        <v/>
      </c>
      <c r="R189" s="31">
        <f>nbjc(F189,K189)</f>
        <v>0</v>
      </c>
      <c r="S189" s="71"/>
      <c r="T189" s="31" t="str">
        <f>IF(S189&lt;&gt;"",nbjc(F189,K189+S189),"")</f>
        <v/>
      </c>
      <c r="U189" s="42" t="str">
        <f>IF(Q189="","",IF(OR(F189="3F",F189="AEDIFICAT",F189="ANTIN"),Q189+R189+1,WORKDAY(Q189,R189)))</f>
        <v/>
      </c>
      <c r="V189" s="67"/>
      <c r="AD189" s="47" t="str">
        <f>IF(OR(F189="rivp centre",F189="rivp nord"),WORKDAY(E189,3),"")</f>
        <v/>
      </c>
    </row>
    <row r="190" spans="1:30" ht="14.25" thickBot="1" x14ac:dyDescent="0.3">
      <c r="A190" s="57">
        <v>35155</v>
      </c>
      <c r="B190" s="52" t="str">
        <f t="shared" si="14"/>
        <v/>
      </c>
      <c r="C190" s="27" t="str">
        <f t="shared" si="13"/>
        <v/>
      </c>
      <c r="D190" s="51" t="str">
        <f t="shared" si="15"/>
        <v/>
      </c>
      <c r="R190" s="31">
        <f>nbjc(F190,K190)</f>
        <v>0</v>
      </c>
      <c r="S190" s="71"/>
      <c r="T190" s="31" t="str">
        <f>IF(S190&lt;&gt;"",nbjc(F190,K190+S190),"")</f>
        <v/>
      </c>
      <c r="U190" s="42" t="str">
        <f>IF(Q190="","",IF(OR(F190="3F",F190="AEDIFICAT",F190="ANTIN"),Q190+R190+1,WORKDAY(Q190,R190)))</f>
        <v/>
      </c>
      <c r="V190" s="67"/>
      <c r="AD190" s="47" t="str">
        <f>IF(OR(F190="rivp centre",F190="rivp nord"),WORKDAY(E190,3),"")</f>
        <v/>
      </c>
    </row>
    <row r="191" spans="1:30" ht="14.25" thickBot="1" x14ac:dyDescent="0.3">
      <c r="A191" s="57">
        <v>35156</v>
      </c>
      <c r="B191" s="52" t="str">
        <f t="shared" si="14"/>
        <v/>
      </c>
      <c r="C191" s="27" t="str">
        <f t="shared" si="13"/>
        <v/>
      </c>
      <c r="D191" s="51" t="str">
        <f t="shared" si="15"/>
        <v/>
      </c>
      <c r="R191" s="31">
        <f>nbjc(F191,K191)</f>
        <v>0</v>
      </c>
      <c r="S191" s="71"/>
      <c r="T191" s="31" t="str">
        <f>IF(S191&lt;&gt;"",nbjc(F191,K191+S191),"")</f>
        <v/>
      </c>
      <c r="U191" s="42" t="str">
        <f>IF(Q191="","",IF(OR(F191="3F",F191="AEDIFICAT",F191="ANTIN"),Q191+R191+1,WORKDAY(Q191,R191)))</f>
        <v/>
      </c>
      <c r="V191" s="67"/>
      <c r="AD191" s="47" t="str">
        <f>IF(OR(F191="rivp centre",F191="rivp nord"),WORKDAY(E191,3),"")</f>
        <v/>
      </c>
    </row>
    <row r="192" spans="1:30" ht="14.25" thickBot="1" x14ac:dyDescent="0.3">
      <c r="A192" s="57">
        <v>35157</v>
      </c>
      <c r="B192" s="52" t="str">
        <f t="shared" si="14"/>
        <v/>
      </c>
      <c r="C192" s="27" t="str">
        <f t="shared" si="13"/>
        <v/>
      </c>
      <c r="D192" s="51" t="str">
        <f t="shared" si="15"/>
        <v/>
      </c>
      <c r="R192" s="31">
        <f>nbjc(F192,K192)</f>
        <v>0</v>
      </c>
      <c r="S192" s="71"/>
      <c r="T192" s="31" t="str">
        <f>IF(S192&lt;&gt;"",nbjc(F192,K192+S192),"")</f>
        <v/>
      </c>
      <c r="U192" s="42" t="str">
        <f>IF(Q192="","",IF(OR(F192="3F",F192="AEDIFICAT",F192="ANTIN"),Q192+R192+1,WORKDAY(Q192,R192)))</f>
        <v/>
      </c>
      <c r="V192" s="67"/>
      <c r="AD192" s="47" t="str">
        <f>IF(OR(F192="rivp centre",F192="rivp nord"),WORKDAY(E192,3),"")</f>
        <v/>
      </c>
    </row>
    <row r="193" spans="1:30" ht="14.25" thickBot="1" x14ac:dyDescent="0.3">
      <c r="A193" s="57">
        <v>35158</v>
      </c>
      <c r="B193" s="52" t="str">
        <f t="shared" si="14"/>
        <v/>
      </c>
      <c r="C193" s="27" t="str">
        <f t="shared" si="13"/>
        <v/>
      </c>
      <c r="D193" s="51" t="str">
        <f t="shared" si="15"/>
        <v/>
      </c>
      <c r="R193" s="31">
        <f>nbjc(F193,K193)</f>
        <v>0</v>
      </c>
      <c r="S193" s="71"/>
      <c r="T193" s="31" t="str">
        <f>IF(S193&lt;&gt;"",nbjc(F193,K193+S193),"")</f>
        <v/>
      </c>
      <c r="U193" s="42" t="str">
        <f>IF(Q193="","",IF(OR(F193="3F",F193="AEDIFICAT",F193="ANTIN"),Q193+R193+1,WORKDAY(Q193,R193)))</f>
        <v/>
      </c>
      <c r="V193" s="67"/>
      <c r="AD193" s="47" t="str">
        <f>IF(OR(F193="rivp centre",F193="rivp nord"),WORKDAY(E193,3),"")</f>
        <v/>
      </c>
    </row>
    <row r="194" spans="1:30" ht="14.25" thickBot="1" x14ac:dyDescent="0.3">
      <c r="A194" s="57">
        <v>35159</v>
      </c>
      <c r="B194" s="52" t="str">
        <f t="shared" si="14"/>
        <v/>
      </c>
      <c r="C194" s="27" t="str">
        <f t="shared" si="13"/>
        <v/>
      </c>
      <c r="D194" s="51" t="str">
        <f t="shared" si="15"/>
        <v/>
      </c>
      <c r="R194" s="31">
        <f>nbjc(F194,K194)</f>
        <v>0</v>
      </c>
      <c r="S194" s="71"/>
      <c r="T194" s="31" t="str">
        <f>IF(S194&lt;&gt;"",nbjc(F194,K194+S194),"")</f>
        <v/>
      </c>
      <c r="U194" s="42" t="str">
        <f>IF(Q194="","",IF(OR(F194="3F",F194="AEDIFICAT",F194="ANTIN"),Q194+R194+1,WORKDAY(Q194,R194)))</f>
        <v/>
      </c>
      <c r="V194" s="67"/>
      <c r="AD194" s="47" t="str">
        <f>IF(OR(F194="rivp centre",F194="rivp nord"),WORKDAY(E194,3),"")</f>
        <v/>
      </c>
    </row>
    <row r="195" spans="1:30" ht="14.25" thickBot="1" x14ac:dyDescent="0.3">
      <c r="A195" s="57">
        <v>35160</v>
      </c>
      <c r="B195" s="52" t="str">
        <f t="shared" si="14"/>
        <v/>
      </c>
      <c r="C195" s="27" t="str">
        <f t="shared" si="13"/>
        <v/>
      </c>
      <c r="D195" s="51" t="str">
        <f t="shared" si="15"/>
        <v/>
      </c>
      <c r="R195" s="31">
        <f>nbjc(F195,K195)</f>
        <v>0</v>
      </c>
      <c r="S195" s="71"/>
      <c r="T195" s="31" t="str">
        <f>IF(S195&lt;&gt;"",nbjc(F195,K195+S195),"")</f>
        <v/>
      </c>
      <c r="U195" s="42" t="str">
        <f>IF(Q195="","",IF(OR(F195="3F",F195="AEDIFICAT",F195="ANTIN"),Q195+R195+1,WORKDAY(Q195,R195)))</f>
        <v/>
      </c>
      <c r="V195" s="67"/>
      <c r="AD195" s="47" t="str">
        <f>IF(OR(F195="rivp centre",F195="rivp nord"),WORKDAY(E195,3),"")</f>
        <v/>
      </c>
    </row>
    <row r="196" spans="1:30" ht="14.25" thickBot="1" x14ac:dyDescent="0.3">
      <c r="A196" s="57">
        <v>35161</v>
      </c>
      <c r="B196" s="52" t="str">
        <f t="shared" si="14"/>
        <v/>
      </c>
      <c r="C196" s="27" t="str">
        <f t="shared" si="13"/>
        <v/>
      </c>
      <c r="D196" s="51" t="str">
        <f t="shared" si="15"/>
        <v/>
      </c>
      <c r="R196" s="31">
        <f>nbjc(F196,K196)</f>
        <v>0</v>
      </c>
      <c r="S196" s="71"/>
      <c r="T196" s="31" t="str">
        <f>IF(S196&lt;&gt;"",nbjc(F196,K196+S196),"")</f>
        <v/>
      </c>
      <c r="U196" s="42" t="str">
        <f>IF(Q196="","",IF(OR(F196="3F",F196="AEDIFICAT",F196="ANTIN"),Q196+R196+1,WORKDAY(Q196,R196)))</f>
        <v/>
      </c>
      <c r="V196" s="67"/>
      <c r="AD196" s="47" t="str">
        <f>IF(OR(F196="rivp centre",F196="rivp nord"),WORKDAY(E196,3),"")</f>
        <v/>
      </c>
    </row>
    <row r="197" spans="1:30" ht="14.25" thickBot="1" x14ac:dyDescent="0.3">
      <c r="A197" s="57">
        <v>35162</v>
      </c>
      <c r="B197" s="52" t="str">
        <f t="shared" si="14"/>
        <v/>
      </c>
      <c r="C197" s="27" t="str">
        <f t="shared" si="13"/>
        <v/>
      </c>
      <c r="D197" s="51" t="str">
        <f t="shared" si="15"/>
        <v/>
      </c>
      <c r="R197" s="31">
        <f>nbjc(F197,K197)</f>
        <v>0</v>
      </c>
      <c r="S197" s="71"/>
      <c r="T197" s="31" t="str">
        <f>IF(S197&lt;&gt;"",nbjc(F197,K197+S197),"")</f>
        <v/>
      </c>
      <c r="U197" s="42" t="str">
        <f>IF(Q197="","",IF(OR(F197="3F",F197="AEDIFICAT",F197="ANTIN"),Q197+R197+1,WORKDAY(Q197,R197)))</f>
        <v/>
      </c>
      <c r="V197" s="67"/>
      <c r="AD197" s="47" t="str">
        <f>IF(OR(F197="rivp centre",F197="rivp nord"),WORKDAY(E197,3),"")</f>
        <v/>
      </c>
    </row>
    <row r="198" spans="1:30" ht="14.25" thickBot="1" x14ac:dyDescent="0.3">
      <c r="A198" s="57">
        <v>35163</v>
      </c>
      <c r="B198" s="52" t="str">
        <f t="shared" si="14"/>
        <v/>
      </c>
      <c r="C198" s="27" t="str">
        <f t="shared" si="13"/>
        <v/>
      </c>
      <c r="D198" s="51" t="str">
        <f t="shared" si="15"/>
        <v/>
      </c>
      <c r="R198" s="31">
        <f>nbjc(F198,K198)</f>
        <v>0</v>
      </c>
      <c r="S198" s="71"/>
      <c r="T198" s="31" t="str">
        <f>IF(S198&lt;&gt;"",nbjc(F198,K198+S198),"")</f>
        <v/>
      </c>
      <c r="U198" s="42" t="str">
        <f>IF(Q198="","",IF(OR(F198="3F",F198="AEDIFICAT",F198="ANTIN"),Q198+R198+1,WORKDAY(Q198,R198)))</f>
        <v/>
      </c>
      <c r="V198" s="67"/>
      <c r="AD198" s="47" t="str">
        <f>IF(OR(F198="rivp centre",F198="rivp nord"),WORKDAY(E198,3),"")</f>
        <v/>
      </c>
    </row>
    <row r="199" spans="1:30" ht="14.25" thickBot="1" x14ac:dyDescent="0.3">
      <c r="A199" s="57">
        <v>35164</v>
      </c>
      <c r="B199" s="52" t="str">
        <f t="shared" si="14"/>
        <v/>
      </c>
      <c r="C199" s="27" t="str">
        <f t="shared" si="13"/>
        <v/>
      </c>
      <c r="D199" s="51" t="str">
        <f t="shared" si="15"/>
        <v/>
      </c>
      <c r="R199" s="31">
        <f>nbjc(F199,K199)</f>
        <v>0</v>
      </c>
      <c r="S199" s="71"/>
      <c r="T199" s="31" t="str">
        <f>IF(S199&lt;&gt;"",nbjc(F199,K199+S199),"")</f>
        <v/>
      </c>
      <c r="U199" s="42" t="str">
        <f>IF(Q199="","",IF(OR(F199="3F",F199="AEDIFICAT",F199="ANTIN"),Q199+R199+1,WORKDAY(Q199,R199)))</f>
        <v/>
      </c>
      <c r="V199" s="67"/>
      <c r="AD199" s="47" t="str">
        <f>IF(OR(F199="rivp centre",F199="rivp nord"),WORKDAY(E199,3),"")</f>
        <v/>
      </c>
    </row>
    <row r="200" spans="1:30" ht="14.25" thickBot="1" x14ac:dyDescent="0.3">
      <c r="A200" s="57">
        <v>35165</v>
      </c>
      <c r="B200" s="52" t="str">
        <f t="shared" si="14"/>
        <v/>
      </c>
      <c r="C200" s="27" t="str">
        <f t="shared" si="13"/>
        <v/>
      </c>
      <c r="D200" s="51" t="str">
        <f t="shared" si="15"/>
        <v/>
      </c>
      <c r="R200" s="31">
        <f>nbjc(F200,K200)</f>
        <v>0</v>
      </c>
      <c r="S200" s="71"/>
      <c r="T200" s="31" t="str">
        <f>IF(S200&lt;&gt;"",nbjc(F200,K200+S200),"")</f>
        <v/>
      </c>
      <c r="U200" s="42" t="str">
        <f>IF(Q200="","",IF(OR(F200="3F",F200="AEDIFICAT",F200="ANTIN"),Q200+R200+1,WORKDAY(Q200,R200)))</f>
        <v/>
      </c>
      <c r="V200" s="67"/>
      <c r="AD200" s="47" t="str">
        <f>IF(OR(F200="rivp centre",F200="rivp nord"),WORKDAY(E200,3),"")</f>
        <v/>
      </c>
    </row>
    <row r="201" spans="1:30" ht="14.25" thickBot="1" x14ac:dyDescent="0.3">
      <c r="A201" s="57">
        <v>35166</v>
      </c>
      <c r="B201" s="52" t="str">
        <f t="shared" si="14"/>
        <v/>
      </c>
      <c r="C201" s="27" t="str">
        <f t="shared" si="13"/>
        <v/>
      </c>
      <c r="D201" s="51" t="str">
        <f t="shared" si="15"/>
        <v/>
      </c>
      <c r="R201" s="31">
        <f>nbjc(F201,K201)</f>
        <v>0</v>
      </c>
      <c r="S201" s="71"/>
      <c r="T201" s="31" t="str">
        <f>IF(S201&lt;&gt;"",nbjc(F201,K201+S201),"")</f>
        <v/>
      </c>
      <c r="U201" s="42" t="str">
        <f>IF(Q201="","",IF(OR(F201="3F",F201="AEDIFICAT",F201="ANTIN"),Q201+R201+1,WORKDAY(Q201,R201)))</f>
        <v/>
      </c>
      <c r="V201" s="67"/>
      <c r="AD201" s="47" t="str">
        <f>IF(OR(F201="rivp centre",F201="rivp nord"),WORKDAY(E201,3),"")</f>
        <v/>
      </c>
    </row>
    <row r="202" spans="1:30" ht="14.25" thickBot="1" x14ac:dyDescent="0.3">
      <c r="A202" s="57">
        <v>35167</v>
      </c>
      <c r="B202" s="52" t="str">
        <f t="shared" si="14"/>
        <v/>
      </c>
      <c r="C202" s="27" t="str">
        <f t="shared" si="13"/>
        <v/>
      </c>
      <c r="D202" s="51" t="str">
        <f t="shared" si="15"/>
        <v/>
      </c>
      <c r="R202" s="31">
        <f>nbjc(F202,K202)</f>
        <v>0</v>
      </c>
      <c r="S202" s="71"/>
      <c r="T202" s="31" t="str">
        <f>IF(S202&lt;&gt;"",nbjc(F202,K202+S202),"")</f>
        <v/>
      </c>
      <c r="U202" s="42" t="str">
        <f>IF(Q202="","",IF(OR(F202="3F",F202="AEDIFICAT",F202="ANTIN"),Q202+R202+1,WORKDAY(Q202,R202)))</f>
        <v/>
      </c>
      <c r="V202" s="67"/>
      <c r="AD202" s="47" t="str">
        <f>IF(OR(F202="rivp centre",F202="rivp nord"),WORKDAY(E202,3),"")</f>
        <v/>
      </c>
    </row>
    <row r="203" spans="1:30" ht="14.25" thickBot="1" x14ac:dyDescent="0.3">
      <c r="A203" s="57">
        <v>35168</v>
      </c>
      <c r="B203" s="52" t="str">
        <f t="shared" si="14"/>
        <v/>
      </c>
      <c r="C203" s="27" t="str">
        <f t="shared" si="13"/>
        <v/>
      </c>
      <c r="D203" s="51" t="str">
        <f t="shared" si="15"/>
        <v/>
      </c>
      <c r="R203" s="31">
        <f>nbjc(F203,K203)</f>
        <v>0</v>
      </c>
      <c r="S203" s="71"/>
      <c r="T203" s="31" t="str">
        <f>IF(S203&lt;&gt;"",nbjc(F203,K203+S203),"")</f>
        <v/>
      </c>
      <c r="U203" s="42" t="str">
        <f>IF(Q203="","",IF(OR(F203="3F",F203="AEDIFICAT",F203="ANTIN"),Q203+R203+1,WORKDAY(Q203,R203)))</f>
        <v/>
      </c>
      <c r="V203" s="67"/>
      <c r="AD203" s="47" t="str">
        <f>IF(OR(F203="rivp centre",F203="rivp nord"),WORKDAY(E203,3),"")</f>
        <v/>
      </c>
    </row>
    <row r="204" spans="1:30" ht="14.25" thickBot="1" x14ac:dyDescent="0.3">
      <c r="A204" s="57">
        <v>35169</v>
      </c>
      <c r="B204" s="52" t="str">
        <f t="shared" si="14"/>
        <v/>
      </c>
      <c r="C204" s="27" t="str">
        <f t="shared" si="13"/>
        <v/>
      </c>
      <c r="D204" s="51" t="str">
        <f t="shared" si="15"/>
        <v/>
      </c>
      <c r="R204" s="31">
        <f>nbjc(F204,K204)</f>
        <v>0</v>
      </c>
      <c r="S204" s="71"/>
      <c r="T204" s="31" t="str">
        <f>IF(S204&lt;&gt;"",nbjc(F204,K204+S204),"")</f>
        <v/>
      </c>
      <c r="U204" s="42" t="str">
        <f>IF(Q204="","",IF(OR(F204="3F",F204="AEDIFICAT",F204="ANTIN"),Q204+R204+1,WORKDAY(Q204,R204)))</f>
        <v/>
      </c>
      <c r="V204" s="67"/>
      <c r="AD204" s="47" t="str">
        <f>IF(OR(F204="rivp centre",F204="rivp nord"),WORKDAY(E204,3),"")</f>
        <v/>
      </c>
    </row>
    <row r="205" spans="1:30" ht="14.25" thickBot="1" x14ac:dyDescent="0.3">
      <c r="A205" s="57">
        <v>35170</v>
      </c>
      <c r="B205" s="52" t="str">
        <f t="shared" si="14"/>
        <v/>
      </c>
      <c r="C205" s="27" t="str">
        <f t="shared" si="13"/>
        <v/>
      </c>
      <c r="D205" s="51" t="str">
        <f t="shared" si="15"/>
        <v/>
      </c>
      <c r="R205" s="31">
        <f>nbjc(F205,K205)</f>
        <v>0</v>
      </c>
      <c r="S205" s="71"/>
      <c r="T205" s="31" t="str">
        <f>IF(S205&lt;&gt;"",nbjc(F205,K205+S205),"")</f>
        <v/>
      </c>
      <c r="U205" s="42" t="str">
        <f>IF(Q205="","",IF(OR(F205="3F",F205="AEDIFICAT",F205="ANTIN"),Q205+R205+1,WORKDAY(Q205,R205)))</f>
        <v/>
      </c>
      <c r="V205" s="67"/>
      <c r="AD205" s="47" t="str">
        <f>IF(OR(F205="rivp centre",F205="rivp nord"),WORKDAY(E205,3),"")</f>
        <v/>
      </c>
    </row>
    <row r="206" spans="1:30" ht="14.25" thickBot="1" x14ac:dyDescent="0.3">
      <c r="A206" s="57">
        <v>35171</v>
      </c>
      <c r="B206" s="52" t="str">
        <f t="shared" si="14"/>
        <v/>
      </c>
      <c r="C206" s="27" t="str">
        <f t="shared" si="13"/>
        <v/>
      </c>
      <c r="D206" s="51" t="str">
        <f t="shared" si="15"/>
        <v/>
      </c>
      <c r="R206" s="31">
        <f>nbjc(F206,K206)</f>
        <v>0</v>
      </c>
      <c r="S206" s="71"/>
      <c r="T206" s="31" t="str">
        <f>IF(S206&lt;&gt;"",nbjc(F206,K206+S206),"")</f>
        <v/>
      </c>
      <c r="U206" s="42" t="str">
        <f>IF(Q206="","",IF(OR(F206="3F",F206="AEDIFICAT",F206="ANTIN"),Q206+R206+1,WORKDAY(Q206,R206)))</f>
        <v/>
      </c>
      <c r="V206" s="67"/>
      <c r="AD206" s="47" t="str">
        <f>IF(OR(F206="rivp centre",F206="rivp nord"),WORKDAY(E206,3),"")</f>
        <v/>
      </c>
    </row>
    <row r="207" spans="1:30" ht="14.25" thickBot="1" x14ac:dyDescent="0.3">
      <c r="A207" s="57">
        <v>35172</v>
      </c>
      <c r="B207" s="52" t="str">
        <f t="shared" si="14"/>
        <v/>
      </c>
      <c r="C207" s="27" t="str">
        <f t="shared" si="13"/>
        <v/>
      </c>
      <c r="D207" s="51" t="str">
        <f t="shared" si="15"/>
        <v/>
      </c>
      <c r="R207" s="31">
        <f>nbjc(F207,K207)</f>
        <v>0</v>
      </c>
      <c r="S207" s="71"/>
      <c r="T207" s="31" t="str">
        <f>IF(S207&lt;&gt;"",nbjc(F207,K207+S207),"")</f>
        <v/>
      </c>
      <c r="U207" s="42" t="str">
        <f>IF(Q207="","",IF(OR(F207="3F",F207="AEDIFICAT",F207="ANTIN"),Q207+R207+1,WORKDAY(Q207,R207)))</f>
        <v/>
      </c>
      <c r="V207" s="67"/>
      <c r="AD207" s="47" t="str">
        <f>IF(OR(F207="rivp centre",F207="rivp nord"),WORKDAY(E207,3),"")</f>
        <v/>
      </c>
    </row>
    <row r="208" spans="1:30" ht="14.25" thickBot="1" x14ac:dyDescent="0.3">
      <c r="A208" s="57">
        <v>35173</v>
      </c>
      <c r="B208" s="52" t="str">
        <f t="shared" si="14"/>
        <v/>
      </c>
      <c r="C208" s="27" t="str">
        <f t="shared" si="13"/>
        <v/>
      </c>
      <c r="D208" s="51" t="str">
        <f t="shared" si="15"/>
        <v/>
      </c>
      <c r="R208" s="31">
        <f>nbjc(F208,K208)</f>
        <v>0</v>
      </c>
      <c r="S208" s="71"/>
      <c r="T208" s="31" t="str">
        <f>IF(S208&lt;&gt;"",nbjc(F208,K208+S208),"")</f>
        <v/>
      </c>
      <c r="U208" s="42" t="str">
        <f>IF(Q208="","",IF(OR(F208="3F",F208="AEDIFICAT",F208="ANTIN"),Q208+R208+1,WORKDAY(Q208,R208)))</f>
        <v/>
      </c>
      <c r="V208" s="67"/>
      <c r="AD208" s="47" t="str">
        <f>IF(OR(F208="rivp centre",F208="rivp nord"),WORKDAY(E208,3),"")</f>
        <v/>
      </c>
    </row>
    <row r="209" spans="1:30" ht="14.25" thickBot="1" x14ac:dyDescent="0.3">
      <c r="A209" s="57">
        <v>35174</v>
      </c>
      <c r="B209" s="52" t="str">
        <f t="shared" si="14"/>
        <v/>
      </c>
      <c r="C209" s="27" t="str">
        <f t="shared" si="13"/>
        <v/>
      </c>
      <c r="D209" s="51" t="str">
        <f t="shared" si="15"/>
        <v/>
      </c>
      <c r="R209" s="31">
        <f>nbjc(F209,K209)</f>
        <v>0</v>
      </c>
      <c r="S209" s="71"/>
      <c r="T209" s="31" t="str">
        <f>IF(S209&lt;&gt;"",nbjc(F209,K209+S209),"")</f>
        <v/>
      </c>
      <c r="U209" s="42" t="str">
        <f>IF(Q209="","",IF(OR(F209="3F",F209="AEDIFICAT",F209="ANTIN"),Q209+R209+1,WORKDAY(Q209,R209)))</f>
        <v/>
      </c>
      <c r="V209" s="67"/>
      <c r="AD209" s="47" t="str">
        <f>IF(OR(F209="rivp centre",F209="rivp nord"),WORKDAY(E209,3),"")</f>
        <v/>
      </c>
    </row>
    <row r="210" spans="1:30" ht="14.25" thickBot="1" x14ac:dyDescent="0.3">
      <c r="A210" s="57">
        <v>35175</v>
      </c>
      <c r="B210" s="52" t="str">
        <f t="shared" si="14"/>
        <v/>
      </c>
      <c r="C210" s="27" t="str">
        <f t="shared" si="13"/>
        <v/>
      </c>
      <c r="D210" s="51" t="str">
        <f t="shared" si="15"/>
        <v/>
      </c>
      <c r="R210" s="31">
        <f>nbjc(F210,K210)</f>
        <v>0</v>
      </c>
      <c r="S210" s="71"/>
      <c r="T210" s="31" t="str">
        <f>IF(S210&lt;&gt;"",nbjc(F210,K210+S210),"")</f>
        <v/>
      </c>
      <c r="U210" s="42" t="str">
        <f>IF(Q210="","",IF(OR(F210="3F",F210="AEDIFICAT",F210="ANTIN"),Q210+R210+1,WORKDAY(Q210,R210)))</f>
        <v/>
      </c>
      <c r="V210" s="67"/>
      <c r="AD210" s="47" t="str">
        <f>IF(OR(F210="rivp centre",F210="rivp nord"),WORKDAY(E210,3),"")</f>
        <v/>
      </c>
    </row>
    <row r="211" spans="1:30" ht="14.25" thickBot="1" x14ac:dyDescent="0.3">
      <c r="A211" s="57">
        <v>35176</v>
      </c>
      <c r="B211" s="52" t="str">
        <f t="shared" si="14"/>
        <v/>
      </c>
      <c r="C211" s="27" t="str">
        <f t="shared" si="13"/>
        <v/>
      </c>
      <c r="D211" s="51" t="str">
        <f t="shared" si="15"/>
        <v/>
      </c>
      <c r="R211" s="31">
        <f>nbjc(F211,K211)</f>
        <v>0</v>
      </c>
      <c r="S211" s="71"/>
      <c r="T211" s="31" t="str">
        <f>IF(S211&lt;&gt;"",nbjc(F211,K211+S211),"")</f>
        <v/>
      </c>
      <c r="U211" s="42" t="str">
        <f>IF(Q211="","",IF(OR(F211="3F",F211="AEDIFICAT",F211="ANTIN"),Q211+R211+1,WORKDAY(Q211,R211)))</f>
        <v/>
      </c>
      <c r="V211" s="67"/>
      <c r="AD211" s="47" t="str">
        <f>IF(OR(F211="rivp centre",F211="rivp nord"),WORKDAY(E211,3),"")</f>
        <v/>
      </c>
    </row>
    <row r="212" spans="1:30" ht="14.25" thickBot="1" x14ac:dyDescent="0.3">
      <c r="A212" s="57">
        <v>35177</v>
      </c>
      <c r="B212" s="52" t="str">
        <f t="shared" si="14"/>
        <v/>
      </c>
      <c r="C212" s="27" t="str">
        <f t="shared" si="13"/>
        <v/>
      </c>
      <c r="D212" s="51" t="str">
        <f t="shared" si="15"/>
        <v/>
      </c>
      <c r="R212" s="31">
        <f>nbjc(F212,K212)</f>
        <v>0</v>
      </c>
      <c r="S212" s="71"/>
      <c r="T212" s="31" t="str">
        <f>IF(S212&lt;&gt;"",nbjc(F212,K212+S212),"")</f>
        <v/>
      </c>
      <c r="U212" s="42" t="str">
        <f>IF(Q212="","",IF(OR(F212="3F",F212="AEDIFICAT",F212="ANTIN"),Q212+R212+1,WORKDAY(Q212,R212)))</f>
        <v/>
      </c>
      <c r="V212" s="67"/>
      <c r="AD212" s="47" t="str">
        <f>IF(OR(F212="rivp centre",F212="rivp nord"),WORKDAY(E212,3),"")</f>
        <v/>
      </c>
    </row>
    <row r="213" spans="1:30" ht="14.25" thickBot="1" x14ac:dyDescent="0.3">
      <c r="A213" s="57">
        <v>35178</v>
      </c>
      <c r="B213" s="52" t="str">
        <f t="shared" si="14"/>
        <v/>
      </c>
      <c r="C213" s="27" t="str">
        <f t="shared" si="13"/>
        <v/>
      </c>
      <c r="D213" s="51" t="str">
        <f t="shared" si="15"/>
        <v/>
      </c>
      <c r="R213" s="31">
        <f>nbjc(F213,K213)</f>
        <v>0</v>
      </c>
      <c r="S213" s="71"/>
      <c r="T213" s="31" t="str">
        <f>IF(S213&lt;&gt;"",nbjc(F213,K213+S213),"")</f>
        <v/>
      </c>
      <c r="U213" s="42" t="str">
        <f>IF(Q213="","",IF(OR(F213="3F",F213="AEDIFICAT",F213="ANTIN"),Q213+R213+1,WORKDAY(Q213,R213)))</f>
        <v/>
      </c>
      <c r="V213" s="67"/>
      <c r="AD213" s="47" t="str">
        <f>IF(OR(F213="rivp centre",F213="rivp nord"),WORKDAY(E213,3),"")</f>
        <v/>
      </c>
    </row>
    <row r="214" spans="1:30" ht="14.25" thickBot="1" x14ac:dyDescent="0.3">
      <c r="A214" s="57">
        <v>35179</v>
      </c>
      <c r="B214" s="52" t="str">
        <f t="shared" si="14"/>
        <v/>
      </c>
      <c r="C214" s="27" t="str">
        <f t="shared" si="13"/>
        <v/>
      </c>
      <c r="D214" s="51" t="str">
        <f t="shared" si="15"/>
        <v/>
      </c>
      <c r="R214" s="31">
        <f>nbjc(F214,K214)</f>
        <v>0</v>
      </c>
      <c r="S214" s="71"/>
      <c r="T214" s="31" t="str">
        <f>IF(S214&lt;&gt;"",nbjc(F214,K214+S214),"")</f>
        <v/>
      </c>
      <c r="U214" s="42" t="str">
        <f>IF(Q214="","",IF(OR(F214="3F",F214="AEDIFICAT",F214="ANTIN"),Q214+R214+1,WORKDAY(Q214,R214)))</f>
        <v/>
      </c>
      <c r="V214" s="67"/>
      <c r="AD214" s="47" t="str">
        <f>IF(OR(F214="rivp centre",F214="rivp nord"),WORKDAY(E214,3),"")</f>
        <v/>
      </c>
    </row>
    <row r="215" spans="1:30" ht="14.25" thickBot="1" x14ac:dyDescent="0.3">
      <c r="A215" s="57">
        <v>35180</v>
      </c>
      <c r="B215" s="52" t="str">
        <f t="shared" si="14"/>
        <v/>
      </c>
      <c r="C215" s="27" t="str">
        <f t="shared" si="13"/>
        <v/>
      </c>
      <c r="D215" s="51" t="str">
        <f t="shared" si="15"/>
        <v/>
      </c>
      <c r="R215" s="31">
        <f>nbjc(F215,K215)</f>
        <v>0</v>
      </c>
      <c r="S215" s="71"/>
      <c r="T215" s="31" t="str">
        <f>IF(S215&lt;&gt;"",nbjc(F215,K215+S215),"")</f>
        <v/>
      </c>
      <c r="U215" s="42" t="str">
        <f>IF(Q215="","",IF(OR(F215="3F",F215="AEDIFICAT",F215="ANTIN"),Q215+R215+1,WORKDAY(Q215,R215)))</f>
        <v/>
      </c>
      <c r="V215" s="67"/>
      <c r="AD215" s="47" t="str">
        <f>IF(OR(F215="rivp centre",F215="rivp nord"),WORKDAY(E215,3),"")</f>
        <v/>
      </c>
    </row>
    <row r="216" spans="1:30" ht="14.25" thickBot="1" x14ac:dyDescent="0.3">
      <c r="A216" s="57">
        <v>35181</v>
      </c>
      <c r="B216" s="52" t="str">
        <f t="shared" si="14"/>
        <v/>
      </c>
      <c r="C216" s="27" t="str">
        <f t="shared" si="13"/>
        <v/>
      </c>
      <c r="D216" s="51" t="str">
        <f t="shared" si="15"/>
        <v/>
      </c>
      <c r="R216" s="31">
        <f>nbjc(F216,K216)</f>
        <v>0</v>
      </c>
      <c r="S216" s="71"/>
      <c r="T216" s="31" t="str">
        <f>IF(S216&lt;&gt;"",nbjc(F216,K216+S216),"")</f>
        <v/>
      </c>
      <c r="U216" s="42" t="str">
        <f>IF(Q216="","",IF(OR(F216="3F",F216="AEDIFICAT",F216="ANTIN"),Q216+R216+1,WORKDAY(Q216,R216)))</f>
        <v/>
      </c>
      <c r="V216" s="67"/>
      <c r="AD216" s="47" t="str">
        <f>IF(OR(F216="rivp centre",F216="rivp nord"),WORKDAY(E216,3),"")</f>
        <v/>
      </c>
    </row>
    <row r="217" spans="1:30" ht="14.25" thickBot="1" x14ac:dyDescent="0.3">
      <c r="A217" s="57">
        <v>35182</v>
      </c>
      <c r="B217" s="52" t="str">
        <f t="shared" si="14"/>
        <v/>
      </c>
      <c r="C217" s="27" t="str">
        <f t="shared" si="13"/>
        <v/>
      </c>
      <c r="D217" s="51" t="str">
        <f t="shared" si="15"/>
        <v/>
      </c>
      <c r="R217" s="31">
        <f>nbjc(F217,K217)</f>
        <v>0</v>
      </c>
      <c r="S217" s="71"/>
      <c r="T217" s="31" t="str">
        <f>IF(S217&lt;&gt;"",nbjc(F217,K217+S217),"")</f>
        <v/>
      </c>
      <c r="U217" s="42" t="str">
        <f>IF(Q217="","",IF(OR(F217="3F",F217="AEDIFICAT",F217="ANTIN"),Q217+R217+1,WORKDAY(Q217,R217)))</f>
        <v/>
      </c>
      <c r="V217" s="67"/>
      <c r="AD217" s="47" t="str">
        <f>IF(OR(F217="rivp centre",F217="rivp nord"),WORKDAY(E217,3),"")</f>
        <v/>
      </c>
    </row>
    <row r="218" spans="1:30" ht="14.25" thickBot="1" x14ac:dyDescent="0.3">
      <c r="A218" s="57">
        <v>35183</v>
      </c>
      <c r="B218" s="52" t="str">
        <f t="shared" si="14"/>
        <v/>
      </c>
      <c r="C218" s="27" t="str">
        <f t="shared" si="13"/>
        <v/>
      </c>
      <c r="D218" s="51" t="str">
        <f t="shared" si="15"/>
        <v/>
      </c>
      <c r="R218" s="31">
        <f>nbjc(F218,K218)</f>
        <v>0</v>
      </c>
      <c r="S218" s="71"/>
      <c r="T218" s="31" t="str">
        <f>IF(S218&lt;&gt;"",nbjc(F218,K218+S218),"")</f>
        <v/>
      </c>
      <c r="U218" s="42" t="str">
        <f>IF(Q218="","",IF(OR(F218="3F",F218="AEDIFICAT",F218="ANTIN"),Q218+R218+1,WORKDAY(Q218,R218)))</f>
        <v/>
      </c>
      <c r="V218" s="67"/>
      <c r="AD218" s="47" t="str">
        <f>IF(OR(F218="rivp centre",F218="rivp nord"),WORKDAY(E218,3),"")</f>
        <v/>
      </c>
    </row>
    <row r="219" spans="1:30" ht="14.25" thickBot="1" x14ac:dyDescent="0.3">
      <c r="A219" s="57">
        <v>35184</v>
      </c>
      <c r="B219" s="52" t="str">
        <f t="shared" si="14"/>
        <v/>
      </c>
      <c r="C219" s="27" t="str">
        <f t="shared" si="13"/>
        <v/>
      </c>
      <c r="D219" s="51" t="str">
        <f t="shared" si="15"/>
        <v/>
      </c>
      <c r="R219" s="31">
        <f>nbjc(F219,K219)</f>
        <v>0</v>
      </c>
      <c r="S219" s="71"/>
      <c r="T219" s="31" t="str">
        <f>IF(S219&lt;&gt;"",nbjc(F219,K219+S219),"")</f>
        <v/>
      </c>
      <c r="U219" s="42" t="str">
        <f>IF(Q219="","",IF(OR(F219="3F",F219="AEDIFICAT",F219="ANTIN"),Q219+R219+1,WORKDAY(Q219,R219)))</f>
        <v/>
      </c>
      <c r="V219" s="67"/>
      <c r="AD219" s="47" t="str">
        <f>IF(OR(F219="rivp centre",F219="rivp nord"),WORKDAY(E219,3),"")</f>
        <v/>
      </c>
    </row>
    <row r="220" spans="1:30" ht="14.25" thickBot="1" x14ac:dyDescent="0.3">
      <c r="A220" s="57">
        <v>35185</v>
      </c>
      <c r="B220" s="52" t="str">
        <f t="shared" si="14"/>
        <v/>
      </c>
      <c r="C220" s="27" t="str">
        <f t="shared" si="13"/>
        <v/>
      </c>
      <c r="D220" s="51" t="str">
        <f t="shared" si="15"/>
        <v/>
      </c>
      <c r="R220" s="31">
        <f>nbjc(F220,K220)</f>
        <v>0</v>
      </c>
      <c r="S220" s="71"/>
      <c r="T220" s="31" t="str">
        <f>IF(S220&lt;&gt;"",nbjc(F220,K220+S220),"")</f>
        <v/>
      </c>
      <c r="U220" s="42" t="str">
        <f>IF(Q220="","",IF(OR(F220="3F",F220="AEDIFICAT",F220="ANTIN"),Q220+R220+1,WORKDAY(Q220,R220)))</f>
        <v/>
      </c>
      <c r="V220" s="67"/>
      <c r="AD220" s="47" t="str">
        <f>IF(OR(F220="rivp centre",F220="rivp nord"),WORKDAY(E220,3),"")</f>
        <v/>
      </c>
    </row>
    <row r="221" spans="1:30" ht="14.25" thickBot="1" x14ac:dyDescent="0.3">
      <c r="A221" s="57">
        <v>35186</v>
      </c>
      <c r="B221" s="52" t="str">
        <f t="shared" si="14"/>
        <v/>
      </c>
      <c r="C221" s="27" t="str">
        <f t="shared" si="13"/>
        <v/>
      </c>
      <c r="D221" s="51" t="str">
        <f t="shared" si="15"/>
        <v/>
      </c>
      <c r="R221" s="31">
        <f>nbjc(F221,K221)</f>
        <v>0</v>
      </c>
      <c r="S221" s="71"/>
      <c r="T221" s="31" t="str">
        <f>IF(S221&lt;&gt;"",nbjc(F221,K221+S221),"")</f>
        <v/>
      </c>
      <c r="U221" s="42" t="str">
        <f>IF(Q221="","",IF(OR(F221="3F",F221="AEDIFICAT",F221="ANTIN"),Q221+R221+1,WORKDAY(Q221,R221)))</f>
        <v/>
      </c>
      <c r="V221" s="67"/>
      <c r="AD221" s="47" t="str">
        <f>IF(OR(F221="rivp centre",F221="rivp nord"),WORKDAY(E221,3),"")</f>
        <v/>
      </c>
    </row>
    <row r="222" spans="1:30" ht="14.25" thickBot="1" x14ac:dyDescent="0.3">
      <c r="A222" s="57">
        <v>35187</v>
      </c>
      <c r="B222" s="52" t="str">
        <f t="shared" si="14"/>
        <v/>
      </c>
      <c r="C222" s="27" t="str">
        <f t="shared" si="13"/>
        <v/>
      </c>
      <c r="D222" s="51" t="str">
        <f t="shared" si="15"/>
        <v/>
      </c>
      <c r="R222" s="31">
        <f>nbjc(F222,K222)</f>
        <v>0</v>
      </c>
      <c r="S222" s="71"/>
      <c r="T222" s="31" t="str">
        <f>IF(S222&lt;&gt;"",nbjc(F222,K222+S222),"")</f>
        <v/>
      </c>
      <c r="U222" s="42" t="str">
        <f>IF(Q222="","",IF(OR(F222="3F",F222="AEDIFICAT",F222="ANTIN"),Q222+R222+1,WORKDAY(Q222,R222)))</f>
        <v/>
      </c>
      <c r="V222" s="67"/>
      <c r="AD222" s="47" t="str">
        <f>IF(OR(F222="rivp centre",F222="rivp nord"),WORKDAY(E222,3),"")</f>
        <v/>
      </c>
    </row>
    <row r="223" spans="1:30" ht="14.25" thickBot="1" x14ac:dyDescent="0.3">
      <c r="A223" s="57">
        <v>35188</v>
      </c>
      <c r="B223" s="52" t="str">
        <f t="shared" si="14"/>
        <v/>
      </c>
      <c r="C223" s="27" t="str">
        <f t="shared" si="13"/>
        <v/>
      </c>
      <c r="D223" s="51" t="str">
        <f t="shared" si="15"/>
        <v/>
      </c>
      <c r="R223" s="31">
        <f>nbjc(F223,K223)</f>
        <v>0</v>
      </c>
      <c r="S223" s="71"/>
      <c r="T223" s="31" t="str">
        <f>IF(S223&lt;&gt;"",nbjc(F223,K223+S223),"")</f>
        <v/>
      </c>
      <c r="U223" s="42" t="str">
        <f>IF(Q223="","",IF(OR(F223="3F",F223="AEDIFICAT",F223="ANTIN"),Q223+R223+1,WORKDAY(Q223,R223)))</f>
        <v/>
      </c>
      <c r="V223" s="67"/>
      <c r="AD223" s="47" t="str">
        <f>IF(OR(F223="rivp centre",F223="rivp nord"),WORKDAY(E223,3),"")</f>
        <v/>
      </c>
    </row>
    <row r="224" spans="1:30" ht="14.25" thickBot="1" x14ac:dyDescent="0.3">
      <c r="A224" s="57">
        <v>35189</v>
      </c>
      <c r="B224" s="52" t="str">
        <f t="shared" si="14"/>
        <v/>
      </c>
      <c r="C224" s="27" t="str">
        <f t="shared" si="13"/>
        <v/>
      </c>
      <c r="D224" s="51" t="str">
        <f t="shared" si="15"/>
        <v/>
      </c>
      <c r="R224" s="31">
        <f>nbjc(F224,K224)</f>
        <v>0</v>
      </c>
      <c r="S224" s="71"/>
      <c r="T224" s="31" t="str">
        <f>IF(S224&lt;&gt;"",nbjc(F224,K224+S224),"")</f>
        <v/>
      </c>
      <c r="U224" s="42" t="str">
        <f>IF(Q224="","",IF(OR(F224="3F",F224="AEDIFICAT",F224="ANTIN"),Q224+R224+1,WORKDAY(Q224,R224)))</f>
        <v/>
      </c>
      <c r="V224" s="67"/>
      <c r="AD224" s="47" t="str">
        <f>IF(OR(F224="rivp centre",F224="rivp nord"),WORKDAY(E224,3),"")</f>
        <v/>
      </c>
    </row>
    <row r="225" spans="1:30" ht="14.25" thickBot="1" x14ac:dyDescent="0.3">
      <c r="A225" s="57">
        <v>35190</v>
      </c>
      <c r="B225" s="52" t="str">
        <f t="shared" si="14"/>
        <v/>
      </c>
      <c r="C225" s="27" t="str">
        <f t="shared" si="13"/>
        <v/>
      </c>
      <c r="D225" s="51" t="str">
        <f t="shared" si="15"/>
        <v/>
      </c>
      <c r="R225" s="31">
        <f>nbjc(F225,K225)</f>
        <v>0</v>
      </c>
      <c r="S225" s="71"/>
      <c r="T225" s="31" t="str">
        <f>IF(S225&lt;&gt;"",nbjc(F225,K225+S225),"")</f>
        <v/>
      </c>
      <c r="U225" s="42" t="str">
        <f>IF(Q225="","",IF(OR(F225="3F",F225="AEDIFICAT",F225="ANTIN"),Q225+R225+1,WORKDAY(Q225,R225)))</f>
        <v/>
      </c>
      <c r="V225" s="67"/>
      <c r="AD225" s="47" t="str">
        <f>IF(OR(F225="rivp centre",F225="rivp nord"),WORKDAY(E225,3),"")</f>
        <v/>
      </c>
    </row>
    <row r="226" spans="1:30" ht="14.25" thickBot="1" x14ac:dyDescent="0.3">
      <c r="A226" s="57">
        <v>35191</v>
      </c>
      <c r="B226" s="52" t="str">
        <f t="shared" si="14"/>
        <v/>
      </c>
      <c r="C226" s="27" t="str">
        <f t="shared" si="13"/>
        <v/>
      </c>
      <c r="D226" s="51" t="str">
        <f t="shared" si="15"/>
        <v/>
      </c>
      <c r="R226" s="31">
        <f>nbjc(F226,K226)</f>
        <v>0</v>
      </c>
      <c r="S226" s="71"/>
      <c r="T226" s="31" t="str">
        <f>IF(S226&lt;&gt;"",nbjc(F226,K226+S226),"")</f>
        <v/>
      </c>
      <c r="U226" s="42" t="str">
        <f>IF(Q226="","",IF(OR(F226="3F",F226="AEDIFICAT",F226="ANTIN"),Q226+R226+1,WORKDAY(Q226,R226)))</f>
        <v/>
      </c>
      <c r="V226" s="67"/>
      <c r="AD226" s="47" t="str">
        <f>IF(OR(F226="rivp centre",F226="rivp nord"),WORKDAY(E226,3),"")</f>
        <v/>
      </c>
    </row>
    <row r="227" spans="1:30" ht="14.25" thickBot="1" x14ac:dyDescent="0.3">
      <c r="A227" s="57">
        <v>35192</v>
      </c>
      <c r="B227" s="52" t="str">
        <f t="shared" si="14"/>
        <v/>
      </c>
      <c r="C227" s="27" t="str">
        <f t="shared" si="13"/>
        <v/>
      </c>
      <c r="D227" s="51" t="str">
        <f t="shared" si="15"/>
        <v/>
      </c>
      <c r="R227" s="31">
        <f>nbjc(F227,K227)</f>
        <v>0</v>
      </c>
      <c r="S227" s="71"/>
      <c r="T227" s="31" t="str">
        <f>IF(S227&lt;&gt;"",nbjc(F227,K227+S227),"")</f>
        <v/>
      </c>
      <c r="U227" s="42" t="str">
        <f>IF(Q227="","",IF(OR(F227="3F",F227="AEDIFICAT",F227="ANTIN"),Q227+R227+1,WORKDAY(Q227,R227)))</f>
        <v/>
      </c>
      <c r="V227" s="67"/>
      <c r="AD227" s="47" t="str">
        <f>IF(OR(F227="rivp centre",F227="rivp nord"),WORKDAY(E227,3),"")</f>
        <v/>
      </c>
    </row>
    <row r="228" spans="1:30" ht="14.25" thickBot="1" x14ac:dyDescent="0.3">
      <c r="A228" s="57">
        <v>35193</v>
      </c>
      <c r="B228" s="52" t="str">
        <f t="shared" si="14"/>
        <v/>
      </c>
      <c r="C228" s="27" t="str">
        <f t="shared" si="13"/>
        <v/>
      </c>
      <c r="D228" s="51" t="str">
        <f t="shared" si="15"/>
        <v/>
      </c>
      <c r="R228" s="31">
        <f>nbjc(F228,K228)</f>
        <v>0</v>
      </c>
      <c r="S228" s="71"/>
      <c r="T228" s="31" t="str">
        <f>IF(S228&lt;&gt;"",nbjc(F228,K228+S228),"")</f>
        <v/>
      </c>
      <c r="U228" s="42" t="str">
        <f>IF(Q228="","",IF(OR(F228="3F",F228="AEDIFICAT",F228="ANTIN"),Q228+R228+1,WORKDAY(Q228,R228)))</f>
        <v/>
      </c>
      <c r="V228" s="67"/>
      <c r="AD228" s="47" t="str">
        <f>IF(OR(F228="rivp centre",F228="rivp nord"),WORKDAY(E228,3),"")</f>
        <v/>
      </c>
    </row>
    <row r="229" spans="1:30" ht="14.25" thickBot="1" x14ac:dyDescent="0.3">
      <c r="A229" s="57">
        <v>35194</v>
      </c>
      <c r="B229" s="52" t="str">
        <f t="shared" si="14"/>
        <v/>
      </c>
      <c r="C229" s="27" t="str">
        <f t="shared" si="13"/>
        <v/>
      </c>
      <c r="D229" s="51" t="str">
        <f t="shared" si="15"/>
        <v/>
      </c>
      <c r="R229" s="31">
        <f>nbjc(F229,K229)</f>
        <v>0</v>
      </c>
      <c r="S229" s="71"/>
      <c r="T229" s="31" t="str">
        <f>IF(S229&lt;&gt;"",nbjc(F229,K229+S229),"")</f>
        <v/>
      </c>
      <c r="U229" s="42" t="str">
        <f>IF(Q229="","",IF(OR(F229="3F",F229="AEDIFICAT",F229="ANTIN"),Q229+R229+1,WORKDAY(Q229,R229)))</f>
        <v/>
      </c>
      <c r="V229" s="67"/>
      <c r="AD229" s="47" t="str">
        <f>IF(OR(F229="rivp centre",F229="rivp nord"),WORKDAY(E229,3),"")</f>
        <v/>
      </c>
    </row>
    <row r="230" spans="1:30" ht="14.25" thickBot="1" x14ac:dyDescent="0.3">
      <c r="A230" s="57">
        <v>35195</v>
      </c>
      <c r="B230" s="52" t="str">
        <f t="shared" si="14"/>
        <v/>
      </c>
      <c r="C230" s="27" t="str">
        <f t="shared" si="13"/>
        <v/>
      </c>
      <c r="D230" s="51" t="str">
        <f t="shared" si="15"/>
        <v/>
      </c>
      <c r="R230" s="31">
        <f>nbjc(F230,K230)</f>
        <v>0</v>
      </c>
      <c r="S230" s="71"/>
      <c r="T230" s="31" t="str">
        <f>IF(S230&lt;&gt;"",nbjc(F230,K230+S230),"")</f>
        <v/>
      </c>
      <c r="U230" s="42" t="str">
        <f>IF(Q230="","",IF(OR(F230="3F",F230="AEDIFICAT",F230="ANTIN"),Q230+R230+1,WORKDAY(Q230,R230)))</f>
        <v/>
      </c>
      <c r="V230" s="67"/>
      <c r="AD230" s="47" t="str">
        <f>IF(OR(F230="rivp centre",F230="rivp nord"),WORKDAY(E230,3),"")</f>
        <v/>
      </c>
    </row>
    <row r="231" spans="1:30" ht="14.25" thickBot="1" x14ac:dyDescent="0.3">
      <c r="A231" s="57">
        <v>35196</v>
      </c>
      <c r="B231" s="52" t="str">
        <f t="shared" si="14"/>
        <v/>
      </c>
      <c r="C231" s="27" t="str">
        <f t="shared" si="13"/>
        <v/>
      </c>
      <c r="D231" s="51" t="str">
        <f t="shared" si="15"/>
        <v/>
      </c>
      <c r="R231" s="31">
        <f>nbjc(F231,K231)</f>
        <v>0</v>
      </c>
      <c r="S231" s="71"/>
      <c r="T231" s="31" t="str">
        <f>IF(S231&lt;&gt;"",nbjc(F231,K231+S231),"")</f>
        <v/>
      </c>
      <c r="U231" s="42" t="str">
        <f>IF(Q231="","",IF(OR(F231="3F",F231="AEDIFICAT",F231="ANTIN"),Q231+R231+1,WORKDAY(Q231,R231)))</f>
        <v/>
      </c>
      <c r="V231" s="67"/>
      <c r="AD231" s="47" t="str">
        <f>IF(OR(F231="rivp centre",F231="rivp nord"),WORKDAY(E231,3),"")</f>
        <v/>
      </c>
    </row>
    <row r="232" spans="1:30" ht="14.25" thickBot="1" x14ac:dyDescent="0.3">
      <c r="A232" s="57">
        <v>35197</v>
      </c>
      <c r="B232" s="52" t="str">
        <f t="shared" si="14"/>
        <v/>
      </c>
      <c r="C232" s="27" t="str">
        <f t="shared" si="13"/>
        <v/>
      </c>
      <c r="D232" s="51" t="str">
        <f t="shared" si="15"/>
        <v/>
      </c>
      <c r="R232" s="31">
        <f>nbjc(F232,K232)</f>
        <v>0</v>
      </c>
      <c r="S232" s="71"/>
      <c r="T232" s="31" t="str">
        <f>IF(S232&lt;&gt;"",nbjc(F232,K232+S232),"")</f>
        <v/>
      </c>
      <c r="U232" s="42" t="str">
        <f>IF(Q232="","",IF(OR(F232="3F",F232="AEDIFICAT",F232="ANTIN"),Q232+R232+1,WORKDAY(Q232,R232)))</f>
        <v/>
      </c>
      <c r="V232" s="67"/>
      <c r="AD232" s="47" t="str">
        <f>IF(OR(F232="rivp centre",F232="rivp nord"),WORKDAY(E232,3),"")</f>
        <v/>
      </c>
    </row>
    <row r="233" spans="1:30" ht="14.25" thickBot="1" x14ac:dyDescent="0.3">
      <c r="A233" s="57">
        <v>35198</v>
      </c>
      <c r="B233" s="52" t="str">
        <f t="shared" si="14"/>
        <v/>
      </c>
      <c r="C233" s="27" t="str">
        <f t="shared" si="13"/>
        <v/>
      </c>
      <c r="D233" s="51" t="str">
        <f t="shared" si="15"/>
        <v/>
      </c>
      <c r="R233" s="31">
        <f>nbjc(F233,K233)</f>
        <v>0</v>
      </c>
      <c r="S233" s="71"/>
      <c r="T233" s="31" t="str">
        <f>IF(S233&lt;&gt;"",nbjc(F233,K233+S233),"")</f>
        <v/>
      </c>
      <c r="U233" s="42" t="str">
        <f>IF(Q233="","",IF(OR(F233="3F",F233="AEDIFICAT",F233="ANTIN"),Q233+R233+1,WORKDAY(Q233,R233)))</f>
        <v/>
      </c>
      <c r="V233" s="67"/>
      <c r="AD233" s="47" t="str">
        <f>IF(OR(F233="rivp centre",F233="rivp nord"),WORKDAY(E233,3),"")</f>
        <v/>
      </c>
    </row>
    <row r="234" spans="1:30" ht="14.25" thickBot="1" x14ac:dyDescent="0.3">
      <c r="A234" s="57">
        <v>35199</v>
      </c>
      <c r="B234" s="52" t="str">
        <f t="shared" si="14"/>
        <v/>
      </c>
      <c r="C234" s="27" t="str">
        <f t="shared" si="13"/>
        <v/>
      </c>
      <c r="D234" s="51" t="str">
        <f t="shared" si="15"/>
        <v/>
      </c>
      <c r="R234" s="31">
        <f>nbjc(F234,K234)</f>
        <v>0</v>
      </c>
      <c r="S234" s="71"/>
      <c r="T234" s="31" t="str">
        <f>IF(S234&lt;&gt;"",nbjc(F234,K234+S234),"")</f>
        <v/>
      </c>
      <c r="U234" s="42" t="str">
        <f>IF(Q234="","",IF(OR(F234="3F",F234="AEDIFICAT",F234="ANTIN"),Q234+R234+1,WORKDAY(Q234,R234)))</f>
        <v/>
      </c>
      <c r="V234" s="67"/>
      <c r="AD234" s="47" t="str">
        <f>IF(OR(F234="rivp centre",F234="rivp nord"),WORKDAY(E234,3),"")</f>
        <v/>
      </c>
    </row>
    <row r="235" spans="1:30" ht="14.25" thickBot="1" x14ac:dyDescent="0.3">
      <c r="A235" s="57">
        <v>35200</v>
      </c>
      <c r="B235" s="52" t="str">
        <f t="shared" si="14"/>
        <v/>
      </c>
      <c r="C235" s="27" t="str">
        <f t="shared" si="13"/>
        <v/>
      </c>
      <c r="D235" s="51" t="str">
        <f t="shared" si="15"/>
        <v/>
      </c>
      <c r="R235" s="31">
        <f>nbjc(F235,K235)</f>
        <v>0</v>
      </c>
      <c r="S235" s="71"/>
      <c r="T235" s="31" t="str">
        <f>IF(S235&lt;&gt;"",nbjc(F235,K235+S235),"")</f>
        <v/>
      </c>
      <c r="U235" s="42" t="str">
        <f>IF(Q235="","",IF(OR(F235="3F",F235="AEDIFICAT",F235="ANTIN"),Q235+R235+1,WORKDAY(Q235,R235)))</f>
        <v/>
      </c>
      <c r="V235" s="67"/>
      <c r="AD235" s="47" t="str">
        <f>IF(OR(F235="rivp centre",F235="rivp nord"),WORKDAY(E235,3),"")</f>
        <v/>
      </c>
    </row>
    <row r="236" spans="1:30" ht="14.25" thickBot="1" x14ac:dyDescent="0.3">
      <c r="A236" s="57">
        <v>35201</v>
      </c>
      <c r="B236" s="52" t="str">
        <f t="shared" si="14"/>
        <v/>
      </c>
      <c r="C236" s="27" t="str">
        <f t="shared" si="13"/>
        <v/>
      </c>
      <c r="D236" s="51" t="str">
        <f t="shared" si="15"/>
        <v/>
      </c>
      <c r="R236" s="31">
        <f>nbjc(F236,K236)</f>
        <v>0</v>
      </c>
      <c r="S236" s="71"/>
      <c r="T236" s="31" t="str">
        <f>IF(S236&lt;&gt;"",nbjc(F236,K236+S236),"")</f>
        <v/>
      </c>
      <c r="U236" s="42" t="str">
        <f>IF(Q236="","",IF(OR(F236="3F",F236="AEDIFICAT",F236="ANTIN"),Q236+R236+1,WORKDAY(Q236,R236)))</f>
        <v/>
      </c>
      <c r="V236" s="67"/>
      <c r="AD236" s="47" t="str">
        <f>IF(OR(F236="rivp centre",F236="rivp nord"),WORKDAY(E236,3),"")</f>
        <v/>
      </c>
    </row>
    <row r="237" spans="1:30" ht="14.25" thickBot="1" x14ac:dyDescent="0.3">
      <c r="A237" s="57">
        <v>35202</v>
      </c>
      <c r="B237" s="52" t="str">
        <f t="shared" si="14"/>
        <v/>
      </c>
      <c r="C237" s="27" t="str">
        <f t="shared" si="13"/>
        <v/>
      </c>
      <c r="D237" s="51" t="str">
        <f t="shared" si="15"/>
        <v/>
      </c>
      <c r="R237" s="31">
        <f>nbjc(F237,K237)</f>
        <v>0</v>
      </c>
      <c r="S237" s="71"/>
      <c r="T237" s="31" t="str">
        <f>IF(S237&lt;&gt;"",nbjc(F237,K237+S237),"")</f>
        <v/>
      </c>
      <c r="U237" s="42" t="str">
        <f>IF(Q237="","",IF(OR(F237="3F",F237="AEDIFICAT",F237="ANTIN"),Q237+R237+1,WORKDAY(Q237,R237)))</f>
        <v/>
      </c>
      <c r="V237" s="67"/>
      <c r="AD237" s="47" t="str">
        <f>IF(OR(F237="rivp centre",F237="rivp nord"),WORKDAY(E237,3),"")</f>
        <v/>
      </c>
    </row>
    <row r="238" spans="1:30" ht="14.25" thickBot="1" x14ac:dyDescent="0.3">
      <c r="A238" s="57">
        <v>35203</v>
      </c>
      <c r="B238" s="52" t="str">
        <f t="shared" si="14"/>
        <v/>
      </c>
      <c r="C238" s="27" t="str">
        <f t="shared" si="13"/>
        <v/>
      </c>
      <c r="D238" s="51" t="str">
        <f t="shared" si="15"/>
        <v/>
      </c>
      <c r="R238" s="31">
        <f>nbjc(F238,K238)</f>
        <v>0</v>
      </c>
      <c r="S238" s="71"/>
      <c r="T238" s="31" t="str">
        <f>IF(S238&lt;&gt;"",nbjc(F238,K238+S238),"")</f>
        <v/>
      </c>
      <c r="U238" s="42" t="str">
        <f>IF(Q238="","",IF(OR(F238="3F",F238="AEDIFICAT",F238="ANTIN"),Q238+R238+1,WORKDAY(Q238,R238)))</f>
        <v/>
      </c>
      <c r="V238" s="67"/>
      <c r="AD238" s="47" t="str">
        <f>IF(OR(F238="rivp centre",F238="rivp nord"),WORKDAY(E238,3),"")</f>
        <v/>
      </c>
    </row>
    <row r="239" spans="1:30" ht="14.25" thickBot="1" x14ac:dyDescent="0.3">
      <c r="A239" s="57">
        <v>35204</v>
      </c>
      <c r="B239" s="52" t="str">
        <f t="shared" si="14"/>
        <v/>
      </c>
      <c r="C239" s="27" t="str">
        <f t="shared" ref="C239:C302" si="16">IF(E239="","",YEAR(E239))</f>
        <v/>
      </c>
      <c r="D239" s="51" t="str">
        <f t="shared" si="15"/>
        <v/>
      </c>
      <c r="R239" s="31">
        <f>nbjc(F239,K239)</f>
        <v>0</v>
      </c>
      <c r="S239" s="71"/>
      <c r="T239" s="31" t="str">
        <f>IF(S239&lt;&gt;"",nbjc(F239,K239+S239),"")</f>
        <v/>
      </c>
      <c r="U239" s="42" t="str">
        <f>IF(Q239="","",IF(OR(F239="3F",F239="AEDIFICAT",F239="ANTIN"),Q239+R239+1,WORKDAY(Q239,R239)))</f>
        <v/>
      </c>
      <c r="V239" s="67"/>
      <c r="AD239" s="47" t="str">
        <f>IF(OR(F239="rivp centre",F239="rivp nord"),WORKDAY(E239,3),"")</f>
        <v/>
      </c>
    </row>
    <row r="240" spans="1:30" ht="14.25" thickBot="1" x14ac:dyDescent="0.3">
      <c r="A240" s="57">
        <v>35205</v>
      </c>
      <c r="B240" s="52" t="str">
        <f t="shared" si="14"/>
        <v/>
      </c>
      <c r="C240" s="27" t="str">
        <f t="shared" si="16"/>
        <v/>
      </c>
      <c r="D240" s="51" t="str">
        <f t="shared" si="15"/>
        <v/>
      </c>
      <c r="R240" s="31">
        <f>nbjc(F240,K240)</f>
        <v>0</v>
      </c>
      <c r="S240" s="71"/>
      <c r="T240" s="31" t="str">
        <f>IF(S240&lt;&gt;"",nbjc(F240,K240+S240),"")</f>
        <v/>
      </c>
      <c r="U240" s="42" t="str">
        <f>IF(Q240="","",IF(OR(F240="3F",F240="AEDIFICAT",F240="ANTIN"),Q240+R240+1,WORKDAY(Q240,R240)))</f>
        <v/>
      </c>
      <c r="V240" s="67"/>
      <c r="AD240" s="47" t="str">
        <f>IF(OR(F240="rivp centre",F240="rivp nord"),WORKDAY(E240,3),"")</f>
        <v/>
      </c>
    </row>
    <row r="241" spans="1:30" ht="14.25" thickBot="1" x14ac:dyDescent="0.3">
      <c r="A241" s="57">
        <v>35206</v>
      </c>
      <c r="B241" s="52" t="str">
        <f t="shared" si="14"/>
        <v/>
      </c>
      <c r="C241" s="27" t="str">
        <f t="shared" si="16"/>
        <v/>
      </c>
      <c r="D241" s="51" t="str">
        <f t="shared" si="15"/>
        <v/>
      </c>
      <c r="R241" s="31">
        <f>nbjc(F241,K241)</f>
        <v>0</v>
      </c>
      <c r="S241" s="71"/>
      <c r="T241" s="31" t="str">
        <f>IF(S241&lt;&gt;"",nbjc(F241,K241+S241),"")</f>
        <v/>
      </c>
      <c r="U241" s="42" t="str">
        <f>IF(Q241="","",IF(OR(F241="3F",F241="AEDIFICAT",F241="ANTIN"),Q241+R241+1,WORKDAY(Q241,R241)))</f>
        <v/>
      </c>
      <c r="V241" s="67"/>
      <c r="AD241" s="47" t="str">
        <f>IF(OR(F241="rivp centre",F241="rivp nord"),WORKDAY(E241,3),"")</f>
        <v/>
      </c>
    </row>
    <row r="242" spans="1:30" ht="14.25" thickBot="1" x14ac:dyDescent="0.3">
      <c r="A242" s="57">
        <v>35207</v>
      </c>
      <c r="B242" s="52" t="str">
        <f t="shared" ref="B242:B305" si="17">IF(E242="","",MONTH(E242))</f>
        <v/>
      </c>
      <c r="C242" s="27" t="str">
        <f t="shared" si="16"/>
        <v/>
      </c>
      <c r="D242" s="51" t="str">
        <f t="shared" ref="D242:D305" si="18">IF(E242="","",WEEKNUM(E242,2))</f>
        <v/>
      </c>
      <c r="R242" s="31">
        <f>nbjc(F242,K242)</f>
        <v>0</v>
      </c>
      <c r="S242" s="71"/>
      <c r="T242" s="31" t="str">
        <f>IF(S242&lt;&gt;"",nbjc(F242,K242+S242),"")</f>
        <v/>
      </c>
      <c r="U242" s="42" t="str">
        <f>IF(Q242="","",IF(OR(F242="3F",F242="AEDIFICAT",F242="ANTIN"),Q242+R242+1,WORKDAY(Q242,R242)))</f>
        <v/>
      </c>
      <c r="V242" s="67"/>
      <c r="AD242" s="47" t="str">
        <f>IF(OR(F242="rivp centre",F242="rivp nord"),WORKDAY(E242,3),"")</f>
        <v/>
      </c>
    </row>
    <row r="243" spans="1:30" ht="14.25" thickBot="1" x14ac:dyDescent="0.3">
      <c r="A243" s="57">
        <v>35208</v>
      </c>
      <c r="B243" s="52" t="str">
        <f t="shared" si="17"/>
        <v/>
      </c>
      <c r="C243" s="27" t="str">
        <f t="shared" si="16"/>
        <v/>
      </c>
      <c r="D243" s="51" t="str">
        <f t="shared" si="18"/>
        <v/>
      </c>
      <c r="R243" s="31">
        <f>nbjc(F243,K243)</f>
        <v>0</v>
      </c>
      <c r="S243" s="71"/>
      <c r="T243" s="31" t="str">
        <f>IF(S243&lt;&gt;"",nbjc(F243,K243+S243),"")</f>
        <v/>
      </c>
      <c r="U243" s="42" t="str">
        <f>IF(Q243="","",IF(OR(F243="3F",F243="AEDIFICAT",F243="ANTIN"),Q243+R243+1,WORKDAY(Q243,R243)))</f>
        <v/>
      </c>
      <c r="V243" s="67"/>
      <c r="AD243" s="47" t="str">
        <f>IF(OR(F243="rivp centre",F243="rivp nord"),WORKDAY(E243,3),"")</f>
        <v/>
      </c>
    </row>
    <row r="244" spans="1:30" ht="14.25" thickBot="1" x14ac:dyDescent="0.3">
      <c r="A244" s="57">
        <v>35209</v>
      </c>
      <c r="B244" s="52" t="str">
        <f t="shared" si="17"/>
        <v/>
      </c>
      <c r="C244" s="27" t="str">
        <f t="shared" si="16"/>
        <v/>
      </c>
      <c r="D244" s="51" t="str">
        <f t="shared" si="18"/>
        <v/>
      </c>
      <c r="R244" s="31">
        <f>nbjc(F244,K244)</f>
        <v>0</v>
      </c>
      <c r="S244" s="71"/>
      <c r="T244" s="31" t="str">
        <f>IF(S244&lt;&gt;"",nbjc(F244,K244+S244),"")</f>
        <v/>
      </c>
      <c r="U244" s="42" t="str">
        <f>IF(Q244="","",IF(OR(F244="3F",F244="AEDIFICAT",F244="ANTIN"),Q244+R244+1,WORKDAY(Q244,R244)))</f>
        <v/>
      </c>
      <c r="V244" s="67"/>
      <c r="AD244" s="47" t="str">
        <f>IF(OR(F244="rivp centre",F244="rivp nord"),WORKDAY(E244,3),"")</f>
        <v/>
      </c>
    </row>
    <row r="245" spans="1:30" ht="14.25" thickBot="1" x14ac:dyDescent="0.3">
      <c r="A245" s="57">
        <v>35210</v>
      </c>
      <c r="B245" s="52" t="str">
        <f t="shared" si="17"/>
        <v/>
      </c>
      <c r="C245" s="27" t="str">
        <f t="shared" si="16"/>
        <v/>
      </c>
      <c r="D245" s="51" t="str">
        <f t="shared" si="18"/>
        <v/>
      </c>
      <c r="R245" s="31">
        <f>nbjc(F245,K245)</f>
        <v>0</v>
      </c>
      <c r="S245" s="71"/>
      <c r="T245" s="31" t="str">
        <f>IF(S245&lt;&gt;"",nbjc(F245,K245+S245),"")</f>
        <v/>
      </c>
      <c r="U245" s="42" t="str">
        <f>IF(Q245="","",IF(OR(F245="3F",F245="AEDIFICAT",F245="ANTIN"),Q245+R245+1,WORKDAY(Q245,R245)))</f>
        <v/>
      </c>
      <c r="V245" s="67"/>
      <c r="AD245" s="47" t="str">
        <f>IF(OR(F245="rivp centre",F245="rivp nord"),WORKDAY(E245,3),"")</f>
        <v/>
      </c>
    </row>
    <row r="246" spans="1:30" ht="14.25" thickBot="1" x14ac:dyDescent="0.3">
      <c r="A246" s="57">
        <v>35211</v>
      </c>
      <c r="B246" s="52" t="str">
        <f t="shared" si="17"/>
        <v/>
      </c>
      <c r="C246" s="27" t="str">
        <f t="shared" si="16"/>
        <v/>
      </c>
      <c r="D246" s="51" t="str">
        <f t="shared" si="18"/>
        <v/>
      </c>
      <c r="R246" s="31">
        <f>nbjc(F246,K246)</f>
        <v>0</v>
      </c>
      <c r="S246" s="71"/>
      <c r="T246" s="31" t="str">
        <f>IF(S246&lt;&gt;"",nbjc(F246,K246+S246),"")</f>
        <v/>
      </c>
      <c r="U246" s="42" t="str">
        <f>IF(Q246="","",IF(OR(F246="3F",F246="AEDIFICAT",F246="ANTIN"),Q246+R246+1,WORKDAY(Q246,R246)))</f>
        <v/>
      </c>
      <c r="V246" s="67"/>
      <c r="AD246" s="47" t="str">
        <f>IF(OR(F246="rivp centre",F246="rivp nord"),WORKDAY(E246,3),"")</f>
        <v/>
      </c>
    </row>
    <row r="247" spans="1:30" ht="14.25" thickBot="1" x14ac:dyDescent="0.3">
      <c r="A247" s="57">
        <v>35212</v>
      </c>
      <c r="B247" s="52" t="str">
        <f t="shared" si="17"/>
        <v/>
      </c>
      <c r="C247" s="27" t="str">
        <f t="shared" si="16"/>
        <v/>
      </c>
      <c r="D247" s="51" t="str">
        <f t="shared" si="18"/>
        <v/>
      </c>
      <c r="R247" s="31">
        <f>nbjc(F247,K247)</f>
        <v>0</v>
      </c>
      <c r="S247" s="71"/>
      <c r="T247" s="31" t="str">
        <f>IF(S247&lt;&gt;"",nbjc(F247,K247+S247),"")</f>
        <v/>
      </c>
      <c r="U247" s="42" t="str">
        <f>IF(Q247="","",IF(OR(F247="3F",F247="AEDIFICAT",F247="ANTIN"),Q247+R247+1,WORKDAY(Q247,R247)))</f>
        <v/>
      </c>
      <c r="V247" s="67"/>
      <c r="AD247" s="47" t="str">
        <f>IF(OR(F247="rivp centre",F247="rivp nord"),WORKDAY(E247,3),"")</f>
        <v/>
      </c>
    </row>
    <row r="248" spans="1:30" ht="14.25" thickBot="1" x14ac:dyDescent="0.3">
      <c r="A248" s="57">
        <v>35213</v>
      </c>
      <c r="B248" s="52" t="str">
        <f t="shared" si="17"/>
        <v/>
      </c>
      <c r="C248" s="27" t="str">
        <f t="shared" si="16"/>
        <v/>
      </c>
      <c r="D248" s="51" t="str">
        <f t="shared" si="18"/>
        <v/>
      </c>
      <c r="R248" s="31">
        <f>nbjc(F248,K248)</f>
        <v>0</v>
      </c>
      <c r="S248" s="71"/>
      <c r="T248" s="31" t="str">
        <f>IF(S248&lt;&gt;"",nbjc(F248,K248+S248),"")</f>
        <v/>
      </c>
      <c r="U248" s="42" t="str">
        <f>IF(Q248="","",IF(OR(F248="3F",F248="AEDIFICAT",F248="ANTIN"),Q248+R248+1,WORKDAY(Q248,R248)))</f>
        <v/>
      </c>
      <c r="V248" s="67"/>
      <c r="AD248" s="47" t="str">
        <f>IF(OR(F248="rivp centre",F248="rivp nord"),WORKDAY(E248,3),"")</f>
        <v/>
      </c>
    </row>
    <row r="249" spans="1:30" ht="14.25" thickBot="1" x14ac:dyDescent="0.3">
      <c r="A249" s="57">
        <v>35214</v>
      </c>
      <c r="B249" s="52" t="str">
        <f t="shared" si="17"/>
        <v/>
      </c>
      <c r="C249" s="27" t="str">
        <f t="shared" si="16"/>
        <v/>
      </c>
      <c r="D249" s="51" t="str">
        <f t="shared" si="18"/>
        <v/>
      </c>
      <c r="R249" s="31">
        <f>nbjc(F249,K249)</f>
        <v>0</v>
      </c>
      <c r="S249" s="71"/>
      <c r="T249" s="31" t="str">
        <f>IF(S249&lt;&gt;"",nbjc(F249,K249+S249),"")</f>
        <v/>
      </c>
      <c r="U249" s="42" t="str">
        <f>IF(Q249="","",IF(OR(F249="3F",F249="AEDIFICAT",F249="ANTIN"),Q249+R249+1,WORKDAY(Q249,R249)))</f>
        <v/>
      </c>
      <c r="V249" s="67"/>
      <c r="AD249" s="47" t="str">
        <f>IF(OR(F249="rivp centre",F249="rivp nord"),WORKDAY(E249,3),"")</f>
        <v/>
      </c>
    </row>
    <row r="250" spans="1:30" ht="14.25" thickBot="1" x14ac:dyDescent="0.3">
      <c r="A250" s="57">
        <v>35215</v>
      </c>
      <c r="B250" s="52" t="str">
        <f t="shared" si="17"/>
        <v/>
      </c>
      <c r="C250" s="27" t="str">
        <f t="shared" si="16"/>
        <v/>
      </c>
      <c r="D250" s="51" t="str">
        <f t="shared" si="18"/>
        <v/>
      </c>
      <c r="R250" s="31">
        <f>nbjc(F250,K250)</f>
        <v>0</v>
      </c>
      <c r="S250" s="71"/>
      <c r="T250" s="31" t="str">
        <f>IF(S250&lt;&gt;"",nbjc(F250,K250+S250),"")</f>
        <v/>
      </c>
      <c r="U250" s="42" t="str">
        <f>IF(Q250="","",IF(OR(F250="3F",F250="AEDIFICAT",F250="ANTIN"),Q250+R250+1,WORKDAY(Q250,R250)))</f>
        <v/>
      </c>
      <c r="V250" s="67"/>
      <c r="AD250" s="47" t="str">
        <f>IF(OR(F250="rivp centre",F250="rivp nord"),WORKDAY(E250,3),"")</f>
        <v/>
      </c>
    </row>
    <row r="251" spans="1:30" ht="14.25" thickBot="1" x14ac:dyDescent="0.3">
      <c r="A251" s="57">
        <v>35216</v>
      </c>
      <c r="B251" s="52" t="str">
        <f t="shared" si="17"/>
        <v/>
      </c>
      <c r="C251" s="27" t="str">
        <f t="shared" si="16"/>
        <v/>
      </c>
      <c r="D251" s="51" t="str">
        <f t="shared" si="18"/>
        <v/>
      </c>
      <c r="R251" s="31">
        <f>nbjc(F251,K251)</f>
        <v>0</v>
      </c>
      <c r="S251" s="71"/>
      <c r="T251" s="31" t="str">
        <f>IF(S251&lt;&gt;"",nbjc(F251,K251+S251),"")</f>
        <v/>
      </c>
      <c r="U251" s="42" t="str">
        <f>IF(Q251="","",IF(OR(F251="3F",F251="AEDIFICAT",F251="ANTIN"),Q251+R251+1,WORKDAY(Q251,R251)))</f>
        <v/>
      </c>
      <c r="V251" s="67"/>
      <c r="AD251" s="47" t="str">
        <f>IF(OR(F251="rivp centre",F251="rivp nord"),WORKDAY(E251,3),"")</f>
        <v/>
      </c>
    </row>
    <row r="252" spans="1:30" ht="14.25" thickBot="1" x14ac:dyDescent="0.3">
      <c r="A252" s="57">
        <v>35217</v>
      </c>
      <c r="B252" s="52" t="str">
        <f t="shared" si="17"/>
        <v/>
      </c>
      <c r="C252" s="27" t="str">
        <f t="shared" si="16"/>
        <v/>
      </c>
      <c r="D252" s="51" t="str">
        <f t="shared" si="18"/>
        <v/>
      </c>
      <c r="R252" s="31">
        <f>nbjc(F252,K252)</f>
        <v>0</v>
      </c>
      <c r="S252" s="71"/>
      <c r="T252" s="31" t="str">
        <f>IF(S252&lt;&gt;"",nbjc(F252,K252+S252),"")</f>
        <v/>
      </c>
      <c r="U252" s="42" t="str">
        <f>IF(Q252="","",IF(OR(F252="3F",F252="AEDIFICAT",F252="ANTIN"),Q252+R252+1,WORKDAY(Q252,R252)))</f>
        <v/>
      </c>
      <c r="V252" s="67"/>
      <c r="AD252" s="47" t="str">
        <f>IF(OR(F252="rivp centre",F252="rivp nord"),WORKDAY(E252,3),"")</f>
        <v/>
      </c>
    </row>
    <row r="253" spans="1:30" ht="14.25" thickBot="1" x14ac:dyDescent="0.3">
      <c r="A253" s="57">
        <v>35218</v>
      </c>
      <c r="B253" s="52" t="str">
        <f t="shared" si="17"/>
        <v/>
      </c>
      <c r="C253" s="27" t="str">
        <f t="shared" si="16"/>
        <v/>
      </c>
      <c r="D253" s="51" t="str">
        <f t="shared" si="18"/>
        <v/>
      </c>
      <c r="R253" s="31">
        <f>nbjc(F253,K253)</f>
        <v>0</v>
      </c>
      <c r="S253" s="71"/>
      <c r="T253" s="31" t="str">
        <f>IF(S253&lt;&gt;"",nbjc(F253,K253+S253),"")</f>
        <v/>
      </c>
      <c r="U253" s="42" t="str">
        <f>IF(Q253="","",IF(OR(F253="3F",F253="AEDIFICAT",F253="ANTIN"),Q253+R253+1,WORKDAY(Q253,R253)))</f>
        <v/>
      </c>
      <c r="V253" s="67"/>
      <c r="AD253" s="47" t="str">
        <f>IF(OR(F253="rivp centre",F253="rivp nord"),WORKDAY(E253,3),"")</f>
        <v/>
      </c>
    </row>
    <row r="254" spans="1:30" ht="14.25" thickBot="1" x14ac:dyDescent="0.3">
      <c r="A254" s="57">
        <v>35219</v>
      </c>
      <c r="B254" s="52" t="str">
        <f t="shared" si="17"/>
        <v/>
      </c>
      <c r="C254" s="27" t="str">
        <f t="shared" si="16"/>
        <v/>
      </c>
      <c r="D254" s="51" t="str">
        <f t="shared" si="18"/>
        <v/>
      </c>
      <c r="R254" s="31">
        <f>nbjc(F254,K254)</f>
        <v>0</v>
      </c>
      <c r="S254" s="71"/>
      <c r="T254" s="31" t="str">
        <f>IF(S254&lt;&gt;"",nbjc(F254,K254+S254),"")</f>
        <v/>
      </c>
      <c r="U254" s="42" t="str">
        <f>IF(Q254="","",IF(OR(F254="3F",F254="AEDIFICAT",F254="ANTIN"),Q254+R254+1,WORKDAY(Q254,R254)))</f>
        <v/>
      </c>
      <c r="V254" s="67"/>
      <c r="AD254" s="47" t="str">
        <f>IF(OR(F254="rivp centre",F254="rivp nord"),WORKDAY(E254,3),"")</f>
        <v/>
      </c>
    </row>
    <row r="255" spans="1:30" ht="14.25" thickBot="1" x14ac:dyDescent="0.3">
      <c r="A255" s="57">
        <v>35220</v>
      </c>
      <c r="B255" s="52" t="str">
        <f t="shared" si="17"/>
        <v/>
      </c>
      <c r="C255" s="27" t="str">
        <f t="shared" si="16"/>
        <v/>
      </c>
      <c r="D255" s="51" t="str">
        <f t="shared" si="18"/>
        <v/>
      </c>
      <c r="R255" s="31">
        <f>nbjc(F255,K255)</f>
        <v>0</v>
      </c>
      <c r="S255" s="71"/>
      <c r="T255" s="31" t="str">
        <f>IF(S255&lt;&gt;"",nbjc(F255,K255+S255),"")</f>
        <v/>
      </c>
      <c r="U255" s="42" t="str">
        <f>IF(Q255="","",IF(OR(F255="3F",F255="AEDIFICAT",F255="ANTIN"),Q255+R255+1,WORKDAY(Q255,R255)))</f>
        <v/>
      </c>
      <c r="V255" s="67"/>
      <c r="AD255" s="47" t="str">
        <f>IF(OR(F255="rivp centre",F255="rivp nord"),WORKDAY(E255,3),"")</f>
        <v/>
      </c>
    </row>
    <row r="256" spans="1:30" ht="14.25" thickBot="1" x14ac:dyDescent="0.3">
      <c r="A256" s="57">
        <v>35221</v>
      </c>
      <c r="B256" s="52" t="str">
        <f t="shared" si="17"/>
        <v/>
      </c>
      <c r="C256" s="27" t="str">
        <f t="shared" si="16"/>
        <v/>
      </c>
      <c r="D256" s="51" t="str">
        <f t="shared" si="18"/>
        <v/>
      </c>
      <c r="R256" s="31">
        <f>nbjc(F256,K256)</f>
        <v>0</v>
      </c>
      <c r="S256" s="71"/>
      <c r="T256" s="31" t="str">
        <f>IF(S256&lt;&gt;"",nbjc(F256,K256+S256),"")</f>
        <v/>
      </c>
      <c r="U256" s="42" t="str">
        <f>IF(Q256="","",IF(OR(F256="3F",F256="AEDIFICAT",F256="ANTIN"),Q256+R256+1,WORKDAY(Q256,R256)))</f>
        <v/>
      </c>
      <c r="V256" s="67"/>
      <c r="AD256" s="47" t="str">
        <f>IF(OR(F256="rivp centre",F256="rivp nord"),WORKDAY(E256,3),"")</f>
        <v/>
      </c>
    </row>
    <row r="257" spans="1:30" ht="14.25" thickBot="1" x14ac:dyDescent="0.3">
      <c r="A257" s="57">
        <v>35222</v>
      </c>
      <c r="B257" s="52" t="str">
        <f t="shared" si="17"/>
        <v/>
      </c>
      <c r="C257" s="27" t="str">
        <f t="shared" si="16"/>
        <v/>
      </c>
      <c r="D257" s="51" t="str">
        <f t="shared" si="18"/>
        <v/>
      </c>
      <c r="R257" s="31">
        <f>nbjc(F257,K257)</f>
        <v>0</v>
      </c>
      <c r="S257" s="71"/>
      <c r="T257" s="31" t="str">
        <f>IF(S257&lt;&gt;"",nbjc(F257,K257+S257),"")</f>
        <v/>
      </c>
      <c r="U257" s="42" t="str">
        <f>IF(Q257="","",IF(OR(F257="3F",F257="AEDIFICAT",F257="ANTIN"),Q257+R257+1,WORKDAY(Q257,R257)))</f>
        <v/>
      </c>
      <c r="V257" s="67"/>
      <c r="AD257" s="47" t="str">
        <f>IF(OR(F257="rivp centre",F257="rivp nord"),WORKDAY(E257,3),"")</f>
        <v/>
      </c>
    </row>
    <row r="258" spans="1:30" ht="14.25" thickBot="1" x14ac:dyDescent="0.3">
      <c r="A258" s="57">
        <v>35223</v>
      </c>
      <c r="B258" s="52" t="str">
        <f t="shared" si="17"/>
        <v/>
      </c>
      <c r="C258" s="27" t="str">
        <f t="shared" si="16"/>
        <v/>
      </c>
      <c r="D258" s="51" t="str">
        <f t="shared" si="18"/>
        <v/>
      </c>
      <c r="R258" s="31">
        <f>nbjc(F258,K258)</f>
        <v>0</v>
      </c>
      <c r="S258" s="71"/>
      <c r="T258" s="31" t="str">
        <f>IF(S258&lt;&gt;"",nbjc(F258,K258+S258),"")</f>
        <v/>
      </c>
      <c r="U258" s="42" t="str">
        <f>IF(Q258="","",IF(OR(F258="3F",F258="AEDIFICAT",F258="ANTIN"),Q258+R258+1,WORKDAY(Q258,R258)))</f>
        <v/>
      </c>
      <c r="V258" s="67"/>
      <c r="AD258" s="47" t="str">
        <f>IF(OR(F258="rivp centre",F258="rivp nord"),WORKDAY(E258,3),"")</f>
        <v/>
      </c>
    </row>
    <row r="259" spans="1:30" ht="14.25" thickBot="1" x14ac:dyDescent="0.3">
      <c r="A259" s="57">
        <v>35224</v>
      </c>
      <c r="B259" s="52" t="str">
        <f t="shared" si="17"/>
        <v/>
      </c>
      <c r="C259" s="27" t="str">
        <f t="shared" si="16"/>
        <v/>
      </c>
      <c r="D259" s="51" t="str">
        <f t="shared" si="18"/>
        <v/>
      </c>
      <c r="R259" s="31">
        <f>nbjc(F259,K259)</f>
        <v>0</v>
      </c>
      <c r="S259" s="71"/>
      <c r="T259" s="31" t="str">
        <f>IF(S259&lt;&gt;"",nbjc(F259,K259+S259),"")</f>
        <v/>
      </c>
      <c r="U259" s="42" t="str">
        <f>IF(Q259="","",IF(OR(F259="3F",F259="AEDIFICAT",F259="ANTIN"),Q259+R259+1,WORKDAY(Q259,R259)))</f>
        <v/>
      </c>
      <c r="V259" s="67"/>
      <c r="AD259" s="47" t="str">
        <f>IF(OR(F259="rivp centre",F259="rivp nord"),WORKDAY(E259,3),"")</f>
        <v/>
      </c>
    </row>
    <row r="260" spans="1:30" ht="14.25" thickBot="1" x14ac:dyDescent="0.3">
      <c r="A260" s="57">
        <v>35225</v>
      </c>
      <c r="B260" s="52" t="str">
        <f t="shared" si="17"/>
        <v/>
      </c>
      <c r="C260" s="27" t="str">
        <f t="shared" si="16"/>
        <v/>
      </c>
      <c r="D260" s="51" t="str">
        <f t="shared" si="18"/>
        <v/>
      </c>
      <c r="R260" s="31">
        <f>nbjc(F260,K260)</f>
        <v>0</v>
      </c>
      <c r="S260" s="71"/>
      <c r="T260" s="31" t="str">
        <f>IF(S260&lt;&gt;"",nbjc(F260,K260+S260),"")</f>
        <v/>
      </c>
      <c r="U260" s="42" t="str">
        <f>IF(Q260="","",IF(OR(F260="3F",F260="AEDIFICAT",F260="ANTIN"),Q260+R260+1,WORKDAY(Q260,R260)))</f>
        <v/>
      </c>
      <c r="V260" s="67"/>
      <c r="AD260" s="47" t="str">
        <f>IF(OR(F260="rivp centre",F260="rivp nord"),WORKDAY(E260,3),"")</f>
        <v/>
      </c>
    </row>
    <row r="261" spans="1:30" ht="14.25" thickBot="1" x14ac:dyDescent="0.3">
      <c r="A261" s="57">
        <v>35226</v>
      </c>
      <c r="B261" s="52" t="str">
        <f t="shared" si="17"/>
        <v/>
      </c>
      <c r="C261" s="27" t="str">
        <f t="shared" si="16"/>
        <v/>
      </c>
      <c r="D261" s="51" t="str">
        <f t="shared" si="18"/>
        <v/>
      </c>
      <c r="R261" s="31">
        <f>nbjc(F261,K261)</f>
        <v>0</v>
      </c>
      <c r="S261" s="71"/>
      <c r="T261" s="31" t="str">
        <f>IF(S261&lt;&gt;"",nbjc(F261,K261+S261),"")</f>
        <v/>
      </c>
      <c r="U261" s="42" t="str">
        <f>IF(Q261="","",IF(OR(F261="3F",F261="AEDIFICAT",F261="ANTIN"),Q261+R261+1,WORKDAY(Q261,R261)))</f>
        <v/>
      </c>
      <c r="V261" s="67"/>
      <c r="AD261" s="47" t="str">
        <f>IF(OR(F261="rivp centre",F261="rivp nord"),WORKDAY(E261,3),"")</f>
        <v/>
      </c>
    </row>
    <row r="262" spans="1:30" ht="14.25" thickBot="1" x14ac:dyDescent="0.3">
      <c r="A262" s="57">
        <v>35227</v>
      </c>
      <c r="B262" s="52" t="str">
        <f t="shared" si="17"/>
        <v/>
      </c>
      <c r="C262" s="27" t="str">
        <f t="shared" si="16"/>
        <v/>
      </c>
      <c r="D262" s="51" t="str">
        <f t="shared" si="18"/>
        <v/>
      </c>
      <c r="R262" s="31">
        <f>nbjc(F262,K262)</f>
        <v>0</v>
      </c>
      <c r="S262" s="71"/>
      <c r="T262" s="31" t="str">
        <f>IF(S262&lt;&gt;"",nbjc(F262,K262+S262),"")</f>
        <v/>
      </c>
      <c r="U262" s="42" t="str">
        <f>IF(Q262="","",IF(OR(F262="3F",F262="AEDIFICAT",F262="ANTIN"),Q262+R262+1,WORKDAY(Q262,R262)))</f>
        <v/>
      </c>
      <c r="V262" s="67"/>
      <c r="AD262" s="47" t="str">
        <f>IF(OR(F262="rivp centre",F262="rivp nord"),WORKDAY(E262,3),"")</f>
        <v/>
      </c>
    </row>
    <row r="263" spans="1:30" ht="14.25" thickBot="1" x14ac:dyDescent="0.3">
      <c r="A263" s="57">
        <v>35228</v>
      </c>
      <c r="B263" s="52" t="str">
        <f t="shared" si="17"/>
        <v/>
      </c>
      <c r="C263" s="27" t="str">
        <f t="shared" si="16"/>
        <v/>
      </c>
      <c r="D263" s="51" t="str">
        <f t="shared" si="18"/>
        <v/>
      </c>
      <c r="R263" s="31">
        <f>nbjc(F263,K263)</f>
        <v>0</v>
      </c>
      <c r="S263" s="71"/>
      <c r="T263" s="31" t="str">
        <f>IF(S263&lt;&gt;"",nbjc(F263,K263+S263),"")</f>
        <v/>
      </c>
      <c r="U263" s="42" t="str">
        <f>IF(Q263="","",IF(OR(F263="3F",F263="AEDIFICAT",F263="ANTIN"),Q263+R263+1,WORKDAY(Q263,R263)))</f>
        <v/>
      </c>
      <c r="V263" s="67"/>
      <c r="AD263" s="47" t="str">
        <f>IF(OR(F263="rivp centre",F263="rivp nord"),WORKDAY(E263,3),"")</f>
        <v/>
      </c>
    </row>
    <row r="264" spans="1:30" ht="14.25" thickBot="1" x14ac:dyDescent="0.3">
      <c r="A264" s="57">
        <v>35229</v>
      </c>
      <c r="B264" s="52" t="str">
        <f t="shared" si="17"/>
        <v/>
      </c>
      <c r="C264" s="27" t="str">
        <f t="shared" si="16"/>
        <v/>
      </c>
      <c r="D264" s="51" t="str">
        <f t="shared" si="18"/>
        <v/>
      </c>
      <c r="R264" s="31">
        <f>nbjc(F264,K264)</f>
        <v>0</v>
      </c>
      <c r="S264" s="71"/>
      <c r="T264" s="31" t="str">
        <f>IF(S264&lt;&gt;"",nbjc(F264,K264+S264),"")</f>
        <v/>
      </c>
      <c r="U264" s="42" t="str">
        <f>IF(Q264="","",IF(OR(F264="3F",F264="AEDIFICAT",F264="ANTIN"),Q264+R264+1,WORKDAY(Q264,R264)))</f>
        <v/>
      </c>
      <c r="V264" s="67"/>
      <c r="AD264" s="47" t="str">
        <f>IF(OR(F264="rivp centre",F264="rivp nord"),WORKDAY(E264,3),"")</f>
        <v/>
      </c>
    </row>
    <row r="265" spans="1:30" ht="14.25" thickBot="1" x14ac:dyDescent="0.3">
      <c r="A265" s="57">
        <v>35230</v>
      </c>
      <c r="B265" s="52" t="str">
        <f t="shared" si="17"/>
        <v/>
      </c>
      <c r="C265" s="27" t="str">
        <f t="shared" si="16"/>
        <v/>
      </c>
      <c r="D265" s="51" t="str">
        <f t="shared" si="18"/>
        <v/>
      </c>
      <c r="R265" s="31">
        <f>nbjc(F265,K265)</f>
        <v>0</v>
      </c>
      <c r="S265" s="71"/>
      <c r="T265" s="31" t="str">
        <f>IF(S265&lt;&gt;"",nbjc(F265,K265+S265),"")</f>
        <v/>
      </c>
      <c r="U265" s="42" t="str">
        <f>IF(Q265="","",IF(OR(F265="3F",F265="AEDIFICAT",F265="ANTIN"),Q265+R265+1,WORKDAY(Q265,R265)))</f>
        <v/>
      </c>
      <c r="V265" s="67"/>
      <c r="AD265" s="47" t="str">
        <f>IF(OR(F265="rivp centre",F265="rivp nord"),WORKDAY(E265,3),"")</f>
        <v/>
      </c>
    </row>
    <row r="266" spans="1:30" ht="14.25" thickBot="1" x14ac:dyDescent="0.3">
      <c r="A266" s="57">
        <v>35231</v>
      </c>
      <c r="B266" s="52" t="str">
        <f t="shared" si="17"/>
        <v/>
      </c>
      <c r="C266" s="27" t="str">
        <f t="shared" si="16"/>
        <v/>
      </c>
      <c r="D266" s="51" t="str">
        <f t="shared" si="18"/>
        <v/>
      </c>
      <c r="R266" s="31">
        <f>nbjc(F266,K266)</f>
        <v>0</v>
      </c>
      <c r="S266" s="71"/>
      <c r="T266" s="31" t="str">
        <f>IF(S266&lt;&gt;"",nbjc(F266,K266+S266),"")</f>
        <v/>
      </c>
      <c r="U266" s="42" t="str">
        <f>IF(Q266="","",IF(OR(F266="3F",F266="AEDIFICAT",F266="ANTIN"),Q266+R266+1,WORKDAY(Q266,R266)))</f>
        <v/>
      </c>
      <c r="V266" s="67"/>
      <c r="AD266" s="47" t="str">
        <f>IF(OR(F266="rivp centre",F266="rivp nord"),WORKDAY(E266,3),"")</f>
        <v/>
      </c>
    </row>
    <row r="267" spans="1:30" ht="14.25" thickBot="1" x14ac:dyDescent="0.3">
      <c r="A267" s="57">
        <v>35232</v>
      </c>
      <c r="B267" s="52" t="str">
        <f t="shared" si="17"/>
        <v/>
      </c>
      <c r="C267" s="27" t="str">
        <f t="shared" si="16"/>
        <v/>
      </c>
      <c r="D267" s="51" t="str">
        <f t="shared" si="18"/>
        <v/>
      </c>
      <c r="R267" s="31">
        <f>nbjc(F267,K267)</f>
        <v>0</v>
      </c>
      <c r="S267" s="71"/>
      <c r="T267" s="31" t="str">
        <f>IF(S267&lt;&gt;"",nbjc(F267,K267+S267),"")</f>
        <v/>
      </c>
      <c r="U267" s="42" t="str">
        <f>IF(Q267="","",IF(OR(F267="3F",F267="AEDIFICAT",F267="ANTIN"),Q267+R267+1,WORKDAY(Q267,R267)))</f>
        <v/>
      </c>
      <c r="V267" s="67"/>
      <c r="AD267" s="47" t="str">
        <f>IF(OR(F267="rivp centre",F267="rivp nord"),WORKDAY(E267,3),"")</f>
        <v/>
      </c>
    </row>
    <row r="268" spans="1:30" ht="14.25" thickBot="1" x14ac:dyDescent="0.3">
      <c r="A268" s="57">
        <v>35233</v>
      </c>
      <c r="B268" s="52" t="str">
        <f t="shared" si="17"/>
        <v/>
      </c>
      <c r="C268" s="27" t="str">
        <f t="shared" si="16"/>
        <v/>
      </c>
      <c r="D268" s="51" t="str">
        <f t="shared" si="18"/>
        <v/>
      </c>
      <c r="R268" s="31">
        <f>nbjc(F268,K268)</f>
        <v>0</v>
      </c>
      <c r="S268" s="71"/>
      <c r="T268" s="31" t="str">
        <f>IF(S268&lt;&gt;"",nbjc(F268,K268+S268),"")</f>
        <v/>
      </c>
      <c r="U268" s="42" t="str">
        <f>IF(Q268="","",IF(OR(F268="3F",F268="AEDIFICAT",F268="ANTIN"),Q268+R268+1,WORKDAY(Q268,R268)))</f>
        <v/>
      </c>
      <c r="V268" s="67"/>
      <c r="AD268" s="47" t="str">
        <f>IF(OR(F268="rivp centre",F268="rivp nord"),WORKDAY(E268,3),"")</f>
        <v/>
      </c>
    </row>
    <row r="269" spans="1:30" ht="14.25" thickBot="1" x14ac:dyDescent="0.3">
      <c r="A269" s="57">
        <v>35234</v>
      </c>
      <c r="B269" s="52" t="str">
        <f t="shared" si="17"/>
        <v/>
      </c>
      <c r="C269" s="27" t="str">
        <f t="shared" si="16"/>
        <v/>
      </c>
      <c r="D269" s="51" t="str">
        <f t="shared" si="18"/>
        <v/>
      </c>
      <c r="R269" s="31">
        <f>nbjc(F269,K269)</f>
        <v>0</v>
      </c>
      <c r="S269" s="71"/>
      <c r="T269" s="31" t="str">
        <f>IF(S269&lt;&gt;"",nbjc(F269,K269+S269),"")</f>
        <v/>
      </c>
      <c r="U269" s="42" t="str">
        <f>IF(Q269="","",IF(OR(F269="3F",F269="AEDIFICAT",F269="ANTIN"),Q269+R269+1,WORKDAY(Q269,R269)))</f>
        <v/>
      </c>
      <c r="V269" s="67"/>
      <c r="AD269" s="47" t="str">
        <f>IF(OR(F269="rivp centre",F269="rivp nord"),WORKDAY(E269,3),"")</f>
        <v/>
      </c>
    </row>
    <row r="270" spans="1:30" ht="14.25" thickBot="1" x14ac:dyDescent="0.3">
      <c r="A270" s="57">
        <v>35235</v>
      </c>
      <c r="B270" s="52" t="str">
        <f t="shared" si="17"/>
        <v/>
      </c>
      <c r="C270" s="27" t="str">
        <f t="shared" si="16"/>
        <v/>
      </c>
      <c r="D270" s="51" t="str">
        <f t="shared" si="18"/>
        <v/>
      </c>
      <c r="R270" s="31">
        <f>nbjc(F270,K270)</f>
        <v>0</v>
      </c>
      <c r="S270" s="71"/>
      <c r="T270" s="31" t="str">
        <f>IF(S270&lt;&gt;"",nbjc(F270,K270+S270),"")</f>
        <v/>
      </c>
      <c r="U270" s="42" t="str">
        <f>IF(Q270="","",IF(OR(F270="3F",F270="AEDIFICAT",F270="ANTIN"),Q270+R270+1,WORKDAY(Q270,R270)))</f>
        <v/>
      </c>
      <c r="V270" s="67"/>
      <c r="AD270" s="47" t="str">
        <f>IF(OR(F270="rivp centre",F270="rivp nord"),WORKDAY(E270,3),"")</f>
        <v/>
      </c>
    </row>
    <row r="271" spans="1:30" ht="14.25" thickBot="1" x14ac:dyDescent="0.3">
      <c r="A271" s="57">
        <v>35236</v>
      </c>
      <c r="B271" s="52" t="str">
        <f t="shared" si="17"/>
        <v/>
      </c>
      <c r="C271" s="27" t="str">
        <f t="shared" si="16"/>
        <v/>
      </c>
      <c r="D271" s="51" t="str">
        <f t="shared" si="18"/>
        <v/>
      </c>
      <c r="R271" s="31">
        <f>nbjc(F271,K271)</f>
        <v>0</v>
      </c>
      <c r="S271" s="71"/>
      <c r="T271" s="31" t="str">
        <f>IF(S271&lt;&gt;"",nbjc(F271,K271+S271),"")</f>
        <v/>
      </c>
      <c r="U271" s="42" t="str">
        <f>IF(Q271="","",IF(OR(F271="3F",F271="AEDIFICAT",F271="ANTIN"),Q271+R271+1,WORKDAY(Q271,R271)))</f>
        <v/>
      </c>
      <c r="V271" s="67"/>
      <c r="AD271" s="47" t="str">
        <f>IF(OR(F271="rivp centre",F271="rivp nord"),WORKDAY(E271,3),"")</f>
        <v/>
      </c>
    </row>
    <row r="272" spans="1:30" ht="14.25" thickBot="1" x14ac:dyDescent="0.3">
      <c r="A272" s="57">
        <v>35237</v>
      </c>
      <c r="B272" s="52" t="str">
        <f t="shared" si="17"/>
        <v/>
      </c>
      <c r="C272" s="27" t="str">
        <f t="shared" si="16"/>
        <v/>
      </c>
      <c r="D272" s="51" t="str">
        <f t="shared" si="18"/>
        <v/>
      </c>
      <c r="R272" s="31">
        <f>nbjc(F272,K272)</f>
        <v>0</v>
      </c>
      <c r="S272" s="71"/>
      <c r="T272" s="31" t="str">
        <f>IF(S272&lt;&gt;"",nbjc(F272,K272+S272),"")</f>
        <v/>
      </c>
      <c r="U272" s="42" t="str">
        <f>IF(Q272="","",IF(OR(F272="3F",F272="AEDIFICAT",F272="ANTIN"),Q272+R272+1,WORKDAY(Q272,R272)))</f>
        <v/>
      </c>
      <c r="V272" s="67"/>
      <c r="AD272" s="47" t="str">
        <f>IF(OR(F272="rivp centre",F272="rivp nord"),WORKDAY(E272,3),"")</f>
        <v/>
      </c>
    </row>
    <row r="273" spans="1:30" ht="14.25" thickBot="1" x14ac:dyDescent="0.3">
      <c r="A273" s="57">
        <v>35238</v>
      </c>
      <c r="B273" s="52" t="str">
        <f t="shared" si="17"/>
        <v/>
      </c>
      <c r="C273" s="27" t="str">
        <f t="shared" si="16"/>
        <v/>
      </c>
      <c r="D273" s="51" t="str">
        <f t="shared" si="18"/>
        <v/>
      </c>
      <c r="R273" s="31">
        <f>nbjc(F273,K273)</f>
        <v>0</v>
      </c>
      <c r="S273" s="71"/>
      <c r="T273" s="31" t="str">
        <f>IF(S273&lt;&gt;"",nbjc(F273,K273+S273),"")</f>
        <v/>
      </c>
      <c r="U273" s="42" t="str">
        <f>IF(Q273="","",IF(OR(F273="3F",F273="AEDIFICAT",F273="ANTIN"),Q273+R273+1,WORKDAY(Q273,R273)))</f>
        <v/>
      </c>
      <c r="V273" s="67"/>
      <c r="AD273" s="47" t="str">
        <f>IF(OR(F273="rivp centre",F273="rivp nord"),WORKDAY(E273,3),"")</f>
        <v/>
      </c>
    </row>
    <row r="274" spans="1:30" ht="14.25" thickBot="1" x14ac:dyDescent="0.3">
      <c r="A274" s="57">
        <v>35239</v>
      </c>
      <c r="B274" s="52" t="str">
        <f t="shared" si="17"/>
        <v/>
      </c>
      <c r="C274" s="27" t="str">
        <f t="shared" si="16"/>
        <v/>
      </c>
      <c r="D274" s="51" t="str">
        <f t="shared" si="18"/>
        <v/>
      </c>
      <c r="R274" s="31">
        <f>nbjc(F274,K274)</f>
        <v>0</v>
      </c>
      <c r="S274" s="71"/>
      <c r="T274" s="31" t="str">
        <f>IF(S274&lt;&gt;"",nbjc(F274,K274+S274),"")</f>
        <v/>
      </c>
      <c r="U274" s="42" t="str">
        <f>IF(Q274="","",IF(OR(F274="3F",F274="AEDIFICAT",F274="ANTIN"),Q274+R274+1,WORKDAY(Q274,R274)))</f>
        <v/>
      </c>
      <c r="V274" s="67"/>
      <c r="AD274" s="47" t="str">
        <f>IF(OR(F274="rivp centre",F274="rivp nord"),WORKDAY(E274,3),"")</f>
        <v/>
      </c>
    </row>
    <row r="275" spans="1:30" ht="14.25" thickBot="1" x14ac:dyDescent="0.3">
      <c r="A275" s="57">
        <v>35240</v>
      </c>
      <c r="B275" s="52" t="str">
        <f t="shared" si="17"/>
        <v/>
      </c>
      <c r="C275" s="27" t="str">
        <f t="shared" si="16"/>
        <v/>
      </c>
      <c r="D275" s="51" t="str">
        <f t="shared" si="18"/>
        <v/>
      </c>
      <c r="R275" s="31">
        <f>nbjc(F275,K275)</f>
        <v>0</v>
      </c>
      <c r="S275" s="71"/>
      <c r="T275" s="31" t="str">
        <f>IF(S275&lt;&gt;"",nbjc(F275,K275+S275),"")</f>
        <v/>
      </c>
      <c r="U275" s="42" t="str">
        <f>IF(Q275="","",IF(OR(F275="3F",F275="AEDIFICAT",F275="ANTIN"),Q275+R275+1,WORKDAY(Q275,R275)))</f>
        <v/>
      </c>
      <c r="V275" s="67"/>
      <c r="AD275" s="47" t="str">
        <f>IF(OR(F275="rivp centre",F275="rivp nord"),WORKDAY(E275,3),"")</f>
        <v/>
      </c>
    </row>
    <row r="276" spans="1:30" ht="14.25" thickBot="1" x14ac:dyDescent="0.3">
      <c r="A276" s="57">
        <v>35241</v>
      </c>
      <c r="B276" s="52" t="str">
        <f t="shared" si="17"/>
        <v/>
      </c>
      <c r="C276" s="27" t="str">
        <f t="shared" si="16"/>
        <v/>
      </c>
      <c r="D276" s="51" t="str">
        <f t="shared" si="18"/>
        <v/>
      </c>
      <c r="R276" s="31">
        <f>nbjc(F276,K276)</f>
        <v>0</v>
      </c>
      <c r="S276" s="71"/>
      <c r="T276" s="31" t="str">
        <f>IF(S276&lt;&gt;"",nbjc(F276,K276+S276),"")</f>
        <v/>
      </c>
      <c r="U276" s="42" t="str">
        <f>IF(Q276="","",IF(OR(F276="3F",F276="AEDIFICAT",F276="ANTIN"),Q276+R276+1,WORKDAY(Q276,R276)))</f>
        <v/>
      </c>
      <c r="V276" s="67"/>
      <c r="AD276" s="47" t="str">
        <f>IF(OR(F276="rivp centre",F276="rivp nord"),WORKDAY(E276,3),"")</f>
        <v/>
      </c>
    </row>
    <row r="277" spans="1:30" ht="14.25" thickBot="1" x14ac:dyDescent="0.3">
      <c r="A277" s="57">
        <v>35242</v>
      </c>
      <c r="B277" s="52" t="str">
        <f t="shared" si="17"/>
        <v/>
      </c>
      <c r="C277" s="27" t="str">
        <f t="shared" si="16"/>
        <v/>
      </c>
      <c r="D277" s="51" t="str">
        <f t="shared" si="18"/>
        <v/>
      </c>
      <c r="R277" s="31">
        <f>nbjc(F277,K277)</f>
        <v>0</v>
      </c>
      <c r="S277" s="71"/>
      <c r="T277" s="31" t="str">
        <f>IF(S277&lt;&gt;"",nbjc(F277,K277+S277),"")</f>
        <v/>
      </c>
      <c r="U277" s="42" t="str">
        <f>IF(Q277="","",IF(OR(F277="3F",F277="AEDIFICAT",F277="ANTIN"),Q277+R277+1,WORKDAY(Q277,R277)))</f>
        <v/>
      </c>
      <c r="V277" s="67"/>
      <c r="AD277" s="47" t="str">
        <f>IF(OR(F277="rivp centre",F277="rivp nord"),WORKDAY(E277,3),"")</f>
        <v/>
      </c>
    </row>
    <row r="278" spans="1:30" ht="14.25" thickBot="1" x14ac:dyDescent="0.3">
      <c r="A278" s="57">
        <v>35243</v>
      </c>
      <c r="B278" s="52" t="str">
        <f t="shared" si="17"/>
        <v/>
      </c>
      <c r="C278" s="27" t="str">
        <f t="shared" si="16"/>
        <v/>
      </c>
      <c r="D278" s="51" t="str">
        <f t="shared" si="18"/>
        <v/>
      </c>
      <c r="R278" s="31">
        <f>nbjc(F278,K278)</f>
        <v>0</v>
      </c>
      <c r="S278" s="71"/>
      <c r="T278" s="31" t="str">
        <f>IF(S278&lt;&gt;"",nbjc(F278,K278+S278),"")</f>
        <v/>
      </c>
      <c r="U278" s="42" t="str">
        <f>IF(Q278="","",IF(OR(F278="3F",F278="AEDIFICAT",F278="ANTIN"),Q278+R278+1,WORKDAY(Q278,R278)))</f>
        <v/>
      </c>
      <c r="V278" s="67"/>
      <c r="AD278" s="47" t="str">
        <f>IF(OR(F278="rivp centre",F278="rivp nord"),WORKDAY(E278,3),"")</f>
        <v/>
      </c>
    </row>
    <row r="279" spans="1:30" ht="14.25" thickBot="1" x14ac:dyDescent="0.3">
      <c r="A279" s="57">
        <v>35244</v>
      </c>
      <c r="B279" s="52" t="str">
        <f t="shared" si="17"/>
        <v/>
      </c>
      <c r="C279" s="27" t="str">
        <f t="shared" si="16"/>
        <v/>
      </c>
      <c r="D279" s="51" t="str">
        <f t="shared" si="18"/>
        <v/>
      </c>
      <c r="R279" s="31">
        <f>nbjc(F279,K279)</f>
        <v>0</v>
      </c>
      <c r="S279" s="71"/>
      <c r="T279" s="31" t="str">
        <f>IF(S279&lt;&gt;"",nbjc(F279,K279+S279),"")</f>
        <v/>
      </c>
      <c r="U279" s="42" t="str">
        <f>IF(Q279="","",IF(OR(F279="3F",F279="AEDIFICAT",F279="ANTIN"),Q279+R279+1,WORKDAY(Q279,R279)))</f>
        <v/>
      </c>
      <c r="V279" s="67"/>
      <c r="AD279" s="47" t="str">
        <f>IF(OR(F279="rivp centre",F279="rivp nord"),WORKDAY(E279,3),"")</f>
        <v/>
      </c>
    </row>
    <row r="280" spans="1:30" ht="14.25" thickBot="1" x14ac:dyDescent="0.3">
      <c r="A280" s="57">
        <v>35245</v>
      </c>
      <c r="B280" s="52" t="str">
        <f t="shared" si="17"/>
        <v/>
      </c>
      <c r="C280" s="27" t="str">
        <f t="shared" si="16"/>
        <v/>
      </c>
      <c r="D280" s="51" t="str">
        <f t="shared" si="18"/>
        <v/>
      </c>
      <c r="R280" s="31">
        <f>nbjc(F280,K280)</f>
        <v>0</v>
      </c>
      <c r="S280" s="71"/>
      <c r="T280" s="31" t="str">
        <f>IF(S280&lt;&gt;"",nbjc(F280,K280+S280),"")</f>
        <v/>
      </c>
      <c r="U280" s="42" t="str">
        <f>IF(Q280="","",IF(OR(F280="3F",F280="AEDIFICAT",F280="ANTIN"),Q280+R280+1,WORKDAY(Q280,R280)))</f>
        <v/>
      </c>
      <c r="V280" s="67"/>
      <c r="AD280" s="47" t="str">
        <f>IF(OR(F280="rivp centre",F280="rivp nord"),WORKDAY(E280,3),"")</f>
        <v/>
      </c>
    </row>
    <row r="281" spans="1:30" ht="14.25" thickBot="1" x14ac:dyDescent="0.3">
      <c r="A281" s="57">
        <v>35246</v>
      </c>
      <c r="B281" s="52" t="str">
        <f t="shared" si="17"/>
        <v/>
      </c>
      <c r="C281" s="27" t="str">
        <f t="shared" si="16"/>
        <v/>
      </c>
      <c r="D281" s="51" t="str">
        <f t="shared" si="18"/>
        <v/>
      </c>
      <c r="R281" s="31">
        <f>nbjc(F281,K281)</f>
        <v>0</v>
      </c>
      <c r="S281" s="71"/>
      <c r="T281" s="31" t="str">
        <f>IF(S281&lt;&gt;"",nbjc(F281,K281+S281),"")</f>
        <v/>
      </c>
      <c r="U281" s="42" t="str">
        <f>IF(Q281="","",IF(OR(F281="3F",F281="AEDIFICAT",F281="ANTIN"),Q281+R281+1,WORKDAY(Q281,R281)))</f>
        <v/>
      </c>
      <c r="V281" s="67"/>
      <c r="AD281" s="47" t="str">
        <f>IF(OR(F281="rivp centre",F281="rivp nord"),WORKDAY(E281,3),"")</f>
        <v/>
      </c>
    </row>
    <row r="282" spans="1:30" ht="14.25" thickBot="1" x14ac:dyDescent="0.3">
      <c r="A282" s="57">
        <v>35247</v>
      </c>
      <c r="B282" s="52" t="str">
        <f t="shared" si="17"/>
        <v/>
      </c>
      <c r="C282" s="27" t="str">
        <f t="shared" si="16"/>
        <v/>
      </c>
      <c r="D282" s="51" t="str">
        <f t="shared" si="18"/>
        <v/>
      </c>
      <c r="R282" s="31">
        <f>nbjc(F282,K282)</f>
        <v>0</v>
      </c>
      <c r="S282" s="71"/>
      <c r="T282" s="31" t="str">
        <f>IF(S282&lt;&gt;"",nbjc(F282,K282+S282),"")</f>
        <v/>
      </c>
      <c r="U282" s="42" t="str">
        <f>IF(Q282="","",IF(OR(F282="3F",F282="AEDIFICAT",F282="ANTIN"),Q282+R282+1,WORKDAY(Q282,R282)))</f>
        <v/>
      </c>
      <c r="V282" s="67"/>
      <c r="AD282" s="47" t="str">
        <f>IF(OR(F282="rivp centre",F282="rivp nord"),WORKDAY(E282,3),"")</f>
        <v/>
      </c>
    </row>
    <row r="283" spans="1:30" ht="14.25" thickBot="1" x14ac:dyDescent="0.3">
      <c r="A283" s="57">
        <v>35248</v>
      </c>
      <c r="B283" s="52" t="str">
        <f t="shared" si="17"/>
        <v/>
      </c>
      <c r="C283" s="27" t="str">
        <f t="shared" si="16"/>
        <v/>
      </c>
      <c r="D283" s="51" t="str">
        <f t="shared" si="18"/>
        <v/>
      </c>
      <c r="R283" s="31">
        <f>nbjc(F283,K283)</f>
        <v>0</v>
      </c>
      <c r="S283" s="71"/>
      <c r="T283" s="31" t="str">
        <f>IF(S283&lt;&gt;"",nbjc(F283,K283+S283),"")</f>
        <v/>
      </c>
      <c r="U283" s="42" t="str">
        <f>IF(Q283="","",IF(OR(F283="3F",F283="AEDIFICAT",F283="ANTIN"),Q283+R283+1,WORKDAY(Q283,R283)))</f>
        <v/>
      </c>
      <c r="V283" s="67"/>
      <c r="AD283" s="47" t="str">
        <f>IF(OR(F283="rivp centre",F283="rivp nord"),WORKDAY(E283,3),"")</f>
        <v/>
      </c>
    </row>
    <row r="284" spans="1:30" ht="14.25" thickBot="1" x14ac:dyDescent="0.3">
      <c r="A284" s="57">
        <v>35249</v>
      </c>
      <c r="B284" s="52" t="str">
        <f t="shared" si="17"/>
        <v/>
      </c>
      <c r="C284" s="27" t="str">
        <f t="shared" si="16"/>
        <v/>
      </c>
      <c r="D284" s="51" t="str">
        <f t="shared" si="18"/>
        <v/>
      </c>
      <c r="R284" s="31">
        <f>nbjc(F284,K284)</f>
        <v>0</v>
      </c>
      <c r="S284" s="71"/>
      <c r="T284" s="31" t="str">
        <f>IF(S284&lt;&gt;"",nbjc(F284,K284+S284),"")</f>
        <v/>
      </c>
      <c r="U284" s="42" t="str">
        <f>IF(Q284="","",IF(OR(F284="3F",F284="AEDIFICAT",F284="ANTIN"),Q284+R284+1,WORKDAY(Q284,R284)))</f>
        <v/>
      </c>
      <c r="V284" s="67"/>
      <c r="AD284" s="47" t="str">
        <f>IF(OR(F284="rivp centre",F284="rivp nord"),WORKDAY(E284,3),"")</f>
        <v/>
      </c>
    </row>
    <row r="285" spans="1:30" ht="14.25" thickBot="1" x14ac:dyDescent="0.3">
      <c r="A285" s="57">
        <v>35250</v>
      </c>
      <c r="B285" s="52" t="str">
        <f t="shared" si="17"/>
        <v/>
      </c>
      <c r="C285" s="27" t="str">
        <f t="shared" si="16"/>
        <v/>
      </c>
      <c r="D285" s="51" t="str">
        <f t="shared" si="18"/>
        <v/>
      </c>
      <c r="R285" s="31">
        <f>nbjc(F285,K285)</f>
        <v>0</v>
      </c>
      <c r="S285" s="71"/>
      <c r="T285" s="31" t="str">
        <f>IF(S285&lt;&gt;"",nbjc(F285,K285+S285),"")</f>
        <v/>
      </c>
      <c r="U285" s="42" t="str">
        <f>IF(Q285="","",IF(OR(F285="3F",F285="AEDIFICAT",F285="ANTIN"),Q285+R285+1,WORKDAY(Q285,R285)))</f>
        <v/>
      </c>
      <c r="V285" s="67"/>
      <c r="AD285" s="47" t="str">
        <f>IF(OR(F285="rivp centre",F285="rivp nord"),WORKDAY(E285,3),"")</f>
        <v/>
      </c>
    </row>
    <row r="286" spans="1:30" ht="14.25" thickBot="1" x14ac:dyDescent="0.3">
      <c r="A286" s="57">
        <v>35251</v>
      </c>
      <c r="B286" s="52" t="str">
        <f t="shared" si="17"/>
        <v/>
      </c>
      <c r="C286" s="27" t="str">
        <f t="shared" si="16"/>
        <v/>
      </c>
      <c r="D286" s="51" t="str">
        <f t="shared" si="18"/>
        <v/>
      </c>
      <c r="R286" s="31">
        <f>nbjc(F286,K286)</f>
        <v>0</v>
      </c>
      <c r="S286" s="71"/>
      <c r="T286" s="31" t="str">
        <f>IF(S286&lt;&gt;"",nbjc(F286,K286+S286),"")</f>
        <v/>
      </c>
      <c r="U286" s="42" t="str">
        <f>IF(Q286="","",IF(OR(F286="3F",F286="AEDIFICAT",F286="ANTIN"),Q286+R286+1,WORKDAY(Q286,R286)))</f>
        <v/>
      </c>
      <c r="V286" s="67"/>
      <c r="AD286" s="47" t="str">
        <f>IF(OR(F286="rivp centre",F286="rivp nord"),WORKDAY(E286,3),"")</f>
        <v/>
      </c>
    </row>
    <row r="287" spans="1:30" ht="14.25" thickBot="1" x14ac:dyDescent="0.3">
      <c r="A287" s="57">
        <v>35252</v>
      </c>
      <c r="B287" s="52" t="str">
        <f t="shared" si="17"/>
        <v/>
      </c>
      <c r="C287" s="27" t="str">
        <f t="shared" si="16"/>
        <v/>
      </c>
      <c r="D287" s="51" t="str">
        <f t="shared" si="18"/>
        <v/>
      </c>
      <c r="R287" s="31">
        <f>nbjc(F287,K287)</f>
        <v>0</v>
      </c>
      <c r="S287" s="71"/>
      <c r="T287" s="31" t="str">
        <f>IF(S287&lt;&gt;"",nbjc(F287,K287+S287),"")</f>
        <v/>
      </c>
      <c r="U287" s="42" t="str">
        <f>IF(Q287="","",IF(OR(F287="3F",F287="AEDIFICAT",F287="ANTIN"),Q287+R287+1,WORKDAY(Q287,R287)))</f>
        <v/>
      </c>
      <c r="V287" s="67"/>
      <c r="AD287" s="47" t="str">
        <f>IF(OR(F287="rivp centre",F287="rivp nord"),WORKDAY(E287,3),"")</f>
        <v/>
      </c>
    </row>
    <row r="288" spans="1:30" ht="14.25" thickBot="1" x14ac:dyDescent="0.3">
      <c r="A288" s="57">
        <v>35253</v>
      </c>
      <c r="B288" s="52" t="str">
        <f t="shared" si="17"/>
        <v/>
      </c>
      <c r="C288" s="27" t="str">
        <f t="shared" si="16"/>
        <v/>
      </c>
      <c r="D288" s="51" t="str">
        <f t="shared" si="18"/>
        <v/>
      </c>
      <c r="R288" s="31">
        <f>nbjc(F288,K288)</f>
        <v>0</v>
      </c>
      <c r="S288" s="71"/>
      <c r="T288" s="31" t="str">
        <f>IF(S288&lt;&gt;"",nbjc(F288,K288+S288),"")</f>
        <v/>
      </c>
      <c r="U288" s="42" t="str">
        <f>IF(Q288="","",IF(OR(F288="3F",F288="AEDIFICAT",F288="ANTIN"),Q288+R288+1,WORKDAY(Q288,R288)))</f>
        <v/>
      </c>
      <c r="V288" s="67"/>
      <c r="AD288" s="47" t="str">
        <f>IF(OR(F288="rivp centre",F288="rivp nord"),WORKDAY(E288,3),"")</f>
        <v/>
      </c>
    </row>
    <row r="289" spans="1:30" ht="14.25" thickBot="1" x14ac:dyDescent="0.3">
      <c r="A289" s="57">
        <v>35254</v>
      </c>
      <c r="B289" s="52" t="str">
        <f t="shared" si="17"/>
        <v/>
      </c>
      <c r="C289" s="27" t="str">
        <f t="shared" si="16"/>
        <v/>
      </c>
      <c r="D289" s="51" t="str">
        <f t="shared" si="18"/>
        <v/>
      </c>
      <c r="R289" s="31">
        <f>nbjc(F289,K289)</f>
        <v>0</v>
      </c>
      <c r="S289" s="71"/>
      <c r="T289" s="31" t="str">
        <f>IF(S289&lt;&gt;"",nbjc(F289,K289+S289),"")</f>
        <v/>
      </c>
      <c r="U289" s="42" t="str">
        <f>IF(Q289="","",IF(OR(F289="3F",F289="AEDIFICAT",F289="ANTIN"),Q289+R289+1,WORKDAY(Q289,R289)))</f>
        <v/>
      </c>
      <c r="V289" s="67"/>
      <c r="AD289" s="47" t="str">
        <f>IF(OR(F289="rivp centre",F289="rivp nord"),WORKDAY(E289,3),"")</f>
        <v/>
      </c>
    </row>
    <row r="290" spans="1:30" ht="14.25" thickBot="1" x14ac:dyDescent="0.3">
      <c r="A290" s="57">
        <v>35255</v>
      </c>
      <c r="B290" s="52" t="str">
        <f t="shared" si="17"/>
        <v/>
      </c>
      <c r="C290" s="27" t="str">
        <f t="shared" si="16"/>
        <v/>
      </c>
      <c r="D290" s="51" t="str">
        <f t="shared" si="18"/>
        <v/>
      </c>
      <c r="R290" s="31">
        <f>nbjc(F290,K290)</f>
        <v>0</v>
      </c>
      <c r="S290" s="71"/>
      <c r="T290" s="31" t="str">
        <f>IF(S290&lt;&gt;"",nbjc(F290,K290+S290),"")</f>
        <v/>
      </c>
      <c r="U290" s="42" t="str">
        <f>IF(Q290="","",IF(OR(F290="3F",F290="AEDIFICAT",F290="ANTIN"),Q290+R290+1,WORKDAY(Q290,R290)))</f>
        <v/>
      </c>
      <c r="V290" s="67"/>
      <c r="AD290" s="47" t="str">
        <f>IF(OR(F290="rivp centre",F290="rivp nord"),WORKDAY(E290,3),"")</f>
        <v/>
      </c>
    </row>
    <row r="291" spans="1:30" ht="14.25" thickBot="1" x14ac:dyDescent="0.3">
      <c r="A291" s="57">
        <v>35256</v>
      </c>
      <c r="B291" s="52" t="str">
        <f t="shared" si="17"/>
        <v/>
      </c>
      <c r="C291" s="27" t="str">
        <f t="shared" si="16"/>
        <v/>
      </c>
      <c r="D291" s="51" t="str">
        <f t="shared" si="18"/>
        <v/>
      </c>
      <c r="R291" s="31">
        <f>nbjc(F291,K291)</f>
        <v>0</v>
      </c>
      <c r="S291" s="71"/>
      <c r="T291" s="31" t="str">
        <f>IF(S291&lt;&gt;"",nbjc(F291,K291+S291),"")</f>
        <v/>
      </c>
      <c r="U291" s="42" t="str">
        <f>IF(Q291="","",IF(OR(F291="3F",F291="AEDIFICAT",F291="ANTIN"),Q291+R291+1,WORKDAY(Q291,R291)))</f>
        <v/>
      </c>
      <c r="V291" s="67"/>
      <c r="AD291" s="47" t="str">
        <f>IF(OR(F291="rivp centre",F291="rivp nord"),WORKDAY(E291,3),"")</f>
        <v/>
      </c>
    </row>
    <row r="292" spans="1:30" ht="14.25" thickBot="1" x14ac:dyDescent="0.3">
      <c r="A292" s="57">
        <v>35257</v>
      </c>
      <c r="B292" s="52" t="str">
        <f t="shared" si="17"/>
        <v/>
      </c>
      <c r="C292" s="27" t="str">
        <f t="shared" si="16"/>
        <v/>
      </c>
      <c r="D292" s="51" t="str">
        <f t="shared" si="18"/>
        <v/>
      </c>
      <c r="R292" s="31">
        <f>nbjc(F292,K292)</f>
        <v>0</v>
      </c>
      <c r="S292" s="71"/>
      <c r="T292" s="31" t="str">
        <f>IF(S292&lt;&gt;"",nbjc(F292,K292+S292),"")</f>
        <v/>
      </c>
      <c r="U292" s="42" t="str">
        <f>IF(Q292="","",IF(OR(F292="3F",F292="AEDIFICAT",F292="ANTIN"),Q292+R292+1,WORKDAY(Q292,R292)))</f>
        <v/>
      </c>
      <c r="V292" s="67"/>
      <c r="AD292" s="47" t="str">
        <f>IF(OR(F292="rivp centre",F292="rivp nord"),WORKDAY(E292,3),"")</f>
        <v/>
      </c>
    </row>
    <row r="293" spans="1:30" ht="14.25" thickBot="1" x14ac:dyDescent="0.3">
      <c r="A293" s="57">
        <v>35258</v>
      </c>
      <c r="B293" s="52" t="str">
        <f t="shared" si="17"/>
        <v/>
      </c>
      <c r="C293" s="27" t="str">
        <f t="shared" si="16"/>
        <v/>
      </c>
      <c r="D293" s="51" t="str">
        <f t="shared" si="18"/>
        <v/>
      </c>
      <c r="R293" s="31">
        <f>nbjc(F293,K293)</f>
        <v>0</v>
      </c>
      <c r="S293" s="71"/>
      <c r="T293" s="31" t="str">
        <f>IF(S293&lt;&gt;"",nbjc(F293,K293+S293),"")</f>
        <v/>
      </c>
      <c r="U293" s="42" t="str">
        <f>IF(Q293="","",IF(OR(F293="3F",F293="AEDIFICAT",F293="ANTIN"),Q293+R293+1,WORKDAY(Q293,R293)))</f>
        <v/>
      </c>
      <c r="V293" s="67"/>
      <c r="AD293" s="47" t="str">
        <f>IF(OR(F293="rivp centre",F293="rivp nord"),WORKDAY(E293,3),"")</f>
        <v/>
      </c>
    </row>
    <row r="294" spans="1:30" ht="14.25" thickBot="1" x14ac:dyDescent="0.3">
      <c r="A294" s="57">
        <v>35259</v>
      </c>
      <c r="B294" s="52" t="str">
        <f t="shared" si="17"/>
        <v/>
      </c>
      <c r="C294" s="27" t="str">
        <f t="shared" si="16"/>
        <v/>
      </c>
      <c r="D294" s="51" t="str">
        <f t="shared" si="18"/>
        <v/>
      </c>
      <c r="R294" s="31">
        <f>nbjc(F294,K294)</f>
        <v>0</v>
      </c>
      <c r="S294" s="71"/>
      <c r="T294" s="31" t="str">
        <f>IF(S294&lt;&gt;"",nbjc(F294,K294+S294),"")</f>
        <v/>
      </c>
      <c r="U294" s="42" t="str">
        <f>IF(Q294="","",IF(OR(F294="3F",F294="AEDIFICAT",F294="ANTIN"),Q294+R294+1,WORKDAY(Q294,R294)))</f>
        <v/>
      </c>
      <c r="V294" s="67"/>
      <c r="AD294" s="47" t="str">
        <f>IF(OR(F294="rivp centre",F294="rivp nord"),WORKDAY(E294,3),"")</f>
        <v/>
      </c>
    </row>
    <row r="295" spans="1:30" ht="14.25" thickBot="1" x14ac:dyDescent="0.3">
      <c r="A295" s="57">
        <v>35260</v>
      </c>
      <c r="B295" s="52" t="str">
        <f t="shared" si="17"/>
        <v/>
      </c>
      <c r="C295" s="27" t="str">
        <f t="shared" si="16"/>
        <v/>
      </c>
      <c r="D295" s="51" t="str">
        <f t="shared" si="18"/>
        <v/>
      </c>
      <c r="R295" s="31">
        <f>nbjc(F295,K295)</f>
        <v>0</v>
      </c>
      <c r="S295" s="71"/>
      <c r="T295" s="31" t="str">
        <f>IF(S295&lt;&gt;"",nbjc(F295,K295+S295),"")</f>
        <v/>
      </c>
      <c r="U295" s="42" t="str">
        <f>IF(Q295="","",IF(OR(F295="3F",F295="AEDIFICAT",F295="ANTIN"),Q295+R295+1,WORKDAY(Q295,R295)))</f>
        <v/>
      </c>
      <c r="V295" s="67"/>
      <c r="AD295" s="47" t="str">
        <f>IF(OR(F295="rivp centre",F295="rivp nord"),WORKDAY(E295,3),"")</f>
        <v/>
      </c>
    </row>
    <row r="296" spans="1:30" ht="14.25" thickBot="1" x14ac:dyDescent="0.3">
      <c r="A296" s="57">
        <v>35261</v>
      </c>
      <c r="B296" s="52" t="str">
        <f t="shared" si="17"/>
        <v/>
      </c>
      <c r="C296" s="27" t="str">
        <f t="shared" si="16"/>
        <v/>
      </c>
      <c r="D296" s="51" t="str">
        <f t="shared" si="18"/>
        <v/>
      </c>
      <c r="R296" s="31">
        <f>nbjc(F296,K296)</f>
        <v>0</v>
      </c>
      <c r="S296" s="71"/>
      <c r="T296" s="31" t="str">
        <f>IF(S296&lt;&gt;"",nbjc(F296,K296+S296),"")</f>
        <v/>
      </c>
      <c r="U296" s="42" t="str">
        <f>IF(Q296="","",IF(OR(F296="3F",F296="AEDIFICAT",F296="ANTIN"),Q296+R296+1,WORKDAY(Q296,R296)))</f>
        <v/>
      </c>
      <c r="V296" s="67"/>
      <c r="AD296" s="47" t="str">
        <f>IF(OR(F296="rivp centre",F296="rivp nord"),WORKDAY(E296,3),"")</f>
        <v/>
      </c>
    </row>
    <row r="297" spans="1:30" ht="14.25" thickBot="1" x14ac:dyDescent="0.3">
      <c r="A297" s="57">
        <v>35262</v>
      </c>
      <c r="B297" s="52" t="str">
        <f t="shared" si="17"/>
        <v/>
      </c>
      <c r="C297" s="27" t="str">
        <f t="shared" si="16"/>
        <v/>
      </c>
      <c r="D297" s="51" t="str">
        <f t="shared" si="18"/>
        <v/>
      </c>
      <c r="R297" s="31">
        <f>nbjc(F297,K297)</f>
        <v>0</v>
      </c>
      <c r="S297" s="71"/>
      <c r="T297" s="31" t="str">
        <f>IF(S297&lt;&gt;"",nbjc(F297,K297+S297),"")</f>
        <v/>
      </c>
      <c r="U297" s="42" t="str">
        <f>IF(Q297="","",IF(OR(F297="3F",F297="AEDIFICAT",F297="ANTIN"),Q297+R297+1,WORKDAY(Q297,R297)))</f>
        <v/>
      </c>
      <c r="V297" s="67"/>
      <c r="AD297" s="47" t="str">
        <f>IF(OR(F297="rivp centre",F297="rivp nord"),WORKDAY(E297,3),"")</f>
        <v/>
      </c>
    </row>
    <row r="298" spans="1:30" ht="14.25" thickBot="1" x14ac:dyDescent="0.3">
      <c r="A298" s="57">
        <v>35263</v>
      </c>
      <c r="B298" s="52" t="str">
        <f t="shared" si="17"/>
        <v/>
      </c>
      <c r="C298" s="27" t="str">
        <f t="shared" si="16"/>
        <v/>
      </c>
      <c r="D298" s="51" t="str">
        <f t="shared" si="18"/>
        <v/>
      </c>
      <c r="R298" s="31">
        <f>nbjc(F298,K298)</f>
        <v>0</v>
      </c>
      <c r="S298" s="71"/>
      <c r="T298" s="31" t="str">
        <f>IF(S298&lt;&gt;"",nbjc(F298,K298+S298),"")</f>
        <v/>
      </c>
      <c r="U298" s="42" t="str">
        <f>IF(Q298="","",IF(OR(F298="3F",F298="AEDIFICAT",F298="ANTIN"),Q298+R298+1,WORKDAY(Q298,R298)))</f>
        <v/>
      </c>
      <c r="V298" s="67"/>
      <c r="AD298" s="47" t="str">
        <f>IF(OR(F298="rivp centre",F298="rivp nord"),WORKDAY(E298,3),"")</f>
        <v/>
      </c>
    </row>
    <row r="299" spans="1:30" ht="14.25" thickBot="1" x14ac:dyDescent="0.3">
      <c r="A299" s="57">
        <v>35264</v>
      </c>
      <c r="B299" s="52" t="str">
        <f t="shared" si="17"/>
        <v/>
      </c>
      <c r="C299" s="27" t="str">
        <f t="shared" si="16"/>
        <v/>
      </c>
      <c r="D299" s="51" t="str">
        <f t="shared" si="18"/>
        <v/>
      </c>
      <c r="R299" s="31">
        <f>nbjc(F299,K299)</f>
        <v>0</v>
      </c>
      <c r="S299" s="71"/>
      <c r="T299" s="31" t="str">
        <f>IF(S299&lt;&gt;"",nbjc(F299,K299+S299),"")</f>
        <v/>
      </c>
      <c r="U299" s="42" t="str">
        <f>IF(Q299="","",IF(OR(F299="3F",F299="AEDIFICAT",F299="ANTIN"),Q299+R299+1,WORKDAY(Q299,R299)))</f>
        <v/>
      </c>
      <c r="V299" s="67"/>
      <c r="AD299" s="47" t="str">
        <f>IF(OR(F299="rivp centre",F299="rivp nord"),WORKDAY(E299,3),"")</f>
        <v/>
      </c>
    </row>
    <row r="300" spans="1:30" ht="14.25" thickBot="1" x14ac:dyDescent="0.3">
      <c r="A300" s="57">
        <v>35265</v>
      </c>
      <c r="B300" s="52" t="str">
        <f t="shared" si="17"/>
        <v/>
      </c>
      <c r="C300" s="27" t="str">
        <f t="shared" si="16"/>
        <v/>
      </c>
      <c r="D300" s="51" t="str">
        <f t="shared" si="18"/>
        <v/>
      </c>
      <c r="R300" s="31">
        <f>nbjc(F300,K300)</f>
        <v>0</v>
      </c>
      <c r="S300" s="71"/>
      <c r="T300" s="31" t="str">
        <f>IF(S300&lt;&gt;"",nbjc(F300,K300+S300),"")</f>
        <v/>
      </c>
      <c r="U300" s="42" t="str">
        <f>IF(Q300="","",IF(OR(F300="3F",F300="AEDIFICAT",F300="ANTIN"),Q300+R300+1,WORKDAY(Q300,R300)))</f>
        <v/>
      </c>
      <c r="V300" s="67"/>
      <c r="AD300" s="47" t="str">
        <f>IF(OR(F300="rivp centre",F300="rivp nord"),WORKDAY(E300,3),"")</f>
        <v/>
      </c>
    </row>
    <row r="301" spans="1:30" ht="14.25" thickBot="1" x14ac:dyDescent="0.3">
      <c r="A301" s="57">
        <v>35266</v>
      </c>
      <c r="B301" s="52" t="str">
        <f t="shared" si="17"/>
        <v/>
      </c>
      <c r="C301" s="27" t="str">
        <f t="shared" si="16"/>
        <v/>
      </c>
      <c r="D301" s="51" t="str">
        <f t="shared" si="18"/>
        <v/>
      </c>
      <c r="R301" s="31">
        <f>nbjc(F301,K301)</f>
        <v>0</v>
      </c>
      <c r="S301" s="71"/>
      <c r="T301" s="31" t="str">
        <f>IF(S301&lt;&gt;"",nbjc(F301,K301+S301),"")</f>
        <v/>
      </c>
      <c r="U301" s="42" t="str">
        <f>IF(Q301="","",IF(OR(F301="3F",F301="AEDIFICAT",F301="ANTIN"),Q301+R301+1,WORKDAY(Q301,R301)))</f>
        <v/>
      </c>
      <c r="V301" s="67"/>
      <c r="AD301" s="47" t="str">
        <f>IF(OR(F301="rivp centre",F301="rivp nord"),WORKDAY(E301,3),"")</f>
        <v/>
      </c>
    </row>
    <row r="302" spans="1:30" ht="14.25" thickBot="1" x14ac:dyDescent="0.3">
      <c r="A302" s="57">
        <v>35267</v>
      </c>
      <c r="B302" s="52" t="str">
        <f t="shared" si="17"/>
        <v/>
      </c>
      <c r="C302" s="27" t="str">
        <f t="shared" si="16"/>
        <v/>
      </c>
      <c r="D302" s="51" t="str">
        <f t="shared" si="18"/>
        <v/>
      </c>
      <c r="R302" s="31">
        <f>nbjc(F302,K302)</f>
        <v>0</v>
      </c>
      <c r="S302" s="71"/>
      <c r="T302" s="31" t="str">
        <f>IF(S302&lt;&gt;"",nbjc(F302,K302+S302),"")</f>
        <v/>
      </c>
      <c r="U302" s="42" t="str">
        <f>IF(Q302="","",IF(OR(F302="3F",F302="AEDIFICAT",F302="ANTIN"),Q302+R302+1,WORKDAY(Q302,R302)))</f>
        <v/>
      </c>
      <c r="V302" s="67"/>
      <c r="AD302" s="47" t="str">
        <f>IF(OR(F302="rivp centre",F302="rivp nord"),WORKDAY(E302,3),"")</f>
        <v/>
      </c>
    </row>
    <row r="303" spans="1:30" ht="14.25" thickBot="1" x14ac:dyDescent="0.3">
      <c r="A303" s="57">
        <v>35268</v>
      </c>
      <c r="B303" s="52" t="str">
        <f t="shared" si="17"/>
        <v/>
      </c>
      <c r="C303" s="27" t="str">
        <f t="shared" ref="C303:C366" si="19">IF(E303="","",YEAR(E303))</f>
        <v/>
      </c>
      <c r="D303" s="51" t="str">
        <f t="shared" si="18"/>
        <v/>
      </c>
      <c r="R303" s="31">
        <f>nbjc(F303,K303)</f>
        <v>0</v>
      </c>
      <c r="S303" s="71"/>
      <c r="T303" s="31" t="str">
        <f>IF(S303&lt;&gt;"",nbjc(F303,K303+S303),"")</f>
        <v/>
      </c>
      <c r="U303" s="42" t="str">
        <f>IF(Q303="","",IF(OR(F303="3F",F303="AEDIFICAT",F303="ANTIN"),Q303+R303+1,WORKDAY(Q303,R303)))</f>
        <v/>
      </c>
      <c r="V303" s="67"/>
      <c r="AD303" s="47" t="str">
        <f>IF(OR(F303="rivp centre",F303="rivp nord"),WORKDAY(E303,3),"")</f>
        <v/>
      </c>
    </row>
    <row r="304" spans="1:30" ht="14.25" thickBot="1" x14ac:dyDescent="0.3">
      <c r="A304" s="57">
        <v>35269</v>
      </c>
      <c r="B304" s="52" t="str">
        <f t="shared" si="17"/>
        <v/>
      </c>
      <c r="C304" s="27" t="str">
        <f t="shared" si="19"/>
        <v/>
      </c>
      <c r="D304" s="51" t="str">
        <f t="shared" si="18"/>
        <v/>
      </c>
      <c r="R304" s="31">
        <f>nbjc(F304,K304)</f>
        <v>0</v>
      </c>
      <c r="S304" s="71"/>
      <c r="T304" s="31" t="str">
        <f>IF(S304&lt;&gt;"",nbjc(F304,K304+S304),"")</f>
        <v/>
      </c>
      <c r="U304" s="42" t="str">
        <f>IF(Q304="","",IF(OR(F304="3F",F304="AEDIFICAT",F304="ANTIN"),Q304+R304+1,WORKDAY(Q304,R304)))</f>
        <v/>
      </c>
      <c r="V304" s="67"/>
      <c r="AD304" s="47" t="str">
        <f>IF(OR(F304="rivp centre",F304="rivp nord"),WORKDAY(E304,3),"")</f>
        <v/>
      </c>
    </row>
    <row r="305" spans="1:30" ht="14.25" thickBot="1" x14ac:dyDescent="0.3">
      <c r="A305" s="57">
        <v>35270</v>
      </c>
      <c r="B305" s="52" t="str">
        <f t="shared" si="17"/>
        <v/>
      </c>
      <c r="C305" s="27" t="str">
        <f t="shared" si="19"/>
        <v/>
      </c>
      <c r="D305" s="51" t="str">
        <f t="shared" si="18"/>
        <v/>
      </c>
      <c r="R305" s="31">
        <f>nbjc(F305,K305)</f>
        <v>0</v>
      </c>
      <c r="S305" s="71"/>
      <c r="T305" s="31" t="str">
        <f>IF(S305&lt;&gt;"",nbjc(F305,K305+S305),"")</f>
        <v/>
      </c>
      <c r="U305" s="42" t="str">
        <f>IF(Q305="","",IF(OR(F305="3F",F305="AEDIFICAT",F305="ANTIN"),Q305+R305+1,WORKDAY(Q305,R305)))</f>
        <v/>
      </c>
      <c r="V305" s="67"/>
      <c r="AD305" s="47" t="str">
        <f>IF(OR(F305="rivp centre",F305="rivp nord"),WORKDAY(E305,3),"")</f>
        <v/>
      </c>
    </row>
    <row r="306" spans="1:30" ht="14.25" thickBot="1" x14ac:dyDescent="0.3">
      <c r="A306" s="57">
        <v>35271</v>
      </c>
      <c r="B306" s="52" t="str">
        <f t="shared" ref="B306:B369" si="20">IF(E306="","",MONTH(E306))</f>
        <v/>
      </c>
      <c r="C306" s="27" t="str">
        <f t="shared" si="19"/>
        <v/>
      </c>
      <c r="D306" s="51" t="str">
        <f t="shared" ref="D306:D369" si="21">IF(E306="","",WEEKNUM(E306,2))</f>
        <v/>
      </c>
      <c r="R306" s="31">
        <f>nbjc(F306,K306)</f>
        <v>0</v>
      </c>
      <c r="S306" s="71"/>
      <c r="T306" s="31" t="str">
        <f>IF(S306&lt;&gt;"",nbjc(F306,K306+S306),"")</f>
        <v/>
      </c>
      <c r="U306" s="42" t="str">
        <f>IF(Q306="","",IF(OR(F306="3F",F306="AEDIFICAT",F306="ANTIN"),Q306+R306+1,WORKDAY(Q306,R306)))</f>
        <v/>
      </c>
      <c r="V306" s="67"/>
      <c r="AD306" s="47" t="str">
        <f>IF(OR(F306="rivp centre",F306="rivp nord"),WORKDAY(E306,3),"")</f>
        <v/>
      </c>
    </row>
    <row r="307" spans="1:30" ht="14.25" thickBot="1" x14ac:dyDescent="0.3">
      <c r="A307" s="57">
        <v>35272</v>
      </c>
      <c r="B307" s="52" t="str">
        <f t="shared" si="20"/>
        <v/>
      </c>
      <c r="C307" s="27" t="str">
        <f t="shared" si="19"/>
        <v/>
      </c>
      <c r="D307" s="51" t="str">
        <f t="shared" si="21"/>
        <v/>
      </c>
      <c r="R307" s="31">
        <f>nbjc(F307,K307)</f>
        <v>0</v>
      </c>
      <c r="S307" s="71"/>
      <c r="T307" s="31" t="str">
        <f>IF(S307&lt;&gt;"",nbjc(F307,K307+S307),"")</f>
        <v/>
      </c>
      <c r="U307" s="42" t="str">
        <f>IF(Q307="","",IF(OR(F307="3F",F307="AEDIFICAT",F307="ANTIN"),Q307+R307+1,WORKDAY(Q307,R307)))</f>
        <v/>
      </c>
      <c r="V307" s="67"/>
      <c r="AD307" s="47" t="str">
        <f>IF(OR(F307="rivp centre",F307="rivp nord"),WORKDAY(E307,3),"")</f>
        <v/>
      </c>
    </row>
    <row r="308" spans="1:30" ht="14.25" thickBot="1" x14ac:dyDescent="0.3">
      <c r="A308" s="57">
        <v>35273</v>
      </c>
      <c r="B308" s="52" t="str">
        <f t="shared" si="20"/>
        <v/>
      </c>
      <c r="C308" s="27" t="str">
        <f t="shared" si="19"/>
        <v/>
      </c>
      <c r="D308" s="51" t="str">
        <f t="shared" si="21"/>
        <v/>
      </c>
      <c r="R308" s="31">
        <f>nbjc(F308,K308)</f>
        <v>0</v>
      </c>
      <c r="S308" s="71"/>
      <c r="T308" s="31" t="str">
        <f>IF(S308&lt;&gt;"",nbjc(F308,K308+S308),"")</f>
        <v/>
      </c>
      <c r="U308" s="42" t="str">
        <f>IF(Q308="","",IF(OR(F308="3F",F308="AEDIFICAT",F308="ANTIN"),Q308+R308+1,WORKDAY(Q308,R308)))</f>
        <v/>
      </c>
      <c r="V308" s="67"/>
      <c r="AD308" s="47" t="str">
        <f>IF(OR(F308="rivp centre",F308="rivp nord"),WORKDAY(E308,3),"")</f>
        <v/>
      </c>
    </row>
    <row r="309" spans="1:30" ht="14.25" thickBot="1" x14ac:dyDescent="0.3">
      <c r="A309" s="57">
        <v>35274</v>
      </c>
      <c r="B309" s="52" t="str">
        <f t="shared" si="20"/>
        <v/>
      </c>
      <c r="C309" s="27" t="str">
        <f t="shared" si="19"/>
        <v/>
      </c>
      <c r="D309" s="51" t="str">
        <f t="shared" si="21"/>
        <v/>
      </c>
      <c r="R309" s="31">
        <f>nbjc(F309,K309)</f>
        <v>0</v>
      </c>
      <c r="S309" s="71"/>
      <c r="T309" s="31" t="str">
        <f>IF(S309&lt;&gt;"",nbjc(F309,K309+S309),"")</f>
        <v/>
      </c>
      <c r="U309" s="42" t="str">
        <f>IF(Q309="","",IF(OR(F309="3F",F309="AEDIFICAT",F309="ANTIN"),Q309+R309+1,WORKDAY(Q309,R309)))</f>
        <v/>
      </c>
      <c r="V309" s="67"/>
      <c r="AD309" s="47" t="str">
        <f>IF(OR(F309="rivp centre",F309="rivp nord"),WORKDAY(E309,3),"")</f>
        <v/>
      </c>
    </row>
    <row r="310" spans="1:30" ht="14.25" thickBot="1" x14ac:dyDescent="0.3">
      <c r="A310" s="57">
        <v>35275</v>
      </c>
      <c r="B310" s="52" t="str">
        <f t="shared" si="20"/>
        <v/>
      </c>
      <c r="C310" s="27" t="str">
        <f t="shared" si="19"/>
        <v/>
      </c>
      <c r="D310" s="51" t="str">
        <f t="shared" si="21"/>
        <v/>
      </c>
      <c r="R310" s="31">
        <f>nbjc(F310,K310)</f>
        <v>0</v>
      </c>
      <c r="S310" s="71"/>
      <c r="T310" s="31" t="str">
        <f>IF(S310&lt;&gt;"",nbjc(F310,K310+S310),"")</f>
        <v/>
      </c>
      <c r="U310" s="42" t="str">
        <f>IF(Q310="","",IF(OR(F310="3F",F310="AEDIFICAT",F310="ANTIN"),Q310+R310+1,WORKDAY(Q310,R310)))</f>
        <v/>
      </c>
      <c r="V310" s="67"/>
      <c r="AD310" s="47" t="str">
        <f>IF(OR(F310="rivp centre",F310="rivp nord"),WORKDAY(E310,3),"")</f>
        <v/>
      </c>
    </row>
    <row r="311" spans="1:30" ht="14.25" thickBot="1" x14ac:dyDescent="0.3">
      <c r="A311" s="57">
        <v>35276</v>
      </c>
      <c r="B311" s="52" t="str">
        <f t="shared" si="20"/>
        <v/>
      </c>
      <c r="C311" s="27" t="str">
        <f t="shared" si="19"/>
        <v/>
      </c>
      <c r="D311" s="51" t="str">
        <f t="shared" si="21"/>
        <v/>
      </c>
      <c r="R311" s="31">
        <f>nbjc(F311,K311)</f>
        <v>0</v>
      </c>
      <c r="S311" s="71"/>
      <c r="T311" s="31" t="str">
        <f>IF(S311&lt;&gt;"",nbjc(F311,K311+S311),"")</f>
        <v/>
      </c>
      <c r="U311" s="42" t="str">
        <f>IF(Q311="","",IF(OR(F311="3F",F311="AEDIFICAT",F311="ANTIN"),Q311+R311+1,WORKDAY(Q311,R311)))</f>
        <v/>
      </c>
      <c r="V311" s="67"/>
      <c r="AD311" s="47" t="str">
        <f>IF(OR(F311="rivp centre",F311="rivp nord"),WORKDAY(E311,3),"")</f>
        <v/>
      </c>
    </row>
    <row r="312" spans="1:30" ht="14.25" thickBot="1" x14ac:dyDescent="0.3">
      <c r="A312" s="57">
        <v>35277</v>
      </c>
      <c r="B312" s="52" t="str">
        <f t="shared" si="20"/>
        <v/>
      </c>
      <c r="C312" s="27" t="str">
        <f t="shared" si="19"/>
        <v/>
      </c>
      <c r="D312" s="51" t="str">
        <f t="shared" si="21"/>
        <v/>
      </c>
      <c r="R312" s="31">
        <f>nbjc(F312,K312)</f>
        <v>0</v>
      </c>
      <c r="S312" s="71"/>
      <c r="T312" s="31" t="str">
        <f>IF(S312&lt;&gt;"",nbjc(F312,K312+S312),"")</f>
        <v/>
      </c>
      <c r="U312" s="42" t="str">
        <f>IF(Q312="","",IF(OR(F312="3F",F312="AEDIFICAT",F312="ANTIN"),Q312+R312+1,WORKDAY(Q312,R312)))</f>
        <v/>
      </c>
      <c r="V312" s="67"/>
      <c r="AD312" s="47" t="str">
        <f>IF(OR(F312="rivp centre",F312="rivp nord"),WORKDAY(E312,3),"")</f>
        <v/>
      </c>
    </row>
    <row r="313" spans="1:30" ht="14.25" thickBot="1" x14ac:dyDescent="0.3">
      <c r="A313" s="57">
        <v>35278</v>
      </c>
      <c r="B313" s="52" t="str">
        <f t="shared" si="20"/>
        <v/>
      </c>
      <c r="C313" s="27" t="str">
        <f t="shared" si="19"/>
        <v/>
      </c>
      <c r="D313" s="51" t="str">
        <f t="shared" si="21"/>
        <v/>
      </c>
      <c r="R313" s="31">
        <f>nbjc(F313,K313)</f>
        <v>0</v>
      </c>
      <c r="S313" s="71"/>
      <c r="T313" s="31" t="str">
        <f>IF(S313&lt;&gt;"",nbjc(F313,K313+S313),"")</f>
        <v/>
      </c>
      <c r="U313" s="42" t="str">
        <f>IF(Q313="","",IF(OR(F313="3F",F313="AEDIFICAT",F313="ANTIN"),Q313+R313+1,WORKDAY(Q313,R313)))</f>
        <v/>
      </c>
      <c r="V313" s="67"/>
      <c r="AD313" s="47" t="str">
        <f>IF(OR(F313="rivp centre",F313="rivp nord"),WORKDAY(E313,3),"")</f>
        <v/>
      </c>
    </row>
    <row r="314" spans="1:30" ht="14.25" thickBot="1" x14ac:dyDescent="0.3">
      <c r="A314" s="57">
        <v>35279</v>
      </c>
      <c r="B314" s="52" t="str">
        <f t="shared" si="20"/>
        <v/>
      </c>
      <c r="C314" s="27" t="str">
        <f t="shared" si="19"/>
        <v/>
      </c>
      <c r="D314" s="51" t="str">
        <f t="shared" si="21"/>
        <v/>
      </c>
      <c r="R314" s="31">
        <f>nbjc(F314,K314)</f>
        <v>0</v>
      </c>
      <c r="S314" s="71"/>
      <c r="T314" s="31" t="str">
        <f>IF(S314&lt;&gt;"",nbjc(F314,K314+S314),"")</f>
        <v/>
      </c>
      <c r="U314" s="42" t="str">
        <f>IF(Q314="","",IF(OR(F314="3F",F314="AEDIFICAT",F314="ANTIN"),Q314+R314+1,WORKDAY(Q314,R314)))</f>
        <v/>
      </c>
      <c r="V314" s="67"/>
      <c r="AD314" s="47" t="str">
        <f>IF(OR(F314="rivp centre",F314="rivp nord"),WORKDAY(E314,3),"")</f>
        <v/>
      </c>
    </row>
    <row r="315" spans="1:30" ht="14.25" thickBot="1" x14ac:dyDescent="0.3">
      <c r="A315" s="57">
        <v>35280</v>
      </c>
      <c r="B315" s="52" t="str">
        <f t="shared" si="20"/>
        <v/>
      </c>
      <c r="C315" s="27" t="str">
        <f t="shared" si="19"/>
        <v/>
      </c>
      <c r="D315" s="51" t="str">
        <f t="shared" si="21"/>
        <v/>
      </c>
      <c r="R315" s="31">
        <f>nbjc(F315,K315)</f>
        <v>0</v>
      </c>
      <c r="S315" s="71"/>
      <c r="T315" s="31" t="str">
        <f>IF(S315&lt;&gt;"",nbjc(F315,K315+S315),"")</f>
        <v/>
      </c>
      <c r="U315" s="42" t="str">
        <f>IF(Q315="","",IF(OR(F315="3F",F315="AEDIFICAT",F315="ANTIN"),Q315+R315+1,WORKDAY(Q315,R315)))</f>
        <v/>
      </c>
      <c r="V315" s="67"/>
      <c r="AD315" s="47" t="str">
        <f>IF(OR(F315="rivp centre",F315="rivp nord"),WORKDAY(E315,3),"")</f>
        <v/>
      </c>
    </row>
    <row r="316" spans="1:30" ht="14.25" thickBot="1" x14ac:dyDescent="0.3">
      <c r="A316" s="57">
        <v>35281</v>
      </c>
      <c r="B316" s="52" t="str">
        <f t="shared" si="20"/>
        <v/>
      </c>
      <c r="C316" s="27" t="str">
        <f t="shared" si="19"/>
        <v/>
      </c>
      <c r="D316" s="51" t="str">
        <f t="shared" si="21"/>
        <v/>
      </c>
      <c r="R316" s="31">
        <f>nbjc(F316,K316)</f>
        <v>0</v>
      </c>
      <c r="S316" s="71"/>
      <c r="T316" s="31" t="str">
        <f>IF(S316&lt;&gt;"",nbjc(F316,K316+S316),"")</f>
        <v/>
      </c>
      <c r="U316" s="42" t="str">
        <f>IF(Q316="","",IF(OR(F316="3F",F316="AEDIFICAT",F316="ANTIN"),Q316+R316+1,WORKDAY(Q316,R316)))</f>
        <v/>
      </c>
      <c r="V316" s="67"/>
      <c r="AD316" s="47" t="str">
        <f>IF(OR(F316="rivp centre",F316="rivp nord"),WORKDAY(E316,3),"")</f>
        <v/>
      </c>
    </row>
    <row r="317" spans="1:30" ht="14.25" thickBot="1" x14ac:dyDescent="0.3">
      <c r="A317" s="57">
        <v>35282</v>
      </c>
      <c r="B317" s="52" t="str">
        <f t="shared" si="20"/>
        <v/>
      </c>
      <c r="C317" s="27" t="str">
        <f t="shared" si="19"/>
        <v/>
      </c>
      <c r="D317" s="51" t="str">
        <f t="shared" si="21"/>
        <v/>
      </c>
      <c r="R317" s="31">
        <f>nbjc(F317,K317)</f>
        <v>0</v>
      </c>
      <c r="S317" s="71"/>
      <c r="T317" s="31" t="str">
        <f>IF(S317&lt;&gt;"",nbjc(F317,K317+S317),"")</f>
        <v/>
      </c>
      <c r="U317" s="42" t="str">
        <f>IF(Q317="","",IF(OR(F317="3F",F317="AEDIFICAT",F317="ANTIN"),Q317+R317+1,WORKDAY(Q317,R317)))</f>
        <v/>
      </c>
      <c r="V317" s="67"/>
      <c r="AD317" s="47" t="str">
        <f>IF(OR(F317="rivp centre",F317="rivp nord"),WORKDAY(E317,3),"")</f>
        <v/>
      </c>
    </row>
    <row r="318" spans="1:30" ht="14.25" thickBot="1" x14ac:dyDescent="0.3">
      <c r="A318" s="57">
        <v>35283</v>
      </c>
      <c r="B318" s="52" t="str">
        <f t="shared" si="20"/>
        <v/>
      </c>
      <c r="C318" s="27" t="str">
        <f t="shared" si="19"/>
        <v/>
      </c>
      <c r="D318" s="51" t="str">
        <f t="shared" si="21"/>
        <v/>
      </c>
      <c r="R318" s="31">
        <f>nbjc(F318,K318)</f>
        <v>0</v>
      </c>
      <c r="S318" s="71"/>
      <c r="T318" s="31" t="str">
        <f>IF(S318&lt;&gt;"",nbjc(F318,K318+S318),"")</f>
        <v/>
      </c>
      <c r="U318" s="42" t="str">
        <f>IF(Q318="","",IF(OR(F318="3F",F318="AEDIFICAT",F318="ANTIN"),Q318+R318+1,WORKDAY(Q318,R318)))</f>
        <v/>
      </c>
      <c r="V318" s="67"/>
      <c r="AD318" s="47" t="str">
        <f>IF(OR(F318="rivp centre",F318="rivp nord"),WORKDAY(E318,3),"")</f>
        <v/>
      </c>
    </row>
    <row r="319" spans="1:30" ht="14.25" thickBot="1" x14ac:dyDescent="0.3">
      <c r="A319" s="57">
        <v>35284</v>
      </c>
      <c r="B319" s="52" t="str">
        <f t="shared" si="20"/>
        <v/>
      </c>
      <c r="C319" s="27" t="str">
        <f t="shared" si="19"/>
        <v/>
      </c>
      <c r="D319" s="51" t="str">
        <f t="shared" si="21"/>
        <v/>
      </c>
      <c r="R319" s="31">
        <f>nbjc(F319,K319)</f>
        <v>0</v>
      </c>
      <c r="S319" s="71"/>
      <c r="T319" s="31" t="str">
        <f>IF(S319&lt;&gt;"",nbjc(F319,K319+S319),"")</f>
        <v/>
      </c>
      <c r="U319" s="42" t="str">
        <f>IF(Q319="","",IF(OR(F319="3F",F319="AEDIFICAT",F319="ANTIN"),Q319+R319+1,WORKDAY(Q319,R319)))</f>
        <v/>
      </c>
      <c r="V319" s="67"/>
      <c r="AD319" s="47" t="str">
        <f>IF(OR(F319="rivp centre",F319="rivp nord"),WORKDAY(E319,3),"")</f>
        <v/>
      </c>
    </row>
    <row r="320" spans="1:30" ht="14.25" thickBot="1" x14ac:dyDescent="0.3">
      <c r="A320" s="57">
        <v>35285</v>
      </c>
      <c r="B320" s="52" t="str">
        <f t="shared" si="20"/>
        <v/>
      </c>
      <c r="C320" s="27" t="str">
        <f t="shared" si="19"/>
        <v/>
      </c>
      <c r="D320" s="51" t="str">
        <f t="shared" si="21"/>
        <v/>
      </c>
      <c r="R320" s="31">
        <f>nbjc(F320,K320)</f>
        <v>0</v>
      </c>
      <c r="S320" s="71"/>
      <c r="T320" s="31" t="str">
        <f>IF(S320&lt;&gt;"",nbjc(F320,K320+S320),"")</f>
        <v/>
      </c>
      <c r="U320" s="42" t="str">
        <f>IF(Q320="","",IF(OR(F320="3F",F320="AEDIFICAT",F320="ANTIN"),Q320+R320+1,WORKDAY(Q320,R320)))</f>
        <v/>
      </c>
      <c r="V320" s="67"/>
      <c r="AD320" s="47" t="str">
        <f>IF(OR(F320="rivp centre",F320="rivp nord"),WORKDAY(E320,3),"")</f>
        <v/>
      </c>
    </row>
    <row r="321" spans="1:30" ht="14.25" thickBot="1" x14ac:dyDescent="0.3">
      <c r="A321" s="57">
        <v>35286</v>
      </c>
      <c r="B321" s="52" t="str">
        <f t="shared" si="20"/>
        <v/>
      </c>
      <c r="C321" s="27" t="str">
        <f t="shared" si="19"/>
        <v/>
      </c>
      <c r="D321" s="51" t="str">
        <f t="shared" si="21"/>
        <v/>
      </c>
      <c r="R321" s="31">
        <f>nbjc(F321,K321)</f>
        <v>0</v>
      </c>
      <c r="S321" s="71"/>
      <c r="T321" s="31" t="str">
        <f>IF(S321&lt;&gt;"",nbjc(F321,K321+S321),"")</f>
        <v/>
      </c>
      <c r="U321" s="42" t="str">
        <f>IF(Q321="","",IF(OR(F321="3F",F321="AEDIFICAT",F321="ANTIN"),Q321+R321+1,WORKDAY(Q321,R321)))</f>
        <v/>
      </c>
      <c r="V321" s="67"/>
      <c r="AD321" s="47" t="str">
        <f>IF(OR(F321="rivp centre",F321="rivp nord"),WORKDAY(E321,3),"")</f>
        <v/>
      </c>
    </row>
    <row r="322" spans="1:30" ht="14.25" thickBot="1" x14ac:dyDescent="0.3">
      <c r="A322" s="57">
        <v>35287</v>
      </c>
      <c r="B322" s="52" t="str">
        <f t="shared" si="20"/>
        <v/>
      </c>
      <c r="C322" s="27" t="str">
        <f t="shared" si="19"/>
        <v/>
      </c>
      <c r="D322" s="51" t="str">
        <f t="shared" si="21"/>
        <v/>
      </c>
      <c r="R322" s="31">
        <f>nbjc(F322,K322)</f>
        <v>0</v>
      </c>
      <c r="S322" s="71"/>
      <c r="T322" s="31" t="str">
        <f>IF(S322&lt;&gt;"",nbjc(F322,K322+S322),"")</f>
        <v/>
      </c>
      <c r="U322" s="42" t="str">
        <f>IF(Q322="","",IF(OR(F322="3F",F322="AEDIFICAT",F322="ANTIN"),Q322+R322+1,WORKDAY(Q322,R322)))</f>
        <v/>
      </c>
      <c r="V322" s="67"/>
      <c r="AD322" s="47" t="str">
        <f>IF(OR(F322="rivp centre",F322="rivp nord"),WORKDAY(E322,3),"")</f>
        <v/>
      </c>
    </row>
    <row r="323" spans="1:30" ht="14.25" thickBot="1" x14ac:dyDescent="0.3">
      <c r="A323" s="57">
        <v>35288</v>
      </c>
      <c r="B323" s="52" t="str">
        <f t="shared" si="20"/>
        <v/>
      </c>
      <c r="C323" s="27" t="str">
        <f t="shared" si="19"/>
        <v/>
      </c>
      <c r="D323" s="51" t="str">
        <f t="shared" si="21"/>
        <v/>
      </c>
      <c r="R323" s="31">
        <f>nbjc(F323,K323)</f>
        <v>0</v>
      </c>
      <c r="S323" s="71"/>
      <c r="T323" s="31" t="str">
        <f>IF(S323&lt;&gt;"",nbjc(F323,K323+S323),"")</f>
        <v/>
      </c>
      <c r="U323" s="42" t="str">
        <f>IF(Q323="","",IF(OR(F323="3F",F323="AEDIFICAT",F323="ANTIN"),Q323+R323+1,WORKDAY(Q323,R323)))</f>
        <v/>
      </c>
      <c r="V323" s="67"/>
      <c r="AD323" s="47" t="str">
        <f>IF(OR(F323="rivp centre",F323="rivp nord"),WORKDAY(E323,3),"")</f>
        <v/>
      </c>
    </row>
    <row r="324" spans="1:30" ht="14.25" thickBot="1" x14ac:dyDescent="0.3">
      <c r="A324" s="57">
        <v>35289</v>
      </c>
      <c r="B324" s="52" t="str">
        <f t="shared" si="20"/>
        <v/>
      </c>
      <c r="C324" s="27" t="str">
        <f t="shared" si="19"/>
        <v/>
      </c>
      <c r="D324" s="51" t="str">
        <f t="shared" si="21"/>
        <v/>
      </c>
      <c r="R324" s="31">
        <f>nbjc(F324,K324)</f>
        <v>0</v>
      </c>
      <c r="S324" s="71"/>
      <c r="T324" s="31" t="str">
        <f>IF(S324&lt;&gt;"",nbjc(F324,K324+S324),"")</f>
        <v/>
      </c>
      <c r="U324" s="42" t="str">
        <f>IF(Q324="","",IF(OR(F324="3F",F324="AEDIFICAT",F324="ANTIN"),Q324+R324+1,WORKDAY(Q324,R324)))</f>
        <v/>
      </c>
      <c r="V324" s="67"/>
      <c r="AD324" s="47" t="str">
        <f>IF(OR(F324="rivp centre",F324="rivp nord"),WORKDAY(E324,3),"")</f>
        <v/>
      </c>
    </row>
    <row r="325" spans="1:30" ht="14.25" thickBot="1" x14ac:dyDescent="0.3">
      <c r="A325" s="57">
        <v>35290</v>
      </c>
      <c r="B325" s="52" t="str">
        <f t="shared" si="20"/>
        <v/>
      </c>
      <c r="C325" s="27" t="str">
        <f t="shared" si="19"/>
        <v/>
      </c>
      <c r="D325" s="51" t="str">
        <f t="shared" si="21"/>
        <v/>
      </c>
      <c r="R325" s="31">
        <f>nbjc(F325,K325)</f>
        <v>0</v>
      </c>
      <c r="S325" s="71"/>
      <c r="T325" s="31" t="str">
        <f>IF(S325&lt;&gt;"",nbjc(F325,K325+S325),"")</f>
        <v/>
      </c>
      <c r="U325" s="42" t="str">
        <f>IF(Q325="","",IF(OR(F325="3F",F325="AEDIFICAT",F325="ANTIN"),Q325+R325+1,WORKDAY(Q325,R325)))</f>
        <v/>
      </c>
      <c r="V325" s="67"/>
      <c r="AD325" s="47" t="str">
        <f>IF(OR(F325="rivp centre",F325="rivp nord"),WORKDAY(E325,3),"")</f>
        <v/>
      </c>
    </row>
    <row r="326" spans="1:30" ht="14.25" thickBot="1" x14ac:dyDescent="0.3">
      <c r="A326" s="57">
        <v>35291</v>
      </c>
      <c r="B326" s="52" t="str">
        <f t="shared" si="20"/>
        <v/>
      </c>
      <c r="C326" s="27" t="str">
        <f t="shared" si="19"/>
        <v/>
      </c>
      <c r="D326" s="51" t="str">
        <f t="shared" si="21"/>
        <v/>
      </c>
      <c r="R326" s="31">
        <f>nbjc(F326,K326)</f>
        <v>0</v>
      </c>
      <c r="S326" s="71"/>
      <c r="T326" s="31" t="str">
        <f>IF(S326&lt;&gt;"",nbjc(F326,K326+S326),"")</f>
        <v/>
      </c>
      <c r="U326" s="42" t="str">
        <f>IF(Q326="","",IF(OR(F326="3F",F326="AEDIFICAT",F326="ANTIN"),Q326+R326+1,WORKDAY(Q326,R326)))</f>
        <v/>
      </c>
      <c r="V326" s="67"/>
      <c r="AD326" s="47" t="str">
        <f>IF(OR(F326="rivp centre",F326="rivp nord"),WORKDAY(E326,3),"")</f>
        <v/>
      </c>
    </row>
    <row r="327" spans="1:30" ht="14.25" thickBot="1" x14ac:dyDescent="0.3">
      <c r="A327" s="57">
        <v>35292</v>
      </c>
      <c r="B327" s="52" t="str">
        <f t="shared" si="20"/>
        <v/>
      </c>
      <c r="C327" s="27" t="str">
        <f t="shared" si="19"/>
        <v/>
      </c>
      <c r="D327" s="51" t="str">
        <f t="shared" si="21"/>
        <v/>
      </c>
      <c r="R327" s="31">
        <f>nbjc(F327,K327)</f>
        <v>0</v>
      </c>
      <c r="S327" s="71"/>
      <c r="T327" s="31" t="str">
        <f>IF(S327&lt;&gt;"",nbjc(F327,K327+S327),"")</f>
        <v/>
      </c>
      <c r="U327" s="42" t="str">
        <f>IF(Q327="","",IF(OR(F327="3F",F327="AEDIFICAT",F327="ANTIN"),Q327+R327+1,WORKDAY(Q327,R327)))</f>
        <v/>
      </c>
      <c r="V327" s="67"/>
      <c r="AD327" s="47" t="str">
        <f>IF(OR(F327="rivp centre",F327="rivp nord"),WORKDAY(E327,3),"")</f>
        <v/>
      </c>
    </row>
    <row r="328" spans="1:30" ht="14.25" thickBot="1" x14ac:dyDescent="0.3">
      <c r="A328" s="57">
        <v>35293</v>
      </c>
      <c r="B328" s="52" t="str">
        <f t="shared" si="20"/>
        <v/>
      </c>
      <c r="C328" s="27" t="str">
        <f t="shared" si="19"/>
        <v/>
      </c>
      <c r="D328" s="51" t="str">
        <f t="shared" si="21"/>
        <v/>
      </c>
      <c r="R328" s="31">
        <f>nbjc(F328,K328)</f>
        <v>0</v>
      </c>
      <c r="S328" s="71"/>
      <c r="T328" s="31" t="str">
        <f>IF(S328&lt;&gt;"",nbjc(F328,K328+S328),"")</f>
        <v/>
      </c>
      <c r="U328" s="42" t="str">
        <f>IF(Q328="","",IF(OR(F328="3F",F328="AEDIFICAT",F328="ANTIN"),Q328+R328+1,WORKDAY(Q328,R328)))</f>
        <v/>
      </c>
      <c r="V328" s="67"/>
      <c r="AD328" s="47" t="str">
        <f>IF(OR(F328="rivp centre",F328="rivp nord"),WORKDAY(E328,3),"")</f>
        <v/>
      </c>
    </row>
    <row r="329" spans="1:30" ht="14.25" thickBot="1" x14ac:dyDescent="0.3">
      <c r="A329" s="57">
        <v>35294</v>
      </c>
      <c r="B329" s="52" t="str">
        <f t="shared" si="20"/>
        <v/>
      </c>
      <c r="C329" s="27" t="str">
        <f t="shared" si="19"/>
        <v/>
      </c>
      <c r="D329" s="51" t="str">
        <f t="shared" si="21"/>
        <v/>
      </c>
      <c r="R329" s="31">
        <f>nbjc(F329,K329)</f>
        <v>0</v>
      </c>
      <c r="S329" s="71"/>
      <c r="T329" s="31" t="str">
        <f>IF(S329&lt;&gt;"",nbjc(F329,K329+S329),"")</f>
        <v/>
      </c>
      <c r="U329" s="42" t="str">
        <f>IF(Q329="","",IF(OR(F329="3F",F329="AEDIFICAT",F329="ANTIN"),Q329+R329+1,WORKDAY(Q329,R329)))</f>
        <v/>
      </c>
      <c r="V329" s="67"/>
      <c r="AD329" s="47" t="str">
        <f>IF(OR(F329="rivp centre",F329="rivp nord"),WORKDAY(E329,3),"")</f>
        <v/>
      </c>
    </row>
    <row r="330" spans="1:30" ht="14.25" thickBot="1" x14ac:dyDescent="0.3">
      <c r="A330" s="57">
        <v>35295</v>
      </c>
      <c r="B330" s="52" t="str">
        <f t="shared" si="20"/>
        <v/>
      </c>
      <c r="C330" s="27" t="str">
        <f t="shared" si="19"/>
        <v/>
      </c>
      <c r="D330" s="51" t="str">
        <f t="shared" si="21"/>
        <v/>
      </c>
      <c r="R330" s="31">
        <f>nbjc(F330,K330)</f>
        <v>0</v>
      </c>
      <c r="S330" s="71"/>
      <c r="T330" s="31" t="str">
        <f>IF(S330&lt;&gt;"",nbjc(F330,K330+S330),"")</f>
        <v/>
      </c>
      <c r="U330" s="42" t="str">
        <f>IF(Q330="","",IF(OR(F330="3F",F330="AEDIFICAT",F330="ANTIN"),Q330+R330+1,WORKDAY(Q330,R330)))</f>
        <v/>
      </c>
      <c r="V330" s="67"/>
      <c r="AD330" s="47" t="str">
        <f>IF(OR(F330="rivp centre",F330="rivp nord"),WORKDAY(E330,3),"")</f>
        <v/>
      </c>
    </row>
    <row r="331" spans="1:30" ht="14.25" thickBot="1" x14ac:dyDescent="0.3">
      <c r="A331" s="57">
        <v>35296</v>
      </c>
      <c r="B331" s="52" t="str">
        <f t="shared" si="20"/>
        <v/>
      </c>
      <c r="C331" s="27" t="str">
        <f t="shared" si="19"/>
        <v/>
      </c>
      <c r="D331" s="51" t="str">
        <f t="shared" si="21"/>
        <v/>
      </c>
      <c r="R331" s="31">
        <f>nbjc(F331,K331)</f>
        <v>0</v>
      </c>
      <c r="S331" s="71"/>
      <c r="T331" s="31" t="str">
        <f>IF(S331&lt;&gt;"",nbjc(F331,K331+S331),"")</f>
        <v/>
      </c>
      <c r="U331" s="42" t="str">
        <f>IF(Q331="","",IF(OR(F331="3F",F331="AEDIFICAT",F331="ANTIN"),Q331+R331+1,WORKDAY(Q331,R331)))</f>
        <v/>
      </c>
      <c r="V331" s="67"/>
      <c r="AD331" s="47" t="str">
        <f>IF(OR(F331="rivp centre",F331="rivp nord"),WORKDAY(E331,3),"")</f>
        <v/>
      </c>
    </row>
    <row r="332" spans="1:30" ht="14.25" thickBot="1" x14ac:dyDescent="0.3">
      <c r="A332" s="57">
        <v>35297</v>
      </c>
      <c r="B332" s="52" t="str">
        <f t="shared" si="20"/>
        <v/>
      </c>
      <c r="C332" s="27" t="str">
        <f t="shared" si="19"/>
        <v/>
      </c>
      <c r="D332" s="51" t="str">
        <f t="shared" si="21"/>
        <v/>
      </c>
      <c r="R332" s="31">
        <f>nbjc(F332,K332)</f>
        <v>0</v>
      </c>
      <c r="S332" s="71"/>
      <c r="T332" s="31" t="str">
        <f>IF(S332&lt;&gt;"",nbjc(F332,K332+S332),"")</f>
        <v/>
      </c>
      <c r="U332" s="42" t="str">
        <f>IF(Q332="","",IF(OR(F332="3F",F332="AEDIFICAT",F332="ANTIN"),Q332+R332+1,WORKDAY(Q332,R332)))</f>
        <v/>
      </c>
      <c r="V332" s="67"/>
      <c r="AD332" s="47" t="str">
        <f>IF(OR(F332="rivp centre",F332="rivp nord"),WORKDAY(E332,3),"")</f>
        <v/>
      </c>
    </row>
    <row r="333" spans="1:30" ht="14.25" thickBot="1" x14ac:dyDescent="0.3">
      <c r="A333" s="57">
        <v>35298</v>
      </c>
      <c r="B333" s="52" t="str">
        <f t="shared" si="20"/>
        <v/>
      </c>
      <c r="C333" s="27" t="str">
        <f t="shared" si="19"/>
        <v/>
      </c>
      <c r="D333" s="51" t="str">
        <f t="shared" si="21"/>
        <v/>
      </c>
      <c r="R333" s="31">
        <f>nbjc(F333,K333)</f>
        <v>0</v>
      </c>
      <c r="S333" s="71"/>
      <c r="T333" s="31" t="str">
        <f>IF(S333&lt;&gt;"",nbjc(F333,K333+S333),"")</f>
        <v/>
      </c>
      <c r="U333" s="42" t="str">
        <f>IF(Q333="","",IF(OR(F333="3F",F333="AEDIFICAT",F333="ANTIN"),Q333+R333+1,WORKDAY(Q333,R333)))</f>
        <v/>
      </c>
      <c r="V333" s="67"/>
      <c r="AD333" s="47" t="str">
        <f>IF(OR(F333="rivp centre",F333="rivp nord"),WORKDAY(E333,3),"")</f>
        <v/>
      </c>
    </row>
    <row r="334" spans="1:30" ht="14.25" thickBot="1" x14ac:dyDescent="0.3">
      <c r="A334" s="57">
        <v>35299</v>
      </c>
      <c r="B334" s="52" t="str">
        <f t="shared" si="20"/>
        <v/>
      </c>
      <c r="C334" s="27" t="str">
        <f t="shared" si="19"/>
        <v/>
      </c>
      <c r="D334" s="51" t="str">
        <f t="shared" si="21"/>
        <v/>
      </c>
      <c r="R334" s="31">
        <f>nbjc(F334,K334)</f>
        <v>0</v>
      </c>
      <c r="S334" s="71"/>
      <c r="T334" s="31" t="str">
        <f>IF(S334&lt;&gt;"",nbjc(F334,K334+S334),"")</f>
        <v/>
      </c>
      <c r="U334" s="42" t="str">
        <f>IF(Q334="","",IF(OR(F334="3F",F334="AEDIFICAT",F334="ANTIN"),Q334+R334+1,WORKDAY(Q334,R334)))</f>
        <v/>
      </c>
      <c r="V334" s="67"/>
      <c r="AD334" s="47" t="str">
        <f>IF(OR(F334="rivp centre",F334="rivp nord"),WORKDAY(E334,3),"")</f>
        <v/>
      </c>
    </row>
    <row r="335" spans="1:30" ht="14.25" thickBot="1" x14ac:dyDescent="0.3">
      <c r="A335" s="57">
        <v>35300</v>
      </c>
      <c r="B335" s="52" t="str">
        <f t="shared" si="20"/>
        <v/>
      </c>
      <c r="C335" s="27" t="str">
        <f t="shared" si="19"/>
        <v/>
      </c>
      <c r="D335" s="51" t="str">
        <f t="shared" si="21"/>
        <v/>
      </c>
      <c r="R335" s="31">
        <f>nbjc(F335,K335)</f>
        <v>0</v>
      </c>
      <c r="S335" s="71"/>
      <c r="T335" s="31" t="str">
        <f>IF(S335&lt;&gt;"",nbjc(F335,K335+S335),"")</f>
        <v/>
      </c>
      <c r="U335" s="42" t="str">
        <f>IF(Q335="","",IF(OR(F335="3F",F335="AEDIFICAT",F335="ANTIN"),Q335+R335+1,WORKDAY(Q335,R335)))</f>
        <v/>
      </c>
      <c r="V335" s="67"/>
      <c r="AD335" s="47" t="str">
        <f>IF(OR(F335="rivp centre",F335="rivp nord"),WORKDAY(E335,3),"")</f>
        <v/>
      </c>
    </row>
    <row r="336" spans="1:30" ht="14.25" thickBot="1" x14ac:dyDescent="0.3">
      <c r="A336" s="57">
        <v>35301</v>
      </c>
      <c r="B336" s="52" t="str">
        <f t="shared" si="20"/>
        <v/>
      </c>
      <c r="C336" s="27" t="str">
        <f t="shared" si="19"/>
        <v/>
      </c>
      <c r="D336" s="51" t="str">
        <f t="shared" si="21"/>
        <v/>
      </c>
      <c r="R336" s="31">
        <f>nbjc(F336,K336)</f>
        <v>0</v>
      </c>
      <c r="S336" s="71"/>
      <c r="T336" s="31" t="str">
        <f>IF(S336&lt;&gt;"",nbjc(F336,K336+S336),"")</f>
        <v/>
      </c>
      <c r="U336" s="42" t="str">
        <f>IF(Q336="","",IF(OR(F336="3F",F336="AEDIFICAT",F336="ANTIN"),Q336+R336+1,WORKDAY(Q336,R336)))</f>
        <v/>
      </c>
      <c r="V336" s="67"/>
      <c r="AD336" s="47" t="str">
        <f>IF(OR(F336="rivp centre",F336="rivp nord"),WORKDAY(E336,3),"")</f>
        <v/>
      </c>
    </row>
    <row r="337" spans="1:30" ht="14.25" thickBot="1" x14ac:dyDescent="0.3">
      <c r="A337" s="57">
        <v>35302</v>
      </c>
      <c r="B337" s="52" t="str">
        <f t="shared" si="20"/>
        <v/>
      </c>
      <c r="C337" s="27" t="str">
        <f t="shared" si="19"/>
        <v/>
      </c>
      <c r="D337" s="51" t="str">
        <f t="shared" si="21"/>
        <v/>
      </c>
      <c r="R337" s="31">
        <f>nbjc(F337,K337)</f>
        <v>0</v>
      </c>
      <c r="S337" s="71"/>
      <c r="T337" s="31" t="str">
        <f>IF(S337&lt;&gt;"",nbjc(F337,K337+S337),"")</f>
        <v/>
      </c>
      <c r="U337" s="42" t="str">
        <f>IF(Q337="","",IF(OR(F337="3F",F337="AEDIFICAT",F337="ANTIN"),Q337+R337+1,WORKDAY(Q337,R337)))</f>
        <v/>
      </c>
      <c r="V337" s="67"/>
      <c r="AD337" s="47" t="str">
        <f>IF(OR(F337="rivp centre",F337="rivp nord"),WORKDAY(E337,3),"")</f>
        <v/>
      </c>
    </row>
    <row r="338" spans="1:30" ht="14.25" thickBot="1" x14ac:dyDescent="0.3">
      <c r="A338" s="57">
        <v>35303</v>
      </c>
      <c r="B338" s="52" t="str">
        <f t="shared" si="20"/>
        <v/>
      </c>
      <c r="C338" s="27" t="str">
        <f t="shared" si="19"/>
        <v/>
      </c>
      <c r="D338" s="51" t="str">
        <f t="shared" si="21"/>
        <v/>
      </c>
      <c r="R338" s="31">
        <f>nbjc(F338,K338)</f>
        <v>0</v>
      </c>
      <c r="S338" s="71"/>
      <c r="T338" s="31" t="str">
        <f>IF(S338&lt;&gt;"",nbjc(F338,K338+S338),"")</f>
        <v/>
      </c>
      <c r="U338" s="42" t="str">
        <f>IF(Q338="","",IF(OR(F338="3F",F338="AEDIFICAT",F338="ANTIN"),Q338+R338+1,WORKDAY(Q338,R338)))</f>
        <v/>
      </c>
      <c r="V338" s="67"/>
      <c r="AD338" s="47" t="str">
        <f>IF(OR(F338="rivp centre",F338="rivp nord"),WORKDAY(E338,3),"")</f>
        <v/>
      </c>
    </row>
    <row r="339" spans="1:30" ht="14.25" thickBot="1" x14ac:dyDescent="0.3">
      <c r="A339" s="57">
        <v>35304</v>
      </c>
      <c r="B339" s="52" t="str">
        <f t="shared" si="20"/>
        <v/>
      </c>
      <c r="C339" s="27" t="str">
        <f t="shared" si="19"/>
        <v/>
      </c>
      <c r="D339" s="51" t="str">
        <f t="shared" si="21"/>
        <v/>
      </c>
      <c r="R339" s="31">
        <f>nbjc(F339,K339)</f>
        <v>0</v>
      </c>
      <c r="S339" s="71"/>
      <c r="T339" s="31" t="str">
        <f>IF(S339&lt;&gt;"",nbjc(F339,K339+S339),"")</f>
        <v/>
      </c>
      <c r="U339" s="42" t="str">
        <f>IF(Q339="","",IF(OR(F339="3F",F339="AEDIFICAT",F339="ANTIN"),Q339+R339+1,WORKDAY(Q339,R339)))</f>
        <v/>
      </c>
      <c r="V339" s="67"/>
      <c r="AD339" s="47" t="str">
        <f>IF(OR(F339="rivp centre",F339="rivp nord"),WORKDAY(E339,3),"")</f>
        <v/>
      </c>
    </row>
    <row r="340" spans="1:30" ht="14.25" thickBot="1" x14ac:dyDescent="0.3">
      <c r="A340" s="57">
        <v>35305</v>
      </c>
      <c r="B340" s="52" t="str">
        <f t="shared" si="20"/>
        <v/>
      </c>
      <c r="C340" s="27" t="str">
        <f t="shared" si="19"/>
        <v/>
      </c>
      <c r="D340" s="51" t="str">
        <f t="shared" si="21"/>
        <v/>
      </c>
      <c r="R340" s="31">
        <f>nbjc(F340,K340)</f>
        <v>0</v>
      </c>
      <c r="S340" s="71"/>
      <c r="T340" s="31" t="str">
        <f>IF(S340&lt;&gt;"",nbjc(F340,K340+S340),"")</f>
        <v/>
      </c>
      <c r="U340" s="42" t="str">
        <f>IF(Q340="","",IF(OR(F340="3F",F340="AEDIFICAT",F340="ANTIN"),Q340+R340+1,WORKDAY(Q340,R340)))</f>
        <v/>
      </c>
      <c r="V340" s="67"/>
      <c r="AD340" s="47" t="str">
        <f>IF(OR(F340="rivp centre",F340="rivp nord"),WORKDAY(E340,3),"")</f>
        <v/>
      </c>
    </row>
    <row r="341" spans="1:30" ht="14.25" thickBot="1" x14ac:dyDescent="0.3">
      <c r="A341" s="57">
        <v>35306</v>
      </c>
      <c r="B341" s="52" t="str">
        <f t="shared" si="20"/>
        <v/>
      </c>
      <c r="C341" s="27" t="str">
        <f t="shared" si="19"/>
        <v/>
      </c>
      <c r="D341" s="51" t="str">
        <f t="shared" si="21"/>
        <v/>
      </c>
      <c r="R341" s="31">
        <f>nbjc(F341,K341)</f>
        <v>0</v>
      </c>
      <c r="S341" s="71"/>
      <c r="T341" s="31" t="str">
        <f>IF(S341&lt;&gt;"",nbjc(F341,K341+S341),"")</f>
        <v/>
      </c>
      <c r="U341" s="42" t="str">
        <f>IF(Q341="","",IF(OR(F341="3F",F341="AEDIFICAT",F341="ANTIN"),Q341+R341+1,WORKDAY(Q341,R341)))</f>
        <v/>
      </c>
      <c r="V341" s="67"/>
      <c r="AD341" s="47" t="str">
        <f>IF(OR(F341="rivp centre",F341="rivp nord"),WORKDAY(E341,3),"")</f>
        <v/>
      </c>
    </row>
    <row r="342" spans="1:30" ht="14.25" thickBot="1" x14ac:dyDescent="0.3">
      <c r="A342" s="57">
        <v>35307</v>
      </c>
      <c r="B342" s="52" t="str">
        <f t="shared" si="20"/>
        <v/>
      </c>
      <c r="C342" s="27" t="str">
        <f t="shared" si="19"/>
        <v/>
      </c>
      <c r="D342" s="51" t="str">
        <f t="shared" si="21"/>
        <v/>
      </c>
      <c r="R342" s="31">
        <f>nbjc(F342,K342)</f>
        <v>0</v>
      </c>
      <c r="S342" s="71"/>
      <c r="T342" s="31" t="str">
        <f>IF(S342&lt;&gt;"",nbjc(F342,K342+S342),"")</f>
        <v/>
      </c>
      <c r="U342" s="42" t="str">
        <f>IF(Q342="","",IF(OR(F342="3F",F342="AEDIFICAT",F342="ANTIN"),Q342+R342+1,WORKDAY(Q342,R342)))</f>
        <v/>
      </c>
      <c r="V342" s="67"/>
      <c r="AD342" s="47" t="str">
        <f>IF(OR(F342="rivp centre",F342="rivp nord"),WORKDAY(E342,3),"")</f>
        <v/>
      </c>
    </row>
    <row r="343" spans="1:30" ht="14.25" thickBot="1" x14ac:dyDescent="0.3">
      <c r="A343" s="57">
        <v>35308</v>
      </c>
      <c r="B343" s="52" t="str">
        <f t="shared" si="20"/>
        <v/>
      </c>
      <c r="C343" s="27" t="str">
        <f t="shared" si="19"/>
        <v/>
      </c>
      <c r="D343" s="51" t="str">
        <f t="shared" si="21"/>
        <v/>
      </c>
      <c r="R343" s="31">
        <f>nbjc(F343,K343)</f>
        <v>0</v>
      </c>
      <c r="S343" s="71"/>
      <c r="T343" s="31" t="str">
        <f>IF(S343&lt;&gt;"",nbjc(F343,K343+S343),"")</f>
        <v/>
      </c>
      <c r="U343" s="42" t="str">
        <f>IF(Q343="","",IF(OR(F343="3F",F343="AEDIFICAT",F343="ANTIN"),Q343+R343+1,WORKDAY(Q343,R343)))</f>
        <v/>
      </c>
      <c r="V343" s="67"/>
      <c r="AD343" s="47" t="str">
        <f>IF(OR(F343="rivp centre",F343="rivp nord"),WORKDAY(E343,3),"")</f>
        <v/>
      </c>
    </row>
    <row r="344" spans="1:30" ht="14.25" thickBot="1" x14ac:dyDescent="0.3">
      <c r="A344" s="57">
        <v>35309</v>
      </c>
      <c r="B344" s="52" t="str">
        <f t="shared" si="20"/>
        <v/>
      </c>
      <c r="C344" s="27" t="str">
        <f t="shared" si="19"/>
        <v/>
      </c>
      <c r="D344" s="51" t="str">
        <f t="shared" si="21"/>
        <v/>
      </c>
      <c r="R344" s="31">
        <f>nbjc(F344,K344)</f>
        <v>0</v>
      </c>
      <c r="S344" s="71"/>
      <c r="T344" s="31" t="str">
        <f>IF(S344&lt;&gt;"",nbjc(F344,K344+S344),"")</f>
        <v/>
      </c>
      <c r="U344" s="42" t="str">
        <f>IF(Q344="","",IF(OR(F344="3F",F344="AEDIFICAT",F344="ANTIN"),Q344+R344+1,WORKDAY(Q344,R344)))</f>
        <v/>
      </c>
      <c r="V344" s="67"/>
      <c r="AD344" s="47" t="str">
        <f>IF(OR(F344="rivp centre",F344="rivp nord"),WORKDAY(E344,3),"")</f>
        <v/>
      </c>
    </row>
    <row r="345" spans="1:30" ht="14.25" thickBot="1" x14ac:dyDescent="0.3">
      <c r="A345" s="57">
        <v>35310</v>
      </c>
      <c r="B345" s="52" t="str">
        <f t="shared" si="20"/>
        <v/>
      </c>
      <c r="C345" s="27" t="str">
        <f t="shared" si="19"/>
        <v/>
      </c>
      <c r="D345" s="51" t="str">
        <f t="shared" si="21"/>
        <v/>
      </c>
      <c r="R345" s="31">
        <f>nbjc(F345,K345)</f>
        <v>0</v>
      </c>
      <c r="S345" s="71"/>
      <c r="T345" s="31" t="str">
        <f>IF(S345&lt;&gt;"",nbjc(F345,K345+S345),"")</f>
        <v/>
      </c>
      <c r="U345" s="42" t="str">
        <f>IF(Q345="","",IF(OR(F345="3F",F345="AEDIFICAT",F345="ANTIN"),Q345+R345+1,WORKDAY(Q345,R345)))</f>
        <v/>
      </c>
      <c r="V345" s="67"/>
      <c r="AD345" s="47" t="str">
        <f>IF(OR(F345="rivp centre",F345="rivp nord"),WORKDAY(E345,3),"")</f>
        <v/>
      </c>
    </row>
    <row r="346" spans="1:30" ht="14.25" thickBot="1" x14ac:dyDescent="0.3">
      <c r="A346" s="57">
        <v>35311</v>
      </c>
      <c r="B346" s="52" t="str">
        <f t="shared" si="20"/>
        <v/>
      </c>
      <c r="C346" s="27" t="str">
        <f t="shared" si="19"/>
        <v/>
      </c>
      <c r="D346" s="51" t="str">
        <f t="shared" si="21"/>
        <v/>
      </c>
      <c r="R346" s="31">
        <f>nbjc(F346,K346)</f>
        <v>0</v>
      </c>
      <c r="S346" s="71"/>
      <c r="T346" s="31" t="str">
        <f>IF(S346&lt;&gt;"",nbjc(F346,K346+S346),"")</f>
        <v/>
      </c>
      <c r="U346" s="42" t="str">
        <f>IF(Q346="","",IF(OR(F346="3F",F346="AEDIFICAT",F346="ANTIN"),Q346+R346+1,WORKDAY(Q346,R346)))</f>
        <v/>
      </c>
      <c r="V346" s="67"/>
      <c r="AD346" s="47" t="str">
        <f>IF(OR(F346="rivp centre",F346="rivp nord"),WORKDAY(E346,3),"")</f>
        <v/>
      </c>
    </row>
    <row r="347" spans="1:30" ht="14.25" thickBot="1" x14ac:dyDescent="0.3">
      <c r="A347" s="57">
        <v>35312</v>
      </c>
      <c r="B347" s="52" t="str">
        <f t="shared" si="20"/>
        <v/>
      </c>
      <c r="C347" s="27" t="str">
        <f t="shared" si="19"/>
        <v/>
      </c>
      <c r="D347" s="51" t="str">
        <f t="shared" si="21"/>
        <v/>
      </c>
      <c r="R347" s="31">
        <f>nbjc(F347,K347)</f>
        <v>0</v>
      </c>
      <c r="S347" s="71"/>
      <c r="T347" s="31" t="str">
        <f>IF(S347&lt;&gt;"",nbjc(F347,K347+S347),"")</f>
        <v/>
      </c>
      <c r="U347" s="42" t="str">
        <f>IF(Q347="","",IF(OR(F347="3F",F347="AEDIFICAT",F347="ANTIN"),Q347+R347+1,WORKDAY(Q347,R347)))</f>
        <v/>
      </c>
      <c r="V347" s="67"/>
      <c r="AD347" s="47" t="str">
        <f>IF(OR(F347="rivp centre",F347="rivp nord"),WORKDAY(E347,3),"")</f>
        <v/>
      </c>
    </row>
    <row r="348" spans="1:30" ht="14.25" thickBot="1" x14ac:dyDescent="0.3">
      <c r="A348" s="57">
        <v>35313</v>
      </c>
      <c r="B348" s="52" t="str">
        <f t="shared" si="20"/>
        <v/>
      </c>
      <c r="C348" s="27" t="str">
        <f t="shared" si="19"/>
        <v/>
      </c>
      <c r="D348" s="51" t="str">
        <f t="shared" si="21"/>
        <v/>
      </c>
      <c r="R348" s="31">
        <f>nbjc(F348,K348)</f>
        <v>0</v>
      </c>
      <c r="S348" s="71"/>
      <c r="T348" s="31" t="str">
        <f>IF(S348&lt;&gt;"",nbjc(F348,K348+S348),"")</f>
        <v/>
      </c>
      <c r="U348" s="42" t="str">
        <f>IF(Q348="","",IF(OR(F348="3F",F348="AEDIFICAT",F348="ANTIN"),Q348+R348+1,WORKDAY(Q348,R348)))</f>
        <v/>
      </c>
      <c r="V348" s="67"/>
      <c r="AD348" s="47" t="str">
        <f>IF(OR(F348="rivp centre",F348="rivp nord"),WORKDAY(E348,3),"")</f>
        <v/>
      </c>
    </row>
    <row r="349" spans="1:30" ht="14.25" thickBot="1" x14ac:dyDescent="0.3">
      <c r="A349" s="57">
        <v>35314</v>
      </c>
      <c r="B349" s="52" t="str">
        <f t="shared" si="20"/>
        <v/>
      </c>
      <c r="C349" s="27" t="str">
        <f t="shared" si="19"/>
        <v/>
      </c>
      <c r="D349" s="51" t="str">
        <f t="shared" si="21"/>
        <v/>
      </c>
      <c r="R349" s="31">
        <f>nbjc(F349,K349)</f>
        <v>0</v>
      </c>
      <c r="S349" s="71"/>
      <c r="T349" s="31" t="str">
        <f>IF(S349&lt;&gt;"",nbjc(F349,K349+S349),"")</f>
        <v/>
      </c>
      <c r="U349" s="42" t="str">
        <f>IF(Q349="","",IF(OR(F349="3F",F349="AEDIFICAT",F349="ANTIN"),Q349+R349+1,WORKDAY(Q349,R349)))</f>
        <v/>
      </c>
      <c r="V349" s="67"/>
      <c r="AD349" s="47" t="str">
        <f>IF(OR(F349="rivp centre",F349="rivp nord"),WORKDAY(E349,3),"")</f>
        <v/>
      </c>
    </row>
    <row r="350" spans="1:30" ht="14.25" thickBot="1" x14ac:dyDescent="0.3">
      <c r="A350" s="57">
        <v>35315</v>
      </c>
      <c r="B350" s="52" t="str">
        <f t="shared" si="20"/>
        <v/>
      </c>
      <c r="C350" s="27" t="str">
        <f t="shared" si="19"/>
        <v/>
      </c>
      <c r="D350" s="51" t="str">
        <f t="shared" si="21"/>
        <v/>
      </c>
      <c r="R350" s="31">
        <f>nbjc(F350,K350)</f>
        <v>0</v>
      </c>
      <c r="S350" s="71"/>
      <c r="T350" s="31" t="str">
        <f>IF(S350&lt;&gt;"",nbjc(F350,K350+S350),"")</f>
        <v/>
      </c>
      <c r="U350" s="42" t="str">
        <f>IF(Q350="","",IF(OR(F350="3F",F350="AEDIFICAT",F350="ANTIN"),Q350+R350+1,WORKDAY(Q350,R350)))</f>
        <v/>
      </c>
      <c r="V350" s="67"/>
      <c r="AD350" s="47" t="str">
        <f>IF(OR(F350="rivp centre",F350="rivp nord"),WORKDAY(E350,3),"")</f>
        <v/>
      </c>
    </row>
    <row r="351" spans="1:30" ht="14.25" thickBot="1" x14ac:dyDescent="0.3">
      <c r="A351" s="57">
        <v>35316</v>
      </c>
      <c r="B351" s="52" t="str">
        <f t="shared" si="20"/>
        <v/>
      </c>
      <c r="C351" s="27" t="str">
        <f t="shared" si="19"/>
        <v/>
      </c>
      <c r="D351" s="51" t="str">
        <f t="shared" si="21"/>
        <v/>
      </c>
      <c r="R351" s="31">
        <f>nbjc(F351,K351)</f>
        <v>0</v>
      </c>
      <c r="S351" s="71"/>
      <c r="T351" s="31" t="str">
        <f>IF(S351&lt;&gt;"",nbjc(F351,K351+S351),"")</f>
        <v/>
      </c>
      <c r="U351" s="42" t="str">
        <f>IF(Q351="","",IF(OR(F351="3F",F351="AEDIFICAT",F351="ANTIN"),Q351+R351+1,WORKDAY(Q351,R351)))</f>
        <v/>
      </c>
      <c r="V351" s="67"/>
      <c r="AD351" s="47" t="str">
        <f>IF(OR(F351="rivp centre",F351="rivp nord"),WORKDAY(E351,3),"")</f>
        <v/>
      </c>
    </row>
    <row r="352" spans="1:30" ht="14.25" thickBot="1" x14ac:dyDescent="0.3">
      <c r="A352" s="57">
        <v>35317</v>
      </c>
      <c r="B352" s="52" t="str">
        <f t="shared" si="20"/>
        <v/>
      </c>
      <c r="C352" s="27" t="str">
        <f t="shared" si="19"/>
        <v/>
      </c>
      <c r="D352" s="51" t="str">
        <f t="shared" si="21"/>
        <v/>
      </c>
      <c r="R352" s="31">
        <f>nbjc(F352,K352)</f>
        <v>0</v>
      </c>
      <c r="S352" s="71"/>
      <c r="T352" s="31" t="str">
        <f>IF(S352&lt;&gt;"",nbjc(F352,K352+S352),"")</f>
        <v/>
      </c>
      <c r="U352" s="42" t="str">
        <f>IF(Q352="","",IF(OR(F352="3F",F352="AEDIFICAT",F352="ANTIN"),Q352+R352+1,WORKDAY(Q352,R352)))</f>
        <v/>
      </c>
      <c r="V352" s="67"/>
      <c r="AD352" s="47" t="str">
        <f>IF(OR(F352="rivp centre",F352="rivp nord"),WORKDAY(E352,3),"")</f>
        <v/>
      </c>
    </row>
    <row r="353" spans="1:30" ht="14.25" thickBot="1" x14ac:dyDescent="0.3">
      <c r="A353" s="57">
        <v>35318</v>
      </c>
      <c r="B353" s="52" t="str">
        <f t="shared" si="20"/>
        <v/>
      </c>
      <c r="C353" s="27" t="str">
        <f t="shared" si="19"/>
        <v/>
      </c>
      <c r="D353" s="51" t="str">
        <f t="shared" si="21"/>
        <v/>
      </c>
      <c r="R353" s="31">
        <f>nbjc(F353,K353)</f>
        <v>0</v>
      </c>
      <c r="S353" s="71"/>
      <c r="T353" s="31" t="str">
        <f>IF(S353&lt;&gt;"",nbjc(F353,K353+S353),"")</f>
        <v/>
      </c>
      <c r="U353" s="42" t="str">
        <f>IF(Q353="","",IF(OR(F353="3F",F353="AEDIFICAT",F353="ANTIN"),Q353+R353+1,WORKDAY(Q353,R353)))</f>
        <v/>
      </c>
      <c r="V353" s="67"/>
      <c r="AD353" s="47" t="str">
        <f>IF(OR(F353="rivp centre",F353="rivp nord"),WORKDAY(E353,3),"")</f>
        <v/>
      </c>
    </row>
    <row r="354" spans="1:30" ht="14.25" thickBot="1" x14ac:dyDescent="0.3">
      <c r="A354" s="57">
        <v>35319</v>
      </c>
      <c r="B354" s="52" t="str">
        <f t="shared" si="20"/>
        <v/>
      </c>
      <c r="C354" s="27" t="str">
        <f t="shared" si="19"/>
        <v/>
      </c>
      <c r="D354" s="51" t="str">
        <f t="shared" si="21"/>
        <v/>
      </c>
      <c r="R354" s="31">
        <f>nbjc(F354,K354)</f>
        <v>0</v>
      </c>
      <c r="S354" s="71"/>
      <c r="T354" s="31" t="str">
        <f>IF(S354&lt;&gt;"",nbjc(F354,K354+S354),"")</f>
        <v/>
      </c>
      <c r="U354" s="42" t="str">
        <f>IF(Q354="","",IF(OR(F354="3F",F354="AEDIFICAT",F354="ANTIN"),Q354+R354+1,WORKDAY(Q354,R354)))</f>
        <v/>
      </c>
      <c r="V354" s="67"/>
      <c r="AD354" s="47" t="str">
        <f>IF(OR(F354="rivp centre",F354="rivp nord"),WORKDAY(E354,3),"")</f>
        <v/>
      </c>
    </row>
    <row r="355" spans="1:30" ht="14.25" thickBot="1" x14ac:dyDescent="0.3">
      <c r="A355" s="57">
        <v>35320</v>
      </c>
      <c r="B355" s="52" t="str">
        <f t="shared" si="20"/>
        <v/>
      </c>
      <c r="C355" s="27" t="str">
        <f t="shared" si="19"/>
        <v/>
      </c>
      <c r="D355" s="51" t="str">
        <f t="shared" si="21"/>
        <v/>
      </c>
      <c r="R355" s="31">
        <f>nbjc(F355,K355)</f>
        <v>0</v>
      </c>
      <c r="S355" s="71"/>
      <c r="T355" s="31" t="str">
        <f>IF(S355&lt;&gt;"",nbjc(F355,K355+S355),"")</f>
        <v/>
      </c>
      <c r="U355" s="42" t="str">
        <f>IF(Q355="","",IF(OR(F355="3F",F355="AEDIFICAT",F355="ANTIN"),Q355+R355+1,WORKDAY(Q355,R355)))</f>
        <v/>
      </c>
      <c r="V355" s="67"/>
      <c r="AD355" s="47" t="str">
        <f>IF(OR(F355="rivp centre",F355="rivp nord"),WORKDAY(E355,3),"")</f>
        <v/>
      </c>
    </row>
    <row r="356" spans="1:30" ht="14.25" thickBot="1" x14ac:dyDescent="0.3">
      <c r="A356" s="57">
        <v>35321</v>
      </c>
      <c r="B356" s="52" t="str">
        <f t="shared" si="20"/>
        <v/>
      </c>
      <c r="C356" s="27" t="str">
        <f t="shared" si="19"/>
        <v/>
      </c>
      <c r="D356" s="51" t="str">
        <f t="shared" si="21"/>
        <v/>
      </c>
      <c r="R356" s="31">
        <f>nbjc(F356,K356)</f>
        <v>0</v>
      </c>
      <c r="S356" s="71"/>
      <c r="T356" s="31" t="str">
        <f>IF(S356&lt;&gt;"",nbjc(F356,K356+S356),"")</f>
        <v/>
      </c>
      <c r="U356" s="42" t="str">
        <f>IF(Q356="","",IF(OR(F356="3F",F356="AEDIFICAT",F356="ANTIN"),Q356+R356+1,WORKDAY(Q356,R356)))</f>
        <v/>
      </c>
      <c r="V356" s="67"/>
      <c r="AD356" s="47" t="str">
        <f>IF(OR(F356="rivp centre",F356="rivp nord"),WORKDAY(E356,3),"")</f>
        <v/>
      </c>
    </row>
    <row r="357" spans="1:30" ht="14.25" thickBot="1" x14ac:dyDescent="0.3">
      <c r="A357" s="57">
        <v>35322</v>
      </c>
      <c r="B357" s="52" t="str">
        <f t="shared" si="20"/>
        <v/>
      </c>
      <c r="C357" s="27" t="str">
        <f t="shared" si="19"/>
        <v/>
      </c>
      <c r="D357" s="51" t="str">
        <f t="shared" si="21"/>
        <v/>
      </c>
      <c r="R357" s="31">
        <f>nbjc(F357,K357)</f>
        <v>0</v>
      </c>
      <c r="S357" s="71"/>
      <c r="T357" s="31" t="str">
        <f>IF(S357&lt;&gt;"",nbjc(F357,K357+S357),"")</f>
        <v/>
      </c>
      <c r="U357" s="42" t="str">
        <f>IF(Q357="","",IF(OR(F357="3F",F357="AEDIFICAT",F357="ANTIN"),Q357+R357+1,WORKDAY(Q357,R357)))</f>
        <v/>
      </c>
      <c r="V357" s="67"/>
      <c r="AD357" s="47" t="str">
        <f>IF(OR(F357="rivp centre",F357="rivp nord"),WORKDAY(E357,3),"")</f>
        <v/>
      </c>
    </row>
    <row r="358" spans="1:30" ht="14.25" thickBot="1" x14ac:dyDescent="0.3">
      <c r="A358" s="57">
        <v>35323</v>
      </c>
      <c r="B358" s="52" t="str">
        <f t="shared" si="20"/>
        <v/>
      </c>
      <c r="C358" s="27" t="str">
        <f t="shared" si="19"/>
        <v/>
      </c>
      <c r="D358" s="51" t="str">
        <f t="shared" si="21"/>
        <v/>
      </c>
      <c r="R358" s="31">
        <f>nbjc(F358,K358)</f>
        <v>0</v>
      </c>
      <c r="S358" s="71"/>
      <c r="T358" s="31" t="str">
        <f>IF(S358&lt;&gt;"",nbjc(F358,K358+S358),"")</f>
        <v/>
      </c>
      <c r="U358" s="42" t="str">
        <f>IF(Q358="","",IF(OR(F358="3F",F358="AEDIFICAT",F358="ANTIN"),Q358+R358+1,WORKDAY(Q358,R358)))</f>
        <v/>
      </c>
      <c r="V358" s="67"/>
      <c r="AD358" s="47" t="str">
        <f>IF(OR(F358="rivp centre",F358="rivp nord"),WORKDAY(E358,3),"")</f>
        <v/>
      </c>
    </row>
    <row r="359" spans="1:30" ht="14.25" thickBot="1" x14ac:dyDescent="0.3">
      <c r="A359" s="57">
        <v>35324</v>
      </c>
      <c r="B359" s="52" t="str">
        <f t="shared" si="20"/>
        <v/>
      </c>
      <c r="C359" s="27" t="str">
        <f t="shared" si="19"/>
        <v/>
      </c>
      <c r="D359" s="51" t="str">
        <f t="shared" si="21"/>
        <v/>
      </c>
      <c r="R359" s="31">
        <f>nbjc(F359,K359)</f>
        <v>0</v>
      </c>
      <c r="S359" s="71"/>
      <c r="T359" s="31" t="str">
        <f>IF(S359&lt;&gt;"",nbjc(F359,K359+S359),"")</f>
        <v/>
      </c>
      <c r="U359" s="42" t="str">
        <f>IF(Q359="","",IF(OR(F359="3F",F359="AEDIFICAT",F359="ANTIN"),Q359+R359+1,WORKDAY(Q359,R359)))</f>
        <v/>
      </c>
      <c r="V359" s="67"/>
      <c r="AD359" s="47" t="str">
        <f>IF(OR(F359="rivp centre",F359="rivp nord"),WORKDAY(E359,3),"")</f>
        <v/>
      </c>
    </row>
    <row r="360" spans="1:30" ht="14.25" thickBot="1" x14ac:dyDescent="0.3">
      <c r="A360" s="57">
        <v>35325</v>
      </c>
      <c r="B360" s="52" t="str">
        <f t="shared" si="20"/>
        <v/>
      </c>
      <c r="C360" s="27" t="str">
        <f t="shared" si="19"/>
        <v/>
      </c>
      <c r="D360" s="51" t="str">
        <f t="shared" si="21"/>
        <v/>
      </c>
      <c r="R360" s="31">
        <f>nbjc(F360,K360)</f>
        <v>0</v>
      </c>
      <c r="S360" s="71"/>
      <c r="T360" s="31" t="str">
        <f>IF(S360&lt;&gt;"",nbjc(F360,K360+S360),"")</f>
        <v/>
      </c>
      <c r="U360" s="42" t="str">
        <f>IF(Q360="","",IF(OR(F360="3F",F360="AEDIFICAT",F360="ANTIN"),Q360+R360+1,WORKDAY(Q360,R360)))</f>
        <v/>
      </c>
      <c r="V360" s="67"/>
      <c r="AD360" s="47" t="str">
        <f>IF(OR(F360="rivp centre",F360="rivp nord"),WORKDAY(E360,3),"")</f>
        <v/>
      </c>
    </row>
    <row r="361" spans="1:30" ht="14.25" thickBot="1" x14ac:dyDescent="0.3">
      <c r="A361" s="57">
        <v>35326</v>
      </c>
      <c r="B361" s="52" t="str">
        <f t="shared" si="20"/>
        <v/>
      </c>
      <c r="C361" s="27" t="str">
        <f t="shared" si="19"/>
        <v/>
      </c>
      <c r="D361" s="51" t="str">
        <f t="shared" si="21"/>
        <v/>
      </c>
      <c r="R361" s="31">
        <f>nbjc(F361,K361)</f>
        <v>0</v>
      </c>
      <c r="S361" s="71"/>
      <c r="T361" s="31" t="str">
        <f>IF(S361&lt;&gt;"",nbjc(F361,K361+S361),"")</f>
        <v/>
      </c>
      <c r="U361" s="42" t="str">
        <f>IF(Q361="","",IF(OR(F361="3F",F361="AEDIFICAT",F361="ANTIN"),Q361+R361+1,WORKDAY(Q361,R361)))</f>
        <v/>
      </c>
      <c r="V361" s="67"/>
      <c r="AD361" s="47" t="str">
        <f>IF(OR(F361="rivp centre",F361="rivp nord"),WORKDAY(E361,3),"")</f>
        <v/>
      </c>
    </row>
    <row r="362" spans="1:30" ht="14.25" thickBot="1" x14ac:dyDescent="0.3">
      <c r="A362" s="57">
        <v>35327</v>
      </c>
      <c r="B362" s="52" t="str">
        <f t="shared" si="20"/>
        <v/>
      </c>
      <c r="C362" s="27" t="str">
        <f t="shared" si="19"/>
        <v/>
      </c>
      <c r="D362" s="51" t="str">
        <f t="shared" si="21"/>
        <v/>
      </c>
      <c r="R362" s="31">
        <f>nbjc(F362,K362)</f>
        <v>0</v>
      </c>
      <c r="S362" s="71"/>
      <c r="T362" s="31" t="str">
        <f>IF(S362&lt;&gt;"",nbjc(F362,K362+S362),"")</f>
        <v/>
      </c>
      <c r="U362" s="42" t="str">
        <f>IF(Q362="","",IF(OR(F362="3F",F362="AEDIFICAT",F362="ANTIN"),Q362+R362+1,WORKDAY(Q362,R362)))</f>
        <v/>
      </c>
      <c r="V362" s="67"/>
      <c r="AD362" s="47" t="str">
        <f>IF(OR(F362="rivp centre",F362="rivp nord"),WORKDAY(E362,3),"")</f>
        <v/>
      </c>
    </row>
    <row r="363" spans="1:30" ht="14.25" thickBot="1" x14ac:dyDescent="0.3">
      <c r="A363" s="57">
        <v>35328</v>
      </c>
      <c r="B363" s="52" t="str">
        <f t="shared" si="20"/>
        <v/>
      </c>
      <c r="C363" s="27" t="str">
        <f t="shared" si="19"/>
        <v/>
      </c>
      <c r="D363" s="51" t="str">
        <f t="shared" si="21"/>
        <v/>
      </c>
      <c r="R363" s="31">
        <f>nbjc(F363,K363)</f>
        <v>0</v>
      </c>
      <c r="S363" s="71"/>
      <c r="T363" s="31" t="str">
        <f>IF(S363&lt;&gt;"",nbjc(F363,K363+S363),"")</f>
        <v/>
      </c>
      <c r="U363" s="42" t="str">
        <f>IF(Q363="","",IF(OR(F363="3F",F363="AEDIFICAT",F363="ANTIN"),Q363+R363+1,WORKDAY(Q363,R363)))</f>
        <v/>
      </c>
      <c r="V363" s="67"/>
      <c r="AD363" s="47" t="str">
        <f>IF(OR(F363="rivp centre",F363="rivp nord"),WORKDAY(E363,3),"")</f>
        <v/>
      </c>
    </row>
    <row r="364" spans="1:30" ht="14.25" thickBot="1" x14ac:dyDescent="0.3">
      <c r="A364" s="57">
        <v>35329</v>
      </c>
      <c r="B364" s="52" t="str">
        <f t="shared" si="20"/>
        <v/>
      </c>
      <c r="C364" s="27" t="str">
        <f t="shared" si="19"/>
        <v/>
      </c>
      <c r="D364" s="51" t="str">
        <f t="shared" si="21"/>
        <v/>
      </c>
      <c r="R364" s="31">
        <f>nbjc(F364,K364)</f>
        <v>0</v>
      </c>
      <c r="S364" s="71"/>
      <c r="T364" s="31" t="str">
        <f>IF(S364&lt;&gt;"",nbjc(F364,K364+S364),"")</f>
        <v/>
      </c>
      <c r="U364" s="42" t="str">
        <f>IF(Q364="","",IF(OR(F364="3F",F364="AEDIFICAT",F364="ANTIN"),Q364+R364+1,WORKDAY(Q364,R364)))</f>
        <v/>
      </c>
      <c r="V364" s="67"/>
      <c r="AD364" s="47" t="str">
        <f>IF(OR(F364="rivp centre",F364="rivp nord"),WORKDAY(E364,3),"")</f>
        <v/>
      </c>
    </row>
    <row r="365" spans="1:30" ht="14.25" thickBot="1" x14ac:dyDescent="0.3">
      <c r="A365" s="57">
        <v>35330</v>
      </c>
      <c r="B365" s="52" t="str">
        <f t="shared" si="20"/>
        <v/>
      </c>
      <c r="C365" s="27" t="str">
        <f t="shared" si="19"/>
        <v/>
      </c>
      <c r="D365" s="51" t="str">
        <f t="shared" si="21"/>
        <v/>
      </c>
      <c r="R365" s="31">
        <f>nbjc(F365,K365)</f>
        <v>0</v>
      </c>
      <c r="S365" s="71"/>
      <c r="T365" s="31" t="str">
        <f>IF(S365&lt;&gt;"",nbjc(F365,K365+S365),"")</f>
        <v/>
      </c>
      <c r="U365" s="42" t="str">
        <f>IF(Q365="","",IF(OR(F365="3F",F365="AEDIFICAT",F365="ANTIN"),Q365+R365+1,WORKDAY(Q365,R365)))</f>
        <v/>
      </c>
      <c r="V365" s="67"/>
      <c r="AD365" s="47" t="str">
        <f>IF(OR(F365="rivp centre",F365="rivp nord"),WORKDAY(E365,3),"")</f>
        <v/>
      </c>
    </row>
    <row r="366" spans="1:30" ht="14.25" thickBot="1" x14ac:dyDescent="0.3">
      <c r="A366" s="57">
        <v>35331</v>
      </c>
      <c r="B366" s="52" t="str">
        <f t="shared" si="20"/>
        <v/>
      </c>
      <c r="C366" s="27" t="str">
        <f t="shared" si="19"/>
        <v/>
      </c>
      <c r="D366" s="51" t="str">
        <f t="shared" si="21"/>
        <v/>
      </c>
      <c r="R366" s="31">
        <f>nbjc(F366,K366)</f>
        <v>0</v>
      </c>
      <c r="S366" s="71"/>
      <c r="T366" s="31" t="str">
        <f>IF(S366&lt;&gt;"",nbjc(F366,K366+S366),"")</f>
        <v/>
      </c>
      <c r="U366" s="42" t="str">
        <f>IF(Q366="","",IF(OR(F366="3F",F366="AEDIFICAT",F366="ANTIN"),Q366+R366+1,WORKDAY(Q366,R366)))</f>
        <v/>
      </c>
      <c r="V366" s="67"/>
      <c r="AD366" s="47" t="str">
        <f>IF(OR(F366="rivp centre",F366="rivp nord"),WORKDAY(E366,3),"")</f>
        <v/>
      </c>
    </row>
    <row r="367" spans="1:30" ht="14.25" thickBot="1" x14ac:dyDescent="0.3">
      <c r="A367" s="57">
        <v>35332</v>
      </c>
      <c r="B367" s="52" t="str">
        <f t="shared" si="20"/>
        <v/>
      </c>
      <c r="C367" s="27" t="str">
        <f t="shared" ref="C367:C430" si="22">IF(E367="","",YEAR(E367))</f>
        <v/>
      </c>
      <c r="D367" s="51" t="str">
        <f t="shared" si="21"/>
        <v/>
      </c>
      <c r="R367" s="31">
        <f>nbjc(F367,K367)</f>
        <v>0</v>
      </c>
      <c r="S367" s="71"/>
      <c r="T367" s="31" t="str">
        <f>IF(S367&lt;&gt;"",nbjc(F367,K367+S367),"")</f>
        <v/>
      </c>
      <c r="U367" s="42" t="str">
        <f>IF(Q367="","",IF(OR(F367="3F",F367="AEDIFICAT",F367="ANTIN"),Q367+R367+1,WORKDAY(Q367,R367)))</f>
        <v/>
      </c>
      <c r="V367" s="67"/>
      <c r="AD367" s="47" t="str">
        <f>IF(OR(F367="rivp centre",F367="rivp nord"),WORKDAY(E367,3),"")</f>
        <v/>
      </c>
    </row>
    <row r="368" spans="1:30" ht="14.25" thickBot="1" x14ac:dyDescent="0.3">
      <c r="A368" s="57">
        <v>35333</v>
      </c>
      <c r="B368" s="52" t="str">
        <f t="shared" si="20"/>
        <v/>
      </c>
      <c r="C368" s="27" t="str">
        <f t="shared" si="22"/>
        <v/>
      </c>
      <c r="D368" s="51" t="str">
        <f t="shared" si="21"/>
        <v/>
      </c>
      <c r="R368" s="31">
        <f>nbjc(F368,K368)</f>
        <v>0</v>
      </c>
      <c r="S368" s="71"/>
      <c r="T368" s="31" t="str">
        <f>IF(S368&lt;&gt;"",nbjc(F368,K368+S368),"")</f>
        <v/>
      </c>
      <c r="U368" s="42" t="str">
        <f>IF(Q368="","",IF(OR(F368="3F",F368="AEDIFICAT",F368="ANTIN"),Q368+R368+1,WORKDAY(Q368,R368)))</f>
        <v/>
      </c>
      <c r="V368" s="67"/>
      <c r="AD368" s="47" t="str">
        <f>IF(OR(F368="rivp centre",F368="rivp nord"),WORKDAY(E368,3),"")</f>
        <v/>
      </c>
    </row>
    <row r="369" spans="1:30" ht="14.25" thickBot="1" x14ac:dyDescent="0.3">
      <c r="A369" s="57">
        <v>35334</v>
      </c>
      <c r="B369" s="52" t="str">
        <f t="shared" si="20"/>
        <v/>
      </c>
      <c r="C369" s="27" t="str">
        <f t="shared" si="22"/>
        <v/>
      </c>
      <c r="D369" s="51" t="str">
        <f t="shared" si="21"/>
        <v/>
      </c>
      <c r="R369" s="31">
        <f>nbjc(F369,K369)</f>
        <v>0</v>
      </c>
      <c r="S369" s="71"/>
      <c r="T369" s="31" t="str">
        <f>IF(S369&lt;&gt;"",nbjc(F369,K369+S369),"")</f>
        <v/>
      </c>
      <c r="U369" s="42" t="str">
        <f>IF(Q369="","",IF(OR(F369="3F",F369="AEDIFICAT",F369="ANTIN"),Q369+R369+1,WORKDAY(Q369,R369)))</f>
        <v/>
      </c>
      <c r="V369" s="67"/>
      <c r="AD369" s="47" t="str">
        <f>IF(OR(F369="rivp centre",F369="rivp nord"),WORKDAY(E369,3),"")</f>
        <v/>
      </c>
    </row>
    <row r="370" spans="1:30" ht="14.25" thickBot="1" x14ac:dyDescent="0.3">
      <c r="A370" s="57">
        <v>35335</v>
      </c>
      <c r="B370" s="52" t="str">
        <f t="shared" ref="B370:B433" si="23">IF(E370="","",MONTH(E370))</f>
        <v/>
      </c>
      <c r="C370" s="27" t="str">
        <f t="shared" si="22"/>
        <v/>
      </c>
      <c r="D370" s="51" t="str">
        <f t="shared" ref="D370:D433" si="24">IF(E370="","",WEEKNUM(E370,2))</f>
        <v/>
      </c>
      <c r="R370" s="31">
        <f>nbjc(F370,K370)</f>
        <v>0</v>
      </c>
      <c r="S370" s="71"/>
      <c r="T370" s="31" t="str">
        <f>IF(S370&lt;&gt;"",nbjc(F370,K370+S370),"")</f>
        <v/>
      </c>
      <c r="U370" s="42" t="str">
        <f>IF(Q370="","",IF(OR(F370="3F",F370="AEDIFICAT",F370="ANTIN"),Q370+R370+1,WORKDAY(Q370,R370)))</f>
        <v/>
      </c>
      <c r="V370" s="67"/>
      <c r="AD370" s="47" t="str">
        <f>IF(OR(F370="rivp centre",F370="rivp nord"),WORKDAY(E370,3),"")</f>
        <v/>
      </c>
    </row>
    <row r="371" spans="1:30" ht="14.25" thickBot="1" x14ac:dyDescent="0.3">
      <c r="A371" s="57">
        <v>35336</v>
      </c>
      <c r="B371" s="52" t="str">
        <f t="shared" si="23"/>
        <v/>
      </c>
      <c r="C371" s="27" t="str">
        <f t="shared" si="22"/>
        <v/>
      </c>
      <c r="D371" s="51" t="str">
        <f t="shared" si="24"/>
        <v/>
      </c>
      <c r="R371" s="31">
        <f>nbjc(F371,K371)</f>
        <v>0</v>
      </c>
      <c r="S371" s="71"/>
      <c r="T371" s="31" t="str">
        <f>IF(S371&lt;&gt;"",nbjc(F371,K371+S371),"")</f>
        <v/>
      </c>
      <c r="U371" s="42" t="str">
        <f>IF(Q371="","",IF(OR(F371="3F",F371="AEDIFICAT",F371="ANTIN"),Q371+R371+1,WORKDAY(Q371,R371)))</f>
        <v/>
      </c>
      <c r="V371" s="67"/>
      <c r="AD371" s="47" t="str">
        <f>IF(OR(F371="rivp centre",F371="rivp nord"),WORKDAY(E371,3),"")</f>
        <v/>
      </c>
    </row>
    <row r="372" spans="1:30" ht="14.25" thickBot="1" x14ac:dyDescent="0.3">
      <c r="A372" s="57">
        <v>35337</v>
      </c>
      <c r="B372" s="52" t="str">
        <f t="shared" si="23"/>
        <v/>
      </c>
      <c r="C372" s="27" t="str">
        <f t="shared" si="22"/>
        <v/>
      </c>
      <c r="D372" s="51" t="str">
        <f t="shared" si="24"/>
        <v/>
      </c>
      <c r="R372" s="31">
        <f>nbjc(F372,K372)</f>
        <v>0</v>
      </c>
      <c r="S372" s="71"/>
      <c r="T372" s="31" t="str">
        <f>IF(S372&lt;&gt;"",nbjc(F372,K372+S372),"")</f>
        <v/>
      </c>
      <c r="U372" s="42" t="str">
        <f>IF(Q372="","",IF(OR(F372="3F",F372="AEDIFICAT",F372="ANTIN"),Q372+R372+1,WORKDAY(Q372,R372)))</f>
        <v/>
      </c>
      <c r="V372" s="67"/>
      <c r="AD372" s="47" t="str">
        <f>IF(OR(F372="rivp centre",F372="rivp nord"),WORKDAY(E372,3),"")</f>
        <v/>
      </c>
    </row>
    <row r="373" spans="1:30" ht="14.25" thickBot="1" x14ac:dyDescent="0.3">
      <c r="A373" s="57">
        <v>35338</v>
      </c>
      <c r="B373" s="52" t="str">
        <f t="shared" si="23"/>
        <v/>
      </c>
      <c r="C373" s="27" t="str">
        <f t="shared" si="22"/>
        <v/>
      </c>
      <c r="D373" s="51" t="str">
        <f t="shared" si="24"/>
        <v/>
      </c>
      <c r="R373" s="31">
        <f>nbjc(F373,K373)</f>
        <v>0</v>
      </c>
      <c r="S373" s="71"/>
      <c r="T373" s="31" t="str">
        <f>IF(S373&lt;&gt;"",nbjc(F373,K373+S373),"")</f>
        <v/>
      </c>
      <c r="U373" s="42" t="str">
        <f>IF(Q373="","",IF(OR(F373="3F",F373="AEDIFICAT",F373="ANTIN"),Q373+R373+1,WORKDAY(Q373,R373)))</f>
        <v/>
      </c>
      <c r="V373" s="67"/>
      <c r="AD373" s="47" t="str">
        <f>IF(OR(F373="rivp centre",F373="rivp nord"),WORKDAY(E373,3),"")</f>
        <v/>
      </c>
    </row>
    <row r="374" spans="1:30" ht="14.25" thickBot="1" x14ac:dyDescent="0.3">
      <c r="A374" s="57">
        <v>35339</v>
      </c>
      <c r="B374" s="52" t="str">
        <f t="shared" si="23"/>
        <v/>
      </c>
      <c r="C374" s="27" t="str">
        <f t="shared" si="22"/>
        <v/>
      </c>
      <c r="D374" s="51" t="str">
        <f t="shared" si="24"/>
        <v/>
      </c>
      <c r="R374" s="31">
        <f>nbjc(F374,K374)</f>
        <v>0</v>
      </c>
      <c r="S374" s="71"/>
      <c r="T374" s="31" t="str">
        <f>IF(S374&lt;&gt;"",nbjc(F374,K374+S374),"")</f>
        <v/>
      </c>
      <c r="U374" s="42" t="str">
        <f>IF(Q374="","",IF(OR(F374="3F",F374="AEDIFICAT",F374="ANTIN"),Q374+R374+1,WORKDAY(Q374,R374)))</f>
        <v/>
      </c>
      <c r="V374" s="67"/>
      <c r="AD374" s="47" t="str">
        <f>IF(OR(F374="rivp centre",F374="rivp nord"),WORKDAY(E374,3),"")</f>
        <v/>
      </c>
    </row>
    <row r="375" spans="1:30" ht="14.25" thickBot="1" x14ac:dyDescent="0.3">
      <c r="A375" s="57">
        <v>35340</v>
      </c>
      <c r="B375" s="52" t="str">
        <f t="shared" si="23"/>
        <v/>
      </c>
      <c r="C375" s="27" t="str">
        <f t="shared" si="22"/>
        <v/>
      </c>
      <c r="D375" s="51" t="str">
        <f t="shared" si="24"/>
        <v/>
      </c>
      <c r="R375" s="31">
        <f>nbjc(F375,K375)</f>
        <v>0</v>
      </c>
      <c r="S375" s="71"/>
      <c r="T375" s="31" t="str">
        <f>IF(S375&lt;&gt;"",nbjc(F375,K375+S375),"")</f>
        <v/>
      </c>
      <c r="U375" s="42" t="str">
        <f>IF(Q375="","",IF(OR(F375="3F",F375="AEDIFICAT",F375="ANTIN"),Q375+R375+1,WORKDAY(Q375,R375)))</f>
        <v/>
      </c>
      <c r="V375" s="67"/>
      <c r="AD375" s="47" t="str">
        <f>IF(OR(F375="rivp centre",F375="rivp nord"),WORKDAY(E375,3),"")</f>
        <v/>
      </c>
    </row>
    <row r="376" spans="1:30" ht="14.25" thickBot="1" x14ac:dyDescent="0.3">
      <c r="A376" s="57">
        <v>35341</v>
      </c>
      <c r="B376" s="52" t="str">
        <f t="shared" si="23"/>
        <v/>
      </c>
      <c r="C376" s="27" t="str">
        <f t="shared" si="22"/>
        <v/>
      </c>
      <c r="D376" s="51" t="str">
        <f t="shared" si="24"/>
        <v/>
      </c>
      <c r="R376" s="31">
        <f>nbjc(F376,K376)</f>
        <v>0</v>
      </c>
      <c r="S376" s="71"/>
      <c r="T376" s="31" t="str">
        <f>IF(S376&lt;&gt;"",nbjc(F376,K376+S376),"")</f>
        <v/>
      </c>
      <c r="U376" s="42" t="str">
        <f>IF(Q376="","",IF(OR(F376="3F",F376="AEDIFICAT",F376="ANTIN"),Q376+R376+1,WORKDAY(Q376,R376)))</f>
        <v/>
      </c>
      <c r="V376" s="67"/>
      <c r="AD376" s="47" t="str">
        <f>IF(OR(F376="rivp centre",F376="rivp nord"),WORKDAY(E376,3),"")</f>
        <v/>
      </c>
    </row>
    <row r="377" spans="1:30" ht="14.25" thickBot="1" x14ac:dyDescent="0.3">
      <c r="A377" s="57">
        <v>35342</v>
      </c>
      <c r="B377" s="52" t="str">
        <f t="shared" si="23"/>
        <v/>
      </c>
      <c r="C377" s="27" t="str">
        <f t="shared" si="22"/>
        <v/>
      </c>
      <c r="D377" s="51" t="str">
        <f t="shared" si="24"/>
        <v/>
      </c>
      <c r="R377" s="31">
        <f>nbjc(F377,K377)</f>
        <v>0</v>
      </c>
      <c r="S377" s="71"/>
      <c r="T377" s="31" t="str">
        <f>IF(S377&lt;&gt;"",nbjc(F377,K377+S377),"")</f>
        <v/>
      </c>
      <c r="U377" s="42" t="str">
        <f>IF(Q377="","",IF(OR(F377="3F",F377="AEDIFICAT",F377="ANTIN"),Q377+R377+1,WORKDAY(Q377,R377)))</f>
        <v/>
      </c>
      <c r="V377" s="67"/>
      <c r="AD377" s="47" t="str">
        <f>IF(OR(F377="rivp centre",F377="rivp nord"),WORKDAY(E377,3),"")</f>
        <v/>
      </c>
    </row>
    <row r="378" spans="1:30" ht="14.25" thickBot="1" x14ac:dyDescent="0.3">
      <c r="A378" s="57">
        <v>35343</v>
      </c>
      <c r="B378" s="52" t="str">
        <f t="shared" si="23"/>
        <v/>
      </c>
      <c r="C378" s="27" t="str">
        <f t="shared" si="22"/>
        <v/>
      </c>
      <c r="D378" s="51" t="str">
        <f t="shared" si="24"/>
        <v/>
      </c>
      <c r="R378" s="31">
        <f>nbjc(F378,K378)</f>
        <v>0</v>
      </c>
      <c r="S378" s="71"/>
      <c r="T378" s="31" t="str">
        <f>IF(S378&lt;&gt;"",nbjc(F378,K378+S378),"")</f>
        <v/>
      </c>
      <c r="U378" s="42" t="str">
        <f>IF(Q378="","",IF(OR(F378="3F",F378="AEDIFICAT",F378="ANTIN"),Q378+R378+1,WORKDAY(Q378,R378)))</f>
        <v/>
      </c>
      <c r="V378" s="67"/>
      <c r="AD378" s="47" t="str">
        <f>IF(OR(F378="rivp centre",F378="rivp nord"),WORKDAY(E378,3),"")</f>
        <v/>
      </c>
    </row>
    <row r="379" spans="1:30" ht="14.25" thickBot="1" x14ac:dyDescent="0.3">
      <c r="A379" s="57">
        <v>35344</v>
      </c>
      <c r="B379" s="52" t="str">
        <f t="shared" si="23"/>
        <v/>
      </c>
      <c r="C379" s="27" t="str">
        <f t="shared" si="22"/>
        <v/>
      </c>
      <c r="D379" s="51" t="str">
        <f t="shared" si="24"/>
        <v/>
      </c>
      <c r="R379" s="31">
        <f>nbjc(F379,K379)</f>
        <v>0</v>
      </c>
      <c r="S379" s="71"/>
      <c r="T379" s="31" t="str">
        <f>IF(S379&lt;&gt;"",nbjc(F379,K379+S379),"")</f>
        <v/>
      </c>
      <c r="U379" s="42" t="str">
        <f>IF(Q379="","",IF(OR(F379="3F",F379="AEDIFICAT",F379="ANTIN"),Q379+R379+1,WORKDAY(Q379,R379)))</f>
        <v/>
      </c>
      <c r="V379" s="67"/>
      <c r="AD379" s="47" t="str">
        <f>IF(OR(F379="rivp centre",F379="rivp nord"),WORKDAY(E379,3),"")</f>
        <v/>
      </c>
    </row>
    <row r="380" spans="1:30" ht="14.25" thickBot="1" x14ac:dyDescent="0.3">
      <c r="A380" s="57">
        <v>35345</v>
      </c>
      <c r="B380" s="52" t="str">
        <f t="shared" si="23"/>
        <v/>
      </c>
      <c r="C380" s="27" t="str">
        <f t="shared" si="22"/>
        <v/>
      </c>
      <c r="D380" s="51" t="str">
        <f t="shared" si="24"/>
        <v/>
      </c>
      <c r="R380" s="31">
        <f>nbjc(F380,K380)</f>
        <v>0</v>
      </c>
      <c r="S380" s="71"/>
      <c r="T380" s="31" t="str">
        <f>IF(S380&lt;&gt;"",nbjc(F380,K380+S380),"")</f>
        <v/>
      </c>
      <c r="U380" s="42" t="str">
        <f>IF(Q380="","",IF(OR(F380="3F",F380="AEDIFICAT",F380="ANTIN"),Q380+R380+1,WORKDAY(Q380,R380)))</f>
        <v/>
      </c>
      <c r="V380" s="67"/>
      <c r="AD380" s="47" t="str">
        <f>IF(OR(F380="rivp centre",F380="rivp nord"),WORKDAY(E380,3),"")</f>
        <v/>
      </c>
    </row>
    <row r="381" spans="1:30" ht="14.25" thickBot="1" x14ac:dyDescent="0.3">
      <c r="A381" s="57">
        <v>35346</v>
      </c>
      <c r="B381" s="52" t="str">
        <f t="shared" si="23"/>
        <v/>
      </c>
      <c r="C381" s="27" t="str">
        <f t="shared" si="22"/>
        <v/>
      </c>
      <c r="D381" s="51" t="str">
        <f t="shared" si="24"/>
        <v/>
      </c>
      <c r="R381" s="31">
        <f>nbjc(F381,K381)</f>
        <v>0</v>
      </c>
      <c r="S381" s="71"/>
      <c r="T381" s="31" t="str">
        <f>IF(S381&lt;&gt;"",nbjc(F381,K381+S381),"")</f>
        <v/>
      </c>
      <c r="U381" s="42" t="str">
        <f>IF(Q381="","",IF(OR(F381="3F",F381="AEDIFICAT",F381="ANTIN"),Q381+R381+1,WORKDAY(Q381,R381)))</f>
        <v/>
      </c>
      <c r="V381" s="67"/>
      <c r="AD381" s="47" t="str">
        <f>IF(OR(F381="rivp centre",F381="rivp nord"),WORKDAY(E381,3),"")</f>
        <v/>
      </c>
    </row>
    <row r="382" spans="1:30" ht="14.25" thickBot="1" x14ac:dyDescent="0.3">
      <c r="A382" s="57">
        <v>35347</v>
      </c>
      <c r="B382" s="52" t="str">
        <f t="shared" si="23"/>
        <v/>
      </c>
      <c r="C382" s="27" t="str">
        <f t="shared" si="22"/>
        <v/>
      </c>
      <c r="D382" s="51" t="str">
        <f t="shared" si="24"/>
        <v/>
      </c>
      <c r="R382" s="31">
        <f>nbjc(F382,K382)</f>
        <v>0</v>
      </c>
      <c r="S382" s="71"/>
      <c r="T382" s="31" t="str">
        <f>IF(S382&lt;&gt;"",nbjc(F382,K382+S382),"")</f>
        <v/>
      </c>
      <c r="U382" s="42" t="str">
        <f>IF(Q382="","",IF(OR(F382="3F",F382="AEDIFICAT",F382="ANTIN"),Q382+R382+1,WORKDAY(Q382,R382)))</f>
        <v/>
      </c>
      <c r="V382" s="67"/>
      <c r="AD382" s="47" t="str">
        <f>IF(OR(F382="rivp centre",F382="rivp nord"),WORKDAY(E382,3),"")</f>
        <v/>
      </c>
    </row>
    <row r="383" spans="1:30" ht="14.25" thickBot="1" x14ac:dyDescent="0.3">
      <c r="A383" s="57">
        <v>35348</v>
      </c>
      <c r="B383" s="52" t="str">
        <f t="shared" si="23"/>
        <v/>
      </c>
      <c r="C383" s="27" t="str">
        <f t="shared" si="22"/>
        <v/>
      </c>
      <c r="D383" s="51" t="str">
        <f t="shared" si="24"/>
        <v/>
      </c>
      <c r="R383" s="31">
        <f>nbjc(F383,K383)</f>
        <v>0</v>
      </c>
      <c r="S383" s="71"/>
      <c r="T383" s="31" t="str">
        <f>IF(S383&lt;&gt;"",nbjc(F383,K383+S383),"")</f>
        <v/>
      </c>
      <c r="U383" s="42" t="str">
        <f>IF(Q383="","",IF(OR(F383="3F",F383="AEDIFICAT",F383="ANTIN"),Q383+R383+1,WORKDAY(Q383,R383)))</f>
        <v/>
      </c>
      <c r="V383" s="67"/>
      <c r="AD383" s="47" t="str">
        <f>IF(OR(F383="rivp centre",F383="rivp nord"),WORKDAY(E383,3),"")</f>
        <v/>
      </c>
    </row>
    <row r="384" spans="1:30" ht="14.25" thickBot="1" x14ac:dyDescent="0.3">
      <c r="A384" s="57">
        <v>35349</v>
      </c>
      <c r="B384" s="52" t="str">
        <f t="shared" si="23"/>
        <v/>
      </c>
      <c r="C384" s="27" t="str">
        <f t="shared" si="22"/>
        <v/>
      </c>
      <c r="D384" s="51" t="str">
        <f t="shared" si="24"/>
        <v/>
      </c>
      <c r="R384" s="31">
        <f>nbjc(F384,K384)</f>
        <v>0</v>
      </c>
      <c r="S384" s="71"/>
      <c r="T384" s="31" t="str">
        <f>IF(S384&lt;&gt;"",nbjc(F384,K384+S384),"")</f>
        <v/>
      </c>
      <c r="U384" s="42" t="str">
        <f>IF(Q384="","",IF(OR(F384="3F",F384="AEDIFICAT",F384="ANTIN"),Q384+R384+1,WORKDAY(Q384,R384)))</f>
        <v/>
      </c>
      <c r="V384" s="67"/>
      <c r="AD384" s="47" t="str">
        <f>IF(OR(F384="rivp centre",F384="rivp nord"),WORKDAY(E384,3),"")</f>
        <v/>
      </c>
    </row>
    <row r="385" spans="1:30" ht="14.25" thickBot="1" x14ac:dyDescent="0.3">
      <c r="A385" s="57">
        <v>35350</v>
      </c>
      <c r="B385" s="52" t="str">
        <f t="shared" si="23"/>
        <v/>
      </c>
      <c r="C385" s="27" t="str">
        <f t="shared" si="22"/>
        <v/>
      </c>
      <c r="D385" s="51" t="str">
        <f t="shared" si="24"/>
        <v/>
      </c>
      <c r="R385" s="31">
        <f>nbjc(F385,K385)</f>
        <v>0</v>
      </c>
      <c r="S385" s="71"/>
      <c r="T385" s="31" t="str">
        <f>IF(S385&lt;&gt;"",nbjc(F385,K385+S385),"")</f>
        <v/>
      </c>
      <c r="U385" s="42" t="str">
        <f>IF(Q385="","",IF(OR(F385="3F",F385="AEDIFICAT",F385="ANTIN"),Q385+R385+1,WORKDAY(Q385,R385)))</f>
        <v/>
      </c>
      <c r="V385" s="67"/>
      <c r="AD385" s="47" t="str">
        <f>IF(OR(F385="rivp centre",F385="rivp nord"),WORKDAY(E385,3),"")</f>
        <v/>
      </c>
    </row>
    <row r="386" spans="1:30" ht="14.25" thickBot="1" x14ac:dyDescent="0.3">
      <c r="A386" s="57">
        <v>35351</v>
      </c>
      <c r="B386" s="52" t="str">
        <f t="shared" si="23"/>
        <v/>
      </c>
      <c r="C386" s="27" t="str">
        <f t="shared" si="22"/>
        <v/>
      </c>
      <c r="D386" s="51" t="str">
        <f t="shared" si="24"/>
        <v/>
      </c>
      <c r="R386" s="31">
        <f>nbjc(F386,K386)</f>
        <v>0</v>
      </c>
      <c r="S386" s="71"/>
      <c r="T386" s="31" t="str">
        <f>IF(S386&lt;&gt;"",nbjc(F386,K386+S386),"")</f>
        <v/>
      </c>
      <c r="U386" s="42" t="str">
        <f>IF(Q386="","",IF(OR(F386="3F",F386="AEDIFICAT",F386="ANTIN"),Q386+R386+1,WORKDAY(Q386,R386)))</f>
        <v/>
      </c>
      <c r="V386" s="67"/>
      <c r="AD386" s="47" t="str">
        <f>IF(OR(F386="rivp centre",F386="rivp nord"),WORKDAY(E386,3),"")</f>
        <v/>
      </c>
    </row>
    <row r="387" spans="1:30" ht="14.25" thickBot="1" x14ac:dyDescent="0.3">
      <c r="A387" s="57">
        <v>35352</v>
      </c>
      <c r="B387" s="52" t="str">
        <f t="shared" si="23"/>
        <v/>
      </c>
      <c r="C387" s="27" t="str">
        <f t="shared" si="22"/>
        <v/>
      </c>
      <c r="D387" s="51" t="str">
        <f t="shared" si="24"/>
        <v/>
      </c>
      <c r="R387" s="31">
        <f>nbjc(F387,K387)</f>
        <v>0</v>
      </c>
      <c r="S387" s="71"/>
      <c r="T387" s="31" t="str">
        <f>IF(S387&lt;&gt;"",nbjc(F387,K387+S387),"")</f>
        <v/>
      </c>
      <c r="U387" s="42" t="str">
        <f>IF(Q387="","",IF(OR(F387="3F",F387="AEDIFICAT",F387="ANTIN"),Q387+R387+1,WORKDAY(Q387,R387)))</f>
        <v/>
      </c>
      <c r="V387" s="67"/>
      <c r="AD387" s="47" t="str">
        <f>IF(OR(F387="rivp centre",F387="rivp nord"),WORKDAY(E387,3),"")</f>
        <v/>
      </c>
    </row>
    <row r="388" spans="1:30" ht="14.25" thickBot="1" x14ac:dyDescent="0.3">
      <c r="A388" s="57">
        <v>35353</v>
      </c>
      <c r="B388" s="52" t="str">
        <f t="shared" si="23"/>
        <v/>
      </c>
      <c r="C388" s="27" t="str">
        <f t="shared" si="22"/>
        <v/>
      </c>
      <c r="D388" s="51" t="str">
        <f t="shared" si="24"/>
        <v/>
      </c>
      <c r="R388" s="31">
        <f>nbjc(F388,K388)</f>
        <v>0</v>
      </c>
      <c r="S388" s="71"/>
      <c r="T388" s="31" t="str">
        <f>IF(S388&lt;&gt;"",nbjc(F388,K388+S388),"")</f>
        <v/>
      </c>
      <c r="U388" s="42" t="str">
        <f>IF(Q388="","",IF(OR(F388="3F",F388="AEDIFICAT",F388="ANTIN"),Q388+R388+1,WORKDAY(Q388,R388)))</f>
        <v/>
      </c>
      <c r="V388" s="67"/>
      <c r="AD388" s="47" t="str">
        <f>IF(OR(F388="rivp centre",F388="rivp nord"),WORKDAY(E388,3),"")</f>
        <v/>
      </c>
    </row>
    <row r="389" spans="1:30" ht="14.25" thickBot="1" x14ac:dyDescent="0.3">
      <c r="A389" s="57">
        <v>35354</v>
      </c>
      <c r="B389" s="52" t="str">
        <f t="shared" si="23"/>
        <v/>
      </c>
      <c r="C389" s="27" t="str">
        <f t="shared" si="22"/>
        <v/>
      </c>
      <c r="D389" s="51" t="str">
        <f t="shared" si="24"/>
        <v/>
      </c>
      <c r="R389" s="31">
        <f>nbjc(F389,K389)</f>
        <v>0</v>
      </c>
      <c r="S389" s="71"/>
      <c r="T389" s="31" t="str">
        <f>IF(S389&lt;&gt;"",nbjc(F389,K389+S389),"")</f>
        <v/>
      </c>
      <c r="U389" s="42" t="str">
        <f>IF(Q389="","",IF(OR(F389="3F",F389="AEDIFICAT",F389="ANTIN"),Q389+R389+1,WORKDAY(Q389,R389)))</f>
        <v/>
      </c>
      <c r="V389" s="67"/>
      <c r="AD389" s="47" t="str">
        <f>IF(OR(F389="rivp centre",F389="rivp nord"),WORKDAY(E389,3),"")</f>
        <v/>
      </c>
    </row>
    <row r="390" spans="1:30" ht="14.25" thickBot="1" x14ac:dyDescent="0.3">
      <c r="A390" s="57">
        <v>35355</v>
      </c>
      <c r="B390" s="52" t="str">
        <f t="shared" si="23"/>
        <v/>
      </c>
      <c r="C390" s="27" t="str">
        <f t="shared" si="22"/>
        <v/>
      </c>
      <c r="D390" s="51" t="str">
        <f t="shared" si="24"/>
        <v/>
      </c>
      <c r="R390" s="31">
        <f>nbjc(F390,K390)</f>
        <v>0</v>
      </c>
      <c r="S390" s="71"/>
      <c r="T390" s="31" t="str">
        <f>IF(S390&lt;&gt;"",nbjc(F390,K390+S390),"")</f>
        <v/>
      </c>
      <c r="U390" s="42" t="str">
        <f>IF(Q390="","",IF(OR(F390="3F",F390="AEDIFICAT",F390="ANTIN"),Q390+R390+1,WORKDAY(Q390,R390)))</f>
        <v/>
      </c>
      <c r="V390" s="67"/>
      <c r="AD390" s="47" t="str">
        <f>IF(OR(F390="rivp centre",F390="rivp nord"),WORKDAY(E390,3),"")</f>
        <v/>
      </c>
    </row>
    <row r="391" spans="1:30" ht="14.25" thickBot="1" x14ac:dyDescent="0.3">
      <c r="A391" s="57">
        <v>35356</v>
      </c>
      <c r="B391" s="52" t="str">
        <f t="shared" si="23"/>
        <v/>
      </c>
      <c r="C391" s="27" t="str">
        <f t="shared" si="22"/>
        <v/>
      </c>
      <c r="D391" s="51" t="str">
        <f t="shared" si="24"/>
        <v/>
      </c>
      <c r="R391" s="31">
        <f>nbjc(F391,K391)</f>
        <v>0</v>
      </c>
      <c r="S391" s="71"/>
      <c r="T391" s="31" t="str">
        <f>IF(S391&lt;&gt;"",nbjc(F391,K391+S391),"")</f>
        <v/>
      </c>
      <c r="U391" s="42" t="str">
        <f>IF(Q391="","",IF(OR(F391="3F",F391="AEDIFICAT",F391="ANTIN"),Q391+R391+1,WORKDAY(Q391,R391)))</f>
        <v/>
      </c>
      <c r="V391" s="67"/>
      <c r="AD391" s="47" t="str">
        <f>IF(OR(F391="rivp centre",F391="rivp nord"),WORKDAY(E391,3),"")</f>
        <v/>
      </c>
    </row>
    <row r="392" spans="1:30" ht="14.25" thickBot="1" x14ac:dyDescent="0.3">
      <c r="A392" s="57">
        <v>35357</v>
      </c>
      <c r="B392" s="52" t="str">
        <f t="shared" si="23"/>
        <v/>
      </c>
      <c r="C392" s="27" t="str">
        <f t="shared" si="22"/>
        <v/>
      </c>
      <c r="D392" s="51" t="str">
        <f t="shared" si="24"/>
        <v/>
      </c>
      <c r="R392" s="31">
        <f>nbjc(F392,K392)</f>
        <v>0</v>
      </c>
      <c r="S392" s="71"/>
      <c r="T392" s="31" t="str">
        <f>IF(S392&lt;&gt;"",nbjc(F392,K392+S392),"")</f>
        <v/>
      </c>
      <c r="U392" s="42" t="str">
        <f>IF(Q392="","",IF(OR(F392="3F",F392="AEDIFICAT",F392="ANTIN"),Q392+R392+1,WORKDAY(Q392,R392)))</f>
        <v/>
      </c>
      <c r="V392" s="67"/>
      <c r="AD392" s="47" t="str">
        <f>IF(OR(F392="rivp centre",F392="rivp nord"),WORKDAY(E392,3),"")</f>
        <v/>
      </c>
    </row>
    <row r="393" spans="1:30" ht="14.25" thickBot="1" x14ac:dyDescent="0.3">
      <c r="A393" s="57">
        <v>35358</v>
      </c>
      <c r="B393" s="52" t="str">
        <f t="shared" si="23"/>
        <v/>
      </c>
      <c r="C393" s="27" t="str">
        <f t="shared" si="22"/>
        <v/>
      </c>
      <c r="D393" s="51" t="str">
        <f t="shared" si="24"/>
        <v/>
      </c>
      <c r="R393" s="31">
        <f>nbjc(F393,K393)</f>
        <v>0</v>
      </c>
      <c r="S393" s="71"/>
      <c r="T393" s="31" t="str">
        <f>IF(S393&lt;&gt;"",nbjc(F393,K393+S393),"")</f>
        <v/>
      </c>
      <c r="U393" s="42" t="str">
        <f>IF(Q393="","",IF(OR(F393="3F",F393="AEDIFICAT",F393="ANTIN"),Q393+R393+1,WORKDAY(Q393,R393)))</f>
        <v/>
      </c>
      <c r="V393" s="67"/>
      <c r="AD393" s="47" t="str">
        <f>IF(OR(F393="rivp centre",F393="rivp nord"),WORKDAY(E393,3),"")</f>
        <v/>
      </c>
    </row>
    <row r="394" spans="1:30" ht="14.25" thickBot="1" x14ac:dyDescent="0.3">
      <c r="A394" s="57">
        <v>35359</v>
      </c>
      <c r="B394" s="52" t="str">
        <f t="shared" si="23"/>
        <v/>
      </c>
      <c r="C394" s="27" t="str">
        <f t="shared" si="22"/>
        <v/>
      </c>
      <c r="D394" s="51" t="str">
        <f t="shared" si="24"/>
        <v/>
      </c>
      <c r="R394" s="31">
        <f>nbjc(F394,K394)</f>
        <v>0</v>
      </c>
      <c r="S394" s="71"/>
      <c r="T394" s="31" t="str">
        <f>IF(S394&lt;&gt;"",nbjc(F394,K394+S394),"")</f>
        <v/>
      </c>
      <c r="U394" s="42" t="str">
        <f>IF(Q394="","",IF(OR(F394="3F",F394="AEDIFICAT",F394="ANTIN"),Q394+R394+1,WORKDAY(Q394,R394)))</f>
        <v/>
      </c>
      <c r="V394" s="67"/>
      <c r="AD394" s="47" t="str">
        <f>IF(OR(F394="rivp centre",F394="rivp nord"),WORKDAY(E394,3),"")</f>
        <v/>
      </c>
    </row>
    <row r="395" spans="1:30" ht="14.25" thickBot="1" x14ac:dyDescent="0.3">
      <c r="A395" s="57">
        <v>35360</v>
      </c>
      <c r="B395" s="52" t="str">
        <f t="shared" si="23"/>
        <v/>
      </c>
      <c r="C395" s="27" t="str">
        <f t="shared" si="22"/>
        <v/>
      </c>
      <c r="D395" s="51" t="str">
        <f t="shared" si="24"/>
        <v/>
      </c>
      <c r="R395" s="31">
        <f>nbjc(F395,K395)</f>
        <v>0</v>
      </c>
      <c r="S395" s="71"/>
      <c r="T395" s="31" t="str">
        <f>IF(S395&lt;&gt;"",nbjc(F395,K395+S395),"")</f>
        <v/>
      </c>
      <c r="U395" s="42" t="str">
        <f>IF(Q395="","",IF(OR(F395="3F",F395="AEDIFICAT",F395="ANTIN"),Q395+R395+1,WORKDAY(Q395,R395)))</f>
        <v/>
      </c>
      <c r="V395" s="67"/>
      <c r="AD395" s="47" t="str">
        <f>IF(OR(F395="rivp centre",F395="rivp nord"),WORKDAY(E395,3),"")</f>
        <v/>
      </c>
    </row>
    <row r="396" spans="1:30" ht="14.25" thickBot="1" x14ac:dyDescent="0.3">
      <c r="A396" s="57">
        <v>35361</v>
      </c>
      <c r="B396" s="52" t="str">
        <f t="shared" si="23"/>
        <v/>
      </c>
      <c r="C396" s="27" t="str">
        <f t="shared" si="22"/>
        <v/>
      </c>
      <c r="D396" s="51" t="str">
        <f t="shared" si="24"/>
        <v/>
      </c>
      <c r="R396" s="31">
        <f>nbjc(F396,K396)</f>
        <v>0</v>
      </c>
      <c r="S396" s="71"/>
      <c r="T396" s="31" t="str">
        <f>IF(S396&lt;&gt;"",nbjc(F396,K396+S396),"")</f>
        <v/>
      </c>
      <c r="U396" s="42" t="str">
        <f>IF(Q396="","",IF(OR(F396="3F",F396="AEDIFICAT",F396="ANTIN"),Q396+R396+1,WORKDAY(Q396,R396)))</f>
        <v/>
      </c>
      <c r="V396" s="67"/>
      <c r="AD396" s="47" t="str">
        <f>IF(OR(F396="rivp centre",F396="rivp nord"),WORKDAY(E396,3),"")</f>
        <v/>
      </c>
    </row>
    <row r="397" spans="1:30" ht="14.25" thickBot="1" x14ac:dyDescent="0.3">
      <c r="A397" s="57">
        <v>35362</v>
      </c>
      <c r="B397" s="52" t="str">
        <f t="shared" si="23"/>
        <v/>
      </c>
      <c r="C397" s="27" t="str">
        <f t="shared" si="22"/>
        <v/>
      </c>
      <c r="D397" s="51" t="str">
        <f t="shared" si="24"/>
        <v/>
      </c>
      <c r="R397" s="31">
        <f>nbjc(F397,K397)</f>
        <v>0</v>
      </c>
      <c r="S397" s="71"/>
      <c r="T397" s="31" t="str">
        <f>IF(S397&lt;&gt;"",nbjc(F397,K397+S397),"")</f>
        <v/>
      </c>
      <c r="U397" s="42" t="str">
        <f>IF(Q397="","",IF(OR(F397="3F",F397="AEDIFICAT",F397="ANTIN"),Q397+R397+1,WORKDAY(Q397,R397)))</f>
        <v/>
      </c>
      <c r="V397" s="67"/>
      <c r="AD397" s="47" t="str">
        <f>IF(OR(F397="rivp centre",F397="rivp nord"),WORKDAY(E397,3),"")</f>
        <v/>
      </c>
    </row>
    <row r="398" spans="1:30" ht="14.25" thickBot="1" x14ac:dyDescent="0.3">
      <c r="A398" s="57">
        <v>35363</v>
      </c>
      <c r="B398" s="52" t="str">
        <f t="shared" si="23"/>
        <v/>
      </c>
      <c r="C398" s="27" t="str">
        <f t="shared" si="22"/>
        <v/>
      </c>
      <c r="D398" s="51" t="str">
        <f t="shared" si="24"/>
        <v/>
      </c>
      <c r="R398" s="31">
        <f>nbjc(F398,K398)</f>
        <v>0</v>
      </c>
      <c r="S398" s="71"/>
      <c r="T398" s="31" t="str">
        <f>IF(S398&lt;&gt;"",nbjc(F398,K398+S398),"")</f>
        <v/>
      </c>
      <c r="U398" s="42" t="str">
        <f>IF(Q398="","",IF(OR(F398="3F",F398="AEDIFICAT",F398="ANTIN"),Q398+R398+1,WORKDAY(Q398,R398)))</f>
        <v/>
      </c>
      <c r="V398" s="67"/>
      <c r="AD398" s="47" t="str">
        <f>IF(OR(F398="rivp centre",F398="rivp nord"),WORKDAY(E398,3),"")</f>
        <v/>
      </c>
    </row>
    <row r="399" spans="1:30" ht="14.25" thickBot="1" x14ac:dyDescent="0.3">
      <c r="A399" s="57">
        <v>35364</v>
      </c>
      <c r="B399" s="52" t="str">
        <f t="shared" si="23"/>
        <v/>
      </c>
      <c r="C399" s="27" t="str">
        <f t="shared" si="22"/>
        <v/>
      </c>
      <c r="D399" s="51" t="str">
        <f t="shared" si="24"/>
        <v/>
      </c>
      <c r="R399" s="31">
        <f>nbjc(F399,K399)</f>
        <v>0</v>
      </c>
      <c r="S399" s="71"/>
      <c r="T399" s="31" t="str">
        <f>IF(S399&lt;&gt;"",nbjc(F399,K399+S399),"")</f>
        <v/>
      </c>
      <c r="U399" s="42" t="str">
        <f>IF(Q399="","",IF(OR(F399="3F",F399="AEDIFICAT",F399="ANTIN"),Q399+R399+1,WORKDAY(Q399,R399)))</f>
        <v/>
      </c>
      <c r="V399" s="67"/>
      <c r="AD399" s="47" t="str">
        <f>IF(OR(F399="rivp centre",F399="rivp nord"),WORKDAY(E399,3),"")</f>
        <v/>
      </c>
    </row>
    <row r="400" spans="1:30" ht="14.25" thickBot="1" x14ac:dyDescent="0.3">
      <c r="A400" s="57">
        <v>35365</v>
      </c>
      <c r="B400" s="52" t="str">
        <f t="shared" si="23"/>
        <v/>
      </c>
      <c r="C400" s="27" t="str">
        <f t="shared" si="22"/>
        <v/>
      </c>
      <c r="D400" s="51" t="str">
        <f t="shared" si="24"/>
        <v/>
      </c>
      <c r="R400" s="31">
        <f>nbjc(F400,K400)</f>
        <v>0</v>
      </c>
      <c r="S400" s="71"/>
      <c r="T400" s="31" t="str">
        <f>IF(S400&lt;&gt;"",nbjc(F400,K400+S400),"")</f>
        <v/>
      </c>
      <c r="U400" s="42" t="str">
        <f>IF(Q400="","",IF(OR(F400="3F",F400="AEDIFICAT",F400="ANTIN"),Q400+R400+1,WORKDAY(Q400,R400)))</f>
        <v/>
      </c>
      <c r="V400" s="67"/>
      <c r="AD400" s="47" t="str">
        <f>IF(OR(F400="rivp centre",F400="rivp nord"),WORKDAY(E400,3),"")</f>
        <v/>
      </c>
    </row>
    <row r="401" spans="1:30" ht="14.25" thickBot="1" x14ac:dyDescent="0.3">
      <c r="A401" s="57">
        <v>35366</v>
      </c>
      <c r="B401" s="52" t="str">
        <f t="shared" si="23"/>
        <v/>
      </c>
      <c r="C401" s="27" t="str">
        <f t="shared" si="22"/>
        <v/>
      </c>
      <c r="D401" s="51" t="str">
        <f t="shared" si="24"/>
        <v/>
      </c>
      <c r="R401" s="31">
        <f>nbjc(F401,K401)</f>
        <v>0</v>
      </c>
      <c r="S401" s="71"/>
      <c r="T401" s="31" t="str">
        <f>IF(S401&lt;&gt;"",nbjc(F401,K401+S401),"")</f>
        <v/>
      </c>
      <c r="U401" s="42" t="str">
        <f>IF(Q401="","",IF(OR(F401="3F",F401="AEDIFICAT",F401="ANTIN"),Q401+R401+1,WORKDAY(Q401,R401)))</f>
        <v/>
      </c>
      <c r="V401" s="67"/>
      <c r="AD401" s="47" t="str">
        <f>IF(OR(F401="rivp centre",F401="rivp nord"),WORKDAY(E401,3),"")</f>
        <v/>
      </c>
    </row>
    <row r="402" spans="1:30" ht="14.25" thickBot="1" x14ac:dyDescent="0.3">
      <c r="A402" s="57">
        <v>35367</v>
      </c>
      <c r="B402" s="52" t="str">
        <f t="shared" si="23"/>
        <v/>
      </c>
      <c r="C402" s="27" t="str">
        <f t="shared" si="22"/>
        <v/>
      </c>
      <c r="D402" s="51" t="str">
        <f t="shared" si="24"/>
        <v/>
      </c>
      <c r="R402" s="31">
        <f>nbjc(F402,K402)</f>
        <v>0</v>
      </c>
      <c r="S402" s="71"/>
      <c r="T402" s="31" t="str">
        <f>IF(S402&lt;&gt;"",nbjc(F402,K402+S402),"")</f>
        <v/>
      </c>
      <c r="U402" s="42" t="str">
        <f>IF(Q402="","",IF(OR(F402="3F",F402="AEDIFICAT",F402="ANTIN"),Q402+R402+1,WORKDAY(Q402,R402)))</f>
        <v/>
      </c>
      <c r="V402" s="67"/>
      <c r="AD402" s="47" t="str">
        <f>IF(OR(F402="rivp centre",F402="rivp nord"),WORKDAY(E402,3),"")</f>
        <v/>
      </c>
    </row>
    <row r="403" spans="1:30" ht="14.25" thickBot="1" x14ac:dyDescent="0.3">
      <c r="A403" s="57">
        <v>35368</v>
      </c>
      <c r="B403" s="52" t="str">
        <f t="shared" si="23"/>
        <v/>
      </c>
      <c r="C403" s="27" t="str">
        <f t="shared" si="22"/>
        <v/>
      </c>
      <c r="D403" s="51" t="str">
        <f t="shared" si="24"/>
        <v/>
      </c>
      <c r="R403" s="31">
        <f>nbjc(F403,K403)</f>
        <v>0</v>
      </c>
      <c r="S403" s="71"/>
      <c r="T403" s="31" t="str">
        <f>IF(S403&lt;&gt;"",nbjc(F403,K403+S403),"")</f>
        <v/>
      </c>
      <c r="U403" s="42" t="str">
        <f>IF(Q403="","",IF(OR(F403="3F",F403="AEDIFICAT",F403="ANTIN"),Q403+R403+1,WORKDAY(Q403,R403)))</f>
        <v/>
      </c>
      <c r="V403" s="67"/>
      <c r="AD403" s="47" t="str">
        <f>IF(OR(F403="rivp centre",F403="rivp nord"),WORKDAY(E403,3),"")</f>
        <v/>
      </c>
    </row>
    <row r="404" spans="1:30" ht="14.25" thickBot="1" x14ac:dyDescent="0.3">
      <c r="A404" s="57">
        <v>35369</v>
      </c>
      <c r="B404" s="52" t="str">
        <f t="shared" si="23"/>
        <v/>
      </c>
      <c r="C404" s="27" t="str">
        <f t="shared" si="22"/>
        <v/>
      </c>
      <c r="D404" s="51" t="str">
        <f t="shared" si="24"/>
        <v/>
      </c>
      <c r="R404" s="31">
        <f>nbjc(F404,K404)</f>
        <v>0</v>
      </c>
      <c r="S404" s="71"/>
      <c r="T404" s="31" t="str">
        <f>IF(S404&lt;&gt;"",nbjc(F404,K404+S404),"")</f>
        <v/>
      </c>
      <c r="U404" s="42" t="str">
        <f>IF(Q404="","",IF(OR(F404="3F",F404="AEDIFICAT",F404="ANTIN"),Q404+R404+1,WORKDAY(Q404,R404)))</f>
        <v/>
      </c>
      <c r="V404" s="67"/>
      <c r="AD404" s="47" t="str">
        <f>IF(OR(F404="rivp centre",F404="rivp nord"),WORKDAY(E404,3),"")</f>
        <v/>
      </c>
    </row>
    <row r="405" spans="1:30" ht="14.25" thickBot="1" x14ac:dyDescent="0.3">
      <c r="A405" s="57">
        <v>35370</v>
      </c>
      <c r="B405" s="52" t="str">
        <f t="shared" si="23"/>
        <v/>
      </c>
      <c r="C405" s="27" t="str">
        <f t="shared" si="22"/>
        <v/>
      </c>
      <c r="D405" s="51" t="str">
        <f t="shared" si="24"/>
        <v/>
      </c>
      <c r="R405" s="31">
        <f>nbjc(F405,K405)</f>
        <v>0</v>
      </c>
      <c r="S405" s="71"/>
      <c r="T405" s="31" t="str">
        <f>IF(S405&lt;&gt;"",nbjc(F405,K405+S405),"")</f>
        <v/>
      </c>
      <c r="U405" s="42" t="str">
        <f>IF(Q405="","",IF(OR(F405="3F",F405="AEDIFICAT",F405="ANTIN"),Q405+R405+1,WORKDAY(Q405,R405)))</f>
        <v/>
      </c>
      <c r="V405" s="67"/>
      <c r="AD405" s="47" t="str">
        <f>IF(OR(F405="rivp centre",F405="rivp nord"),WORKDAY(E405,3),"")</f>
        <v/>
      </c>
    </row>
    <row r="406" spans="1:30" ht="14.25" thickBot="1" x14ac:dyDescent="0.3">
      <c r="A406" s="57">
        <v>35371</v>
      </c>
      <c r="B406" s="52" t="str">
        <f t="shared" si="23"/>
        <v/>
      </c>
      <c r="C406" s="27" t="str">
        <f t="shared" si="22"/>
        <v/>
      </c>
      <c r="D406" s="51" t="str">
        <f t="shared" si="24"/>
        <v/>
      </c>
      <c r="R406" s="31">
        <f>nbjc(F406,K406)</f>
        <v>0</v>
      </c>
      <c r="S406" s="71"/>
      <c r="T406" s="31" t="str">
        <f>IF(S406&lt;&gt;"",nbjc(F406,K406+S406),"")</f>
        <v/>
      </c>
      <c r="U406" s="42" t="str">
        <f>IF(Q406="","",IF(OR(F406="3F",F406="AEDIFICAT",F406="ANTIN"),Q406+R406+1,WORKDAY(Q406,R406)))</f>
        <v/>
      </c>
      <c r="V406" s="67"/>
      <c r="AD406" s="47" t="str">
        <f>IF(OR(F406="rivp centre",F406="rivp nord"),WORKDAY(E406,3),"")</f>
        <v/>
      </c>
    </row>
    <row r="407" spans="1:30" ht="14.25" thickBot="1" x14ac:dyDescent="0.3">
      <c r="A407" s="57">
        <v>35372</v>
      </c>
      <c r="B407" s="52" t="str">
        <f t="shared" si="23"/>
        <v/>
      </c>
      <c r="C407" s="27" t="str">
        <f t="shared" si="22"/>
        <v/>
      </c>
      <c r="D407" s="51" t="str">
        <f t="shared" si="24"/>
        <v/>
      </c>
      <c r="R407" s="31">
        <f>nbjc(F407,K407)</f>
        <v>0</v>
      </c>
      <c r="S407" s="71"/>
      <c r="T407" s="31" t="str">
        <f>IF(S407&lt;&gt;"",nbjc(F407,K407+S407),"")</f>
        <v/>
      </c>
      <c r="U407" s="42" t="str">
        <f>IF(Q407="","",IF(OR(F407="3F",F407="AEDIFICAT",F407="ANTIN"),Q407+R407+1,WORKDAY(Q407,R407)))</f>
        <v/>
      </c>
      <c r="V407" s="67"/>
      <c r="AD407" s="47" t="str">
        <f>IF(OR(F407="rivp centre",F407="rivp nord"),WORKDAY(E407,3),"")</f>
        <v/>
      </c>
    </row>
    <row r="408" spans="1:30" ht="14.25" thickBot="1" x14ac:dyDescent="0.3">
      <c r="A408" s="57">
        <v>35373</v>
      </c>
      <c r="B408" s="52" t="str">
        <f t="shared" si="23"/>
        <v/>
      </c>
      <c r="C408" s="27" t="str">
        <f t="shared" si="22"/>
        <v/>
      </c>
      <c r="D408" s="51" t="str">
        <f t="shared" si="24"/>
        <v/>
      </c>
      <c r="R408" s="31">
        <f>nbjc(F408,K408)</f>
        <v>0</v>
      </c>
      <c r="S408" s="71"/>
      <c r="T408" s="31" t="str">
        <f>IF(S408&lt;&gt;"",nbjc(F408,K408+S408),"")</f>
        <v/>
      </c>
      <c r="U408" s="42" t="str">
        <f>IF(Q408="","",IF(OR(F408="3F",F408="AEDIFICAT",F408="ANTIN"),Q408+R408+1,WORKDAY(Q408,R408)))</f>
        <v/>
      </c>
      <c r="V408" s="67"/>
      <c r="AD408" s="47" t="str">
        <f>IF(OR(F408="rivp centre",F408="rivp nord"),WORKDAY(E408,3),"")</f>
        <v/>
      </c>
    </row>
    <row r="409" spans="1:30" ht="14.25" thickBot="1" x14ac:dyDescent="0.3">
      <c r="A409" s="57">
        <v>35374</v>
      </c>
      <c r="B409" s="52" t="str">
        <f t="shared" si="23"/>
        <v/>
      </c>
      <c r="C409" s="27" t="str">
        <f t="shared" si="22"/>
        <v/>
      </c>
      <c r="D409" s="51" t="str">
        <f t="shared" si="24"/>
        <v/>
      </c>
      <c r="R409" s="31">
        <f>nbjc(F409,K409)</f>
        <v>0</v>
      </c>
      <c r="S409" s="71"/>
      <c r="T409" s="31" t="str">
        <f>IF(S409&lt;&gt;"",nbjc(F409,K409+S409),"")</f>
        <v/>
      </c>
      <c r="U409" s="42" t="str">
        <f>IF(Q409="","",IF(OR(F409="3F",F409="AEDIFICAT",F409="ANTIN"),Q409+R409+1,WORKDAY(Q409,R409)))</f>
        <v/>
      </c>
      <c r="V409" s="67"/>
      <c r="AD409" s="47" t="str">
        <f>IF(OR(F409="rivp centre",F409="rivp nord"),WORKDAY(E409,3),"")</f>
        <v/>
      </c>
    </row>
    <row r="410" spans="1:30" ht="14.25" thickBot="1" x14ac:dyDescent="0.3">
      <c r="A410" s="57">
        <v>35375</v>
      </c>
      <c r="B410" s="52" t="str">
        <f t="shared" si="23"/>
        <v/>
      </c>
      <c r="C410" s="27" t="str">
        <f t="shared" si="22"/>
        <v/>
      </c>
      <c r="D410" s="51" t="str">
        <f t="shared" si="24"/>
        <v/>
      </c>
      <c r="R410" s="31">
        <f>nbjc(F410,K410)</f>
        <v>0</v>
      </c>
      <c r="S410" s="71"/>
      <c r="T410" s="31" t="str">
        <f>IF(S410&lt;&gt;"",nbjc(F410,K410+S410),"")</f>
        <v/>
      </c>
      <c r="U410" s="42" t="str">
        <f>IF(Q410="","",IF(OR(F410="3F",F410="AEDIFICAT",F410="ANTIN"),Q410+R410+1,WORKDAY(Q410,R410)))</f>
        <v/>
      </c>
      <c r="V410" s="67"/>
      <c r="AD410" s="47" t="str">
        <f>IF(OR(F410="rivp centre",F410="rivp nord"),WORKDAY(E410,3),"")</f>
        <v/>
      </c>
    </row>
    <row r="411" spans="1:30" ht="14.25" thickBot="1" x14ac:dyDescent="0.3">
      <c r="A411" s="57">
        <v>35376</v>
      </c>
      <c r="B411" s="52" t="str">
        <f t="shared" si="23"/>
        <v/>
      </c>
      <c r="C411" s="27" t="str">
        <f t="shared" si="22"/>
        <v/>
      </c>
      <c r="D411" s="51" t="str">
        <f t="shared" si="24"/>
        <v/>
      </c>
      <c r="R411" s="31">
        <f>nbjc(F411,K411)</f>
        <v>0</v>
      </c>
      <c r="S411" s="71"/>
      <c r="T411" s="31" t="str">
        <f>IF(S411&lt;&gt;"",nbjc(F411,K411+S411),"")</f>
        <v/>
      </c>
      <c r="U411" s="42" t="str">
        <f>IF(Q411="","",IF(OR(F411="3F",F411="AEDIFICAT",F411="ANTIN"),Q411+R411+1,WORKDAY(Q411,R411)))</f>
        <v/>
      </c>
      <c r="V411" s="67"/>
      <c r="AD411" s="47" t="str">
        <f>IF(OR(F411="rivp centre",F411="rivp nord"),WORKDAY(E411,3),"")</f>
        <v/>
      </c>
    </row>
    <row r="412" spans="1:30" ht="14.25" thickBot="1" x14ac:dyDescent="0.3">
      <c r="A412" s="57">
        <v>35377</v>
      </c>
      <c r="B412" s="52" t="str">
        <f t="shared" si="23"/>
        <v/>
      </c>
      <c r="C412" s="27" t="str">
        <f t="shared" si="22"/>
        <v/>
      </c>
      <c r="D412" s="51" t="str">
        <f t="shared" si="24"/>
        <v/>
      </c>
      <c r="R412" s="31">
        <f>nbjc(F412,K412)</f>
        <v>0</v>
      </c>
      <c r="S412" s="71"/>
      <c r="T412" s="31" t="str">
        <f>IF(S412&lt;&gt;"",nbjc(F412,K412+S412),"")</f>
        <v/>
      </c>
      <c r="U412" s="42" t="str">
        <f>IF(Q412="","",IF(OR(F412="3F",F412="AEDIFICAT",F412="ANTIN"),Q412+R412+1,WORKDAY(Q412,R412)))</f>
        <v/>
      </c>
      <c r="V412" s="67"/>
      <c r="AD412" s="47" t="str">
        <f>IF(OR(F412="rivp centre",F412="rivp nord"),WORKDAY(E412,3),"")</f>
        <v/>
      </c>
    </row>
    <row r="413" spans="1:30" ht="14.25" thickBot="1" x14ac:dyDescent="0.3">
      <c r="A413" s="57">
        <v>35378</v>
      </c>
      <c r="B413" s="52" t="str">
        <f t="shared" si="23"/>
        <v/>
      </c>
      <c r="C413" s="27" t="str">
        <f t="shared" si="22"/>
        <v/>
      </c>
      <c r="D413" s="51" t="str">
        <f t="shared" si="24"/>
        <v/>
      </c>
      <c r="R413" s="31">
        <f>nbjc(F413,K413)</f>
        <v>0</v>
      </c>
      <c r="S413" s="71"/>
      <c r="T413" s="31" t="str">
        <f>IF(S413&lt;&gt;"",nbjc(F413,K413+S413),"")</f>
        <v/>
      </c>
      <c r="U413" s="42" t="str">
        <f>IF(Q413="","",IF(OR(F413="3F",F413="AEDIFICAT",F413="ANTIN"),Q413+R413+1,WORKDAY(Q413,R413)))</f>
        <v/>
      </c>
      <c r="V413" s="67"/>
      <c r="AD413" s="47" t="str">
        <f>IF(OR(F413="rivp centre",F413="rivp nord"),WORKDAY(E413,3),"")</f>
        <v/>
      </c>
    </row>
    <row r="414" spans="1:30" ht="14.25" thickBot="1" x14ac:dyDescent="0.3">
      <c r="A414" s="57">
        <v>35379</v>
      </c>
      <c r="B414" s="52" t="str">
        <f t="shared" si="23"/>
        <v/>
      </c>
      <c r="C414" s="27" t="str">
        <f t="shared" si="22"/>
        <v/>
      </c>
      <c r="D414" s="51" t="str">
        <f t="shared" si="24"/>
        <v/>
      </c>
      <c r="R414" s="31">
        <f>nbjc(F414,K414)</f>
        <v>0</v>
      </c>
      <c r="S414" s="71"/>
      <c r="T414" s="31" t="str">
        <f>IF(S414&lt;&gt;"",nbjc(F414,K414+S414),"")</f>
        <v/>
      </c>
      <c r="U414" s="42" t="str">
        <f>IF(Q414="","",IF(OR(F414="3F",F414="AEDIFICAT",F414="ANTIN"),Q414+R414+1,WORKDAY(Q414,R414)))</f>
        <v/>
      </c>
      <c r="V414" s="67"/>
      <c r="AD414" s="47" t="str">
        <f>IF(OR(F414="rivp centre",F414="rivp nord"),WORKDAY(E414,3),"")</f>
        <v/>
      </c>
    </row>
    <row r="415" spans="1:30" ht="14.25" thickBot="1" x14ac:dyDescent="0.3">
      <c r="A415" s="57">
        <v>35380</v>
      </c>
      <c r="B415" s="52" t="str">
        <f t="shared" si="23"/>
        <v/>
      </c>
      <c r="C415" s="27" t="str">
        <f t="shared" si="22"/>
        <v/>
      </c>
      <c r="D415" s="51" t="str">
        <f t="shared" si="24"/>
        <v/>
      </c>
      <c r="R415" s="31">
        <f>nbjc(F415,K415)</f>
        <v>0</v>
      </c>
      <c r="S415" s="71"/>
      <c r="T415" s="31" t="str">
        <f>IF(S415&lt;&gt;"",nbjc(F415,K415+S415),"")</f>
        <v/>
      </c>
      <c r="U415" s="42" t="str">
        <f>IF(Q415="","",IF(OR(F415="3F",F415="AEDIFICAT",F415="ANTIN"),Q415+R415+1,WORKDAY(Q415,R415)))</f>
        <v/>
      </c>
      <c r="V415" s="67"/>
      <c r="AD415" s="47" t="str">
        <f>IF(OR(F415="rivp centre",F415="rivp nord"),WORKDAY(E415,3),"")</f>
        <v/>
      </c>
    </row>
    <row r="416" spans="1:30" ht="14.25" thickBot="1" x14ac:dyDescent="0.3">
      <c r="A416" s="57">
        <v>35381</v>
      </c>
      <c r="B416" s="52" t="str">
        <f t="shared" si="23"/>
        <v/>
      </c>
      <c r="C416" s="27" t="str">
        <f t="shared" si="22"/>
        <v/>
      </c>
      <c r="D416" s="51" t="str">
        <f t="shared" si="24"/>
        <v/>
      </c>
      <c r="R416" s="31">
        <f>nbjc(F416,K416)</f>
        <v>0</v>
      </c>
      <c r="S416" s="71"/>
      <c r="T416" s="31" t="str">
        <f>IF(S416&lt;&gt;"",nbjc(F416,K416+S416),"")</f>
        <v/>
      </c>
      <c r="U416" s="42" t="str">
        <f>IF(Q416="","",IF(OR(F416="3F",F416="AEDIFICAT",F416="ANTIN"),Q416+R416+1,WORKDAY(Q416,R416)))</f>
        <v/>
      </c>
      <c r="V416" s="67"/>
      <c r="AD416" s="47" t="str">
        <f>IF(OR(F416="rivp centre",F416="rivp nord"),WORKDAY(E416,3),"")</f>
        <v/>
      </c>
    </row>
    <row r="417" spans="1:30" ht="14.25" thickBot="1" x14ac:dyDescent="0.3">
      <c r="A417" s="57">
        <v>35382</v>
      </c>
      <c r="B417" s="52" t="str">
        <f t="shared" si="23"/>
        <v/>
      </c>
      <c r="C417" s="27" t="str">
        <f t="shared" si="22"/>
        <v/>
      </c>
      <c r="D417" s="51" t="str">
        <f t="shared" si="24"/>
        <v/>
      </c>
      <c r="R417" s="31">
        <f>nbjc(F417,K417)</f>
        <v>0</v>
      </c>
      <c r="S417" s="71"/>
      <c r="T417" s="31" t="str">
        <f>IF(S417&lt;&gt;"",nbjc(F417,K417+S417),"")</f>
        <v/>
      </c>
      <c r="U417" s="42" t="str">
        <f>IF(Q417="","",IF(OR(F417="3F",F417="AEDIFICAT",F417="ANTIN"),Q417+R417+1,WORKDAY(Q417,R417)))</f>
        <v/>
      </c>
      <c r="V417" s="67"/>
      <c r="AD417" s="47" t="str">
        <f>IF(OR(F417="rivp centre",F417="rivp nord"),WORKDAY(E417,3),"")</f>
        <v/>
      </c>
    </row>
    <row r="418" spans="1:30" ht="14.25" thickBot="1" x14ac:dyDescent="0.3">
      <c r="A418" s="57">
        <v>35383</v>
      </c>
      <c r="B418" s="52" t="str">
        <f t="shared" si="23"/>
        <v/>
      </c>
      <c r="C418" s="27" t="str">
        <f t="shared" si="22"/>
        <v/>
      </c>
      <c r="D418" s="51" t="str">
        <f t="shared" si="24"/>
        <v/>
      </c>
      <c r="R418" s="31">
        <f>nbjc(F418,K418)</f>
        <v>0</v>
      </c>
      <c r="S418" s="71"/>
      <c r="T418" s="31" t="str">
        <f>IF(S418&lt;&gt;"",nbjc(F418,K418+S418),"")</f>
        <v/>
      </c>
      <c r="U418" s="42" t="str">
        <f>IF(Q418="","",IF(OR(F418="3F",F418="AEDIFICAT",F418="ANTIN"),Q418+R418+1,WORKDAY(Q418,R418)))</f>
        <v/>
      </c>
      <c r="V418" s="67"/>
      <c r="AD418" s="47" t="str">
        <f>IF(OR(F418="rivp centre",F418="rivp nord"),WORKDAY(E418,3),"")</f>
        <v/>
      </c>
    </row>
    <row r="419" spans="1:30" ht="14.25" thickBot="1" x14ac:dyDescent="0.3">
      <c r="A419" s="57">
        <v>35384</v>
      </c>
      <c r="B419" s="52" t="str">
        <f t="shared" si="23"/>
        <v/>
      </c>
      <c r="C419" s="27" t="str">
        <f t="shared" si="22"/>
        <v/>
      </c>
      <c r="D419" s="51" t="str">
        <f t="shared" si="24"/>
        <v/>
      </c>
      <c r="R419" s="31">
        <f>nbjc(F419,K419)</f>
        <v>0</v>
      </c>
      <c r="S419" s="71"/>
      <c r="T419" s="31" t="str">
        <f>IF(S419&lt;&gt;"",nbjc(F419,K419+S419),"")</f>
        <v/>
      </c>
      <c r="U419" s="42" t="str">
        <f>IF(Q419="","",IF(OR(F419="3F",F419="AEDIFICAT",F419="ANTIN"),Q419+R419+1,WORKDAY(Q419,R419)))</f>
        <v/>
      </c>
      <c r="V419" s="67"/>
      <c r="AD419" s="47" t="str">
        <f>IF(OR(F419="rivp centre",F419="rivp nord"),WORKDAY(E419,3),"")</f>
        <v/>
      </c>
    </row>
    <row r="420" spans="1:30" ht="14.25" thickBot="1" x14ac:dyDescent="0.3">
      <c r="A420" s="57">
        <v>35385</v>
      </c>
      <c r="B420" s="52" t="str">
        <f t="shared" si="23"/>
        <v/>
      </c>
      <c r="C420" s="27" t="str">
        <f t="shared" si="22"/>
        <v/>
      </c>
      <c r="D420" s="51" t="str">
        <f t="shared" si="24"/>
        <v/>
      </c>
      <c r="R420" s="31">
        <f>nbjc(F420,K420)</f>
        <v>0</v>
      </c>
      <c r="S420" s="71"/>
      <c r="T420" s="31" t="str">
        <f>IF(S420&lt;&gt;"",nbjc(F420,K420+S420),"")</f>
        <v/>
      </c>
      <c r="U420" s="42" t="str">
        <f>IF(Q420="","",IF(OR(F420="3F",F420="AEDIFICAT",F420="ANTIN"),Q420+R420+1,WORKDAY(Q420,R420)))</f>
        <v/>
      </c>
      <c r="V420" s="67"/>
      <c r="AD420" s="47" t="str">
        <f>IF(OR(F420="rivp centre",F420="rivp nord"),WORKDAY(E420,3),"")</f>
        <v/>
      </c>
    </row>
    <row r="421" spans="1:30" ht="14.25" thickBot="1" x14ac:dyDescent="0.3">
      <c r="A421" s="57">
        <v>35386</v>
      </c>
      <c r="B421" s="52" t="str">
        <f t="shared" si="23"/>
        <v/>
      </c>
      <c r="C421" s="27" t="str">
        <f t="shared" si="22"/>
        <v/>
      </c>
      <c r="D421" s="51" t="str">
        <f t="shared" si="24"/>
        <v/>
      </c>
      <c r="R421" s="31">
        <f>nbjc(F421,K421)</f>
        <v>0</v>
      </c>
      <c r="S421" s="71"/>
      <c r="T421" s="31" t="str">
        <f>IF(S421&lt;&gt;"",nbjc(F421,K421+S421),"")</f>
        <v/>
      </c>
      <c r="U421" s="42" t="str">
        <f>IF(Q421="","",IF(OR(F421="3F",F421="AEDIFICAT",F421="ANTIN"),Q421+R421+1,WORKDAY(Q421,R421)))</f>
        <v/>
      </c>
      <c r="V421" s="67"/>
      <c r="AD421" s="47" t="str">
        <f>IF(OR(F421="rivp centre",F421="rivp nord"),WORKDAY(E421,3),"")</f>
        <v/>
      </c>
    </row>
    <row r="422" spans="1:30" ht="14.25" thickBot="1" x14ac:dyDescent="0.3">
      <c r="A422" s="57">
        <v>35387</v>
      </c>
      <c r="B422" s="52" t="str">
        <f t="shared" si="23"/>
        <v/>
      </c>
      <c r="C422" s="27" t="str">
        <f t="shared" si="22"/>
        <v/>
      </c>
      <c r="D422" s="51" t="str">
        <f t="shared" si="24"/>
        <v/>
      </c>
      <c r="R422" s="31">
        <f>nbjc(F422,K422)</f>
        <v>0</v>
      </c>
      <c r="S422" s="71"/>
      <c r="T422" s="31" t="str">
        <f>IF(S422&lt;&gt;"",nbjc(F422,K422+S422),"")</f>
        <v/>
      </c>
      <c r="U422" s="42" t="str">
        <f>IF(Q422="","",IF(OR(F422="3F",F422="AEDIFICAT",F422="ANTIN"),Q422+R422+1,WORKDAY(Q422,R422)))</f>
        <v/>
      </c>
      <c r="V422" s="67"/>
      <c r="AD422" s="47" t="str">
        <f>IF(OR(F422="rivp centre",F422="rivp nord"),WORKDAY(E422,3),"")</f>
        <v/>
      </c>
    </row>
    <row r="423" spans="1:30" ht="14.25" thickBot="1" x14ac:dyDescent="0.3">
      <c r="A423" s="57">
        <v>35388</v>
      </c>
      <c r="B423" s="52" t="str">
        <f t="shared" si="23"/>
        <v/>
      </c>
      <c r="C423" s="27" t="str">
        <f t="shared" si="22"/>
        <v/>
      </c>
      <c r="D423" s="51" t="str">
        <f t="shared" si="24"/>
        <v/>
      </c>
      <c r="R423" s="31">
        <f>nbjc(F423,K423)</f>
        <v>0</v>
      </c>
      <c r="S423" s="71"/>
      <c r="T423" s="31" t="str">
        <f>IF(S423&lt;&gt;"",nbjc(F423,K423+S423),"")</f>
        <v/>
      </c>
      <c r="U423" s="42" t="str">
        <f>IF(Q423="","",IF(OR(F423="3F",F423="AEDIFICAT",F423="ANTIN"),Q423+R423+1,WORKDAY(Q423,R423)))</f>
        <v/>
      </c>
      <c r="V423" s="67"/>
      <c r="AD423" s="47" t="str">
        <f>IF(OR(F423="rivp centre",F423="rivp nord"),WORKDAY(E423,3),"")</f>
        <v/>
      </c>
    </row>
    <row r="424" spans="1:30" ht="14.25" thickBot="1" x14ac:dyDescent="0.3">
      <c r="A424" s="57">
        <v>35389</v>
      </c>
      <c r="B424" s="52" t="str">
        <f t="shared" si="23"/>
        <v/>
      </c>
      <c r="C424" s="27" t="str">
        <f t="shared" si="22"/>
        <v/>
      </c>
      <c r="D424" s="51" t="str">
        <f t="shared" si="24"/>
        <v/>
      </c>
      <c r="R424" s="31">
        <f>nbjc(F424,K424)</f>
        <v>0</v>
      </c>
      <c r="S424" s="71"/>
      <c r="T424" s="31" t="str">
        <f>IF(S424&lt;&gt;"",nbjc(F424,K424+S424),"")</f>
        <v/>
      </c>
      <c r="U424" s="42" t="str">
        <f>IF(Q424="","",IF(OR(F424="3F",F424="AEDIFICAT",F424="ANTIN"),Q424+R424+1,WORKDAY(Q424,R424)))</f>
        <v/>
      </c>
      <c r="V424" s="67"/>
      <c r="AD424" s="47" t="str">
        <f>IF(OR(F424="rivp centre",F424="rivp nord"),WORKDAY(E424,3),"")</f>
        <v/>
      </c>
    </row>
    <row r="425" spans="1:30" ht="14.25" thickBot="1" x14ac:dyDescent="0.3">
      <c r="A425" s="57">
        <v>35390</v>
      </c>
      <c r="B425" s="52" t="str">
        <f t="shared" si="23"/>
        <v/>
      </c>
      <c r="C425" s="27" t="str">
        <f t="shared" si="22"/>
        <v/>
      </c>
      <c r="D425" s="51" t="str">
        <f t="shared" si="24"/>
        <v/>
      </c>
      <c r="R425" s="31">
        <f>nbjc(F425,K425)</f>
        <v>0</v>
      </c>
      <c r="S425" s="71"/>
      <c r="T425" s="31" t="str">
        <f>IF(S425&lt;&gt;"",nbjc(F425,K425+S425),"")</f>
        <v/>
      </c>
      <c r="U425" s="42" t="str">
        <f>IF(Q425="","",IF(OR(F425="3F",F425="AEDIFICAT",F425="ANTIN"),Q425+R425+1,WORKDAY(Q425,R425)))</f>
        <v/>
      </c>
      <c r="V425" s="67"/>
      <c r="AD425" s="47" t="str">
        <f>IF(OR(F425="rivp centre",F425="rivp nord"),WORKDAY(E425,3),"")</f>
        <v/>
      </c>
    </row>
    <row r="426" spans="1:30" ht="14.25" thickBot="1" x14ac:dyDescent="0.3">
      <c r="A426" s="57">
        <v>35391</v>
      </c>
      <c r="B426" s="52" t="str">
        <f t="shared" si="23"/>
        <v/>
      </c>
      <c r="C426" s="27" t="str">
        <f t="shared" si="22"/>
        <v/>
      </c>
      <c r="D426" s="51" t="str">
        <f t="shared" si="24"/>
        <v/>
      </c>
      <c r="R426" s="31">
        <f>nbjc(F426,K426)</f>
        <v>0</v>
      </c>
      <c r="S426" s="71"/>
      <c r="T426" s="31" t="str">
        <f>IF(S426&lt;&gt;"",nbjc(F426,K426+S426),"")</f>
        <v/>
      </c>
      <c r="U426" s="42" t="str">
        <f>IF(Q426="","",IF(OR(F426="3F",F426="AEDIFICAT",F426="ANTIN"),Q426+R426+1,WORKDAY(Q426,R426)))</f>
        <v/>
      </c>
      <c r="V426" s="67"/>
      <c r="AD426" s="47" t="str">
        <f>IF(OR(F426="rivp centre",F426="rivp nord"),WORKDAY(E426,3),"")</f>
        <v/>
      </c>
    </row>
    <row r="427" spans="1:30" ht="14.25" thickBot="1" x14ac:dyDescent="0.3">
      <c r="A427" s="57">
        <v>35392</v>
      </c>
      <c r="B427" s="52" t="str">
        <f t="shared" si="23"/>
        <v/>
      </c>
      <c r="C427" s="27" t="str">
        <f t="shared" si="22"/>
        <v/>
      </c>
      <c r="D427" s="51" t="str">
        <f t="shared" si="24"/>
        <v/>
      </c>
      <c r="R427" s="31">
        <f>nbjc(F427,K427)</f>
        <v>0</v>
      </c>
      <c r="S427" s="71"/>
      <c r="T427" s="31" t="str">
        <f>IF(S427&lt;&gt;"",nbjc(F427,K427+S427),"")</f>
        <v/>
      </c>
      <c r="U427" s="42" t="str">
        <f>IF(Q427="","",IF(OR(F427="3F",F427="AEDIFICAT",F427="ANTIN"),Q427+R427+1,WORKDAY(Q427,R427)))</f>
        <v/>
      </c>
      <c r="V427" s="67"/>
      <c r="AD427" s="47" t="str">
        <f>IF(OR(F427="rivp centre",F427="rivp nord"),WORKDAY(E427,3),"")</f>
        <v/>
      </c>
    </row>
    <row r="428" spans="1:30" ht="14.25" thickBot="1" x14ac:dyDescent="0.3">
      <c r="A428" s="57">
        <v>35393</v>
      </c>
      <c r="B428" s="52" t="str">
        <f t="shared" si="23"/>
        <v/>
      </c>
      <c r="C428" s="27" t="str">
        <f t="shared" si="22"/>
        <v/>
      </c>
      <c r="D428" s="51" t="str">
        <f t="shared" si="24"/>
        <v/>
      </c>
      <c r="R428" s="31">
        <f>nbjc(F428,K428)</f>
        <v>0</v>
      </c>
      <c r="S428" s="71"/>
      <c r="T428" s="31" t="str">
        <f>IF(S428&lt;&gt;"",nbjc(F428,K428+S428),"")</f>
        <v/>
      </c>
      <c r="U428" s="42" t="str">
        <f>IF(Q428="","",IF(OR(F428="3F",F428="AEDIFICAT",F428="ANTIN"),Q428+R428+1,WORKDAY(Q428,R428)))</f>
        <v/>
      </c>
      <c r="V428" s="67"/>
      <c r="AD428" s="47" t="str">
        <f>IF(OR(F428="rivp centre",F428="rivp nord"),WORKDAY(E428,3),"")</f>
        <v/>
      </c>
    </row>
    <row r="429" spans="1:30" ht="14.25" thickBot="1" x14ac:dyDescent="0.3">
      <c r="A429" s="57">
        <v>35394</v>
      </c>
      <c r="B429" s="52" t="str">
        <f t="shared" si="23"/>
        <v/>
      </c>
      <c r="C429" s="27" t="str">
        <f t="shared" si="22"/>
        <v/>
      </c>
      <c r="D429" s="51" t="str">
        <f t="shared" si="24"/>
        <v/>
      </c>
      <c r="R429" s="31">
        <f>nbjc(F429,K429)</f>
        <v>0</v>
      </c>
      <c r="S429" s="71"/>
      <c r="T429" s="31" t="str">
        <f>IF(S429&lt;&gt;"",nbjc(F429,K429+S429),"")</f>
        <v/>
      </c>
      <c r="U429" s="42" t="str">
        <f>IF(Q429="","",IF(OR(F429="3F",F429="AEDIFICAT",F429="ANTIN"),Q429+R429+1,WORKDAY(Q429,R429)))</f>
        <v/>
      </c>
      <c r="V429" s="67"/>
      <c r="AD429" s="47" t="str">
        <f>IF(OR(F429="rivp centre",F429="rivp nord"),WORKDAY(E429,3),"")</f>
        <v/>
      </c>
    </row>
    <row r="430" spans="1:30" ht="14.25" thickBot="1" x14ac:dyDescent="0.3">
      <c r="A430" s="57">
        <v>35395</v>
      </c>
      <c r="B430" s="52" t="str">
        <f t="shared" si="23"/>
        <v/>
      </c>
      <c r="C430" s="27" t="str">
        <f t="shared" si="22"/>
        <v/>
      </c>
      <c r="D430" s="51" t="str">
        <f t="shared" si="24"/>
        <v/>
      </c>
      <c r="R430" s="31">
        <f>nbjc(F430,K430)</f>
        <v>0</v>
      </c>
      <c r="S430" s="71"/>
      <c r="T430" s="31" t="str">
        <f>IF(S430&lt;&gt;"",nbjc(F430,K430+S430),"")</f>
        <v/>
      </c>
      <c r="U430" s="42" t="str">
        <f>IF(Q430="","",IF(OR(F430="3F",F430="AEDIFICAT",F430="ANTIN"),Q430+R430+1,WORKDAY(Q430,R430)))</f>
        <v/>
      </c>
      <c r="V430" s="67"/>
      <c r="AD430" s="47" t="str">
        <f>IF(OR(F430="rivp centre",F430="rivp nord"),WORKDAY(E430,3),"")</f>
        <v/>
      </c>
    </row>
    <row r="431" spans="1:30" ht="14.25" thickBot="1" x14ac:dyDescent="0.3">
      <c r="A431" s="57">
        <v>35396</v>
      </c>
      <c r="B431" s="52" t="str">
        <f t="shared" si="23"/>
        <v/>
      </c>
      <c r="C431" s="27" t="str">
        <f t="shared" ref="C431:C494" si="25">IF(E431="","",YEAR(E431))</f>
        <v/>
      </c>
      <c r="D431" s="51" t="str">
        <f t="shared" si="24"/>
        <v/>
      </c>
      <c r="R431" s="31">
        <f>nbjc(F431,K431)</f>
        <v>0</v>
      </c>
      <c r="S431" s="71"/>
      <c r="T431" s="31" t="str">
        <f>IF(S431&lt;&gt;"",nbjc(F431,K431+S431),"")</f>
        <v/>
      </c>
      <c r="U431" s="42" t="str">
        <f>IF(Q431="","",IF(OR(F431="3F",F431="AEDIFICAT",F431="ANTIN"),Q431+R431+1,WORKDAY(Q431,R431)))</f>
        <v/>
      </c>
      <c r="V431" s="67"/>
      <c r="AD431" s="47" t="str">
        <f>IF(OR(F431="rivp centre",F431="rivp nord"),WORKDAY(E431,3),"")</f>
        <v/>
      </c>
    </row>
    <row r="432" spans="1:30" ht="14.25" thickBot="1" x14ac:dyDescent="0.3">
      <c r="A432" s="57">
        <v>35397</v>
      </c>
      <c r="B432" s="52" t="str">
        <f t="shared" si="23"/>
        <v/>
      </c>
      <c r="C432" s="27" t="str">
        <f t="shared" si="25"/>
        <v/>
      </c>
      <c r="D432" s="51" t="str">
        <f t="shared" si="24"/>
        <v/>
      </c>
      <c r="R432" s="31">
        <f>nbjc(F432,K432)</f>
        <v>0</v>
      </c>
      <c r="S432" s="71"/>
      <c r="T432" s="31" t="str">
        <f>IF(S432&lt;&gt;"",nbjc(F432,K432+S432),"")</f>
        <v/>
      </c>
      <c r="U432" s="42" t="str">
        <f>IF(Q432="","",IF(OR(F432="3F",F432="AEDIFICAT",F432="ANTIN"),Q432+R432+1,WORKDAY(Q432,R432)))</f>
        <v/>
      </c>
      <c r="V432" s="67"/>
      <c r="AD432" s="47" t="str">
        <f>IF(OR(F432="rivp centre",F432="rivp nord"),WORKDAY(E432,3),"")</f>
        <v/>
      </c>
    </row>
    <row r="433" spans="1:30" ht="14.25" thickBot="1" x14ac:dyDescent="0.3">
      <c r="A433" s="57">
        <v>35398</v>
      </c>
      <c r="B433" s="52" t="str">
        <f t="shared" si="23"/>
        <v/>
      </c>
      <c r="C433" s="27" t="str">
        <f t="shared" si="25"/>
        <v/>
      </c>
      <c r="D433" s="51" t="str">
        <f t="shared" si="24"/>
        <v/>
      </c>
      <c r="R433" s="31">
        <f>nbjc(F433,K433)</f>
        <v>0</v>
      </c>
      <c r="S433" s="71"/>
      <c r="T433" s="31" t="str">
        <f>IF(S433&lt;&gt;"",nbjc(F433,K433+S433),"")</f>
        <v/>
      </c>
      <c r="U433" s="42" t="str">
        <f>IF(Q433="","",IF(OR(F433="3F",F433="AEDIFICAT",F433="ANTIN"),Q433+R433+1,WORKDAY(Q433,R433)))</f>
        <v/>
      </c>
      <c r="V433" s="67"/>
      <c r="AD433" s="47" t="str">
        <f>IF(OR(F433="rivp centre",F433="rivp nord"),WORKDAY(E433,3),"")</f>
        <v/>
      </c>
    </row>
    <row r="434" spans="1:30" ht="14.25" thickBot="1" x14ac:dyDescent="0.3">
      <c r="A434" s="57">
        <v>35399</v>
      </c>
      <c r="B434" s="52" t="str">
        <f t="shared" ref="B434:B497" si="26">IF(E434="","",MONTH(E434))</f>
        <v/>
      </c>
      <c r="C434" s="27" t="str">
        <f t="shared" si="25"/>
        <v/>
      </c>
      <c r="D434" s="51" t="str">
        <f t="shared" ref="D434:D497" si="27">IF(E434="","",WEEKNUM(E434,2))</f>
        <v/>
      </c>
      <c r="R434" s="31">
        <f>nbjc(F434,K434)</f>
        <v>0</v>
      </c>
      <c r="S434" s="71"/>
      <c r="T434" s="31" t="str">
        <f>IF(S434&lt;&gt;"",nbjc(F434,K434+S434),"")</f>
        <v/>
      </c>
      <c r="U434" s="42" t="str">
        <f>IF(Q434="","",IF(OR(F434="3F",F434="AEDIFICAT",F434="ANTIN"),Q434+R434+1,WORKDAY(Q434,R434)))</f>
        <v/>
      </c>
      <c r="V434" s="67"/>
      <c r="AD434" s="47" t="str">
        <f>IF(OR(F434="rivp centre",F434="rivp nord"),WORKDAY(E434,3),"")</f>
        <v/>
      </c>
    </row>
    <row r="435" spans="1:30" ht="14.25" thickBot="1" x14ac:dyDescent="0.3">
      <c r="A435" s="57">
        <v>35400</v>
      </c>
      <c r="B435" s="52" t="str">
        <f t="shared" si="26"/>
        <v/>
      </c>
      <c r="C435" s="27" t="str">
        <f t="shared" si="25"/>
        <v/>
      </c>
      <c r="D435" s="51" t="str">
        <f t="shared" si="27"/>
        <v/>
      </c>
      <c r="R435" s="31">
        <f>nbjc(F435,K435)</f>
        <v>0</v>
      </c>
      <c r="S435" s="71"/>
      <c r="T435" s="31" t="str">
        <f>IF(S435&lt;&gt;"",nbjc(F435,K435+S435),"")</f>
        <v/>
      </c>
      <c r="U435" s="42" t="str">
        <f>IF(Q435="","",IF(OR(F435="3F",F435="AEDIFICAT",F435="ANTIN"),Q435+R435+1,WORKDAY(Q435,R435)))</f>
        <v/>
      </c>
      <c r="V435" s="67"/>
      <c r="AD435" s="47" t="str">
        <f>IF(OR(F435="rivp centre",F435="rivp nord"),WORKDAY(E435,3),"")</f>
        <v/>
      </c>
    </row>
    <row r="436" spans="1:30" ht="14.25" thickBot="1" x14ac:dyDescent="0.3">
      <c r="A436" s="57">
        <v>35401</v>
      </c>
      <c r="B436" s="52" t="str">
        <f t="shared" si="26"/>
        <v/>
      </c>
      <c r="C436" s="27" t="str">
        <f t="shared" si="25"/>
        <v/>
      </c>
      <c r="D436" s="51" t="str">
        <f t="shared" si="27"/>
        <v/>
      </c>
      <c r="R436" s="31">
        <f>nbjc(F436,K436)</f>
        <v>0</v>
      </c>
      <c r="S436" s="71"/>
      <c r="T436" s="31" t="str">
        <f>IF(S436&lt;&gt;"",nbjc(F436,K436+S436),"")</f>
        <v/>
      </c>
      <c r="U436" s="42" t="str">
        <f>IF(Q436="","",IF(OR(F436="3F",F436="AEDIFICAT",F436="ANTIN"),Q436+R436+1,WORKDAY(Q436,R436)))</f>
        <v/>
      </c>
      <c r="V436" s="67"/>
      <c r="AD436" s="47" t="str">
        <f>IF(OR(F436="rivp centre",F436="rivp nord"),WORKDAY(E436,3),"")</f>
        <v/>
      </c>
    </row>
    <row r="437" spans="1:30" ht="14.25" thickBot="1" x14ac:dyDescent="0.3">
      <c r="A437" s="57">
        <v>35402</v>
      </c>
      <c r="B437" s="52" t="str">
        <f t="shared" si="26"/>
        <v/>
      </c>
      <c r="C437" s="27" t="str">
        <f t="shared" si="25"/>
        <v/>
      </c>
      <c r="D437" s="51" t="str">
        <f t="shared" si="27"/>
        <v/>
      </c>
      <c r="R437" s="31">
        <f>nbjc(F437,K437)</f>
        <v>0</v>
      </c>
      <c r="S437" s="71"/>
      <c r="T437" s="31" t="str">
        <f>IF(S437&lt;&gt;"",nbjc(F437,K437+S437),"")</f>
        <v/>
      </c>
      <c r="U437" s="42" t="str">
        <f>IF(Q437="","",IF(OR(F437="3F",F437="AEDIFICAT",F437="ANTIN"),Q437+R437+1,WORKDAY(Q437,R437)))</f>
        <v/>
      </c>
      <c r="V437" s="67"/>
      <c r="AD437" s="47" t="str">
        <f>IF(OR(F437="rivp centre",F437="rivp nord"),WORKDAY(E437,3),"")</f>
        <v/>
      </c>
    </row>
    <row r="438" spans="1:30" ht="14.25" thickBot="1" x14ac:dyDescent="0.3">
      <c r="A438" s="57">
        <v>35403</v>
      </c>
      <c r="B438" s="52" t="str">
        <f t="shared" si="26"/>
        <v/>
      </c>
      <c r="C438" s="27" t="str">
        <f t="shared" si="25"/>
        <v/>
      </c>
      <c r="D438" s="51" t="str">
        <f t="shared" si="27"/>
        <v/>
      </c>
      <c r="R438" s="31">
        <f>nbjc(F438,K438)</f>
        <v>0</v>
      </c>
      <c r="S438" s="71"/>
      <c r="T438" s="31" t="str">
        <f>IF(S438&lt;&gt;"",nbjc(F438,K438+S438),"")</f>
        <v/>
      </c>
      <c r="U438" s="42" t="str">
        <f>IF(Q438="","",IF(OR(F438="3F",F438="AEDIFICAT",F438="ANTIN"),Q438+R438+1,WORKDAY(Q438,R438)))</f>
        <v/>
      </c>
      <c r="V438" s="67"/>
      <c r="AD438" s="47" t="str">
        <f>IF(OR(F438="rivp centre",F438="rivp nord"),WORKDAY(E438,3),"")</f>
        <v/>
      </c>
    </row>
    <row r="439" spans="1:30" ht="14.25" thickBot="1" x14ac:dyDescent="0.3">
      <c r="A439" s="57">
        <v>35404</v>
      </c>
      <c r="B439" s="52" t="str">
        <f t="shared" si="26"/>
        <v/>
      </c>
      <c r="C439" s="27" t="str">
        <f t="shared" si="25"/>
        <v/>
      </c>
      <c r="D439" s="51" t="str">
        <f t="shared" si="27"/>
        <v/>
      </c>
      <c r="R439" s="31">
        <f>nbjc(F439,K439)</f>
        <v>0</v>
      </c>
      <c r="S439" s="71"/>
      <c r="T439" s="31" t="str">
        <f>IF(S439&lt;&gt;"",nbjc(F439,K439+S439),"")</f>
        <v/>
      </c>
      <c r="U439" s="42" t="str">
        <f>IF(Q439="","",IF(OR(F439="3F",F439="AEDIFICAT",F439="ANTIN"),Q439+R439+1,WORKDAY(Q439,R439)))</f>
        <v/>
      </c>
      <c r="V439" s="67"/>
      <c r="AD439" s="47" t="str">
        <f>IF(OR(F439="rivp centre",F439="rivp nord"),WORKDAY(E439,3),"")</f>
        <v/>
      </c>
    </row>
    <row r="440" spans="1:30" ht="14.25" thickBot="1" x14ac:dyDescent="0.3">
      <c r="A440" s="57">
        <v>35405</v>
      </c>
      <c r="B440" s="52" t="str">
        <f t="shared" si="26"/>
        <v/>
      </c>
      <c r="C440" s="27" t="str">
        <f t="shared" si="25"/>
        <v/>
      </c>
      <c r="D440" s="51" t="str">
        <f t="shared" si="27"/>
        <v/>
      </c>
      <c r="R440" s="31">
        <f>nbjc(F440,K440)</f>
        <v>0</v>
      </c>
      <c r="S440" s="71"/>
      <c r="T440" s="31" t="str">
        <f>IF(S440&lt;&gt;"",nbjc(F440,K440+S440),"")</f>
        <v/>
      </c>
      <c r="U440" s="42" t="str">
        <f>IF(Q440="","",IF(OR(F440="3F",F440="AEDIFICAT",F440="ANTIN"),Q440+R440+1,WORKDAY(Q440,R440)))</f>
        <v/>
      </c>
      <c r="V440" s="67"/>
      <c r="AD440" s="47" t="str">
        <f>IF(OR(F440="rivp centre",F440="rivp nord"),WORKDAY(E440,3),"")</f>
        <v/>
      </c>
    </row>
    <row r="441" spans="1:30" ht="14.25" thickBot="1" x14ac:dyDescent="0.3">
      <c r="A441" s="57">
        <v>35406</v>
      </c>
      <c r="B441" s="52" t="str">
        <f t="shared" si="26"/>
        <v/>
      </c>
      <c r="C441" s="27" t="str">
        <f t="shared" si="25"/>
        <v/>
      </c>
      <c r="D441" s="51" t="str">
        <f t="shared" si="27"/>
        <v/>
      </c>
      <c r="R441" s="31">
        <f>nbjc(F441,K441)</f>
        <v>0</v>
      </c>
      <c r="S441" s="71"/>
      <c r="T441" s="31" t="str">
        <f>IF(S441&lt;&gt;"",nbjc(F441,K441+S441),"")</f>
        <v/>
      </c>
      <c r="U441" s="42" t="str">
        <f>IF(Q441="","",IF(OR(F441="3F",F441="AEDIFICAT",F441="ANTIN"),Q441+R441+1,WORKDAY(Q441,R441)))</f>
        <v/>
      </c>
      <c r="V441" s="67"/>
      <c r="AD441" s="47" t="str">
        <f>IF(OR(F441="rivp centre",F441="rivp nord"),WORKDAY(E441,3),"")</f>
        <v/>
      </c>
    </row>
    <row r="442" spans="1:30" ht="14.25" thickBot="1" x14ac:dyDescent="0.3">
      <c r="A442" s="57">
        <v>35407</v>
      </c>
      <c r="B442" s="52" t="str">
        <f t="shared" si="26"/>
        <v/>
      </c>
      <c r="C442" s="27" t="str">
        <f t="shared" si="25"/>
        <v/>
      </c>
      <c r="D442" s="51" t="str">
        <f t="shared" si="27"/>
        <v/>
      </c>
      <c r="R442" s="31">
        <f>nbjc(F442,K442)</f>
        <v>0</v>
      </c>
      <c r="S442" s="71"/>
      <c r="T442" s="31" t="str">
        <f>IF(S442&lt;&gt;"",nbjc(F442,K442+S442),"")</f>
        <v/>
      </c>
      <c r="U442" s="42" t="str">
        <f>IF(Q442="","",IF(OR(F442="3F",F442="AEDIFICAT",F442="ANTIN"),Q442+R442+1,WORKDAY(Q442,R442)))</f>
        <v/>
      </c>
      <c r="V442" s="67"/>
      <c r="AD442" s="47" t="str">
        <f>IF(OR(F442="rivp centre",F442="rivp nord"),WORKDAY(E442,3),"")</f>
        <v/>
      </c>
    </row>
    <row r="443" spans="1:30" ht="14.25" thickBot="1" x14ac:dyDescent="0.3">
      <c r="A443" s="57">
        <v>35408</v>
      </c>
      <c r="B443" s="52" t="str">
        <f t="shared" si="26"/>
        <v/>
      </c>
      <c r="C443" s="27" t="str">
        <f t="shared" si="25"/>
        <v/>
      </c>
      <c r="D443" s="51" t="str">
        <f t="shared" si="27"/>
        <v/>
      </c>
      <c r="R443" s="31">
        <f>nbjc(F443,K443)</f>
        <v>0</v>
      </c>
      <c r="S443" s="71"/>
      <c r="T443" s="31" t="str">
        <f>IF(S443&lt;&gt;"",nbjc(F443,K443+S443),"")</f>
        <v/>
      </c>
      <c r="U443" s="42" t="str">
        <f>IF(Q443="","",IF(OR(F443="3F",F443="AEDIFICAT",F443="ANTIN"),Q443+R443+1,WORKDAY(Q443,R443)))</f>
        <v/>
      </c>
      <c r="V443" s="67"/>
      <c r="AD443" s="47" t="str">
        <f>IF(OR(F443="rivp centre",F443="rivp nord"),WORKDAY(E443,3),"")</f>
        <v/>
      </c>
    </row>
    <row r="444" spans="1:30" ht="14.25" thickBot="1" x14ac:dyDescent="0.3">
      <c r="A444" s="57">
        <v>35409</v>
      </c>
      <c r="B444" s="52" t="str">
        <f t="shared" si="26"/>
        <v/>
      </c>
      <c r="C444" s="27" t="str">
        <f t="shared" si="25"/>
        <v/>
      </c>
      <c r="D444" s="51" t="str">
        <f t="shared" si="27"/>
        <v/>
      </c>
      <c r="R444" s="31">
        <f>nbjc(F444,K444)</f>
        <v>0</v>
      </c>
      <c r="S444" s="71"/>
      <c r="T444" s="31" t="str">
        <f>IF(S444&lt;&gt;"",nbjc(F444,K444+S444),"")</f>
        <v/>
      </c>
      <c r="U444" s="42" t="str">
        <f>IF(Q444="","",IF(OR(F444="3F",F444="AEDIFICAT",F444="ANTIN"),Q444+R444+1,WORKDAY(Q444,R444)))</f>
        <v/>
      </c>
      <c r="V444" s="67"/>
      <c r="AD444" s="47" t="str">
        <f>IF(OR(F444="rivp centre",F444="rivp nord"),WORKDAY(E444,3),"")</f>
        <v/>
      </c>
    </row>
    <row r="445" spans="1:30" ht="14.25" thickBot="1" x14ac:dyDescent="0.3">
      <c r="A445" s="57">
        <v>35410</v>
      </c>
      <c r="B445" s="52" t="str">
        <f t="shared" si="26"/>
        <v/>
      </c>
      <c r="C445" s="27" t="str">
        <f t="shared" si="25"/>
        <v/>
      </c>
      <c r="D445" s="51" t="str">
        <f t="shared" si="27"/>
        <v/>
      </c>
      <c r="R445" s="31">
        <f>nbjc(F445,K445)</f>
        <v>0</v>
      </c>
      <c r="S445" s="71"/>
      <c r="T445" s="31" t="str">
        <f>IF(S445&lt;&gt;"",nbjc(F445,K445+S445),"")</f>
        <v/>
      </c>
      <c r="U445" s="42" t="str">
        <f>IF(Q445="","",IF(OR(F445="3F",F445="AEDIFICAT",F445="ANTIN"),Q445+R445+1,WORKDAY(Q445,R445)))</f>
        <v/>
      </c>
      <c r="V445" s="67"/>
      <c r="AD445" s="47" t="str">
        <f>IF(OR(F445="rivp centre",F445="rivp nord"),WORKDAY(E445,3),"")</f>
        <v/>
      </c>
    </row>
    <row r="446" spans="1:30" ht="14.25" thickBot="1" x14ac:dyDescent="0.3">
      <c r="A446" s="57">
        <v>35411</v>
      </c>
      <c r="B446" s="52" t="str">
        <f t="shared" si="26"/>
        <v/>
      </c>
      <c r="C446" s="27" t="str">
        <f t="shared" si="25"/>
        <v/>
      </c>
      <c r="D446" s="51" t="str">
        <f t="shared" si="27"/>
        <v/>
      </c>
      <c r="R446" s="31">
        <f>nbjc(F446,K446)</f>
        <v>0</v>
      </c>
      <c r="S446" s="71"/>
      <c r="T446" s="31" t="str">
        <f>IF(S446&lt;&gt;"",nbjc(F446,K446+S446),"")</f>
        <v/>
      </c>
      <c r="U446" s="42" t="str">
        <f>IF(Q446="","",IF(OR(F446="3F",F446="AEDIFICAT",F446="ANTIN"),Q446+R446+1,WORKDAY(Q446,R446)))</f>
        <v/>
      </c>
      <c r="V446" s="67"/>
      <c r="AD446" s="47" t="str">
        <f>IF(OR(F446="rivp centre",F446="rivp nord"),WORKDAY(E446,3),"")</f>
        <v/>
      </c>
    </row>
    <row r="447" spans="1:30" ht="14.25" thickBot="1" x14ac:dyDescent="0.3">
      <c r="A447" s="57">
        <v>35412</v>
      </c>
      <c r="B447" s="52" t="str">
        <f t="shared" si="26"/>
        <v/>
      </c>
      <c r="C447" s="27" t="str">
        <f t="shared" si="25"/>
        <v/>
      </c>
      <c r="D447" s="51" t="str">
        <f t="shared" si="27"/>
        <v/>
      </c>
      <c r="R447" s="31">
        <f>nbjc(F447,K447)</f>
        <v>0</v>
      </c>
      <c r="S447" s="71"/>
      <c r="T447" s="31" t="str">
        <f>IF(S447&lt;&gt;"",nbjc(F447,K447+S447),"")</f>
        <v/>
      </c>
      <c r="U447" s="42" t="str">
        <f>IF(Q447="","",IF(OR(F447="3F",F447="AEDIFICAT",F447="ANTIN"),Q447+R447+1,WORKDAY(Q447,R447)))</f>
        <v/>
      </c>
      <c r="V447" s="67"/>
      <c r="AD447" s="47" t="str">
        <f>IF(OR(F447="rivp centre",F447="rivp nord"),WORKDAY(E447,3),"")</f>
        <v/>
      </c>
    </row>
    <row r="448" spans="1:30" ht="14.25" thickBot="1" x14ac:dyDescent="0.3">
      <c r="A448" s="57">
        <v>35413</v>
      </c>
      <c r="B448" s="52" t="str">
        <f t="shared" si="26"/>
        <v/>
      </c>
      <c r="C448" s="27" t="str">
        <f t="shared" si="25"/>
        <v/>
      </c>
      <c r="D448" s="51" t="str">
        <f t="shared" si="27"/>
        <v/>
      </c>
      <c r="R448" s="31">
        <f>nbjc(F448,K448)</f>
        <v>0</v>
      </c>
      <c r="S448" s="71"/>
      <c r="T448" s="31" t="str">
        <f>IF(S448&lt;&gt;"",nbjc(F448,K448+S448),"")</f>
        <v/>
      </c>
      <c r="U448" s="42" t="str">
        <f>IF(Q448="","",IF(OR(F448="3F",F448="AEDIFICAT",F448="ANTIN"),Q448+R448+1,WORKDAY(Q448,R448)))</f>
        <v/>
      </c>
      <c r="V448" s="67"/>
      <c r="AD448" s="47" t="str">
        <f>IF(OR(F448="rivp centre",F448="rivp nord"),WORKDAY(E448,3),"")</f>
        <v/>
      </c>
    </row>
    <row r="449" spans="1:30" ht="14.25" thickBot="1" x14ac:dyDescent="0.3">
      <c r="A449" s="57">
        <v>35414</v>
      </c>
      <c r="B449" s="52" t="str">
        <f t="shared" si="26"/>
        <v/>
      </c>
      <c r="C449" s="27" t="str">
        <f t="shared" si="25"/>
        <v/>
      </c>
      <c r="D449" s="51" t="str">
        <f t="shared" si="27"/>
        <v/>
      </c>
      <c r="R449" s="31">
        <f>nbjc(F449,K449)</f>
        <v>0</v>
      </c>
      <c r="S449" s="71"/>
      <c r="T449" s="31" t="str">
        <f>IF(S449&lt;&gt;"",nbjc(F449,K449+S449),"")</f>
        <v/>
      </c>
      <c r="U449" s="42" t="str">
        <f>IF(Q449="","",IF(OR(F449="3F",F449="AEDIFICAT",F449="ANTIN"),Q449+R449+1,WORKDAY(Q449,R449)))</f>
        <v/>
      </c>
      <c r="V449" s="67"/>
      <c r="AD449" s="47" t="str">
        <f>IF(OR(F449="rivp centre",F449="rivp nord"),WORKDAY(E449,3),"")</f>
        <v/>
      </c>
    </row>
    <row r="450" spans="1:30" ht="14.25" thickBot="1" x14ac:dyDescent="0.3">
      <c r="A450" s="57">
        <v>35415</v>
      </c>
      <c r="B450" s="52" t="str">
        <f t="shared" si="26"/>
        <v/>
      </c>
      <c r="C450" s="27" t="str">
        <f t="shared" si="25"/>
        <v/>
      </c>
      <c r="D450" s="51" t="str">
        <f t="shared" si="27"/>
        <v/>
      </c>
      <c r="R450" s="31">
        <f>nbjc(F450,K450)</f>
        <v>0</v>
      </c>
      <c r="S450" s="71"/>
      <c r="T450" s="31" t="str">
        <f>IF(S450&lt;&gt;"",nbjc(F450,K450+S450),"")</f>
        <v/>
      </c>
      <c r="U450" s="42" t="str">
        <f>IF(Q450="","",IF(OR(F450="3F",F450="AEDIFICAT",F450="ANTIN"),Q450+R450+1,WORKDAY(Q450,R450)))</f>
        <v/>
      </c>
      <c r="V450" s="67"/>
      <c r="AD450" s="47" t="str">
        <f>IF(OR(F450="rivp centre",F450="rivp nord"),WORKDAY(E450,3),"")</f>
        <v/>
      </c>
    </row>
    <row r="451" spans="1:30" ht="14.25" thickBot="1" x14ac:dyDescent="0.3">
      <c r="A451" s="57">
        <v>35416</v>
      </c>
      <c r="B451" s="52" t="str">
        <f t="shared" si="26"/>
        <v/>
      </c>
      <c r="C451" s="27" t="str">
        <f t="shared" si="25"/>
        <v/>
      </c>
      <c r="D451" s="51" t="str">
        <f t="shared" si="27"/>
        <v/>
      </c>
      <c r="R451" s="31">
        <f>nbjc(F451,K451)</f>
        <v>0</v>
      </c>
      <c r="S451" s="71"/>
      <c r="T451" s="31" t="str">
        <f>IF(S451&lt;&gt;"",nbjc(F451,K451+S451),"")</f>
        <v/>
      </c>
      <c r="U451" s="42" t="str">
        <f>IF(Q451="","",IF(OR(F451="3F",F451="AEDIFICAT",F451="ANTIN"),Q451+R451+1,WORKDAY(Q451,R451)))</f>
        <v/>
      </c>
      <c r="V451" s="67"/>
      <c r="AD451" s="47" t="str">
        <f>IF(OR(F451="rivp centre",F451="rivp nord"),WORKDAY(E451,3),"")</f>
        <v/>
      </c>
    </row>
    <row r="452" spans="1:30" ht="14.25" thickBot="1" x14ac:dyDescent="0.3">
      <c r="A452" s="57">
        <v>35417</v>
      </c>
      <c r="B452" s="52" t="str">
        <f t="shared" si="26"/>
        <v/>
      </c>
      <c r="C452" s="27" t="str">
        <f t="shared" si="25"/>
        <v/>
      </c>
      <c r="D452" s="51" t="str">
        <f t="shared" si="27"/>
        <v/>
      </c>
      <c r="R452" s="31">
        <f>nbjc(F452,K452)</f>
        <v>0</v>
      </c>
      <c r="S452" s="71"/>
      <c r="T452" s="31" t="str">
        <f>IF(S452&lt;&gt;"",nbjc(F452,K452+S452),"")</f>
        <v/>
      </c>
      <c r="U452" s="42" t="str">
        <f>IF(Q452="","",IF(OR(F452="3F",F452="AEDIFICAT",F452="ANTIN"),Q452+R452+1,WORKDAY(Q452,R452)))</f>
        <v/>
      </c>
      <c r="V452" s="67"/>
      <c r="AD452" s="47" t="str">
        <f>IF(OR(F452="rivp centre",F452="rivp nord"),WORKDAY(E452,3),"")</f>
        <v/>
      </c>
    </row>
    <row r="453" spans="1:30" ht="14.25" thickBot="1" x14ac:dyDescent="0.3">
      <c r="A453" s="57">
        <v>35418</v>
      </c>
      <c r="B453" s="52" t="str">
        <f t="shared" si="26"/>
        <v/>
      </c>
      <c r="C453" s="27" t="str">
        <f t="shared" si="25"/>
        <v/>
      </c>
      <c r="D453" s="51" t="str">
        <f t="shared" si="27"/>
        <v/>
      </c>
      <c r="R453" s="31">
        <f>nbjc(F453,K453)</f>
        <v>0</v>
      </c>
      <c r="S453" s="71"/>
      <c r="T453" s="31" t="str">
        <f>IF(S453&lt;&gt;"",nbjc(F453,K453+S453),"")</f>
        <v/>
      </c>
      <c r="U453" s="42" t="str">
        <f>IF(Q453="","",IF(OR(F453="3F",F453="AEDIFICAT",F453="ANTIN"),Q453+R453+1,WORKDAY(Q453,R453)))</f>
        <v/>
      </c>
      <c r="V453" s="67"/>
      <c r="AD453" s="47" t="str">
        <f>IF(OR(F453="rivp centre",F453="rivp nord"),WORKDAY(E453,3),"")</f>
        <v/>
      </c>
    </row>
    <row r="454" spans="1:30" ht="14.25" thickBot="1" x14ac:dyDescent="0.3">
      <c r="A454" s="57">
        <v>35419</v>
      </c>
      <c r="B454" s="52" t="str">
        <f t="shared" si="26"/>
        <v/>
      </c>
      <c r="C454" s="27" t="str">
        <f t="shared" si="25"/>
        <v/>
      </c>
      <c r="D454" s="51" t="str">
        <f t="shared" si="27"/>
        <v/>
      </c>
      <c r="R454" s="31">
        <f>nbjc(F454,K454)</f>
        <v>0</v>
      </c>
      <c r="S454" s="71"/>
      <c r="T454" s="31" t="str">
        <f>IF(S454&lt;&gt;"",nbjc(F454,K454+S454),"")</f>
        <v/>
      </c>
      <c r="U454" s="42" t="str">
        <f>IF(Q454="","",IF(OR(F454="3F",F454="AEDIFICAT",F454="ANTIN"),Q454+R454+1,WORKDAY(Q454,R454)))</f>
        <v/>
      </c>
      <c r="V454" s="67"/>
      <c r="AD454" s="47" t="str">
        <f>IF(OR(F454="rivp centre",F454="rivp nord"),WORKDAY(E454,3),"")</f>
        <v/>
      </c>
    </row>
    <row r="455" spans="1:30" ht="14.25" thickBot="1" x14ac:dyDescent="0.3">
      <c r="A455" s="57">
        <v>35420</v>
      </c>
      <c r="B455" s="52" t="str">
        <f t="shared" si="26"/>
        <v/>
      </c>
      <c r="C455" s="27" t="str">
        <f t="shared" si="25"/>
        <v/>
      </c>
      <c r="D455" s="51" t="str">
        <f t="shared" si="27"/>
        <v/>
      </c>
      <c r="R455" s="31">
        <f>nbjc(F455,K455)</f>
        <v>0</v>
      </c>
      <c r="S455" s="71"/>
      <c r="T455" s="31" t="str">
        <f>IF(S455&lt;&gt;"",nbjc(F455,K455+S455),"")</f>
        <v/>
      </c>
      <c r="U455" s="42" t="str">
        <f>IF(Q455="","",IF(OR(F455="3F",F455="AEDIFICAT",F455="ANTIN"),Q455+R455+1,WORKDAY(Q455,R455)))</f>
        <v/>
      </c>
      <c r="V455" s="67"/>
      <c r="AD455" s="47" t="str">
        <f>IF(OR(F455="rivp centre",F455="rivp nord"),WORKDAY(E455,3),"")</f>
        <v/>
      </c>
    </row>
    <row r="456" spans="1:30" ht="14.25" thickBot="1" x14ac:dyDescent="0.3">
      <c r="A456" s="57">
        <v>35421</v>
      </c>
      <c r="B456" s="52" t="str">
        <f t="shared" si="26"/>
        <v/>
      </c>
      <c r="C456" s="27" t="str">
        <f t="shared" si="25"/>
        <v/>
      </c>
      <c r="D456" s="51" t="str">
        <f t="shared" si="27"/>
        <v/>
      </c>
      <c r="R456" s="31">
        <f>nbjc(F456,K456)</f>
        <v>0</v>
      </c>
      <c r="S456" s="71"/>
      <c r="T456" s="31" t="str">
        <f>IF(S456&lt;&gt;"",nbjc(F456,K456+S456),"")</f>
        <v/>
      </c>
      <c r="U456" s="42" t="str">
        <f>IF(Q456="","",IF(OR(F456="3F",F456="AEDIFICAT",F456="ANTIN"),Q456+R456+1,WORKDAY(Q456,R456)))</f>
        <v/>
      </c>
      <c r="V456" s="67"/>
      <c r="AD456" s="47" t="str">
        <f>IF(OR(F456="rivp centre",F456="rivp nord"),WORKDAY(E456,3),"")</f>
        <v/>
      </c>
    </row>
    <row r="457" spans="1:30" ht="14.25" thickBot="1" x14ac:dyDescent="0.3">
      <c r="A457" s="57">
        <v>35422</v>
      </c>
      <c r="B457" s="52" t="str">
        <f t="shared" si="26"/>
        <v/>
      </c>
      <c r="C457" s="27" t="str">
        <f t="shared" si="25"/>
        <v/>
      </c>
      <c r="D457" s="51" t="str">
        <f t="shared" si="27"/>
        <v/>
      </c>
      <c r="R457" s="31">
        <f>nbjc(F457,K457)</f>
        <v>0</v>
      </c>
      <c r="S457" s="71"/>
      <c r="T457" s="31" t="str">
        <f>IF(S457&lt;&gt;"",nbjc(F457,K457+S457),"")</f>
        <v/>
      </c>
      <c r="U457" s="42" t="str">
        <f>IF(Q457="","",IF(OR(F457="3F",F457="AEDIFICAT",F457="ANTIN"),Q457+R457+1,WORKDAY(Q457,R457)))</f>
        <v/>
      </c>
      <c r="V457" s="67"/>
      <c r="AD457" s="47" t="str">
        <f>IF(OR(F457="rivp centre",F457="rivp nord"),WORKDAY(E457,3),"")</f>
        <v/>
      </c>
    </row>
    <row r="458" spans="1:30" ht="14.25" thickBot="1" x14ac:dyDescent="0.3">
      <c r="A458" s="57">
        <v>35423</v>
      </c>
      <c r="B458" s="52" t="str">
        <f t="shared" si="26"/>
        <v/>
      </c>
      <c r="C458" s="27" t="str">
        <f t="shared" si="25"/>
        <v/>
      </c>
      <c r="D458" s="51" t="str">
        <f t="shared" si="27"/>
        <v/>
      </c>
      <c r="R458" s="31">
        <f>nbjc(F458,K458)</f>
        <v>0</v>
      </c>
      <c r="S458" s="71"/>
      <c r="T458" s="31" t="str">
        <f>IF(S458&lt;&gt;"",nbjc(F458,K458+S458),"")</f>
        <v/>
      </c>
      <c r="U458" s="42" t="str">
        <f>IF(Q458="","",IF(OR(F458="3F",F458="AEDIFICAT",F458="ANTIN"),Q458+R458+1,WORKDAY(Q458,R458)))</f>
        <v/>
      </c>
      <c r="V458" s="67"/>
      <c r="AD458" s="47" t="str">
        <f>IF(OR(F458="rivp centre",F458="rivp nord"),WORKDAY(E458,3),"")</f>
        <v/>
      </c>
    </row>
    <row r="459" spans="1:30" ht="14.25" thickBot="1" x14ac:dyDescent="0.3">
      <c r="A459" s="57">
        <v>35424</v>
      </c>
      <c r="B459" s="52" t="str">
        <f t="shared" si="26"/>
        <v/>
      </c>
      <c r="C459" s="27" t="str">
        <f t="shared" si="25"/>
        <v/>
      </c>
      <c r="D459" s="51" t="str">
        <f t="shared" si="27"/>
        <v/>
      </c>
      <c r="R459" s="31">
        <f>nbjc(F459,K459)</f>
        <v>0</v>
      </c>
      <c r="S459" s="71"/>
      <c r="T459" s="31" t="str">
        <f>IF(S459&lt;&gt;"",nbjc(F459,K459+S459),"")</f>
        <v/>
      </c>
      <c r="U459" s="42" t="str">
        <f>IF(Q459="","",IF(OR(F459="3F",F459="AEDIFICAT",F459="ANTIN"),Q459+R459+1,WORKDAY(Q459,R459)))</f>
        <v/>
      </c>
      <c r="V459" s="67"/>
      <c r="AD459" s="47" t="str">
        <f>IF(OR(F459="rivp centre",F459="rivp nord"),WORKDAY(E459,3),"")</f>
        <v/>
      </c>
    </row>
    <row r="460" spans="1:30" ht="14.25" thickBot="1" x14ac:dyDescent="0.3">
      <c r="A460" s="57">
        <v>35425</v>
      </c>
      <c r="B460" s="52" t="str">
        <f t="shared" si="26"/>
        <v/>
      </c>
      <c r="C460" s="27" t="str">
        <f t="shared" si="25"/>
        <v/>
      </c>
      <c r="D460" s="51" t="str">
        <f t="shared" si="27"/>
        <v/>
      </c>
      <c r="R460" s="31">
        <f>nbjc(F460,K460)</f>
        <v>0</v>
      </c>
      <c r="S460" s="71"/>
      <c r="T460" s="31" t="str">
        <f>IF(S460&lt;&gt;"",nbjc(F460,K460+S460),"")</f>
        <v/>
      </c>
      <c r="U460" s="42" t="str">
        <f>IF(Q460="","",IF(OR(F460="3F",F460="AEDIFICAT",F460="ANTIN"),Q460+R460+1,WORKDAY(Q460,R460)))</f>
        <v/>
      </c>
      <c r="V460" s="67"/>
      <c r="AD460" s="47" t="str">
        <f>IF(OR(F460="rivp centre",F460="rivp nord"),WORKDAY(E460,3),"")</f>
        <v/>
      </c>
    </row>
    <row r="461" spans="1:30" ht="14.25" thickBot="1" x14ac:dyDescent="0.3">
      <c r="A461" s="57">
        <v>35426</v>
      </c>
      <c r="B461" s="52" t="str">
        <f t="shared" si="26"/>
        <v/>
      </c>
      <c r="C461" s="27" t="str">
        <f t="shared" si="25"/>
        <v/>
      </c>
      <c r="D461" s="51" t="str">
        <f t="shared" si="27"/>
        <v/>
      </c>
      <c r="R461" s="31">
        <f>nbjc(F461,K461)</f>
        <v>0</v>
      </c>
      <c r="S461" s="71"/>
      <c r="T461" s="31" t="str">
        <f>IF(S461&lt;&gt;"",nbjc(F461,K461+S461),"")</f>
        <v/>
      </c>
      <c r="U461" s="42" t="str">
        <f>IF(Q461="","",IF(OR(F461="3F",F461="AEDIFICAT",F461="ANTIN"),Q461+R461+1,WORKDAY(Q461,R461)))</f>
        <v/>
      </c>
      <c r="V461" s="67"/>
      <c r="AD461" s="47" t="str">
        <f>IF(OR(F461="rivp centre",F461="rivp nord"),WORKDAY(E461,3),"")</f>
        <v/>
      </c>
    </row>
    <row r="462" spans="1:30" ht="14.25" thickBot="1" x14ac:dyDescent="0.3">
      <c r="A462" s="57">
        <v>35427</v>
      </c>
      <c r="B462" s="52" t="str">
        <f t="shared" si="26"/>
        <v/>
      </c>
      <c r="C462" s="27" t="str">
        <f t="shared" si="25"/>
        <v/>
      </c>
      <c r="D462" s="51" t="str">
        <f t="shared" si="27"/>
        <v/>
      </c>
      <c r="R462" s="31">
        <f>nbjc(F462,K462)</f>
        <v>0</v>
      </c>
      <c r="S462" s="71"/>
      <c r="T462" s="31" t="str">
        <f>IF(S462&lt;&gt;"",nbjc(F462,K462+S462),"")</f>
        <v/>
      </c>
      <c r="U462" s="42" t="str">
        <f>IF(Q462="","",IF(OR(F462="3F",F462="AEDIFICAT",F462="ANTIN"),Q462+R462+1,WORKDAY(Q462,R462)))</f>
        <v/>
      </c>
      <c r="V462" s="67"/>
      <c r="AD462" s="47" t="str">
        <f>IF(OR(F462="rivp centre",F462="rivp nord"),WORKDAY(E462,3),"")</f>
        <v/>
      </c>
    </row>
    <row r="463" spans="1:30" ht="14.25" thickBot="1" x14ac:dyDescent="0.3">
      <c r="A463" s="57">
        <v>35428</v>
      </c>
      <c r="B463" s="52" t="str">
        <f t="shared" si="26"/>
        <v/>
      </c>
      <c r="C463" s="27" t="str">
        <f t="shared" si="25"/>
        <v/>
      </c>
      <c r="D463" s="51" t="str">
        <f t="shared" si="27"/>
        <v/>
      </c>
      <c r="R463" s="31">
        <f>nbjc(F463,K463)</f>
        <v>0</v>
      </c>
      <c r="S463" s="71"/>
      <c r="T463" s="31" t="str">
        <f>IF(S463&lt;&gt;"",nbjc(F463,K463+S463),"")</f>
        <v/>
      </c>
      <c r="U463" s="42" t="str">
        <f>IF(Q463="","",IF(OR(F463="3F",F463="AEDIFICAT",F463="ANTIN"),Q463+R463+1,WORKDAY(Q463,R463)))</f>
        <v/>
      </c>
      <c r="V463" s="67"/>
      <c r="AD463" s="47" t="str">
        <f>IF(OR(F463="rivp centre",F463="rivp nord"),WORKDAY(E463,3),"")</f>
        <v/>
      </c>
    </row>
    <row r="464" spans="1:30" ht="14.25" thickBot="1" x14ac:dyDescent="0.3">
      <c r="A464" s="57">
        <v>35429</v>
      </c>
      <c r="B464" s="52" t="str">
        <f t="shared" si="26"/>
        <v/>
      </c>
      <c r="C464" s="27" t="str">
        <f t="shared" si="25"/>
        <v/>
      </c>
      <c r="D464" s="51" t="str">
        <f t="shared" si="27"/>
        <v/>
      </c>
      <c r="R464" s="31">
        <f>nbjc(F464,K464)</f>
        <v>0</v>
      </c>
      <c r="S464" s="71"/>
      <c r="T464" s="31" t="str">
        <f>IF(S464&lt;&gt;"",nbjc(F464,K464+S464),"")</f>
        <v/>
      </c>
      <c r="U464" s="42" t="str">
        <f>IF(Q464="","",IF(OR(F464="3F",F464="AEDIFICAT",F464="ANTIN"),Q464+R464+1,WORKDAY(Q464,R464)))</f>
        <v/>
      </c>
      <c r="V464" s="67"/>
      <c r="AD464" s="47" t="str">
        <f>IF(OR(F464="rivp centre",F464="rivp nord"),WORKDAY(E464,3),"")</f>
        <v/>
      </c>
    </row>
    <row r="465" spans="1:30" ht="14.25" thickBot="1" x14ac:dyDescent="0.3">
      <c r="A465" s="57">
        <v>35430</v>
      </c>
      <c r="B465" s="52" t="str">
        <f t="shared" si="26"/>
        <v/>
      </c>
      <c r="C465" s="27" t="str">
        <f t="shared" si="25"/>
        <v/>
      </c>
      <c r="D465" s="51" t="str">
        <f t="shared" si="27"/>
        <v/>
      </c>
      <c r="R465" s="31">
        <f>nbjc(F465,K465)</f>
        <v>0</v>
      </c>
      <c r="S465" s="71"/>
      <c r="T465" s="31" t="str">
        <f>IF(S465&lt;&gt;"",nbjc(F465,K465+S465),"")</f>
        <v/>
      </c>
      <c r="U465" s="42" t="str">
        <f>IF(Q465="","",IF(OR(F465="3F",F465="AEDIFICAT",F465="ANTIN"),Q465+R465+1,WORKDAY(Q465,R465)))</f>
        <v/>
      </c>
      <c r="V465" s="67"/>
      <c r="AD465" s="47" t="str">
        <f>IF(OR(F465="rivp centre",F465="rivp nord"),WORKDAY(E465,3),"")</f>
        <v/>
      </c>
    </row>
    <row r="466" spans="1:30" ht="14.25" thickBot="1" x14ac:dyDescent="0.3">
      <c r="A466" s="57">
        <v>35431</v>
      </c>
      <c r="B466" s="52" t="str">
        <f t="shared" si="26"/>
        <v/>
      </c>
      <c r="C466" s="27" t="str">
        <f t="shared" si="25"/>
        <v/>
      </c>
      <c r="D466" s="51" t="str">
        <f t="shared" si="27"/>
        <v/>
      </c>
      <c r="R466" s="31">
        <f>nbjc(F466,K466)</f>
        <v>0</v>
      </c>
      <c r="S466" s="71"/>
      <c r="T466" s="31" t="str">
        <f>IF(S466&lt;&gt;"",nbjc(F466,K466+S466),"")</f>
        <v/>
      </c>
      <c r="U466" s="42" t="str">
        <f>IF(Q466="","",IF(OR(F466="3F",F466="AEDIFICAT",F466="ANTIN"),Q466+R466+1,WORKDAY(Q466,R466)))</f>
        <v/>
      </c>
      <c r="V466" s="67"/>
      <c r="AD466" s="47" t="str">
        <f>IF(OR(F466="rivp centre",F466="rivp nord"),WORKDAY(E466,3),"")</f>
        <v/>
      </c>
    </row>
    <row r="467" spans="1:30" ht="14.25" thickBot="1" x14ac:dyDescent="0.3">
      <c r="A467" s="57">
        <v>35432</v>
      </c>
      <c r="B467" s="52" t="str">
        <f t="shared" si="26"/>
        <v/>
      </c>
      <c r="C467" s="27" t="str">
        <f t="shared" si="25"/>
        <v/>
      </c>
      <c r="D467" s="51" t="str">
        <f t="shared" si="27"/>
        <v/>
      </c>
      <c r="R467" s="31">
        <f>nbjc(F467,K467)</f>
        <v>0</v>
      </c>
      <c r="S467" s="71"/>
      <c r="T467" s="31" t="str">
        <f>IF(S467&lt;&gt;"",nbjc(F467,K467+S467),"")</f>
        <v/>
      </c>
      <c r="U467" s="42" t="str">
        <f>IF(Q467="","",IF(OR(F467="3F",F467="AEDIFICAT",F467="ANTIN"),Q467+R467+1,WORKDAY(Q467,R467)))</f>
        <v/>
      </c>
      <c r="V467" s="67"/>
      <c r="AD467" s="47" t="str">
        <f>IF(OR(F467="rivp centre",F467="rivp nord"),WORKDAY(E467,3),"")</f>
        <v/>
      </c>
    </row>
    <row r="468" spans="1:30" ht="14.25" thickBot="1" x14ac:dyDescent="0.3">
      <c r="A468" s="57">
        <v>35433</v>
      </c>
      <c r="B468" s="52" t="str">
        <f t="shared" si="26"/>
        <v/>
      </c>
      <c r="C468" s="27" t="str">
        <f t="shared" si="25"/>
        <v/>
      </c>
      <c r="D468" s="51" t="str">
        <f t="shared" si="27"/>
        <v/>
      </c>
      <c r="R468" s="31">
        <f>nbjc(F468,K468)</f>
        <v>0</v>
      </c>
      <c r="S468" s="71"/>
      <c r="T468" s="31" t="str">
        <f>IF(S468&lt;&gt;"",nbjc(F468,K468+S468),"")</f>
        <v/>
      </c>
      <c r="U468" s="42" t="str">
        <f>IF(Q468="","",IF(OR(F468="3F",F468="AEDIFICAT",F468="ANTIN"),Q468+R468+1,WORKDAY(Q468,R468)))</f>
        <v/>
      </c>
      <c r="V468" s="67"/>
      <c r="AD468" s="47" t="str">
        <f>IF(OR(F468="rivp centre",F468="rivp nord"),WORKDAY(E468,3),"")</f>
        <v/>
      </c>
    </row>
    <row r="469" spans="1:30" ht="14.25" thickBot="1" x14ac:dyDescent="0.3">
      <c r="A469" s="57">
        <v>35434</v>
      </c>
      <c r="B469" s="52" t="str">
        <f t="shared" si="26"/>
        <v/>
      </c>
      <c r="C469" s="27" t="str">
        <f t="shared" si="25"/>
        <v/>
      </c>
      <c r="D469" s="51" t="str">
        <f t="shared" si="27"/>
        <v/>
      </c>
      <c r="R469" s="31">
        <f>nbjc(F469,K469)</f>
        <v>0</v>
      </c>
      <c r="S469" s="71"/>
      <c r="T469" s="31" t="str">
        <f>IF(S469&lt;&gt;"",nbjc(F469,K469+S469),"")</f>
        <v/>
      </c>
      <c r="U469" s="42" t="str">
        <f>IF(Q469="","",IF(OR(F469="3F",F469="AEDIFICAT",F469="ANTIN"),Q469+R469+1,WORKDAY(Q469,R469)))</f>
        <v/>
      </c>
      <c r="V469" s="67"/>
      <c r="AD469" s="47" t="str">
        <f>IF(OR(F469="rivp centre",F469="rivp nord"),WORKDAY(E469,3),"")</f>
        <v/>
      </c>
    </row>
    <row r="470" spans="1:30" ht="14.25" thickBot="1" x14ac:dyDescent="0.3">
      <c r="A470" s="57">
        <v>35435</v>
      </c>
      <c r="B470" s="52" t="str">
        <f t="shared" si="26"/>
        <v/>
      </c>
      <c r="C470" s="27" t="str">
        <f t="shared" si="25"/>
        <v/>
      </c>
      <c r="D470" s="51" t="str">
        <f t="shared" si="27"/>
        <v/>
      </c>
      <c r="R470" s="31">
        <f>nbjc(F470,K470)</f>
        <v>0</v>
      </c>
      <c r="S470" s="71"/>
      <c r="T470" s="31" t="str">
        <f>IF(S470&lt;&gt;"",nbjc(F470,K470+S470),"")</f>
        <v/>
      </c>
      <c r="U470" s="42" t="str">
        <f>IF(Q470="","",IF(OR(F470="3F",F470="AEDIFICAT",F470="ANTIN"),Q470+R470+1,WORKDAY(Q470,R470)))</f>
        <v/>
      </c>
      <c r="V470" s="67"/>
      <c r="AD470" s="47" t="str">
        <f>IF(OR(F470="rivp centre",F470="rivp nord"),WORKDAY(E470,3),"")</f>
        <v/>
      </c>
    </row>
    <row r="471" spans="1:30" ht="14.25" thickBot="1" x14ac:dyDescent="0.3">
      <c r="A471" s="57">
        <v>35436</v>
      </c>
      <c r="B471" s="52" t="str">
        <f t="shared" si="26"/>
        <v/>
      </c>
      <c r="C471" s="27" t="str">
        <f t="shared" si="25"/>
        <v/>
      </c>
      <c r="D471" s="51" t="str">
        <f t="shared" si="27"/>
        <v/>
      </c>
      <c r="R471" s="31">
        <f>nbjc(F471,K471)</f>
        <v>0</v>
      </c>
      <c r="S471" s="71"/>
      <c r="T471" s="31" t="str">
        <f>IF(S471&lt;&gt;"",nbjc(F471,K471+S471),"")</f>
        <v/>
      </c>
      <c r="U471" s="42" t="str">
        <f>IF(Q471="","",IF(OR(F471="3F",F471="AEDIFICAT",F471="ANTIN"),Q471+R471+1,WORKDAY(Q471,R471)))</f>
        <v/>
      </c>
      <c r="V471" s="67"/>
      <c r="AD471" s="47" t="str">
        <f>IF(OR(F471="rivp centre",F471="rivp nord"),WORKDAY(E471,3),"")</f>
        <v/>
      </c>
    </row>
    <row r="472" spans="1:30" ht="14.25" thickBot="1" x14ac:dyDescent="0.3">
      <c r="A472" s="57">
        <v>35437</v>
      </c>
      <c r="B472" s="52" t="str">
        <f t="shared" si="26"/>
        <v/>
      </c>
      <c r="C472" s="27" t="str">
        <f t="shared" si="25"/>
        <v/>
      </c>
      <c r="D472" s="51" t="str">
        <f t="shared" si="27"/>
        <v/>
      </c>
      <c r="R472" s="31">
        <f>nbjc(F472,K472)</f>
        <v>0</v>
      </c>
      <c r="S472" s="71"/>
      <c r="T472" s="31" t="str">
        <f>IF(S472&lt;&gt;"",nbjc(F472,K472+S472),"")</f>
        <v/>
      </c>
      <c r="U472" s="42" t="str">
        <f>IF(Q472="","",IF(OR(F472="3F",F472="AEDIFICAT",F472="ANTIN"),Q472+R472+1,WORKDAY(Q472,R472)))</f>
        <v/>
      </c>
      <c r="V472" s="67"/>
      <c r="AD472" s="47" t="str">
        <f>IF(OR(F472="rivp centre",F472="rivp nord"),WORKDAY(E472,3),"")</f>
        <v/>
      </c>
    </row>
    <row r="473" spans="1:30" ht="14.25" thickBot="1" x14ac:dyDescent="0.3">
      <c r="A473" s="57">
        <v>35438</v>
      </c>
      <c r="B473" s="52" t="str">
        <f t="shared" si="26"/>
        <v/>
      </c>
      <c r="C473" s="27" t="str">
        <f t="shared" si="25"/>
        <v/>
      </c>
      <c r="D473" s="51" t="str">
        <f t="shared" si="27"/>
        <v/>
      </c>
      <c r="R473" s="31">
        <f>nbjc(F473,K473)</f>
        <v>0</v>
      </c>
      <c r="S473" s="71"/>
      <c r="T473" s="31" t="str">
        <f>IF(S473&lt;&gt;"",nbjc(F473,K473+S473),"")</f>
        <v/>
      </c>
      <c r="U473" s="42" t="str">
        <f>IF(Q473="","",IF(OR(F473="3F",F473="AEDIFICAT",F473="ANTIN"),Q473+R473+1,WORKDAY(Q473,R473)))</f>
        <v/>
      </c>
      <c r="V473" s="67"/>
      <c r="AD473" s="47" t="str">
        <f>IF(OR(F473="rivp centre",F473="rivp nord"),WORKDAY(E473,3),"")</f>
        <v/>
      </c>
    </row>
    <row r="474" spans="1:30" ht="14.25" thickBot="1" x14ac:dyDescent="0.3">
      <c r="A474" s="57">
        <v>35439</v>
      </c>
      <c r="B474" s="52" t="str">
        <f t="shared" si="26"/>
        <v/>
      </c>
      <c r="C474" s="27" t="str">
        <f t="shared" si="25"/>
        <v/>
      </c>
      <c r="D474" s="51" t="str">
        <f t="shared" si="27"/>
        <v/>
      </c>
      <c r="R474" s="31">
        <f>nbjc(F474,K474)</f>
        <v>0</v>
      </c>
      <c r="S474" s="71"/>
      <c r="T474" s="31" t="str">
        <f>IF(S474&lt;&gt;"",nbjc(F474,K474+S474),"")</f>
        <v/>
      </c>
      <c r="U474" s="42" t="str">
        <f>IF(Q474="","",IF(OR(F474="3F",F474="AEDIFICAT",F474="ANTIN"),Q474+R474+1,WORKDAY(Q474,R474)))</f>
        <v/>
      </c>
      <c r="V474" s="67"/>
      <c r="AD474" s="47" t="str">
        <f>IF(OR(F474="rivp centre",F474="rivp nord"),WORKDAY(E474,3),"")</f>
        <v/>
      </c>
    </row>
    <row r="475" spans="1:30" ht="14.25" thickBot="1" x14ac:dyDescent="0.3">
      <c r="A475" s="57">
        <v>35440</v>
      </c>
      <c r="B475" s="52" t="str">
        <f t="shared" si="26"/>
        <v/>
      </c>
      <c r="C475" s="27" t="str">
        <f t="shared" si="25"/>
        <v/>
      </c>
      <c r="D475" s="51" t="str">
        <f t="shared" si="27"/>
        <v/>
      </c>
      <c r="R475" s="31">
        <f>nbjc(F475,K475)</f>
        <v>0</v>
      </c>
      <c r="S475" s="71"/>
      <c r="T475" s="31" t="str">
        <f>IF(S475&lt;&gt;"",nbjc(F475,K475+S475),"")</f>
        <v/>
      </c>
      <c r="U475" s="42" t="str">
        <f>IF(Q475="","",IF(OR(F475="3F",F475="AEDIFICAT",F475="ANTIN"),Q475+R475+1,WORKDAY(Q475,R475)))</f>
        <v/>
      </c>
      <c r="V475" s="67"/>
      <c r="AD475" s="47" t="str">
        <f>IF(OR(F475="rivp centre",F475="rivp nord"),WORKDAY(E475,3),"")</f>
        <v/>
      </c>
    </row>
    <row r="476" spans="1:30" ht="14.25" thickBot="1" x14ac:dyDescent="0.3">
      <c r="A476" s="57">
        <v>35441</v>
      </c>
      <c r="B476" s="52" t="str">
        <f t="shared" si="26"/>
        <v/>
      </c>
      <c r="C476" s="27" t="str">
        <f t="shared" si="25"/>
        <v/>
      </c>
      <c r="D476" s="51" t="str">
        <f t="shared" si="27"/>
        <v/>
      </c>
      <c r="R476" s="31">
        <f>nbjc(F476,K476)</f>
        <v>0</v>
      </c>
      <c r="S476" s="71"/>
      <c r="T476" s="31" t="str">
        <f>IF(S476&lt;&gt;"",nbjc(F476,K476+S476),"")</f>
        <v/>
      </c>
      <c r="U476" s="42" t="str">
        <f>IF(Q476="","",IF(OR(F476="3F",F476="AEDIFICAT",F476="ANTIN"),Q476+R476+1,WORKDAY(Q476,R476)))</f>
        <v/>
      </c>
      <c r="V476" s="67"/>
      <c r="AD476" s="47" t="str">
        <f>IF(OR(F476="rivp centre",F476="rivp nord"),WORKDAY(E476,3),"")</f>
        <v/>
      </c>
    </row>
    <row r="477" spans="1:30" ht="14.25" thickBot="1" x14ac:dyDescent="0.3">
      <c r="A477" s="57">
        <v>35442</v>
      </c>
      <c r="B477" s="52" t="str">
        <f t="shared" si="26"/>
        <v/>
      </c>
      <c r="C477" s="27" t="str">
        <f t="shared" si="25"/>
        <v/>
      </c>
      <c r="D477" s="51" t="str">
        <f t="shared" si="27"/>
        <v/>
      </c>
      <c r="R477" s="31">
        <f>nbjc(F477,K477)</f>
        <v>0</v>
      </c>
      <c r="S477" s="71"/>
      <c r="T477" s="31" t="str">
        <f>IF(S477&lt;&gt;"",nbjc(F477,K477+S477),"")</f>
        <v/>
      </c>
      <c r="U477" s="42" t="str">
        <f>IF(Q477="","",IF(OR(F477="3F",F477="AEDIFICAT",F477="ANTIN"),Q477+R477+1,WORKDAY(Q477,R477)))</f>
        <v/>
      </c>
      <c r="V477" s="67"/>
      <c r="AD477" s="47" t="str">
        <f>IF(OR(F477="rivp centre",F477="rivp nord"),WORKDAY(E477,3),"")</f>
        <v/>
      </c>
    </row>
    <row r="478" spans="1:30" ht="14.25" thickBot="1" x14ac:dyDescent="0.3">
      <c r="A478" s="57">
        <v>35443</v>
      </c>
      <c r="B478" s="52" t="str">
        <f t="shared" si="26"/>
        <v/>
      </c>
      <c r="C478" s="27" t="str">
        <f t="shared" si="25"/>
        <v/>
      </c>
      <c r="D478" s="51" t="str">
        <f t="shared" si="27"/>
        <v/>
      </c>
      <c r="R478" s="31">
        <f>nbjc(F478,K478)</f>
        <v>0</v>
      </c>
      <c r="S478" s="71"/>
      <c r="T478" s="31" t="str">
        <f>IF(S478&lt;&gt;"",nbjc(F478,K478+S478),"")</f>
        <v/>
      </c>
      <c r="U478" s="42" t="str">
        <f>IF(Q478="","",IF(OR(F478="3F",F478="AEDIFICAT",F478="ANTIN"),Q478+R478+1,WORKDAY(Q478,R478)))</f>
        <v/>
      </c>
      <c r="V478" s="67"/>
      <c r="AD478" s="47" t="str">
        <f>IF(OR(F478="rivp centre",F478="rivp nord"),WORKDAY(E478,3),"")</f>
        <v/>
      </c>
    </row>
    <row r="479" spans="1:30" ht="14.25" thickBot="1" x14ac:dyDescent="0.3">
      <c r="A479" s="57">
        <v>35444</v>
      </c>
      <c r="B479" s="52" t="str">
        <f t="shared" si="26"/>
        <v/>
      </c>
      <c r="C479" s="27" t="str">
        <f t="shared" si="25"/>
        <v/>
      </c>
      <c r="D479" s="51" t="str">
        <f t="shared" si="27"/>
        <v/>
      </c>
      <c r="R479" s="31">
        <f>nbjc(F479,K479)</f>
        <v>0</v>
      </c>
      <c r="S479" s="71"/>
      <c r="T479" s="31" t="str">
        <f>IF(S479&lt;&gt;"",nbjc(F479,K479+S479),"")</f>
        <v/>
      </c>
      <c r="U479" s="42" t="str">
        <f>IF(Q479="","",IF(OR(F479="3F",F479="AEDIFICAT",F479="ANTIN"),Q479+R479+1,WORKDAY(Q479,R479)))</f>
        <v/>
      </c>
      <c r="V479" s="67"/>
      <c r="AD479" s="47" t="str">
        <f>IF(OR(F479="rivp centre",F479="rivp nord"),WORKDAY(E479,3),"")</f>
        <v/>
      </c>
    </row>
    <row r="480" spans="1:30" ht="14.25" thickBot="1" x14ac:dyDescent="0.3">
      <c r="A480" s="57">
        <v>35445</v>
      </c>
      <c r="B480" s="52" t="str">
        <f t="shared" si="26"/>
        <v/>
      </c>
      <c r="C480" s="27" t="str">
        <f t="shared" si="25"/>
        <v/>
      </c>
      <c r="D480" s="51" t="str">
        <f t="shared" si="27"/>
        <v/>
      </c>
      <c r="R480" s="31">
        <f>nbjc(F480,K480)</f>
        <v>0</v>
      </c>
      <c r="S480" s="71"/>
      <c r="T480" s="31" t="str">
        <f>IF(S480&lt;&gt;"",nbjc(F480,K480+S480),"")</f>
        <v/>
      </c>
      <c r="U480" s="42" t="str">
        <f>IF(Q480="","",IF(OR(F480="3F",F480="AEDIFICAT",F480="ANTIN"),Q480+R480+1,WORKDAY(Q480,R480)))</f>
        <v/>
      </c>
      <c r="V480" s="67"/>
      <c r="AD480" s="47" t="str">
        <f>IF(OR(F480="rivp centre",F480="rivp nord"),WORKDAY(E480,3),"")</f>
        <v/>
      </c>
    </row>
    <row r="481" spans="1:30" ht="14.25" thickBot="1" x14ac:dyDescent="0.3">
      <c r="A481" s="57">
        <v>35446</v>
      </c>
      <c r="B481" s="52" t="str">
        <f t="shared" si="26"/>
        <v/>
      </c>
      <c r="C481" s="27" t="str">
        <f t="shared" si="25"/>
        <v/>
      </c>
      <c r="D481" s="51" t="str">
        <f t="shared" si="27"/>
        <v/>
      </c>
      <c r="R481" s="31">
        <f>nbjc(F481,K481)</f>
        <v>0</v>
      </c>
      <c r="S481" s="71"/>
      <c r="T481" s="31" t="str">
        <f>IF(S481&lt;&gt;"",nbjc(F481,K481+S481),"")</f>
        <v/>
      </c>
      <c r="U481" s="42" t="str">
        <f>IF(Q481="","",IF(OR(F481="3F",F481="AEDIFICAT",F481="ANTIN"),Q481+R481+1,WORKDAY(Q481,R481)))</f>
        <v/>
      </c>
      <c r="V481" s="67"/>
      <c r="AD481" s="47" t="str">
        <f>IF(OR(F481="rivp centre",F481="rivp nord"),WORKDAY(E481,3),"")</f>
        <v/>
      </c>
    </row>
    <row r="482" spans="1:30" ht="14.25" thickBot="1" x14ac:dyDescent="0.3">
      <c r="A482" s="57">
        <v>35447</v>
      </c>
      <c r="B482" s="52" t="str">
        <f t="shared" si="26"/>
        <v/>
      </c>
      <c r="C482" s="27" t="str">
        <f t="shared" si="25"/>
        <v/>
      </c>
      <c r="D482" s="51" t="str">
        <f t="shared" si="27"/>
        <v/>
      </c>
      <c r="R482" s="31">
        <f>nbjc(F482,K482)</f>
        <v>0</v>
      </c>
      <c r="S482" s="71"/>
      <c r="T482" s="31" t="str">
        <f>IF(S482&lt;&gt;"",nbjc(F482,K482+S482),"")</f>
        <v/>
      </c>
      <c r="U482" s="42" t="str">
        <f>IF(Q482="","",IF(OR(F482="3F",F482="AEDIFICAT",F482="ANTIN"),Q482+R482+1,WORKDAY(Q482,R482)))</f>
        <v/>
      </c>
      <c r="V482" s="67"/>
      <c r="AD482" s="47" t="str">
        <f>IF(OR(F482="rivp centre",F482="rivp nord"),WORKDAY(E482,3),"")</f>
        <v/>
      </c>
    </row>
    <row r="483" spans="1:30" ht="14.25" thickBot="1" x14ac:dyDescent="0.3">
      <c r="A483" s="57">
        <v>35448</v>
      </c>
      <c r="B483" s="52" t="str">
        <f t="shared" si="26"/>
        <v/>
      </c>
      <c r="C483" s="27" t="str">
        <f t="shared" si="25"/>
        <v/>
      </c>
      <c r="D483" s="51" t="str">
        <f t="shared" si="27"/>
        <v/>
      </c>
      <c r="R483" s="31">
        <f>nbjc(F483,K483)</f>
        <v>0</v>
      </c>
      <c r="S483" s="71"/>
      <c r="T483" s="31" t="str">
        <f>IF(S483&lt;&gt;"",nbjc(F483,K483+S483),"")</f>
        <v/>
      </c>
      <c r="U483" s="42" t="str">
        <f>IF(Q483="","",IF(OR(F483="3F",F483="AEDIFICAT",F483="ANTIN"),Q483+R483+1,WORKDAY(Q483,R483)))</f>
        <v/>
      </c>
      <c r="V483" s="67"/>
      <c r="AD483" s="47" t="str">
        <f>IF(OR(F483="rivp centre",F483="rivp nord"),WORKDAY(E483,3),"")</f>
        <v/>
      </c>
    </row>
    <row r="484" spans="1:30" ht="14.25" thickBot="1" x14ac:dyDescent="0.3">
      <c r="A484" s="57">
        <v>35449</v>
      </c>
      <c r="B484" s="52" t="str">
        <f t="shared" si="26"/>
        <v/>
      </c>
      <c r="C484" s="27" t="str">
        <f t="shared" si="25"/>
        <v/>
      </c>
      <c r="D484" s="51" t="str">
        <f t="shared" si="27"/>
        <v/>
      </c>
      <c r="R484" s="31">
        <f>nbjc(F484,K484)</f>
        <v>0</v>
      </c>
      <c r="S484" s="71"/>
      <c r="T484" s="31" t="str">
        <f>IF(S484&lt;&gt;"",nbjc(F484,K484+S484),"")</f>
        <v/>
      </c>
      <c r="U484" s="42" t="str">
        <f>IF(Q484="","",IF(OR(F484="3F",F484="AEDIFICAT",F484="ANTIN"),Q484+R484+1,WORKDAY(Q484,R484)))</f>
        <v/>
      </c>
      <c r="V484" s="67"/>
      <c r="AD484" s="47" t="str">
        <f>IF(OR(F484="rivp centre",F484="rivp nord"),WORKDAY(E484,3),"")</f>
        <v/>
      </c>
    </row>
    <row r="485" spans="1:30" ht="14.25" thickBot="1" x14ac:dyDescent="0.3">
      <c r="A485" s="57">
        <v>35450</v>
      </c>
      <c r="B485" s="52" t="str">
        <f t="shared" si="26"/>
        <v/>
      </c>
      <c r="C485" s="27" t="str">
        <f t="shared" si="25"/>
        <v/>
      </c>
      <c r="D485" s="51" t="str">
        <f t="shared" si="27"/>
        <v/>
      </c>
      <c r="R485" s="31">
        <f>nbjc(F485,K485)</f>
        <v>0</v>
      </c>
      <c r="S485" s="71"/>
      <c r="T485" s="31" t="str">
        <f>IF(S485&lt;&gt;"",nbjc(F485,K485+S485),"")</f>
        <v/>
      </c>
      <c r="U485" s="42" t="str">
        <f>IF(Q485="","",IF(OR(F485="3F",F485="AEDIFICAT",F485="ANTIN"),Q485+R485+1,WORKDAY(Q485,R485)))</f>
        <v/>
      </c>
      <c r="V485" s="67"/>
      <c r="AD485" s="47" t="str">
        <f>IF(OR(F485="rivp centre",F485="rivp nord"),WORKDAY(E485,3),"")</f>
        <v/>
      </c>
    </row>
    <row r="486" spans="1:30" ht="14.25" thickBot="1" x14ac:dyDescent="0.3">
      <c r="A486" s="57">
        <v>35451</v>
      </c>
      <c r="B486" s="52" t="str">
        <f t="shared" si="26"/>
        <v/>
      </c>
      <c r="C486" s="27" t="str">
        <f t="shared" si="25"/>
        <v/>
      </c>
      <c r="D486" s="51" t="str">
        <f t="shared" si="27"/>
        <v/>
      </c>
      <c r="R486" s="31">
        <f>nbjc(F486,K486)</f>
        <v>0</v>
      </c>
      <c r="S486" s="71"/>
      <c r="T486" s="31" t="str">
        <f>IF(S486&lt;&gt;"",nbjc(F486,K486+S486),"")</f>
        <v/>
      </c>
      <c r="U486" s="42" t="str">
        <f>IF(Q486="","",IF(OR(F486="3F",F486="AEDIFICAT",F486="ANTIN"),Q486+R486+1,WORKDAY(Q486,R486)))</f>
        <v/>
      </c>
      <c r="V486" s="67"/>
      <c r="AD486" s="47" t="str">
        <f>IF(OR(F486="rivp centre",F486="rivp nord"),WORKDAY(E486,3),"")</f>
        <v/>
      </c>
    </row>
    <row r="487" spans="1:30" ht="14.25" thickBot="1" x14ac:dyDescent="0.3">
      <c r="A487" s="57">
        <v>35452</v>
      </c>
      <c r="B487" s="52" t="str">
        <f t="shared" si="26"/>
        <v/>
      </c>
      <c r="C487" s="27" t="str">
        <f t="shared" si="25"/>
        <v/>
      </c>
      <c r="D487" s="51" t="str">
        <f t="shared" si="27"/>
        <v/>
      </c>
      <c r="R487" s="31">
        <f>nbjc(F487,K487)</f>
        <v>0</v>
      </c>
      <c r="S487" s="71"/>
      <c r="T487" s="31" t="str">
        <f>IF(S487&lt;&gt;"",nbjc(F487,K487+S487),"")</f>
        <v/>
      </c>
      <c r="U487" s="42" t="str">
        <f>IF(Q487="","",IF(OR(F487="3F",F487="AEDIFICAT",F487="ANTIN"),Q487+R487+1,WORKDAY(Q487,R487)))</f>
        <v/>
      </c>
      <c r="V487" s="67"/>
      <c r="AD487" s="47" t="str">
        <f>IF(OR(F487="rivp centre",F487="rivp nord"),WORKDAY(E487,3),"")</f>
        <v/>
      </c>
    </row>
    <row r="488" spans="1:30" ht="14.25" thickBot="1" x14ac:dyDescent="0.3">
      <c r="A488" s="57">
        <v>35453</v>
      </c>
      <c r="B488" s="52" t="str">
        <f t="shared" si="26"/>
        <v/>
      </c>
      <c r="C488" s="27" t="str">
        <f t="shared" si="25"/>
        <v/>
      </c>
      <c r="D488" s="51" t="str">
        <f t="shared" si="27"/>
        <v/>
      </c>
      <c r="R488" s="31">
        <f>nbjc(F488,K488)</f>
        <v>0</v>
      </c>
      <c r="S488" s="71"/>
      <c r="T488" s="31" t="str">
        <f>IF(S488&lt;&gt;"",nbjc(F488,K488+S488),"")</f>
        <v/>
      </c>
      <c r="U488" s="42" t="str">
        <f>IF(Q488="","",IF(OR(F488="3F",F488="AEDIFICAT",F488="ANTIN"),Q488+R488+1,WORKDAY(Q488,R488)))</f>
        <v/>
      </c>
      <c r="V488" s="67"/>
      <c r="AD488" s="47" t="str">
        <f>IF(OR(F488="rivp centre",F488="rivp nord"),WORKDAY(E488,3),"")</f>
        <v/>
      </c>
    </row>
    <row r="489" spans="1:30" ht="14.25" thickBot="1" x14ac:dyDescent="0.3">
      <c r="A489" s="57">
        <v>35454</v>
      </c>
      <c r="B489" s="52" t="str">
        <f t="shared" si="26"/>
        <v/>
      </c>
      <c r="C489" s="27" t="str">
        <f t="shared" si="25"/>
        <v/>
      </c>
      <c r="D489" s="51" t="str">
        <f t="shared" si="27"/>
        <v/>
      </c>
      <c r="R489" s="31">
        <f>nbjc(F489,K489)</f>
        <v>0</v>
      </c>
      <c r="S489" s="71"/>
      <c r="T489" s="31" t="str">
        <f>IF(S489&lt;&gt;"",nbjc(F489,K489+S489),"")</f>
        <v/>
      </c>
      <c r="U489" s="42" t="str">
        <f>IF(Q489="","",IF(OR(F489="3F",F489="AEDIFICAT",F489="ANTIN"),Q489+R489+1,WORKDAY(Q489,R489)))</f>
        <v/>
      </c>
      <c r="V489" s="67"/>
      <c r="AD489" s="47" t="str">
        <f>IF(OR(F489="rivp centre",F489="rivp nord"),WORKDAY(E489,3),"")</f>
        <v/>
      </c>
    </row>
    <row r="490" spans="1:30" ht="14.25" thickBot="1" x14ac:dyDescent="0.3">
      <c r="A490" s="57">
        <v>35455</v>
      </c>
      <c r="B490" s="52" t="str">
        <f t="shared" si="26"/>
        <v/>
      </c>
      <c r="C490" s="27" t="str">
        <f t="shared" si="25"/>
        <v/>
      </c>
      <c r="D490" s="51" t="str">
        <f t="shared" si="27"/>
        <v/>
      </c>
      <c r="R490" s="31">
        <f>nbjc(F490,K490)</f>
        <v>0</v>
      </c>
      <c r="S490" s="71"/>
      <c r="T490" s="31" t="str">
        <f>IF(S490&lt;&gt;"",nbjc(F490,K490+S490),"")</f>
        <v/>
      </c>
      <c r="U490" s="42" t="str">
        <f>IF(Q490="","",IF(OR(F490="3F",F490="AEDIFICAT",F490="ANTIN"),Q490+R490+1,WORKDAY(Q490,R490)))</f>
        <v/>
      </c>
      <c r="V490" s="67"/>
      <c r="AD490" s="47" t="str">
        <f>IF(OR(F490="rivp centre",F490="rivp nord"),WORKDAY(E490,3),"")</f>
        <v/>
      </c>
    </row>
    <row r="491" spans="1:30" ht="14.25" thickBot="1" x14ac:dyDescent="0.3">
      <c r="A491" s="57">
        <v>35456</v>
      </c>
      <c r="B491" s="52" t="str">
        <f t="shared" si="26"/>
        <v/>
      </c>
      <c r="C491" s="27" t="str">
        <f t="shared" si="25"/>
        <v/>
      </c>
      <c r="D491" s="51" t="str">
        <f t="shared" si="27"/>
        <v/>
      </c>
      <c r="R491" s="31">
        <f>nbjc(F491,K491)</f>
        <v>0</v>
      </c>
      <c r="S491" s="71"/>
      <c r="T491" s="31" t="str">
        <f>IF(S491&lt;&gt;"",nbjc(F491,K491+S491),"")</f>
        <v/>
      </c>
      <c r="U491" s="42" t="str">
        <f>IF(Q491="","",IF(OR(F491="3F",F491="AEDIFICAT",F491="ANTIN"),Q491+R491+1,WORKDAY(Q491,R491)))</f>
        <v/>
      </c>
      <c r="V491" s="67"/>
      <c r="AD491" s="47" t="str">
        <f>IF(OR(F491="rivp centre",F491="rivp nord"),WORKDAY(E491,3),"")</f>
        <v/>
      </c>
    </row>
    <row r="492" spans="1:30" ht="14.25" thickBot="1" x14ac:dyDescent="0.3">
      <c r="A492" s="57">
        <v>35457</v>
      </c>
      <c r="B492" s="52" t="str">
        <f t="shared" si="26"/>
        <v/>
      </c>
      <c r="C492" s="27" t="str">
        <f t="shared" si="25"/>
        <v/>
      </c>
      <c r="D492" s="51" t="str">
        <f t="shared" si="27"/>
        <v/>
      </c>
      <c r="R492" s="31">
        <f>nbjc(F492,K492)</f>
        <v>0</v>
      </c>
      <c r="S492" s="71"/>
      <c r="T492" s="31" t="str">
        <f>IF(S492&lt;&gt;"",nbjc(F492,K492+S492),"")</f>
        <v/>
      </c>
      <c r="U492" s="42" t="str">
        <f>IF(Q492="","",IF(OR(F492="3F",F492="AEDIFICAT",F492="ANTIN"),Q492+R492+1,WORKDAY(Q492,R492)))</f>
        <v/>
      </c>
      <c r="V492" s="67"/>
      <c r="AD492" s="47" t="str">
        <f>IF(OR(F492="rivp centre",F492="rivp nord"),WORKDAY(E492,3),"")</f>
        <v/>
      </c>
    </row>
    <row r="493" spans="1:30" ht="14.25" thickBot="1" x14ac:dyDescent="0.3">
      <c r="A493" s="57">
        <v>35458</v>
      </c>
      <c r="B493" s="52" t="str">
        <f t="shared" si="26"/>
        <v/>
      </c>
      <c r="C493" s="27" t="str">
        <f t="shared" si="25"/>
        <v/>
      </c>
      <c r="D493" s="51" t="str">
        <f t="shared" si="27"/>
        <v/>
      </c>
      <c r="R493" s="31">
        <f>nbjc(F493,K493)</f>
        <v>0</v>
      </c>
      <c r="S493" s="71"/>
      <c r="T493" s="31" t="str">
        <f>IF(S493&lt;&gt;"",nbjc(F493,K493+S493),"")</f>
        <v/>
      </c>
      <c r="U493" s="42" t="str">
        <f>IF(Q493="","",IF(OR(F493="3F",F493="AEDIFICAT",F493="ANTIN"),Q493+R493+1,WORKDAY(Q493,R493)))</f>
        <v/>
      </c>
      <c r="V493" s="67"/>
      <c r="AD493" s="47" t="str">
        <f>IF(OR(F493="rivp centre",F493="rivp nord"),WORKDAY(E493,3),"")</f>
        <v/>
      </c>
    </row>
    <row r="494" spans="1:30" ht="14.25" thickBot="1" x14ac:dyDescent="0.3">
      <c r="A494" s="57">
        <v>35459</v>
      </c>
      <c r="B494" s="52" t="str">
        <f t="shared" si="26"/>
        <v/>
      </c>
      <c r="C494" s="27" t="str">
        <f t="shared" si="25"/>
        <v/>
      </c>
      <c r="D494" s="51" t="str">
        <f t="shared" si="27"/>
        <v/>
      </c>
      <c r="R494" s="31">
        <f>nbjc(F494,K494)</f>
        <v>0</v>
      </c>
      <c r="S494" s="71"/>
      <c r="T494" s="31" t="str">
        <f>IF(S494&lt;&gt;"",nbjc(F494,K494+S494),"")</f>
        <v/>
      </c>
      <c r="U494" s="42" t="str">
        <f>IF(Q494="","",IF(OR(F494="3F",F494="AEDIFICAT",F494="ANTIN"),Q494+R494+1,WORKDAY(Q494,R494)))</f>
        <v/>
      </c>
      <c r="V494" s="67"/>
      <c r="AD494" s="47" t="str">
        <f>IF(OR(F494="rivp centre",F494="rivp nord"),WORKDAY(E494,3),"")</f>
        <v/>
      </c>
    </row>
    <row r="495" spans="1:30" ht="14.25" thickBot="1" x14ac:dyDescent="0.3">
      <c r="A495" s="57">
        <v>35460</v>
      </c>
      <c r="B495" s="52" t="str">
        <f t="shared" si="26"/>
        <v/>
      </c>
      <c r="C495" s="27" t="str">
        <f t="shared" ref="C495:C558" si="28">IF(E495="","",YEAR(E495))</f>
        <v/>
      </c>
      <c r="D495" s="51" t="str">
        <f t="shared" si="27"/>
        <v/>
      </c>
      <c r="R495" s="31">
        <f>nbjc(F495,K495)</f>
        <v>0</v>
      </c>
      <c r="S495" s="71"/>
      <c r="T495" s="31" t="str">
        <f>IF(S495&lt;&gt;"",nbjc(F495,K495+S495),"")</f>
        <v/>
      </c>
      <c r="U495" s="42" t="str">
        <f>IF(Q495="","",IF(OR(F495="3F",F495="AEDIFICAT",F495="ANTIN"),Q495+R495+1,WORKDAY(Q495,R495)))</f>
        <v/>
      </c>
      <c r="V495" s="67"/>
      <c r="AD495" s="47" t="str">
        <f>IF(OR(F495="rivp centre",F495="rivp nord"),WORKDAY(E495,3),"")</f>
        <v/>
      </c>
    </row>
    <row r="496" spans="1:30" ht="14.25" thickBot="1" x14ac:dyDescent="0.3">
      <c r="A496" s="57">
        <v>35461</v>
      </c>
      <c r="B496" s="52" t="str">
        <f t="shared" si="26"/>
        <v/>
      </c>
      <c r="C496" s="27" t="str">
        <f t="shared" si="28"/>
        <v/>
      </c>
      <c r="D496" s="51" t="str">
        <f t="shared" si="27"/>
        <v/>
      </c>
      <c r="R496" s="31">
        <f>nbjc(F496,K496)</f>
        <v>0</v>
      </c>
      <c r="S496" s="71"/>
      <c r="T496" s="31" t="str">
        <f>IF(S496&lt;&gt;"",nbjc(F496,K496+S496),"")</f>
        <v/>
      </c>
      <c r="U496" s="42" t="str">
        <f>IF(Q496="","",IF(OR(F496="3F",F496="AEDIFICAT",F496="ANTIN"),Q496+R496+1,WORKDAY(Q496,R496)))</f>
        <v/>
      </c>
      <c r="V496" s="67"/>
      <c r="AD496" s="47" t="str">
        <f>IF(OR(F496="rivp centre",F496="rivp nord"),WORKDAY(E496,3),"")</f>
        <v/>
      </c>
    </row>
    <row r="497" spans="1:30" ht="14.25" thickBot="1" x14ac:dyDescent="0.3">
      <c r="A497" s="57">
        <v>35462</v>
      </c>
      <c r="B497" s="52" t="str">
        <f t="shared" si="26"/>
        <v/>
      </c>
      <c r="C497" s="27" t="str">
        <f t="shared" si="28"/>
        <v/>
      </c>
      <c r="D497" s="51" t="str">
        <f t="shared" si="27"/>
        <v/>
      </c>
      <c r="R497" s="31">
        <f>nbjc(F497,K497)</f>
        <v>0</v>
      </c>
      <c r="S497" s="71"/>
      <c r="T497" s="31" t="str">
        <f>IF(S497&lt;&gt;"",nbjc(F497,K497+S497),"")</f>
        <v/>
      </c>
      <c r="U497" s="42" t="str">
        <f>IF(Q497="","",IF(OR(F497="3F",F497="AEDIFICAT",F497="ANTIN"),Q497+R497+1,WORKDAY(Q497,R497)))</f>
        <v/>
      </c>
      <c r="V497" s="67"/>
      <c r="AD497" s="47" t="str">
        <f>IF(OR(F497="rivp centre",F497="rivp nord"),WORKDAY(E497,3),"")</f>
        <v/>
      </c>
    </row>
    <row r="498" spans="1:30" ht="14.25" thickBot="1" x14ac:dyDescent="0.3">
      <c r="A498" s="57">
        <v>35463</v>
      </c>
      <c r="B498" s="52" t="str">
        <f t="shared" ref="B498:B561" si="29">IF(E498="","",MONTH(E498))</f>
        <v/>
      </c>
      <c r="C498" s="27" t="str">
        <f t="shared" si="28"/>
        <v/>
      </c>
      <c r="D498" s="51" t="str">
        <f t="shared" ref="D498:D561" si="30">IF(E498="","",WEEKNUM(E498,2))</f>
        <v/>
      </c>
      <c r="R498" s="31">
        <f>nbjc(F498,K498)</f>
        <v>0</v>
      </c>
      <c r="S498" s="71"/>
      <c r="T498" s="31" t="str">
        <f>IF(S498&lt;&gt;"",nbjc(F498,K498+S498),"")</f>
        <v/>
      </c>
      <c r="U498" s="42" t="str">
        <f>IF(Q498="","",IF(OR(F498="3F",F498="AEDIFICAT",F498="ANTIN"),Q498+R498+1,WORKDAY(Q498,R498)))</f>
        <v/>
      </c>
      <c r="V498" s="67"/>
      <c r="AD498" s="47" t="str">
        <f>IF(OR(F498="rivp centre",F498="rivp nord"),WORKDAY(E498,3),"")</f>
        <v/>
      </c>
    </row>
    <row r="499" spans="1:30" ht="14.25" thickBot="1" x14ac:dyDescent="0.3">
      <c r="B499" s="52" t="str">
        <f t="shared" si="29"/>
        <v/>
      </c>
      <c r="C499" s="27" t="str">
        <f t="shared" si="28"/>
        <v/>
      </c>
      <c r="D499" s="51" t="str">
        <f t="shared" si="30"/>
        <v/>
      </c>
      <c r="R499" s="31">
        <f>nbjc(F499,K499)</f>
        <v>0</v>
      </c>
      <c r="S499" s="71"/>
      <c r="T499" s="31" t="str">
        <f>IF(S499&lt;&gt;"",nbjc(F499,K499+S499),"")</f>
        <v/>
      </c>
      <c r="U499" s="42" t="str">
        <f>IF(Q499="","",IF(OR(F499="3F",F499="AEDIFICAT",F499="ANTIN"),Q499+R499+1,WORKDAY(Q499,R499)))</f>
        <v/>
      </c>
      <c r="V499" s="67"/>
      <c r="AD499" s="47" t="str">
        <f>IF(OR(F499="rivp centre",F499="rivp nord"),WORKDAY(E499,3),"")</f>
        <v/>
      </c>
    </row>
    <row r="500" spans="1:30" ht="14.25" thickBot="1" x14ac:dyDescent="0.3">
      <c r="B500" s="52" t="str">
        <f t="shared" si="29"/>
        <v/>
      </c>
      <c r="C500" s="27" t="str">
        <f t="shared" si="28"/>
        <v/>
      </c>
      <c r="D500" s="51" t="str">
        <f t="shared" si="30"/>
        <v/>
      </c>
      <c r="R500" s="31">
        <f>nbjc(F500,K500)</f>
        <v>0</v>
      </c>
      <c r="S500" s="71"/>
      <c r="T500" s="31" t="str">
        <f>IF(S500&lt;&gt;"",nbjc(F500,K500+S500),"")</f>
        <v/>
      </c>
      <c r="U500" s="42" t="str">
        <f>IF(Q500="","",IF(OR(F500="3F",F500="AEDIFICAT",F500="ANTIN"),Q500+R500+1,WORKDAY(Q500,R500)))</f>
        <v/>
      </c>
      <c r="V500" s="67"/>
      <c r="AD500" s="47" t="str">
        <f>IF(OR(F500="rivp centre",F500="rivp nord"),WORKDAY(E500,3),"")</f>
        <v/>
      </c>
    </row>
    <row r="501" spans="1:30" ht="14.25" thickBot="1" x14ac:dyDescent="0.3">
      <c r="B501" s="52" t="str">
        <f t="shared" si="29"/>
        <v/>
      </c>
      <c r="C501" s="27" t="str">
        <f t="shared" si="28"/>
        <v/>
      </c>
      <c r="D501" s="51" t="str">
        <f t="shared" si="30"/>
        <v/>
      </c>
      <c r="R501" s="31">
        <f>nbjc(F501,K501)</f>
        <v>0</v>
      </c>
      <c r="S501" s="71"/>
      <c r="T501" s="31" t="str">
        <f>IF(S501&lt;&gt;"",nbjc(F501,K501+S501),"")</f>
        <v/>
      </c>
      <c r="U501" s="42" t="str">
        <f>IF(Q501="","",IF(OR(F501="3F",F501="AEDIFICAT",F501="ANTIN"),Q501+R501+1,WORKDAY(Q501,R501)))</f>
        <v/>
      </c>
      <c r="V501" s="67"/>
      <c r="AD501" s="47" t="str">
        <f>IF(OR(F501="rivp centre",F501="rivp nord"),WORKDAY(E501,3),"")</f>
        <v/>
      </c>
    </row>
    <row r="502" spans="1:30" ht="14.25" thickBot="1" x14ac:dyDescent="0.3">
      <c r="B502" s="52" t="str">
        <f t="shared" si="29"/>
        <v/>
      </c>
      <c r="C502" s="27" t="str">
        <f t="shared" si="28"/>
        <v/>
      </c>
      <c r="D502" s="51" t="str">
        <f t="shared" si="30"/>
        <v/>
      </c>
      <c r="R502" s="31">
        <f>nbjc(F502,K502)</f>
        <v>0</v>
      </c>
      <c r="S502" s="71"/>
      <c r="T502" s="31" t="str">
        <f>IF(S502&lt;&gt;"",nbjc(F502,K502+S502),"")</f>
        <v/>
      </c>
      <c r="U502" s="42" t="str">
        <f>IF(Q502="","",IF(OR(F502="3F",F502="AEDIFICAT",F502="ANTIN"),Q502+R502+1,WORKDAY(Q502,R502)))</f>
        <v/>
      </c>
      <c r="V502" s="67"/>
      <c r="AD502" s="47" t="str">
        <f>IF(OR(F502="rivp centre",F502="rivp nord"),WORKDAY(E502,3),"")</f>
        <v/>
      </c>
    </row>
    <row r="503" spans="1:30" ht="14.25" thickBot="1" x14ac:dyDescent="0.3">
      <c r="B503" s="52" t="str">
        <f t="shared" si="29"/>
        <v/>
      </c>
      <c r="C503" s="27" t="str">
        <f t="shared" si="28"/>
        <v/>
      </c>
      <c r="D503" s="51" t="str">
        <f t="shared" si="30"/>
        <v/>
      </c>
      <c r="R503" s="31">
        <f>nbjc(F503,K503)</f>
        <v>0</v>
      </c>
      <c r="S503" s="71"/>
      <c r="T503" s="31" t="str">
        <f>IF(S503&lt;&gt;"",nbjc(F503,K503+S503),"")</f>
        <v/>
      </c>
      <c r="U503" s="42" t="str">
        <f>IF(Q503="","",IF(OR(F503="3F",F503="AEDIFICAT",F503="ANTIN"),Q503+R503+1,WORKDAY(Q503,R503)))</f>
        <v/>
      </c>
      <c r="V503" s="67"/>
      <c r="AD503" s="47" t="str">
        <f>IF(OR(F503="rivp centre",F503="rivp nord"),WORKDAY(E503,3),"")</f>
        <v/>
      </c>
    </row>
    <row r="504" spans="1:30" ht="14.25" thickBot="1" x14ac:dyDescent="0.3">
      <c r="B504" s="52" t="str">
        <f t="shared" si="29"/>
        <v/>
      </c>
      <c r="C504" s="27" t="str">
        <f t="shared" si="28"/>
        <v/>
      </c>
      <c r="D504" s="51" t="str">
        <f t="shared" si="30"/>
        <v/>
      </c>
      <c r="R504" s="31">
        <f>nbjc(F504,K504)</f>
        <v>0</v>
      </c>
      <c r="S504" s="71"/>
      <c r="T504" s="31" t="str">
        <f>IF(S504&lt;&gt;"",nbjc(F504,K504+S504),"")</f>
        <v/>
      </c>
      <c r="U504" s="42" t="str">
        <f>IF(Q504="","",IF(OR(F504="3F",F504="AEDIFICAT",F504="ANTIN"),Q504+R504+1,WORKDAY(Q504,R504)))</f>
        <v/>
      </c>
      <c r="V504" s="67"/>
      <c r="AD504" s="47" t="str">
        <f>IF(OR(F504="rivp centre",F504="rivp nord"),WORKDAY(E504,3),"")</f>
        <v/>
      </c>
    </row>
    <row r="505" spans="1:30" ht="14.25" thickBot="1" x14ac:dyDescent="0.3">
      <c r="B505" s="52" t="str">
        <f t="shared" si="29"/>
        <v/>
      </c>
      <c r="C505" s="27" t="str">
        <f t="shared" si="28"/>
        <v/>
      </c>
      <c r="D505" s="51" t="str">
        <f t="shared" si="30"/>
        <v/>
      </c>
      <c r="R505" s="31">
        <f>nbjc(F505,K505)</f>
        <v>0</v>
      </c>
      <c r="S505" s="71"/>
      <c r="T505" s="31" t="str">
        <f>IF(S505&lt;&gt;"",nbjc(F505,K505+S505),"")</f>
        <v/>
      </c>
      <c r="U505" s="42" t="str">
        <f>IF(Q505="","",IF(OR(F505="3F",F505="AEDIFICAT",F505="ANTIN"),Q505+R505+1,WORKDAY(Q505,R505)))</f>
        <v/>
      </c>
      <c r="V505" s="67"/>
      <c r="AD505" s="47" t="str">
        <f>IF(OR(F505="rivp centre",F505="rivp nord"),WORKDAY(E505,3),"")</f>
        <v/>
      </c>
    </row>
    <row r="506" spans="1:30" ht="14.25" thickBot="1" x14ac:dyDescent="0.3">
      <c r="B506" s="52" t="str">
        <f t="shared" si="29"/>
        <v/>
      </c>
      <c r="C506" s="27" t="str">
        <f t="shared" si="28"/>
        <v/>
      </c>
      <c r="D506" s="51" t="str">
        <f t="shared" si="30"/>
        <v/>
      </c>
      <c r="R506" s="31">
        <f>nbjc(F506,K506)</f>
        <v>0</v>
      </c>
      <c r="S506" s="71"/>
      <c r="T506" s="31" t="str">
        <f>IF(S506&lt;&gt;"",nbjc(F506,K506+S506),"")</f>
        <v/>
      </c>
      <c r="U506" s="42" t="str">
        <f>IF(Q506="","",IF(OR(F506="3F",F506="AEDIFICAT",F506="ANTIN"),Q506+R506+1,WORKDAY(Q506,R506)))</f>
        <v/>
      </c>
      <c r="V506" s="67"/>
      <c r="AD506" s="47" t="str">
        <f>IF(OR(F506="rivp centre",F506="rivp nord"),WORKDAY(E506,3),"")</f>
        <v/>
      </c>
    </row>
    <row r="507" spans="1:30" ht="14.25" thickBot="1" x14ac:dyDescent="0.3">
      <c r="B507" s="52" t="str">
        <f t="shared" si="29"/>
        <v/>
      </c>
      <c r="C507" s="27" t="str">
        <f t="shared" si="28"/>
        <v/>
      </c>
      <c r="D507" s="51" t="str">
        <f t="shared" si="30"/>
        <v/>
      </c>
      <c r="R507" s="31">
        <f>nbjc(F507,K507)</f>
        <v>0</v>
      </c>
      <c r="S507" s="71"/>
      <c r="T507" s="31" t="str">
        <f>IF(S507&lt;&gt;"",nbjc(F507,K507+S507),"")</f>
        <v/>
      </c>
      <c r="U507" s="42" t="str">
        <f>IF(Q507="","",IF(OR(F507="3F",F507="AEDIFICAT",F507="ANTIN"),Q507+R507+1,WORKDAY(Q507,R507)))</f>
        <v/>
      </c>
      <c r="V507" s="67"/>
      <c r="AD507" s="47" t="str">
        <f>IF(OR(F507="rivp centre",F507="rivp nord"),WORKDAY(E507,3),"")</f>
        <v/>
      </c>
    </row>
    <row r="508" spans="1:30" ht="14.25" thickBot="1" x14ac:dyDescent="0.3">
      <c r="B508" s="52" t="str">
        <f t="shared" si="29"/>
        <v/>
      </c>
      <c r="C508" s="27" t="str">
        <f t="shared" si="28"/>
        <v/>
      </c>
      <c r="D508" s="51" t="str">
        <f t="shared" si="30"/>
        <v/>
      </c>
      <c r="R508" s="31">
        <f>nbjc(F508,K508)</f>
        <v>0</v>
      </c>
      <c r="S508" s="71"/>
      <c r="T508" s="31" t="str">
        <f>IF(S508&lt;&gt;"",nbjc(F508,K508+S508),"")</f>
        <v/>
      </c>
      <c r="U508" s="42" t="str">
        <f>IF(Q508="","",IF(OR(F508="3F",F508="AEDIFICAT",F508="ANTIN"),Q508+R508+1,WORKDAY(Q508,R508)))</f>
        <v/>
      </c>
      <c r="V508" s="67"/>
      <c r="AD508" s="47" t="str">
        <f>IF(OR(F508="rivp centre",F508="rivp nord"),WORKDAY(E508,3),"")</f>
        <v/>
      </c>
    </row>
    <row r="509" spans="1:30" ht="14.25" thickBot="1" x14ac:dyDescent="0.3">
      <c r="B509" s="52" t="str">
        <f t="shared" si="29"/>
        <v/>
      </c>
      <c r="C509" s="27" t="str">
        <f t="shared" si="28"/>
        <v/>
      </c>
      <c r="D509" s="51" t="str">
        <f t="shared" si="30"/>
        <v/>
      </c>
      <c r="R509" s="31">
        <f>nbjc(F509,K509)</f>
        <v>0</v>
      </c>
      <c r="S509" s="71"/>
      <c r="T509" s="31" t="str">
        <f>IF(S509&lt;&gt;"",nbjc(F509,K509+S509),"")</f>
        <v/>
      </c>
      <c r="U509" s="42" t="str">
        <f>IF(Q509="","",IF(OR(F509="3F",F509="AEDIFICAT",F509="ANTIN"),Q509+R509+1,WORKDAY(Q509,R509)))</f>
        <v/>
      </c>
      <c r="V509" s="67"/>
      <c r="AD509" s="47" t="str">
        <f>IF(OR(F509="rivp centre",F509="rivp nord"),WORKDAY(E509,3),"")</f>
        <v/>
      </c>
    </row>
    <row r="510" spans="1:30" ht="14.25" thickBot="1" x14ac:dyDescent="0.3">
      <c r="B510" s="52" t="str">
        <f t="shared" si="29"/>
        <v/>
      </c>
      <c r="C510" s="27" t="str">
        <f t="shared" si="28"/>
        <v/>
      </c>
      <c r="D510" s="51" t="str">
        <f t="shared" si="30"/>
        <v/>
      </c>
      <c r="R510" s="31">
        <f>nbjc(F510,K510)</f>
        <v>0</v>
      </c>
      <c r="S510" s="71"/>
      <c r="T510" s="31" t="str">
        <f>IF(S510&lt;&gt;"",nbjc(F510,K510+S510),"")</f>
        <v/>
      </c>
      <c r="U510" s="42" t="str">
        <f>IF(Q510="","",IF(OR(F510="3F",F510="AEDIFICAT",F510="ANTIN"),Q510+R510+1,WORKDAY(Q510,R510)))</f>
        <v/>
      </c>
      <c r="V510" s="67"/>
      <c r="AD510" s="47" t="str">
        <f>IF(OR(F510="rivp centre",F510="rivp nord"),WORKDAY(E510,3),"")</f>
        <v/>
      </c>
    </row>
    <row r="511" spans="1:30" ht="14.25" thickBot="1" x14ac:dyDescent="0.3">
      <c r="B511" s="52" t="str">
        <f t="shared" si="29"/>
        <v/>
      </c>
      <c r="C511" s="27" t="str">
        <f t="shared" si="28"/>
        <v/>
      </c>
      <c r="D511" s="51" t="str">
        <f t="shared" si="30"/>
        <v/>
      </c>
      <c r="R511" s="31">
        <f>nbjc(F511,K511)</f>
        <v>0</v>
      </c>
      <c r="S511" s="71"/>
      <c r="T511" s="31" t="str">
        <f>IF(S511&lt;&gt;"",nbjc(F511,K511+S511),"")</f>
        <v/>
      </c>
      <c r="U511" s="42" t="str">
        <f>IF(Q511="","",IF(OR(F511="3F",F511="AEDIFICAT",F511="ANTIN"),Q511+R511+1,WORKDAY(Q511,R511)))</f>
        <v/>
      </c>
      <c r="V511" s="67"/>
      <c r="AD511" s="47" t="str">
        <f>IF(OR(F511="rivp centre",F511="rivp nord"),WORKDAY(E511,3),"")</f>
        <v/>
      </c>
    </row>
    <row r="512" spans="1:30" ht="14.25" thickBot="1" x14ac:dyDescent="0.3">
      <c r="B512" s="52" t="str">
        <f t="shared" si="29"/>
        <v/>
      </c>
      <c r="C512" s="27" t="str">
        <f t="shared" si="28"/>
        <v/>
      </c>
      <c r="D512" s="51" t="str">
        <f t="shared" si="30"/>
        <v/>
      </c>
      <c r="R512" s="31">
        <f>nbjc(F512,K512)</f>
        <v>0</v>
      </c>
      <c r="S512" s="71"/>
      <c r="T512" s="31" t="str">
        <f>IF(S512&lt;&gt;"",nbjc(F512,K512+S512),"")</f>
        <v/>
      </c>
      <c r="U512" s="42" t="str">
        <f>IF(Q512="","",IF(OR(F512="3F",F512="AEDIFICAT",F512="ANTIN"),Q512+R512+1,WORKDAY(Q512,R512)))</f>
        <v/>
      </c>
      <c r="V512" s="67"/>
      <c r="AD512" s="47" t="str">
        <f>IF(OR(F512="rivp centre",F512="rivp nord"),WORKDAY(E512,3),"")</f>
        <v/>
      </c>
    </row>
    <row r="513" spans="2:30" ht="14.25" thickBot="1" x14ac:dyDescent="0.3">
      <c r="B513" s="52" t="str">
        <f t="shared" si="29"/>
        <v/>
      </c>
      <c r="C513" s="27" t="str">
        <f t="shared" si="28"/>
        <v/>
      </c>
      <c r="D513" s="51" t="str">
        <f t="shared" si="30"/>
        <v/>
      </c>
      <c r="R513" s="31">
        <f>nbjc(F513,K513)</f>
        <v>0</v>
      </c>
      <c r="S513" s="71"/>
      <c r="T513" s="31" t="str">
        <f>IF(S513&lt;&gt;"",nbjc(F513,K513+S513),"")</f>
        <v/>
      </c>
      <c r="U513" s="42" t="str">
        <f>IF(Q513="","",IF(OR(F513="3F",F513="AEDIFICAT",F513="ANTIN"),Q513+R513+1,WORKDAY(Q513,R513)))</f>
        <v/>
      </c>
      <c r="V513" s="67"/>
      <c r="AD513" s="47" t="str">
        <f>IF(OR(F513="rivp centre",F513="rivp nord"),WORKDAY(E513,3),"")</f>
        <v/>
      </c>
    </row>
    <row r="514" spans="2:30" ht="14.25" thickBot="1" x14ac:dyDescent="0.3">
      <c r="B514" s="52" t="str">
        <f t="shared" si="29"/>
        <v/>
      </c>
      <c r="C514" s="27" t="str">
        <f t="shared" si="28"/>
        <v/>
      </c>
      <c r="D514" s="51" t="str">
        <f t="shared" si="30"/>
        <v/>
      </c>
      <c r="R514" s="31">
        <f>nbjc(F514,K514)</f>
        <v>0</v>
      </c>
      <c r="S514" s="71"/>
      <c r="T514" s="31" t="str">
        <f>IF(S514&lt;&gt;"",nbjc(F514,K514+S514),"")</f>
        <v/>
      </c>
      <c r="U514" s="42" t="str">
        <f>IF(Q514="","",IF(OR(F514="3F",F514="AEDIFICAT",F514="ANTIN"),Q514+R514+1,WORKDAY(Q514,R514)))</f>
        <v/>
      </c>
      <c r="V514" s="67"/>
      <c r="AD514" s="47" t="str">
        <f>IF(OR(F514="rivp centre",F514="rivp nord"),WORKDAY(E514,3),"")</f>
        <v/>
      </c>
    </row>
    <row r="515" spans="2:30" ht="14.25" thickBot="1" x14ac:dyDescent="0.3">
      <c r="B515" s="52" t="str">
        <f t="shared" si="29"/>
        <v/>
      </c>
      <c r="C515" s="27" t="str">
        <f t="shared" si="28"/>
        <v/>
      </c>
      <c r="D515" s="51" t="str">
        <f t="shared" si="30"/>
        <v/>
      </c>
      <c r="R515" s="31">
        <f>nbjc(F515,K515)</f>
        <v>0</v>
      </c>
      <c r="S515" s="71"/>
      <c r="T515" s="31" t="str">
        <f>IF(S515&lt;&gt;"",nbjc(F515,K515+S515),"")</f>
        <v/>
      </c>
      <c r="U515" s="42" t="str">
        <f>IF(Q515="","",IF(OR(F515="3F",F515="AEDIFICAT",F515="ANTIN"),Q515+R515+1,WORKDAY(Q515,R515)))</f>
        <v/>
      </c>
      <c r="V515" s="67"/>
      <c r="AD515" s="47" t="str">
        <f>IF(OR(F515="rivp centre",F515="rivp nord"),WORKDAY(E515,3),"")</f>
        <v/>
      </c>
    </row>
    <row r="516" spans="2:30" ht="14.25" thickBot="1" x14ac:dyDescent="0.3">
      <c r="B516" s="52" t="str">
        <f t="shared" si="29"/>
        <v/>
      </c>
      <c r="C516" s="27" t="str">
        <f t="shared" si="28"/>
        <v/>
      </c>
      <c r="D516" s="51" t="str">
        <f t="shared" si="30"/>
        <v/>
      </c>
      <c r="R516" s="31">
        <f>nbjc(F516,K516)</f>
        <v>0</v>
      </c>
      <c r="S516" s="71"/>
      <c r="T516" s="31" t="str">
        <f>IF(S516&lt;&gt;"",nbjc(F516,K516+S516),"")</f>
        <v/>
      </c>
      <c r="U516" s="42" t="str">
        <f>IF(Q516="","",IF(OR(F516="3F",F516="AEDIFICAT",F516="ANTIN"),Q516+R516+1,WORKDAY(Q516,R516)))</f>
        <v/>
      </c>
      <c r="V516" s="67"/>
      <c r="AD516" s="47" t="str">
        <f>IF(OR(F516="rivp centre",F516="rivp nord"),WORKDAY(E516,3),"")</f>
        <v/>
      </c>
    </row>
    <row r="517" spans="2:30" ht="14.25" thickBot="1" x14ac:dyDescent="0.3">
      <c r="B517" s="52" t="str">
        <f t="shared" si="29"/>
        <v/>
      </c>
      <c r="C517" s="27" t="str">
        <f t="shared" si="28"/>
        <v/>
      </c>
      <c r="D517" s="51" t="str">
        <f t="shared" si="30"/>
        <v/>
      </c>
      <c r="R517" s="31">
        <f>nbjc(F517,K517)</f>
        <v>0</v>
      </c>
      <c r="S517" s="71"/>
      <c r="T517" s="31" t="str">
        <f>IF(S517&lt;&gt;"",nbjc(F517,K517+S517),"")</f>
        <v/>
      </c>
      <c r="U517" s="42" t="str">
        <f>IF(Q517="","",IF(OR(F517="3F",F517="AEDIFICAT",F517="ANTIN"),Q517+R517+1,WORKDAY(Q517,R517)))</f>
        <v/>
      </c>
      <c r="V517" s="67"/>
      <c r="AD517" s="47" t="str">
        <f>IF(OR(F517="rivp centre",F517="rivp nord"),WORKDAY(E517,3),"")</f>
        <v/>
      </c>
    </row>
    <row r="518" spans="2:30" ht="14.25" thickBot="1" x14ac:dyDescent="0.3">
      <c r="B518" s="52" t="str">
        <f t="shared" si="29"/>
        <v/>
      </c>
      <c r="C518" s="27" t="str">
        <f t="shared" si="28"/>
        <v/>
      </c>
      <c r="D518" s="51" t="str">
        <f t="shared" si="30"/>
        <v/>
      </c>
      <c r="R518" s="31">
        <f>nbjc(F518,K518)</f>
        <v>0</v>
      </c>
      <c r="S518" s="71"/>
      <c r="T518" s="31" t="str">
        <f>IF(S518&lt;&gt;"",nbjc(F518,K518+S518),"")</f>
        <v/>
      </c>
      <c r="U518" s="42" t="str">
        <f>IF(Q518="","",IF(OR(F518="3F",F518="AEDIFICAT",F518="ANTIN"),Q518+R518+1,WORKDAY(Q518,R518)))</f>
        <v/>
      </c>
      <c r="V518" s="67"/>
      <c r="AD518" s="47" t="str">
        <f>IF(OR(F518="rivp centre",F518="rivp nord"),WORKDAY(E518,3),"")</f>
        <v/>
      </c>
    </row>
    <row r="519" spans="2:30" ht="14.25" thickBot="1" x14ac:dyDescent="0.3">
      <c r="B519" s="52" t="str">
        <f t="shared" si="29"/>
        <v/>
      </c>
      <c r="C519" s="27" t="str">
        <f t="shared" si="28"/>
        <v/>
      </c>
      <c r="D519" s="51" t="str">
        <f t="shared" si="30"/>
        <v/>
      </c>
      <c r="R519" s="31">
        <f>nbjc(F519,K519)</f>
        <v>0</v>
      </c>
      <c r="S519" s="71"/>
      <c r="T519" s="31" t="str">
        <f>IF(S519&lt;&gt;"",nbjc(F519,K519+S519),"")</f>
        <v/>
      </c>
      <c r="U519" s="42" t="str">
        <f>IF(Q519="","",IF(OR(F519="3F",F519="AEDIFICAT",F519="ANTIN"),Q519+R519+1,WORKDAY(Q519,R519)))</f>
        <v/>
      </c>
      <c r="V519" s="67"/>
      <c r="AD519" s="47" t="str">
        <f>IF(OR(F519="rivp centre",F519="rivp nord"),WORKDAY(E519,3),"")</f>
        <v/>
      </c>
    </row>
    <row r="520" spans="2:30" ht="14.25" thickBot="1" x14ac:dyDescent="0.3">
      <c r="B520" s="52" t="str">
        <f t="shared" si="29"/>
        <v/>
      </c>
      <c r="C520" s="27" t="str">
        <f t="shared" si="28"/>
        <v/>
      </c>
      <c r="D520" s="51" t="str">
        <f t="shared" si="30"/>
        <v/>
      </c>
      <c r="R520" s="31">
        <f>nbjc(F520,K520)</f>
        <v>0</v>
      </c>
      <c r="S520" s="71"/>
      <c r="T520" s="31" t="str">
        <f>IF(S520&lt;&gt;"",nbjc(F520,K520+S520),"")</f>
        <v/>
      </c>
      <c r="U520" s="42" t="str">
        <f>IF(Q520="","",IF(OR(F520="3F",F520="AEDIFICAT",F520="ANTIN"),Q520+R520+1,WORKDAY(Q520,R520)))</f>
        <v/>
      </c>
      <c r="V520" s="67"/>
      <c r="AD520" s="47" t="str">
        <f>IF(OR(F520="rivp centre",F520="rivp nord"),WORKDAY(E520,3),"")</f>
        <v/>
      </c>
    </row>
    <row r="521" spans="2:30" ht="14.25" thickBot="1" x14ac:dyDescent="0.3">
      <c r="B521" s="52" t="str">
        <f t="shared" si="29"/>
        <v/>
      </c>
      <c r="C521" s="27" t="str">
        <f t="shared" si="28"/>
        <v/>
      </c>
      <c r="D521" s="51" t="str">
        <f t="shared" si="30"/>
        <v/>
      </c>
      <c r="R521" s="31">
        <f>nbjc(F521,K521)</f>
        <v>0</v>
      </c>
      <c r="S521" s="71"/>
      <c r="T521" s="31" t="str">
        <f>IF(S521&lt;&gt;"",nbjc(F521,K521+S521),"")</f>
        <v/>
      </c>
      <c r="U521" s="42" t="str">
        <f>IF(Q521="","",IF(OR(F521="3F",F521="AEDIFICAT",F521="ANTIN"),Q521+R521+1,WORKDAY(Q521,R521)))</f>
        <v/>
      </c>
      <c r="V521" s="67"/>
      <c r="AD521" s="47" t="str">
        <f>IF(OR(F521="rivp centre",F521="rivp nord"),WORKDAY(E521,3),"")</f>
        <v/>
      </c>
    </row>
    <row r="522" spans="2:30" ht="14.25" thickBot="1" x14ac:dyDescent="0.3">
      <c r="B522" s="52" t="str">
        <f t="shared" si="29"/>
        <v/>
      </c>
      <c r="C522" s="27" t="str">
        <f t="shared" si="28"/>
        <v/>
      </c>
      <c r="D522" s="51" t="str">
        <f t="shared" si="30"/>
        <v/>
      </c>
      <c r="R522" s="31">
        <f>nbjc(F522,K522)</f>
        <v>0</v>
      </c>
      <c r="S522" s="71"/>
      <c r="T522" s="31" t="str">
        <f>IF(S522&lt;&gt;"",nbjc(F522,K522+S522),"")</f>
        <v/>
      </c>
      <c r="U522" s="42" t="str">
        <f>IF(Q522="","",IF(OR(F522="3F",F522="AEDIFICAT",F522="ANTIN"),Q522+R522+1,WORKDAY(Q522,R522)))</f>
        <v/>
      </c>
      <c r="V522" s="67"/>
      <c r="AD522" s="47" t="str">
        <f>IF(OR(F522="rivp centre",F522="rivp nord"),WORKDAY(E522,3),"")</f>
        <v/>
      </c>
    </row>
    <row r="523" spans="2:30" ht="14.25" thickBot="1" x14ac:dyDescent="0.3">
      <c r="B523" s="52" t="str">
        <f t="shared" si="29"/>
        <v/>
      </c>
      <c r="C523" s="27" t="str">
        <f t="shared" si="28"/>
        <v/>
      </c>
      <c r="D523" s="51" t="str">
        <f t="shared" si="30"/>
        <v/>
      </c>
      <c r="R523" s="31">
        <f>nbjc(F523,K523)</f>
        <v>0</v>
      </c>
      <c r="S523" s="71"/>
      <c r="T523" s="31" t="str">
        <f>IF(S523&lt;&gt;"",nbjc(F523,K523+S523),"")</f>
        <v/>
      </c>
      <c r="U523" s="42" t="str">
        <f>IF(Q523="","",IF(OR(F523="3F",F523="AEDIFICAT",F523="ANTIN"),Q523+R523+1,WORKDAY(Q523,R523)))</f>
        <v/>
      </c>
      <c r="V523" s="67"/>
      <c r="AD523" s="47" t="str">
        <f>IF(OR(F523="rivp centre",F523="rivp nord"),WORKDAY(E523,3),"")</f>
        <v/>
      </c>
    </row>
    <row r="524" spans="2:30" ht="14.25" thickBot="1" x14ac:dyDescent="0.3">
      <c r="B524" s="52" t="str">
        <f t="shared" si="29"/>
        <v/>
      </c>
      <c r="C524" s="27" t="str">
        <f t="shared" si="28"/>
        <v/>
      </c>
      <c r="D524" s="51" t="str">
        <f t="shared" si="30"/>
        <v/>
      </c>
      <c r="R524" s="31">
        <f>nbjc(F524,K524)</f>
        <v>0</v>
      </c>
      <c r="S524" s="71"/>
      <c r="T524" s="31" t="str">
        <f>IF(S524&lt;&gt;"",nbjc(F524,K524+S524),"")</f>
        <v/>
      </c>
      <c r="U524" s="42" t="str">
        <f>IF(Q524="","",IF(OR(F524="3F",F524="AEDIFICAT",F524="ANTIN"),Q524+R524+1,WORKDAY(Q524,R524)))</f>
        <v/>
      </c>
      <c r="V524" s="67"/>
      <c r="AD524" s="47" t="str">
        <f>IF(OR(F524="rivp centre",F524="rivp nord"),WORKDAY(E524,3),"")</f>
        <v/>
      </c>
    </row>
    <row r="525" spans="2:30" ht="14.25" thickBot="1" x14ac:dyDescent="0.3">
      <c r="B525" s="52" t="str">
        <f t="shared" si="29"/>
        <v/>
      </c>
      <c r="C525" s="27" t="str">
        <f t="shared" si="28"/>
        <v/>
      </c>
      <c r="D525" s="51" t="str">
        <f t="shared" si="30"/>
        <v/>
      </c>
      <c r="R525" s="31">
        <f>nbjc(F525,K525)</f>
        <v>0</v>
      </c>
      <c r="S525" s="71"/>
      <c r="T525" s="31" t="str">
        <f>IF(S525&lt;&gt;"",nbjc(F525,K525+S525),"")</f>
        <v/>
      </c>
      <c r="U525" s="42" t="str">
        <f>IF(Q525="","",IF(OR(F525="3F",F525="AEDIFICAT",F525="ANTIN"),Q525+R525+1,WORKDAY(Q525,R525)))</f>
        <v/>
      </c>
      <c r="V525" s="67"/>
      <c r="AD525" s="47" t="str">
        <f>IF(OR(F525="rivp centre",F525="rivp nord"),WORKDAY(E525,3),"")</f>
        <v/>
      </c>
    </row>
    <row r="526" spans="2:30" ht="14.25" thickBot="1" x14ac:dyDescent="0.3">
      <c r="B526" s="52" t="str">
        <f t="shared" si="29"/>
        <v/>
      </c>
      <c r="C526" s="27" t="str">
        <f t="shared" si="28"/>
        <v/>
      </c>
      <c r="D526" s="51" t="str">
        <f t="shared" si="30"/>
        <v/>
      </c>
      <c r="R526" s="31">
        <f>nbjc(F526,K526)</f>
        <v>0</v>
      </c>
      <c r="S526" s="71"/>
      <c r="T526" s="31" t="str">
        <f>IF(S526&lt;&gt;"",nbjc(F526,K526+S526),"")</f>
        <v/>
      </c>
      <c r="U526" s="42" t="str">
        <f>IF(Q526="","",IF(OR(F526="3F",F526="AEDIFICAT",F526="ANTIN"),Q526+R526+1,WORKDAY(Q526,R526)))</f>
        <v/>
      </c>
      <c r="V526" s="67"/>
      <c r="AD526" s="47" t="str">
        <f>IF(OR(F526="rivp centre",F526="rivp nord"),WORKDAY(E526,3),"")</f>
        <v/>
      </c>
    </row>
    <row r="527" spans="2:30" ht="14.25" thickBot="1" x14ac:dyDescent="0.3">
      <c r="B527" s="52" t="str">
        <f t="shared" si="29"/>
        <v/>
      </c>
      <c r="C527" s="27" t="str">
        <f t="shared" si="28"/>
        <v/>
      </c>
      <c r="D527" s="51" t="str">
        <f t="shared" si="30"/>
        <v/>
      </c>
      <c r="R527" s="31">
        <f>nbjc(F527,K527)</f>
        <v>0</v>
      </c>
      <c r="S527" s="71"/>
      <c r="T527" s="31" t="str">
        <f>IF(S527&lt;&gt;"",nbjc(F527,K527+S527),"")</f>
        <v/>
      </c>
      <c r="U527" s="42" t="str">
        <f>IF(Q527="","",IF(OR(F527="3F",F527="AEDIFICAT",F527="ANTIN"),Q527+R527+1,WORKDAY(Q527,R527)))</f>
        <v/>
      </c>
      <c r="V527" s="67"/>
      <c r="AD527" s="47" t="str">
        <f>IF(OR(F527="rivp centre",F527="rivp nord"),WORKDAY(E527,3),"")</f>
        <v/>
      </c>
    </row>
    <row r="528" spans="2:30" ht="14.25" thickBot="1" x14ac:dyDescent="0.3">
      <c r="B528" s="52" t="str">
        <f t="shared" si="29"/>
        <v/>
      </c>
      <c r="C528" s="27" t="str">
        <f t="shared" si="28"/>
        <v/>
      </c>
      <c r="D528" s="51" t="str">
        <f t="shared" si="30"/>
        <v/>
      </c>
      <c r="R528" s="31">
        <f>nbjc(F528,K528)</f>
        <v>0</v>
      </c>
      <c r="S528" s="71"/>
      <c r="T528" s="31" t="str">
        <f>IF(S528&lt;&gt;"",nbjc(F528,K528+S528),"")</f>
        <v/>
      </c>
      <c r="U528" s="42" t="str">
        <f>IF(Q528="","",IF(OR(F528="3F",F528="AEDIFICAT",F528="ANTIN"),Q528+R528+1,WORKDAY(Q528,R528)))</f>
        <v/>
      </c>
      <c r="V528" s="67"/>
      <c r="AD528" s="47" t="str">
        <f>IF(OR(F528="rivp centre",F528="rivp nord"),WORKDAY(E528,3),"")</f>
        <v/>
      </c>
    </row>
    <row r="529" spans="2:30" ht="14.25" thickBot="1" x14ac:dyDescent="0.3">
      <c r="B529" s="52" t="str">
        <f t="shared" si="29"/>
        <v/>
      </c>
      <c r="C529" s="27" t="str">
        <f t="shared" si="28"/>
        <v/>
      </c>
      <c r="D529" s="51" t="str">
        <f t="shared" si="30"/>
        <v/>
      </c>
      <c r="R529" s="31">
        <f>nbjc(F529,K529)</f>
        <v>0</v>
      </c>
      <c r="S529" s="71"/>
      <c r="T529" s="31" t="str">
        <f>IF(S529&lt;&gt;"",nbjc(F529,K529+S529),"")</f>
        <v/>
      </c>
      <c r="U529" s="42" t="str">
        <f>IF(Q529="","",IF(OR(F529="3F",F529="AEDIFICAT",F529="ANTIN"),Q529+R529+1,WORKDAY(Q529,R529)))</f>
        <v/>
      </c>
      <c r="V529" s="67"/>
      <c r="AD529" s="47" t="str">
        <f>IF(OR(F529="rivp centre",F529="rivp nord"),WORKDAY(E529,3),"")</f>
        <v/>
      </c>
    </row>
    <row r="530" spans="2:30" ht="14.25" thickBot="1" x14ac:dyDescent="0.3">
      <c r="B530" s="52" t="str">
        <f t="shared" si="29"/>
        <v/>
      </c>
      <c r="C530" s="27" t="str">
        <f t="shared" si="28"/>
        <v/>
      </c>
      <c r="D530" s="51" t="str">
        <f t="shared" si="30"/>
        <v/>
      </c>
      <c r="R530" s="31">
        <f>nbjc(F530,K530)</f>
        <v>0</v>
      </c>
      <c r="S530" s="71"/>
      <c r="T530" s="31" t="str">
        <f>IF(S530&lt;&gt;"",nbjc(F530,K530+S530),"")</f>
        <v/>
      </c>
      <c r="U530" s="42" t="str">
        <f>IF(Q530="","",IF(OR(F530="3F",F530="AEDIFICAT",F530="ANTIN"),Q530+R530+1,WORKDAY(Q530,R530)))</f>
        <v/>
      </c>
      <c r="V530" s="67"/>
      <c r="AD530" s="47" t="str">
        <f>IF(OR(F530="rivp centre",F530="rivp nord"),WORKDAY(E530,3),"")</f>
        <v/>
      </c>
    </row>
    <row r="531" spans="2:30" ht="14.25" thickBot="1" x14ac:dyDescent="0.3">
      <c r="B531" s="52" t="str">
        <f t="shared" si="29"/>
        <v/>
      </c>
      <c r="C531" s="27" t="str">
        <f t="shared" si="28"/>
        <v/>
      </c>
      <c r="D531" s="51" t="str">
        <f t="shared" si="30"/>
        <v/>
      </c>
      <c r="R531" s="31">
        <f>nbjc(F531,K531)</f>
        <v>0</v>
      </c>
      <c r="S531" s="71"/>
      <c r="T531" s="31" t="str">
        <f>IF(S531&lt;&gt;"",nbjc(F531,K531+S531),"")</f>
        <v/>
      </c>
      <c r="U531" s="42" t="str">
        <f>IF(Q531="","",IF(OR(F531="3F",F531="AEDIFICAT",F531="ANTIN"),Q531+R531+1,WORKDAY(Q531,R531)))</f>
        <v/>
      </c>
      <c r="V531" s="67"/>
      <c r="AD531" s="47" t="str">
        <f>IF(OR(F531="rivp centre",F531="rivp nord"),WORKDAY(E531,3),"")</f>
        <v/>
      </c>
    </row>
    <row r="532" spans="2:30" ht="14.25" thickBot="1" x14ac:dyDescent="0.3">
      <c r="B532" s="52" t="str">
        <f t="shared" si="29"/>
        <v/>
      </c>
      <c r="C532" s="27" t="str">
        <f t="shared" si="28"/>
        <v/>
      </c>
      <c r="D532" s="51" t="str">
        <f t="shared" si="30"/>
        <v/>
      </c>
      <c r="R532" s="31">
        <f>nbjc(F532,K532)</f>
        <v>0</v>
      </c>
      <c r="S532" s="71"/>
      <c r="T532" s="31" t="str">
        <f>IF(S532&lt;&gt;"",nbjc(F532,K532+S532),"")</f>
        <v/>
      </c>
      <c r="U532" s="42" t="str">
        <f>IF(Q532="","",IF(OR(F532="3F",F532="AEDIFICAT",F532="ANTIN"),Q532+R532+1,WORKDAY(Q532,R532)))</f>
        <v/>
      </c>
      <c r="V532" s="67"/>
      <c r="AD532" s="47" t="str">
        <f>IF(OR(F532="rivp centre",F532="rivp nord"),WORKDAY(E532,3),"")</f>
        <v/>
      </c>
    </row>
    <row r="533" spans="2:30" ht="14.25" thickBot="1" x14ac:dyDescent="0.3">
      <c r="B533" s="52" t="str">
        <f t="shared" si="29"/>
        <v/>
      </c>
      <c r="C533" s="27" t="str">
        <f t="shared" si="28"/>
        <v/>
      </c>
      <c r="D533" s="51" t="str">
        <f t="shared" si="30"/>
        <v/>
      </c>
      <c r="R533" s="31">
        <f>nbjc(F533,K533)</f>
        <v>0</v>
      </c>
      <c r="S533" s="71"/>
      <c r="T533" s="31" t="str">
        <f>IF(S533&lt;&gt;"",nbjc(F533,K533+S533),"")</f>
        <v/>
      </c>
      <c r="U533" s="42" t="str">
        <f>IF(Q533="","",IF(OR(F533="3F",F533="AEDIFICAT",F533="ANTIN"),Q533+R533+1,WORKDAY(Q533,R533)))</f>
        <v/>
      </c>
      <c r="V533" s="67"/>
      <c r="AD533" s="47" t="str">
        <f>IF(OR(F533="rivp centre",F533="rivp nord"),WORKDAY(E533,3),"")</f>
        <v/>
      </c>
    </row>
    <row r="534" spans="2:30" ht="14.25" thickBot="1" x14ac:dyDescent="0.3">
      <c r="B534" s="52" t="str">
        <f t="shared" si="29"/>
        <v/>
      </c>
      <c r="C534" s="27" t="str">
        <f t="shared" si="28"/>
        <v/>
      </c>
      <c r="D534" s="51" t="str">
        <f t="shared" si="30"/>
        <v/>
      </c>
      <c r="R534" s="31">
        <f>nbjc(F534,K534)</f>
        <v>0</v>
      </c>
      <c r="S534" s="71"/>
      <c r="T534" s="31" t="str">
        <f>IF(S534&lt;&gt;"",nbjc(F534,K534+S534),"")</f>
        <v/>
      </c>
      <c r="U534" s="42" t="str">
        <f>IF(Q534="","",IF(OR(F534="3F",F534="AEDIFICAT",F534="ANTIN"),Q534+R534+1,WORKDAY(Q534,R534)))</f>
        <v/>
      </c>
      <c r="V534" s="67"/>
      <c r="AD534" s="47" t="str">
        <f>IF(OR(F534="rivp centre",F534="rivp nord"),WORKDAY(E534,3),"")</f>
        <v/>
      </c>
    </row>
    <row r="535" spans="2:30" ht="14.25" thickBot="1" x14ac:dyDescent="0.3">
      <c r="B535" s="52" t="str">
        <f t="shared" si="29"/>
        <v/>
      </c>
      <c r="C535" s="27" t="str">
        <f t="shared" si="28"/>
        <v/>
      </c>
      <c r="D535" s="51" t="str">
        <f t="shared" si="30"/>
        <v/>
      </c>
      <c r="R535" s="31">
        <f>nbjc(F535,K535)</f>
        <v>0</v>
      </c>
      <c r="S535" s="71"/>
      <c r="T535" s="31" t="str">
        <f>IF(S535&lt;&gt;"",nbjc(F535,K535+S535),"")</f>
        <v/>
      </c>
      <c r="U535" s="42" t="str">
        <f>IF(Q535="","",IF(OR(F535="3F",F535="AEDIFICAT",F535="ANTIN"),Q535+R535+1,WORKDAY(Q535,R535)))</f>
        <v/>
      </c>
      <c r="V535" s="67"/>
      <c r="AD535" s="47" t="str">
        <f>IF(OR(F535="rivp centre",F535="rivp nord"),WORKDAY(E535,3),"")</f>
        <v/>
      </c>
    </row>
    <row r="536" spans="2:30" ht="14.25" thickBot="1" x14ac:dyDescent="0.3">
      <c r="B536" s="52" t="str">
        <f t="shared" si="29"/>
        <v/>
      </c>
      <c r="C536" s="27" t="str">
        <f t="shared" si="28"/>
        <v/>
      </c>
      <c r="D536" s="51" t="str">
        <f t="shared" si="30"/>
        <v/>
      </c>
      <c r="R536" s="31">
        <f>nbjc(F536,K536)</f>
        <v>0</v>
      </c>
      <c r="S536" s="71"/>
      <c r="T536" s="31" t="str">
        <f>IF(S536&lt;&gt;"",nbjc(F536,K536+S536),"")</f>
        <v/>
      </c>
      <c r="U536" s="42" t="str">
        <f>IF(Q536="","",IF(OR(F536="3F",F536="AEDIFICAT",F536="ANTIN"),Q536+R536+1,WORKDAY(Q536,R536)))</f>
        <v/>
      </c>
      <c r="V536" s="67"/>
      <c r="AD536" s="47" t="str">
        <f>IF(OR(F536="rivp centre",F536="rivp nord"),WORKDAY(E536,3),"")</f>
        <v/>
      </c>
    </row>
    <row r="537" spans="2:30" ht="14.25" thickBot="1" x14ac:dyDescent="0.3">
      <c r="B537" s="52" t="str">
        <f t="shared" si="29"/>
        <v/>
      </c>
      <c r="C537" s="27" t="str">
        <f t="shared" si="28"/>
        <v/>
      </c>
      <c r="D537" s="51" t="str">
        <f t="shared" si="30"/>
        <v/>
      </c>
      <c r="R537" s="31">
        <f>nbjc(F537,K537)</f>
        <v>0</v>
      </c>
      <c r="S537" s="71"/>
      <c r="T537" s="31" t="str">
        <f>IF(S537&lt;&gt;"",nbjc(F537,K537+S537),"")</f>
        <v/>
      </c>
      <c r="U537" s="42" t="str">
        <f>IF(Q537="","",IF(OR(F537="3F",F537="AEDIFICAT",F537="ANTIN"),Q537+R537+1,WORKDAY(Q537,R537)))</f>
        <v/>
      </c>
      <c r="V537" s="67"/>
      <c r="AD537" s="47" t="str">
        <f>IF(OR(F537="rivp centre",F537="rivp nord"),WORKDAY(E537,3),"")</f>
        <v/>
      </c>
    </row>
    <row r="538" spans="2:30" ht="14.25" thickBot="1" x14ac:dyDescent="0.3">
      <c r="B538" s="52" t="str">
        <f t="shared" si="29"/>
        <v/>
      </c>
      <c r="C538" s="27" t="str">
        <f t="shared" si="28"/>
        <v/>
      </c>
      <c r="D538" s="51" t="str">
        <f t="shared" si="30"/>
        <v/>
      </c>
      <c r="R538" s="31">
        <f>nbjc(F538,K538)</f>
        <v>0</v>
      </c>
      <c r="S538" s="71"/>
      <c r="T538" s="31" t="str">
        <f>IF(S538&lt;&gt;"",nbjc(F538,K538+S538),"")</f>
        <v/>
      </c>
      <c r="U538" s="42" t="str">
        <f>IF(Q538="","",IF(OR(F538="3F",F538="AEDIFICAT",F538="ANTIN"),Q538+R538+1,WORKDAY(Q538,R538)))</f>
        <v/>
      </c>
      <c r="V538" s="67"/>
      <c r="AD538" s="47" t="str">
        <f>IF(OR(F538="rivp centre",F538="rivp nord"),WORKDAY(E538,3),"")</f>
        <v/>
      </c>
    </row>
    <row r="539" spans="2:30" ht="14.25" thickBot="1" x14ac:dyDescent="0.3">
      <c r="B539" s="52" t="str">
        <f t="shared" si="29"/>
        <v/>
      </c>
      <c r="C539" s="27" t="str">
        <f t="shared" si="28"/>
        <v/>
      </c>
      <c r="D539" s="51" t="str">
        <f t="shared" si="30"/>
        <v/>
      </c>
      <c r="R539" s="31">
        <f>nbjc(F539,K539)</f>
        <v>0</v>
      </c>
      <c r="S539" s="71"/>
      <c r="T539" s="31" t="str">
        <f>IF(S539&lt;&gt;"",nbjc(F539,K539+S539),"")</f>
        <v/>
      </c>
      <c r="U539" s="42" t="str">
        <f>IF(Q539="","",IF(OR(F539="3F",F539="AEDIFICAT",F539="ANTIN"),Q539+R539+1,WORKDAY(Q539,R539)))</f>
        <v/>
      </c>
      <c r="V539" s="67"/>
      <c r="AD539" s="47" t="str">
        <f>IF(OR(F539="rivp centre",F539="rivp nord"),WORKDAY(E539,3),"")</f>
        <v/>
      </c>
    </row>
    <row r="540" spans="2:30" ht="14.25" thickBot="1" x14ac:dyDescent="0.3">
      <c r="B540" s="52" t="str">
        <f t="shared" si="29"/>
        <v/>
      </c>
      <c r="C540" s="27" t="str">
        <f t="shared" si="28"/>
        <v/>
      </c>
      <c r="D540" s="51" t="str">
        <f t="shared" si="30"/>
        <v/>
      </c>
      <c r="R540" s="31">
        <f>nbjc(F540,K540)</f>
        <v>0</v>
      </c>
      <c r="S540" s="71"/>
      <c r="T540" s="31" t="str">
        <f>IF(S540&lt;&gt;"",nbjc(F540,K540+S540),"")</f>
        <v/>
      </c>
      <c r="U540" s="42" t="str">
        <f>IF(Q540="","",IF(OR(F540="3F",F540="AEDIFICAT",F540="ANTIN"),Q540+R540+1,WORKDAY(Q540,R540)))</f>
        <v/>
      </c>
      <c r="V540" s="67"/>
      <c r="AD540" s="47" t="str">
        <f>IF(OR(F540="rivp centre",F540="rivp nord"),WORKDAY(E540,3),"")</f>
        <v/>
      </c>
    </row>
    <row r="541" spans="2:30" ht="14.25" thickBot="1" x14ac:dyDescent="0.3">
      <c r="B541" s="52" t="str">
        <f t="shared" si="29"/>
        <v/>
      </c>
      <c r="C541" s="27" t="str">
        <f t="shared" si="28"/>
        <v/>
      </c>
      <c r="D541" s="51" t="str">
        <f t="shared" si="30"/>
        <v/>
      </c>
      <c r="R541" s="31">
        <f>nbjc(F541,K541)</f>
        <v>0</v>
      </c>
      <c r="S541" s="71"/>
      <c r="T541" s="31" t="str">
        <f>IF(S541&lt;&gt;"",nbjc(F541,K541+S541),"")</f>
        <v/>
      </c>
      <c r="U541" s="42" t="str">
        <f>IF(Q541="","",IF(OR(F541="3F",F541="AEDIFICAT",F541="ANTIN"),Q541+R541+1,WORKDAY(Q541,R541)))</f>
        <v/>
      </c>
      <c r="V541" s="67"/>
      <c r="AD541" s="47" t="str">
        <f>IF(OR(F541="rivp centre",F541="rivp nord"),WORKDAY(E541,3),"")</f>
        <v/>
      </c>
    </row>
    <row r="542" spans="2:30" ht="14.25" thickBot="1" x14ac:dyDescent="0.3">
      <c r="B542" s="52" t="str">
        <f t="shared" si="29"/>
        <v/>
      </c>
      <c r="C542" s="27" t="str">
        <f t="shared" si="28"/>
        <v/>
      </c>
      <c r="D542" s="51" t="str">
        <f t="shared" si="30"/>
        <v/>
      </c>
      <c r="R542" s="31">
        <f>nbjc(F542,K542)</f>
        <v>0</v>
      </c>
      <c r="S542" s="71"/>
      <c r="T542" s="31" t="str">
        <f>IF(S542&lt;&gt;"",nbjc(F542,K542+S542),"")</f>
        <v/>
      </c>
      <c r="U542" s="42" t="str">
        <f>IF(Q542="","",IF(OR(F542="3F",F542="AEDIFICAT",F542="ANTIN"),Q542+R542+1,WORKDAY(Q542,R542)))</f>
        <v/>
      </c>
      <c r="V542" s="67"/>
      <c r="AD542" s="47" t="str">
        <f>IF(OR(F542="rivp centre",F542="rivp nord"),WORKDAY(E542,3),"")</f>
        <v/>
      </c>
    </row>
    <row r="543" spans="2:30" ht="14.25" thickBot="1" x14ac:dyDescent="0.3">
      <c r="B543" s="52" t="str">
        <f t="shared" si="29"/>
        <v/>
      </c>
      <c r="C543" s="27" t="str">
        <f t="shared" si="28"/>
        <v/>
      </c>
      <c r="D543" s="51" t="str">
        <f t="shared" si="30"/>
        <v/>
      </c>
      <c r="R543" s="31">
        <f>nbjc(F543,K543)</f>
        <v>0</v>
      </c>
      <c r="S543" s="71"/>
      <c r="T543" s="31" t="str">
        <f>IF(S543&lt;&gt;"",nbjc(F543,K543+S543),"")</f>
        <v/>
      </c>
      <c r="U543" s="42" t="str">
        <f>IF(Q543="","",IF(OR(F543="3F",F543="AEDIFICAT",F543="ANTIN"),Q543+R543+1,WORKDAY(Q543,R543)))</f>
        <v/>
      </c>
      <c r="V543" s="67"/>
      <c r="AD543" s="47" t="str">
        <f>IF(OR(F543="rivp centre",F543="rivp nord"),WORKDAY(E543,3),"")</f>
        <v/>
      </c>
    </row>
    <row r="544" spans="2:30" ht="14.25" thickBot="1" x14ac:dyDescent="0.3">
      <c r="B544" s="52" t="str">
        <f t="shared" si="29"/>
        <v/>
      </c>
      <c r="C544" s="27" t="str">
        <f t="shared" si="28"/>
        <v/>
      </c>
      <c r="D544" s="51" t="str">
        <f t="shared" si="30"/>
        <v/>
      </c>
      <c r="R544" s="31">
        <f>nbjc(F544,K544)</f>
        <v>0</v>
      </c>
      <c r="S544" s="71"/>
      <c r="T544" s="31" t="str">
        <f>IF(S544&lt;&gt;"",nbjc(F544,K544+S544),"")</f>
        <v/>
      </c>
      <c r="U544" s="42" t="str">
        <f>IF(Q544="","",IF(OR(F544="3F",F544="AEDIFICAT",F544="ANTIN"),Q544+R544+1,WORKDAY(Q544,R544)))</f>
        <v/>
      </c>
      <c r="V544" s="67"/>
      <c r="AD544" s="47" t="str">
        <f>IF(OR(F544="rivp centre",F544="rivp nord"),WORKDAY(E544,3),"")</f>
        <v/>
      </c>
    </row>
    <row r="545" spans="2:30" ht="14.25" thickBot="1" x14ac:dyDescent="0.3">
      <c r="B545" s="52" t="str">
        <f t="shared" si="29"/>
        <v/>
      </c>
      <c r="C545" s="27" t="str">
        <f t="shared" si="28"/>
        <v/>
      </c>
      <c r="D545" s="51" t="str">
        <f t="shared" si="30"/>
        <v/>
      </c>
      <c r="R545" s="31">
        <f>nbjc(F545,K545)</f>
        <v>0</v>
      </c>
      <c r="S545" s="71"/>
      <c r="T545" s="31" t="str">
        <f>IF(S545&lt;&gt;"",nbjc(F545,K545+S545),"")</f>
        <v/>
      </c>
      <c r="U545" s="42" t="str">
        <f>IF(Q545="","",IF(OR(F545="3F",F545="AEDIFICAT",F545="ANTIN"),Q545+R545+1,WORKDAY(Q545,R545)))</f>
        <v/>
      </c>
      <c r="V545" s="67"/>
      <c r="AD545" s="47" t="str">
        <f>IF(OR(F545="rivp centre",F545="rivp nord"),WORKDAY(E545,3),"")</f>
        <v/>
      </c>
    </row>
    <row r="546" spans="2:30" ht="14.25" thickBot="1" x14ac:dyDescent="0.3">
      <c r="B546" s="52" t="str">
        <f t="shared" si="29"/>
        <v/>
      </c>
      <c r="C546" s="27" t="str">
        <f t="shared" si="28"/>
        <v/>
      </c>
      <c r="D546" s="51" t="str">
        <f t="shared" si="30"/>
        <v/>
      </c>
      <c r="R546" s="31">
        <f>nbjc(F546,K546)</f>
        <v>0</v>
      </c>
      <c r="S546" s="71"/>
      <c r="T546" s="31" t="str">
        <f>IF(S546&lt;&gt;"",nbjc(F546,K546+S546),"")</f>
        <v/>
      </c>
      <c r="U546" s="42" t="str">
        <f>IF(Q546="","",IF(OR(F546="3F",F546="AEDIFICAT",F546="ANTIN"),Q546+R546+1,WORKDAY(Q546,R546)))</f>
        <v/>
      </c>
      <c r="V546" s="67"/>
      <c r="AD546" s="47" t="str">
        <f>IF(OR(F546="rivp centre",F546="rivp nord"),WORKDAY(E546,3),"")</f>
        <v/>
      </c>
    </row>
    <row r="547" spans="2:30" ht="14.25" thickBot="1" x14ac:dyDescent="0.3">
      <c r="B547" s="52" t="str">
        <f t="shared" si="29"/>
        <v/>
      </c>
      <c r="C547" s="27" t="str">
        <f t="shared" si="28"/>
        <v/>
      </c>
      <c r="D547" s="51" t="str">
        <f t="shared" si="30"/>
        <v/>
      </c>
      <c r="R547" s="31">
        <f>nbjc(F547,K547)</f>
        <v>0</v>
      </c>
      <c r="S547" s="71"/>
      <c r="T547" s="31" t="str">
        <f>IF(S547&lt;&gt;"",nbjc(F547,K547+S547),"")</f>
        <v/>
      </c>
      <c r="U547" s="42" t="str">
        <f>IF(Q547="","",IF(OR(F547="3F",F547="AEDIFICAT",F547="ANTIN"),Q547+R547+1,WORKDAY(Q547,R547)))</f>
        <v/>
      </c>
      <c r="V547" s="67"/>
      <c r="AD547" s="47" t="str">
        <f>IF(OR(F547="rivp centre",F547="rivp nord"),WORKDAY(E547,3),"")</f>
        <v/>
      </c>
    </row>
    <row r="548" spans="2:30" ht="14.25" thickBot="1" x14ac:dyDescent="0.3">
      <c r="B548" s="52" t="str">
        <f t="shared" si="29"/>
        <v/>
      </c>
      <c r="C548" s="27" t="str">
        <f t="shared" si="28"/>
        <v/>
      </c>
      <c r="D548" s="51" t="str">
        <f t="shared" si="30"/>
        <v/>
      </c>
      <c r="R548" s="31">
        <f>nbjc(F548,K548)</f>
        <v>0</v>
      </c>
      <c r="S548" s="71"/>
      <c r="T548" s="31" t="str">
        <f>IF(S548&lt;&gt;"",nbjc(F548,K548+S548),"")</f>
        <v/>
      </c>
      <c r="U548" s="42" t="str">
        <f>IF(Q548="","",IF(OR(F548="3F",F548="AEDIFICAT",F548="ANTIN"),Q548+R548+1,WORKDAY(Q548,R548)))</f>
        <v/>
      </c>
      <c r="V548" s="67"/>
      <c r="AD548" s="47" t="str">
        <f>IF(OR(F548="rivp centre",F548="rivp nord"),WORKDAY(E548,3),"")</f>
        <v/>
      </c>
    </row>
    <row r="549" spans="2:30" ht="14.25" thickBot="1" x14ac:dyDescent="0.3">
      <c r="B549" s="52" t="str">
        <f t="shared" si="29"/>
        <v/>
      </c>
      <c r="C549" s="27" t="str">
        <f t="shared" si="28"/>
        <v/>
      </c>
      <c r="D549" s="51" t="str">
        <f t="shared" si="30"/>
        <v/>
      </c>
      <c r="R549" s="31">
        <f>nbjc(F549,K549)</f>
        <v>0</v>
      </c>
      <c r="S549" s="71"/>
      <c r="T549" s="31" t="str">
        <f>IF(S549&lt;&gt;"",nbjc(F549,K549+S549),"")</f>
        <v/>
      </c>
      <c r="U549" s="42" t="str">
        <f>IF(Q549="","",IF(OR(F549="3F",F549="AEDIFICAT",F549="ANTIN"),Q549+R549+1,WORKDAY(Q549,R549)))</f>
        <v/>
      </c>
      <c r="V549" s="67"/>
      <c r="AD549" s="47" t="str">
        <f>IF(OR(F549="rivp centre",F549="rivp nord"),WORKDAY(E549,3),"")</f>
        <v/>
      </c>
    </row>
    <row r="550" spans="2:30" ht="14.25" thickBot="1" x14ac:dyDescent="0.3">
      <c r="B550" s="52" t="str">
        <f t="shared" si="29"/>
        <v/>
      </c>
      <c r="C550" s="27" t="str">
        <f t="shared" si="28"/>
        <v/>
      </c>
      <c r="D550" s="51" t="str">
        <f t="shared" si="30"/>
        <v/>
      </c>
      <c r="R550" s="31">
        <f>nbjc(F550,K550)</f>
        <v>0</v>
      </c>
      <c r="S550" s="71"/>
      <c r="T550" s="31" t="str">
        <f>IF(S550&lt;&gt;"",nbjc(F550,K550+S550),"")</f>
        <v/>
      </c>
      <c r="U550" s="42" t="str">
        <f>IF(Q550="","",IF(OR(F550="3F",F550="AEDIFICAT",F550="ANTIN"),Q550+R550+1,WORKDAY(Q550,R550)))</f>
        <v/>
      </c>
      <c r="V550" s="67"/>
      <c r="AD550" s="47" t="str">
        <f>IF(OR(F550="rivp centre",F550="rivp nord"),WORKDAY(E550,3),"")</f>
        <v/>
      </c>
    </row>
    <row r="551" spans="2:30" ht="14.25" thickBot="1" x14ac:dyDescent="0.3">
      <c r="B551" s="52" t="str">
        <f t="shared" si="29"/>
        <v/>
      </c>
      <c r="C551" s="27" t="str">
        <f t="shared" si="28"/>
        <v/>
      </c>
      <c r="D551" s="51" t="str">
        <f t="shared" si="30"/>
        <v/>
      </c>
      <c r="R551" s="31">
        <f>nbjc(F551,K551)</f>
        <v>0</v>
      </c>
      <c r="S551" s="71"/>
      <c r="T551" s="31" t="str">
        <f>IF(S551&lt;&gt;"",nbjc(F551,K551+S551),"")</f>
        <v/>
      </c>
      <c r="U551" s="42" t="str">
        <f>IF(Q551="","",IF(OR(F551="3F",F551="AEDIFICAT",F551="ANTIN"),Q551+R551+1,WORKDAY(Q551,R551)))</f>
        <v/>
      </c>
      <c r="V551" s="67"/>
      <c r="AD551" s="47" t="str">
        <f>IF(OR(F551="rivp centre",F551="rivp nord"),WORKDAY(E551,3),"")</f>
        <v/>
      </c>
    </row>
    <row r="552" spans="2:30" ht="14.25" thickBot="1" x14ac:dyDescent="0.3">
      <c r="B552" s="52" t="str">
        <f t="shared" si="29"/>
        <v/>
      </c>
      <c r="C552" s="27" t="str">
        <f t="shared" si="28"/>
        <v/>
      </c>
      <c r="D552" s="51" t="str">
        <f t="shared" si="30"/>
        <v/>
      </c>
      <c r="R552" s="31">
        <f>nbjc(F552,K552)</f>
        <v>0</v>
      </c>
      <c r="S552" s="71"/>
      <c r="T552" s="31" t="str">
        <f>IF(S552&lt;&gt;"",nbjc(F552,K552+S552),"")</f>
        <v/>
      </c>
      <c r="U552" s="42" t="str">
        <f>IF(Q552="","",IF(OR(F552="3F",F552="AEDIFICAT",F552="ANTIN"),Q552+R552+1,WORKDAY(Q552,R552)))</f>
        <v/>
      </c>
      <c r="V552" s="67"/>
      <c r="AD552" s="47" t="str">
        <f>IF(OR(F552="rivp centre",F552="rivp nord"),WORKDAY(E552,3),"")</f>
        <v/>
      </c>
    </row>
    <row r="553" spans="2:30" ht="14.25" thickBot="1" x14ac:dyDescent="0.3">
      <c r="B553" s="52" t="str">
        <f t="shared" si="29"/>
        <v/>
      </c>
      <c r="C553" s="27" t="str">
        <f t="shared" si="28"/>
        <v/>
      </c>
      <c r="D553" s="51" t="str">
        <f t="shared" si="30"/>
        <v/>
      </c>
      <c r="R553" s="31">
        <f>nbjc(F553,K553)</f>
        <v>0</v>
      </c>
      <c r="S553" s="71"/>
      <c r="T553" s="31" t="str">
        <f>IF(S553&lt;&gt;"",nbjc(F553,K553+S553),"")</f>
        <v/>
      </c>
      <c r="U553" s="42" t="str">
        <f>IF(Q553="","",IF(OR(F553="3F",F553="AEDIFICAT",F553="ANTIN"),Q553+R553+1,WORKDAY(Q553,R553)))</f>
        <v/>
      </c>
      <c r="V553" s="67"/>
      <c r="AD553" s="47" t="str">
        <f>IF(OR(F553="rivp centre",F553="rivp nord"),WORKDAY(E553,3),"")</f>
        <v/>
      </c>
    </row>
    <row r="554" spans="2:30" ht="14.25" thickBot="1" x14ac:dyDescent="0.3">
      <c r="B554" s="52" t="str">
        <f t="shared" si="29"/>
        <v/>
      </c>
      <c r="C554" s="27" t="str">
        <f t="shared" si="28"/>
        <v/>
      </c>
      <c r="D554" s="51" t="str">
        <f t="shared" si="30"/>
        <v/>
      </c>
      <c r="R554" s="31">
        <f>nbjc(F554,K554)</f>
        <v>0</v>
      </c>
      <c r="S554" s="71"/>
      <c r="T554" s="31" t="str">
        <f>IF(S554&lt;&gt;"",nbjc(F554,K554+S554),"")</f>
        <v/>
      </c>
      <c r="U554" s="42" t="str">
        <f>IF(Q554="","",IF(OR(F554="3F",F554="AEDIFICAT",F554="ANTIN"),Q554+R554+1,WORKDAY(Q554,R554)))</f>
        <v/>
      </c>
      <c r="V554" s="67"/>
      <c r="AD554" s="47" t="str">
        <f>IF(OR(F554="rivp centre",F554="rivp nord"),WORKDAY(E554,3),"")</f>
        <v/>
      </c>
    </row>
    <row r="555" spans="2:30" ht="14.25" thickBot="1" x14ac:dyDescent="0.3">
      <c r="B555" s="52" t="str">
        <f t="shared" si="29"/>
        <v/>
      </c>
      <c r="C555" s="27" t="str">
        <f t="shared" si="28"/>
        <v/>
      </c>
      <c r="D555" s="51" t="str">
        <f t="shared" si="30"/>
        <v/>
      </c>
      <c r="R555" s="31">
        <f>nbjc(F555,K555)</f>
        <v>0</v>
      </c>
      <c r="S555" s="71"/>
      <c r="T555" s="31" t="str">
        <f>IF(S555&lt;&gt;"",nbjc(F555,K555+S555),"")</f>
        <v/>
      </c>
      <c r="U555" s="42" t="str">
        <f>IF(Q555="","",IF(OR(F555="3F",F555="AEDIFICAT",F555="ANTIN"),Q555+R555+1,WORKDAY(Q555,R555)))</f>
        <v/>
      </c>
      <c r="V555" s="67"/>
      <c r="AD555" s="47" t="str">
        <f>IF(OR(F555="rivp centre",F555="rivp nord"),WORKDAY(E555,3),"")</f>
        <v/>
      </c>
    </row>
    <row r="556" spans="2:30" ht="14.25" thickBot="1" x14ac:dyDescent="0.3">
      <c r="B556" s="52" t="str">
        <f t="shared" si="29"/>
        <v/>
      </c>
      <c r="C556" s="27" t="str">
        <f t="shared" si="28"/>
        <v/>
      </c>
      <c r="D556" s="51" t="str">
        <f t="shared" si="30"/>
        <v/>
      </c>
      <c r="R556" s="31">
        <f>nbjc(F556,K556)</f>
        <v>0</v>
      </c>
      <c r="S556" s="71"/>
      <c r="T556" s="31" t="str">
        <f>IF(S556&lt;&gt;"",nbjc(F556,K556+S556),"")</f>
        <v/>
      </c>
      <c r="U556" s="42" t="str">
        <f>IF(Q556="","",IF(OR(F556="3F",F556="AEDIFICAT",F556="ANTIN"),Q556+R556+1,WORKDAY(Q556,R556)))</f>
        <v/>
      </c>
      <c r="V556" s="67"/>
      <c r="AD556" s="47" t="str">
        <f>IF(OR(F556="rivp centre",F556="rivp nord"),WORKDAY(E556,3),"")</f>
        <v/>
      </c>
    </row>
    <row r="557" spans="2:30" ht="14.25" thickBot="1" x14ac:dyDescent="0.3">
      <c r="B557" s="52" t="str">
        <f t="shared" si="29"/>
        <v/>
      </c>
      <c r="C557" s="27" t="str">
        <f t="shared" si="28"/>
        <v/>
      </c>
      <c r="D557" s="51" t="str">
        <f t="shared" si="30"/>
        <v/>
      </c>
      <c r="R557" s="31">
        <f>nbjc(F557,K557)</f>
        <v>0</v>
      </c>
      <c r="S557" s="71"/>
      <c r="T557" s="31" t="str">
        <f>IF(S557&lt;&gt;"",nbjc(F557,K557+S557),"")</f>
        <v/>
      </c>
      <c r="U557" s="42" t="str">
        <f>IF(Q557="","",IF(OR(F557="3F",F557="AEDIFICAT",F557="ANTIN"),Q557+R557+1,WORKDAY(Q557,R557)))</f>
        <v/>
      </c>
      <c r="V557" s="67"/>
      <c r="AD557" s="47" t="str">
        <f>IF(OR(F557="rivp centre",F557="rivp nord"),WORKDAY(E557,3),"")</f>
        <v/>
      </c>
    </row>
    <row r="558" spans="2:30" ht="14.25" thickBot="1" x14ac:dyDescent="0.3">
      <c r="B558" s="52" t="str">
        <f t="shared" si="29"/>
        <v/>
      </c>
      <c r="C558" s="27" t="str">
        <f t="shared" si="28"/>
        <v/>
      </c>
      <c r="D558" s="51" t="str">
        <f t="shared" si="30"/>
        <v/>
      </c>
      <c r="R558" s="31">
        <f>nbjc(F558,K558)</f>
        <v>0</v>
      </c>
      <c r="S558" s="71"/>
      <c r="T558" s="31" t="str">
        <f>IF(S558&lt;&gt;"",nbjc(F558,K558+S558),"")</f>
        <v/>
      </c>
      <c r="U558" s="42" t="str">
        <f>IF(Q558="","",IF(OR(F558="3F",F558="AEDIFICAT",F558="ANTIN"),Q558+R558+1,WORKDAY(Q558,R558)))</f>
        <v/>
      </c>
      <c r="V558" s="67"/>
      <c r="AD558" s="47" t="str">
        <f>IF(OR(F558="rivp centre",F558="rivp nord"),WORKDAY(E558,3),"")</f>
        <v/>
      </c>
    </row>
    <row r="559" spans="2:30" ht="14.25" thickBot="1" x14ac:dyDescent="0.3">
      <c r="B559" s="52" t="str">
        <f t="shared" si="29"/>
        <v/>
      </c>
      <c r="C559" s="27" t="str">
        <f t="shared" ref="C559:C622" si="31">IF(E559="","",YEAR(E559))</f>
        <v/>
      </c>
      <c r="D559" s="51" t="str">
        <f t="shared" si="30"/>
        <v/>
      </c>
      <c r="R559" s="31">
        <f>nbjc(F559,K559)</f>
        <v>0</v>
      </c>
      <c r="S559" s="71"/>
      <c r="T559" s="31" t="str">
        <f>IF(S559&lt;&gt;"",nbjc(F559,K559+S559),"")</f>
        <v/>
      </c>
      <c r="U559" s="42" t="str">
        <f>IF(Q559="","",IF(OR(F559="3F",F559="AEDIFICAT",F559="ANTIN"),Q559+R559+1,WORKDAY(Q559,R559)))</f>
        <v/>
      </c>
      <c r="V559" s="67"/>
      <c r="AD559" s="47" t="str">
        <f>IF(OR(F559="rivp centre",F559="rivp nord"),WORKDAY(E559,3),"")</f>
        <v/>
      </c>
    </row>
    <row r="560" spans="2:30" ht="14.25" thickBot="1" x14ac:dyDescent="0.3">
      <c r="B560" s="52" t="str">
        <f t="shared" si="29"/>
        <v/>
      </c>
      <c r="C560" s="27" t="str">
        <f t="shared" si="31"/>
        <v/>
      </c>
      <c r="D560" s="51" t="str">
        <f t="shared" si="30"/>
        <v/>
      </c>
      <c r="R560" s="31">
        <f>nbjc(F560,K560)</f>
        <v>0</v>
      </c>
      <c r="S560" s="71"/>
      <c r="T560" s="31" t="str">
        <f>IF(S560&lt;&gt;"",nbjc(F560,K560+S560),"")</f>
        <v/>
      </c>
      <c r="U560" s="42" t="str">
        <f>IF(Q560="","",IF(OR(F560="3F",F560="AEDIFICAT",F560="ANTIN"),Q560+R560+1,WORKDAY(Q560,R560)))</f>
        <v/>
      </c>
      <c r="V560" s="67"/>
      <c r="AD560" s="47" t="str">
        <f>IF(OR(F560="rivp centre",F560="rivp nord"),WORKDAY(E560,3),"")</f>
        <v/>
      </c>
    </row>
    <row r="561" spans="2:30" ht="14.25" thickBot="1" x14ac:dyDescent="0.3">
      <c r="B561" s="52" t="str">
        <f t="shared" si="29"/>
        <v/>
      </c>
      <c r="C561" s="27" t="str">
        <f t="shared" si="31"/>
        <v/>
      </c>
      <c r="D561" s="51" t="str">
        <f t="shared" si="30"/>
        <v/>
      </c>
      <c r="R561" s="31">
        <f>nbjc(F561,K561)</f>
        <v>0</v>
      </c>
      <c r="S561" s="71"/>
      <c r="T561" s="31" t="str">
        <f>IF(S561&lt;&gt;"",nbjc(F561,K561+S561),"")</f>
        <v/>
      </c>
      <c r="U561" s="42" t="str">
        <f>IF(Q561="","",IF(OR(F561="3F",F561="AEDIFICAT",F561="ANTIN"),Q561+R561+1,WORKDAY(Q561,R561)))</f>
        <v/>
      </c>
      <c r="V561" s="67"/>
      <c r="AD561" s="47" t="str">
        <f>IF(OR(F561="rivp centre",F561="rivp nord"),WORKDAY(E561,3),"")</f>
        <v/>
      </c>
    </row>
    <row r="562" spans="2:30" ht="14.25" thickBot="1" x14ac:dyDescent="0.3">
      <c r="B562" s="52" t="str">
        <f t="shared" ref="B562:B607" si="32">IF(E562="","",MONTH(E562))</f>
        <v/>
      </c>
      <c r="C562" s="27" t="str">
        <f t="shared" si="31"/>
        <v/>
      </c>
      <c r="D562" s="51" t="str">
        <f t="shared" ref="D562:D625" si="33">IF(E562="","",WEEKNUM(E562,2))</f>
        <v/>
      </c>
      <c r="R562" s="31">
        <f>nbjc(F562,K562)</f>
        <v>0</v>
      </c>
      <c r="S562" s="71"/>
      <c r="T562" s="31" t="str">
        <f>IF(S562&lt;&gt;"",nbjc(F562,K562+S562),"")</f>
        <v/>
      </c>
      <c r="U562" s="42" t="str">
        <f>IF(Q562="","",IF(OR(F562="3F",F562="AEDIFICAT",F562="ANTIN"),Q562+R562+1,WORKDAY(Q562,R562)))</f>
        <v/>
      </c>
      <c r="V562" s="67"/>
      <c r="AD562" s="47" t="str">
        <f>IF(OR(F562="rivp centre",F562="rivp nord"),WORKDAY(E562,3),"")</f>
        <v/>
      </c>
    </row>
    <row r="563" spans="2:30" ht="14.25" thickBot="1" x14ac:dyDescent="0.3">
      <c r="B563" s="52" t="str">
        <f t="shared" si="32"/>
        <v/>
      </c>
      <c r="C563" s="27" t="str">
        <f t="shared" si="31"/>
        <v/>
      </c>
      <c r="D563" s="51" t="str">
        <f t="shared" si="33"/>
        <v/>
      </c>
      <c r="R563" s="31">
        <f>nbjc(F563,K563)</f>
        <v>0</v>
      </c>
      <c r="S563" s="71"/>
      <c r="T563" s="31" t="str">
        <f>IF(S563&lt;&gt;"",nbjc(F563,K563+S563),"")</f>
        <v/>
      </c>
      <c r="U563" s="42" t="str">
        <f>IF(Q563="","",IF(OR(F563="3F",F563="AEDIFICAT",F563="ANTIN"),Q563+R563+1,WORKDAY(Q563,R563)))</f>
        <v/>
      </c>
      <c r="V563" s="67"/>
      <c r="AD563" s="47" t="str">
        <f>IF(OR(F563="rivp centre",F563="rivp nord"),WORKDAY(E563,3),"")</f>
        <v/>
      </c>
    </row>
    <row r="564" spans="2:30" ht="14.25" thickBot="1" x14ac:dyDescent="0.3">
      <c r="B564" s="52" t="str">
        <f t="shared" si="32"/>
        <v/>
      </c>
      <c r="C564" s="27" t="str">
        <f t="shared" si="31"/>
        <v/>
      </c>
      <c r="D564" s="51" t="str">
        <f t="shared" si="33"/>
        <v/>
      </c>
      <c r="R564" s="31">
        <f>nbjc(F564,K564)</f>
        <v>0</v>
      </c>
      <c r="S564" s="71"/>
      <c r="T564" s="31" t="str">
        <f>IF(S564&lt;&gt;"",nbjc(F564,K564+S564),"")</f>
        <v/>
      </c>
      <c r="U564" s="42" t="str">
        <f>IF(Q564="","",IF(OR(F564="3F",F564="AEDIFICAT",F564="ANTIN"),Q564+R564+1,WORKDAY(Q564,R564)))</f>
        <v/>
      </c>
      <c r="V564" s="67"/>
      <c r="AD564" s="47" t="str">
        <f>IF(OR(F564="rivp centre",F564="rivp nord"),WORKDAY(E564,3),"")</f>
        <v/>
      </c>
    </row>
    <row r="565" spans="2:30" ht="14.25" thickBot="1" x14ac:dyDescent="0.3">
      <c r="B565" s="52" t="str">
        <f t="shared" si="32"/>
        <v/>
      </c>
      <c r="C565" s="27" t="str">
        <f t="shared" si="31"/>
        <v/>
      </c>
      <c r="D565" s="51" t="str">
        <f t="shared" si="33"/>
        <v/>
      </c>
      <c r="R565" s="31">
        <f>nbjc(F565,K565)</f>
        <v>0</v>
      </c>
      <c r="S565" s="71"/>
      <c r="T565" s="31" t="str">
        <f>IF(S565&lt;&gt;"",nbjc(F565,K565+S565),"")</f>
        <v/>
      </c>
      <c r="U565" s="42" t="str">
        <f>IF(Q565="","",IF(OR(F565="3F",F565="AEDIFICAT",F565="ANTIN"),Q565+R565+1,WORKDAY(Q565,R565)))</f>
        <v/>
      </c>
      <c r="V565" s="67"/>
      <c r="AD565" s="47" t="str">
        <f>IF(OR(F565="rivp centre",F565="rivp nord"),WORKDAY(E565,3),"")</f>
        <v/>
      </c>
    </row>
    <row r="566" spans="2:30" ht="14.25" thickBot="1" x14ac:dyDescent="0.3">
      <c r="B566" s="52" t="str">
        <f t="shared" si="32"/>
        <v/>
      </c>
      <c r="C566" s="27" t="str">
        <f t="shared" si="31"/>
        <v/>
      </c>
      <c r="D566" s="51" t="str">
        <f t="shared" si="33"/>
        <v/>
      </c>
      <c r="R566" s="31">
        <f>nbjc(F566,K566)</f>
        <v>0</v>
      </c>
      <c r="S566" s="71"/>
      <c r="T566" s="31" t="str">
        <f>IF(S566&lt;&gt;"",nbjc(F566,K566+S566),"")</f>
        <v/>
      </c>
      <c r="U566" s="42" t="str">
        <f>IF(Q566="","",IF(OR(F566="3F",F566="AEDIFICAT",F566="ANTIN"),Q566+R566+1,WORKDAY(Q566,R566)))</f>
        <v/>
      </c>
      <c r="V566" s="67"/>
      <c r="AD566" s="47" t="str">
        <f>IF(OR(F566="rivp centre",F566="rivp nord"),WORKDAY(E566,3),"")</f>
        <v/>
      </c>
    </row>
    <row r="567" spans="2:30" ht="14.25" thickBot="1" x14ac:dyDescent="0.3">
      <c r="B567" s="52" t="str">
        <f t="shared" si="32"/>
        <v/>
      </c>
      <c r="C567" s="27" t="str">
        <f t="shared" si="31"/>
        <v/>
      </c>
      <c r="D567" s="51" t="str">
        <f t="shared" si="33"/>
        <v/>
      </c>
      <c r="R567" s="31">
        <f>nbjc(F567,K567)</f>
        <v>0</v>
      </c>
      <c r="S567" s="71"/>
      <c r="T567" s="31" t="str">
        <f>IF(S567&lt;&gt;"",nbjc(F567,K567+S567),"")</f>
        <v/>
      </c>
      <c r="U567" s="42" t="str">
        <f>IF(Q567="","",IF(OR(F567="3F",F567="AEDIFICAT",F567="ANTIN"),Q567+R567+1,WORKDAY(Q567,R567)))</f>
        <v/>
      </c>
      <c r="V567" s="67"/>
      <c r="AD567" s="47" t="str">
        <f>IF(OR(F567="rivp centre",F567="rivp nord"),WORKDAY(E567,3),"")</f>
        <v/>
      </c>
    </row>
    <row r="568" spans="2:30" ht="14.25" thickBot="1" x14ac:dyDescent="0.3">
      <c r="B568" s="52" t="str">
        <f t="shared" si="32"/>
        <v/>
      </c>
      <c r="C568" s="27" t="str">
        <f t="shared" si="31"/>
        <v/>
      </c>
      <c r="D568" s="51" t="str">
        <f t="shared" si="33"/>
        <v/>
      </c>
      <c r="R568" s="31">
        <f>nbjc(F568,K568)</f>
        <v>0</v>
      </c>
      <c r="S568" s="71"/>
      <c r="T568" s="31" t="str">
        <f>IF(S568&lt;&gt;"",nbjc(F568,K568+S568),"")</f>
        <v/>
      </c>
      <c r="U568" s="42" t="str">
        <f>IF(Q568="","",IF(OR(F568="3F",F568="AEDIFICAT",F568="ANTIN"),Q568+R568+1,WORKDAY(Q568,R568)))</f>
        <v/>
      </c>
      <c r="V568" s="67"/>
      <c r="AD568" s="47" t="str">
        <f>IF(OR(F568="rivp centre",F568="rivp nord"),WORKDAY(E568,3),"")</f>
        <v/>
      </c>
    </row>
    <row r="569" spans="2:30" ht="14.25" thickBot="1" x14ac:dyDescent="0.3">
      <c r="B569" s="52" t="str">
        <f t="shared" si="32"/>
        <v/>
      </c>
      <c r="C569" s="27" t="str">
        <f t="shared" si="31"/>
        <v/>
      </c>
      <c r="D569" s="51" t="str">
        <f t="shared" si="33"/>
        <v/>
      </c>
      <c r="R569" s="31">
        <f>nbjc(F569,K569)</f>
        <v>0</v>
      </c>
      <c r="S569" s="71"/>
      <c r="T569" s="31" t="str">
        <f>IF(S569&lt;&gt;"",nbjc(F569,K569+S569),"")</f>
        <v/>
      </c>
      <c r="U569" s="42" t="str">
        <f>IF(Q569="","",IF(OR(F569="3F",F569="AEDIFICAT",F569="ANTIN"),Q569+R569+1,WORKDAY(Q569,R569)))</f>
        <v/>
      </c>
      <c r="V569" s="67"/>
      <c r="AD569" s="47" t="str">
        <f>IF(OR(F569="rivp centre",F569="rivp nord"),WORKDAY(E569,3),"")</f>
        <v/>
      </c>
    </row>
    <row r="570" spans="2:30" ht="14.25" thickBot="1" x14ac:dyDescent="0.3">
      <c r="B570" s="52" t="str">
        <f t="shared" si="32"/>
        <v/>
      </c>
      <c r="C570" s="27" t="str">
        <f t="shared" si="31"/>
        <v/>
      </c>
      <c r="D570" s="51" t="str">
        <f t="shared" si="33"/>
        <v/>
      </c>
      <c r="R570" s="31">
        <f>nbjc(F570,K570)</f>
        <v>0</v>
      </c>
      <c r="S570" s="71"/>
      <c r="T570" s="31" t="str">
        <f>IF(S570&lt;&gt;"",nbjc(F570,K570+S570),"")</f>
        <v/>
      </c>
      <c r="U570" s="42" t="str">
        <f>IF(Q570="","",IF(OR(F570="3F",F570="AEDIFICAT",F570="ANTIN"),Q570+R570+1,WORKDAY(Q570,R570)))</f>
        <v/>
      </c>
      <c r="V570" s="67"/>
      <c r="AD570" s="47" t="str">
        <f>IF(OR(F570="rivp centre",F570="rivp nord"),WORKDAY(E570,3),"")</f>
        <v/>
      </c>
    </row>
    <row r="571" spans="2:30" ht="14.25" thickBot="1" x14ac:dyDescent="0.3">
      <c r="B571" s="52" t="str">
        <f t="shared" si="32"/>
        <v/>
      </c>
      <c r="C571" s="27" t="str">
        <f t="shared" si="31"/>
        <v/>
      </c>
      <c r="D571" s="51" t="str">
        <f t="shared" si="33"/>
        <v/>
      </c>
      <c r="R571" s="31">
        <f>nbjc(F571,K571)</f>
        <v>0</v>
      </c>
      <c r="S571" s="71"/>
      <c r="T571" s="31" t="str">
        <f>IF(S571&lt;&gt;"",nbjc(F571,K571+S571),"")</f>
        <v/>
      </c>
      <c r="U571" s="42" t="str">
        <f>IF(Q571="","",IF(OR(F571="3F",F571="AEDIFICAT",F571="ANTIN"),Q571+R571+1,WORKDAY(Q571,R571)))</f>
        <v/>
      </c>
      <c r="V571" s="67"/>
      <c r="AD571" s="47" t="str">
        <f>IF(OR(F571="rivp centre",F571="rivp nord"),WORKDAY(E571,3),"")</f>
        <v/>
      </c>
    </row>
    <row r="572" spans="2:30" ht="14.25" thickBot="1" x14ac:dyDescent="0.3">
      <c r="B572" s="52" t="str">
        <f t="shared" si="32"/>
        <v/>
      </c>
      <c r="C572" s="27" t="str">
        <f t="shared" si="31"/>
        <v/>
      </c>
      <c r="D572" s="51" t="str">
        <f t="shared" si="33"/>
        <v/>
      </c>
      <c r="R572" s="31">
        <f>nbjc(F572,K572)</f>
        <v>0</v>
      </c>
      <c r="S572" s="71"/>
      <c r="T572" s="31" t="str">
        <f>IF(S572&lt;&gt;"",nbjc(F572,K572+S572),"")</f>
        <v/>
      </c>
      <c r="U572" s="42" t="str">
        <f>IF(Q572="","",IF(OR(F572="3F",F572="AEDIFICAT",F572="ANTIN"),Q572+R572+1,WORKDAY(Q572,R572)))</f>
        <v/>
      </c>
      <c r="V572" s="67"/>
      <c r="AD572" s="47" t="str">
        <f>IF(OR(F572="rivp centre",F572="rivp nord"),WORKDAY(E572,3),"")</f>
        <v/>
      </c>
    </row>
    <row r="573" spans="2:30" ht="14.25" thickBot="1" x14ac:dyDescent="0.3">
      <c r="B573" s="52" t="str">
        <f t="shared" si="32"/>
        <v/>
      </c>
      <c r="C573" s="27" t="str">
        <f t="shared" si="31"/>
        <v/>
      </c>
      <c r="D573" s="51" t="str">
        <f t="shared" si="33"/>
        <v/>
      </c>
      <c r="R573" s="31">
        <f>nbjc(F573,K573)</f>
        <v>0</v>
      </c>
      <c r="S573" s="71"/>
      <c r="T573" s="31" t="str">
        <f>IF(S573&lt;&gt;"",nbjc(F573,K573+S573),"")</f>
        <v/>
      </c>
      <c r="U573" s="42" t="str">
        <f>IF(Q573="","",IF(OR(F573="3F",F573="AEDIFICAT",F573="ANTIN"),Q573+R573+1,WORKDAY(Q573,R573)))</f>
        <v/>
      </c>
      <c r="V573" s="67"/>
      <c r="AD573" s="47" t="str">
        <f>IF(OR(F573="rivp centre",F573="rivp nord"),WORKDAY(E573,3),"")</f>
        <v/>
      </c>
    </row>
    <row r="574" spans="2:30" ht="14.25" thickBot="1" x14ac:dyDescent="0.3">
      <c r="B574" s="52" t="str">
        <f t="shared" si="32"/>
        <v/>
      </c>
      <c r="C574" s="27" t="str">
        <f t="shared" si="31"/>
        <v/>
      </c>
      <c r="D574" s="51" t="str">
        <f t="shared" si="33"/>
        <v/>
      </c>
      <c r="R574" s="31">
        <f>nbjc(F574,K574)</f>
        <v>0</v>
      </c>
      <c r="S574" s="71"/>
      <c r="T574" s="31" t="str">
        <f>IF(S574&lt;&gt;"",nbjc(F574,K574+S574),"")</f>
        <v/>
      </c>
      <c r="U574" s="42" t="str">
        <f>IF(Q574="","",IF(OR(F574="3F",F574="AEDIFICAT",F574="ANTIN"),Q574+R574+1,WORKDAY(Q574,R574)))</f>
        <v/>
      </c>
      <c r="V574" s="67"/>
      <c r="AD574" s="47" t="str">
        <f>IF(OR(F574="rivp centre",F574="rivp nord"),WORKDAY(E574,3),"")</f>
        <v/>
      </c>
    </row>
    <row r="575" spans="2:30" ht="14.25" thickBot="1" x14ac:dyDescent="0.3">
      <c r="B575" s="52" t="str">
        <f t="shared" si="32"/>
        <v/>
      </c>
      <c r="C575" s="27" t="str">
        <f t="shared" si="31"/>
        <v/>
      </c>
      <c r="D575" s="51" t="str">
        <f t="shared" si="33"/>
        <v/>
      </c>
      <c r="R575" s="31">
        <f>nbjc(F575,K575)</f>
        <v>0</v>
      </c>
      <c r="S575" s="71"/>
      <c r="T575" s="31" t="str">
        <f>IF(S575&lt;&gt;"",nbjc(F575,K575+S575),"")</f>
        <v/>
      </c>
      <c r="U575" s="42" t="str">
        <f>IF(Q575="","",IF(OR(F575="3F",F575="AEDIFICAT",F575="ANTIN"),Q575+R575+1,WORKDAY(Q575,R575)))</f>
        <v/>
      </c>
      <c r="V575" s="67"/>
      <c r="AD575" s="47" t="str">
        <f>IF(OR(F575="rivp centre",F575="rivp nord"),WORKDAY(E575,3),"")</f>
        <v/>
      </c>
    </row>
    <row r="576" spans="2:30" ht="14.25" thickBot="1" x14ac:dyDescent="0.3">
      <c r="B576" s="52" t="str">
        <f t="shared" si="32"/>
        <v/>
      </c>
      <c r="C576" s="27" t="str">
        <f t="shared" si="31"/>
        <v/>
      </c>
      <c r="D576" s="51" t="str">
        <f t="shared" si="33"/>
        <v/>
      </c>
      <c r="R576" s="31">
        <f>nbjc(F576,K576)</f>
        <v>0</v>
      </c>
      <c r="S576" s="71"/>
      <c r="T576" s="31" t="str">
        <f>IF(S576&lt;&gt;"",nbjc(F576,K576+S576),"")</f>
        <v/>
      </c>
      <c r="U576" s="42" t="str">
        <f>IF(Q576="","",IF(OR(F576="3F",F576="AEDIFICAT",F576="ANTIN"),Q576+R576+1,WORKDAY(Q576,R576)))</f>
        <v/>
      </c>
      <c r="V576" s="67"/>
      <c r="AD576" s="47" t="str">
        <f>IF(OR(F576="rivp centre",F576="rivp nord"),WORKDAY(E576,3),"")</f>
        <v/>
      </c>
    </row>
    <row r="577" spans="2:30" ht="14.25" thickBot="1" x14ac:dyDescent="0.3">
      <c r="B577" s="52" t="str">
        <f t="shared" si="32"/>
        <v/>
      </c>
      <c r="C577" s="27" t="str">
        <f t="shared" si="31"/>
        <v/>
      </c>
      <c r="D577" s="51" t="str">
        <f t="shared" si="33"/>
        <v/>
      </c>
      <c r="R577" s="31">
        <f>nbjc(F577,K577)</f>
        <v>0</v>
      </c>
      <c r="S577" s="71"/>
      <c r="T577" s="31" t="str">
        <f>IF(S577&lt;&gt;"",nbjc(F577,K577+S577),"")</f>
        <v/>
      </c>
      <c r="U577" s="42" t="str">
        <f>IF(Q577="","",IF(OR(F577="3F",F577="AEDIFICAT",F577="ANTIN"),Q577+R577+1,WORKDAY(Q577,R577)))</f>
        <v/>
      </c>
      <c r="V577" s="67"/>
      <c r="AD577" s="47" t="str">
        <f>IF(OR(F577="rivp centre",F577="rivp nord"),WORKDAY(E577,3),"")</f>
        <v/>
      </c>
    </row>
    <row r="578" spans="2:30" ht="14.25" thickBot="1" x14ac:dyDescent="0.3">
      <c r="B578" s="52" t="str">
        <f t="shared" si="32"/>
        <v/>
      </c>
      <c r="C578" s="27" t="str">
        <f t="shared" si="31"/>
        <v/>
      </c>
      <c r="D578" s="51" t="str">
        <f t="shared" si="33"/>
        <v/>
      </c>
      <c r="R578" s="31">
        <f>nbjc(F578,K578)</f>
        <v>0</v>
      </c>
      <c r="S578" s="71"/>
      <c r="T578" s="31" t="str">
        <f>IF(S578&lt;&gt;"",nbjc(F578,K578+S578),"")</f>
        <v/>
      </c>
      <c r="U578" s="42" t="str">
        <f>IF(Q578="","",IF(OR(F578="3F",F578="AEDIFICAT",F578="ANTIN"),Q578+R578+1,WORKDAY(Q578,R578)))</f>
        <v/>
      </c>
      <c r="V578" s="67"/>
      <c r="AD578" s="47" t="str">
        <f>IF(OR(F578="rivp centre",F578="rivp nord"),WORKDAY(E578,3),"")</f>
        <v/>
      </c>
    </row>
    <row r="579" spans="2:30" ht="14.25" thickBot="1" x14ac:dyDescent="0.3">
      <c r="B579" s="52" t="str">
        <f t="shared" si="32"/>
        <v/>
      </c>
      <c r="C579" s="27" t="str">
        <f t="shared" si="31"/>
        <v/>
      </c>
      <c r="D579" s="51" t="str">
        <f t="shared" si="33"/>
        <v/>
      </c>
      <c r="R579" s="31">
        <f>nbjc(F579,K579)</f>
        <v>0</v>
      </c>
      <c r="S579" s="71"/>
      <c r="T579" s="31" t="str">
        <f>IF(S579&lt;&gt;"",nbjc(F579,K579+S579),"")</f>
        <v/>
      </c>
      <c r="U579" s="42" t="str">
        <f>IF(Q579="","",IF(OR(F579="3F",F579="AEDIFICAT",F579="ANTIN"),Q579+R579+1,WORKDAY(Q579,R579)))</f>
        <v/>
      </c>
      <c r="V579" s="67"/>
      <c r="AD579" s="47" t="str">
        <f>IF(OR(F579="rivp centre",F579="rivp nord"),WORKDAY(E579,3),"")</f>
        <v/>
      </c>
    </row>
    <row r="580" spans="2:30" ht="14.25" thickBot="1" x14ac:dyDescent="0.3">
      <c r="B580" s="52" t="str">
        <f t="shared" si="32"/>
        <v/>
      </c>
      <c r="C580" s="27" t="str">
        <f t="shared" si="31"/>
        <v/>
      </c>
      <c r="D580" s="51" t="str">
        <f t="shared" si="33"/>
        <v/>
      </c>
      <c r="R580" s="31">
        <f>nbjc(F580,K580)</f>
        <v>0</v>
      </c>
      <c r="S580" s="71"/>
      <c r="T580" s="31" t="str">
        <f>IF(S580&lt;&gt;"",nbjc(F580,K580+S580),"")</f>
        <v/>
      </c>
      <c r="U580" s="42" t="str">
        <f>IF(Q580="","",IF(OR(F580="3F",F580="AEDIFICAT",F580="ANTIN"),Q580+R580+1,WORKDAY(Q580,R580)))</f>
        <v/>
      </c>
      <c r="V580" s="67"/>
      <c r="AD580" s="47" t="str">
        <f>IF(OR(F580="rivp centre",F580="rivp nord"),WORKDAY(E580,3),"")</f>
        <v/>
      </c>
    </row>
    <row r="581" spans="2:30" ht="14.25" thickBot="1" x14ac:dyDescent="0.3">
      <c r="B581" s="52" t="str">
        <f t="shared" si="32"/>
        <v/>
      </c>
      <c r="C581" s="27" t="str">
        <f t="shared" si="31"/>
        <v/>
      </c>
      <c r="D581" s="51" t="str">
        <f t="shared" si="33"/>
        <v/>
      </c>
      <c r="R581" s="31">
        <f>nbjc(F581,K581)</f>
        <v>0</v>
      </c>
      <c r="S581" s="71"/>
      <c r="T581" s="31" t="str">
        <f>IF(S581&lt;&gt;"",nbjc(F581,K581+S581),"")</f>
        <v/>
      </c>
      <c r="U581" s="42" t="str">
        <f>IF(Q581="","",IF(OR(F581="3F",F581="AEDIFICAT",F581="ANTIN"),Q581+R581+1,WORKDAY(Q581,R581)))</f>
        <v/>
      </c>
      <c r="V581" s="67"/>
      <c r="AD581" s="47" t="str">
        <f>IF(OR(F581="rivp centre",F581="rivp nord"),WORKDAY(E581,3),"")</f>
        <v/>
      </c>
    </row>
    <row r="582" spans="2:30" ht="14.25" thickBot="1" x14ac:dyDescent="0.3">
      <c r="B582" s="52" t="str">
        <f t="shared" si="32"/>
        <v/>
      </c>
      <c r="C582" s="27" t="str">
        <f t="shared" si="31"/>
        <v/>
      </c>
      <c r="D582" s="51" t="str">
        <f t="shared" si="33"/>
        <v/>
      </c>
      <c r="R582" s="31">
        <f>nbjc(F582,K582)</f>
        <v>0</v>
      </c>
      <c r="S582" s="71"/>
      <c r="T582" s="31" t="str">
        <f>IF(S582&lt;&gt;"",nbjc(F582,K582+S582),"")</f>
        <v/>
      </c>
      <c r="U582" s="42" t="str">
        <f>IF(Q582="","",IF(OR(F582="3F",F582="AEDIFICAT",F582="ANTIN"),Q582+R582+1,WORKDAY(Q582,R582)))</f>
        <v/>
      </c>
      <c r="V582" s="67"/>
      <c r="AD582" s="47" t="str">
        <f>IF(OR(F582="rivp centre",F582="rivp nord"),WORKDAY(E582,3),"")</f>
        <v/>
      </c>
    </row>
    <row r="583" spans="2:30" ht="14.25" thickBot="1" x14ac:dyDescent="0.3">
      <c r="B583" s="52" t="str">
        <f t="shared" si="32"/>
        <v/>
      </c>
      <c r="C583" s="27" t="str">
        <f t="shared" si="31"/>
        <v/>
      </c>
      <c r="D583" s="51" t="str">
        <f t="shared" si="33"/>
        <v/>
      </c>
      <c r="R583" s="31">
        <f>nbjc(F583,K583)</f>
        <v>0</v>
      </c>
      <c r="S583" s="71"/>
      <c r="T583" s="31" t="str">
        <f>IF(S583&lt;&gt;"",nbjc(F583,K583+S583),"")</f>
        <v/>
      </c>
      <c r="U583" s="42" t="str">
        <f>IF(Q583="","",IF(OR(F583="3F",F583="AEDIFICAT",F583="ANTIN"),Q583+R583+1,WORKDAY(Q583,R583)))</f>
        <v/>
      </c>
      <c r="V583" s="67"/>
      <c r="AD583" s="47" t="str">
        <f>IF(OR(F583="rivp centre",F583="rivp nord"),WORKDAY(E583,3),"")</f>
        <v/>
      </c>
    </row>
    <row r="584" spans="2:30" ht="14.25" thickBot="1" x14ac:dyDescent="0.3">
      <c r="B584" s="52" t="str">
        <f t="shared" si="32"/>
        <v/>
      </c>
      <c r="C584" s="27" t="str">
        <f t="shared" si="31"/>
        <v/>
      </c>
      <c r="D584" s="51" t="str">
        <f t="shared" si="33"/>
        <v/>
      </c>
      <c r="R584" s="31">
        <f>nbjc(F584,K584)</f>
        <v>0</v>
      </c>
      <c r="S584" s="71"/>
      <c r="T584" s="31" t="str">
        <f>IF(S584&lt;&gt;"",nbjc(F584,K584+S584),"")</f>
        <v/>
      </c>
      <c r="U584" s="42" t="str">
        <f>IF(Q584="","",IF(OR(F584="3F",F584="AEDIFICAT",F584="ANTIN"),Q584+R584+1,WORKDAY(Q584,R584)))</f>
        <v/>
      </c>
      <c r="V584" s="67"/>
      <c r="AD584" s="47" t="str">
        <f>IF(OR(F584="rivp centre",F584="rivp nord"),WORKDAY(E584,3),"")</f>
        <v/>
      </c>
    </row>
    <row r="585" spans="2:30" ht="14.25" thickBot="1" x14ac:dyDescent="0.3">
      <c r="B585" s="52" t="str">
        <f t="shared" si="32"/>
        <v/>
      </c>
      <c r="C585" s="27" t="str">
        <f t="shared" si="31"/>
        <v/>
      </c>
      <c r="D585" s="51" t="str">
        <f t="shared" si="33"/>
        <v/>
      </c>
      <c r="R585" s="31">
        <f>nbjc(F585,K585)</f>
        <v>0</v>
      </c>
      <c r="S585" s="71"/>
      <c r="T585" s="31" t="str">
        <f>IF(S585&lt;&gt;"",nbjc(F585,K585+S585),"")</f>
        <v/>
      </c>
      <c r="U585" s="42" t="str">
        <f>IF(Q585="","",IF(OR(F585="3F",F585="AEDIFICAT",F585="ANTIN"),Q585+R585+1,WORKDAY(Q585,R585)))</f>
        <v/>
      </c>
      <c r="V585" s="67"/>
      <c r="AD585" s="47" t="str">
        <f>IF(OR(F585="rivp centre",F585="rivp nord"),WORKDAY(E585,3),"")</f>
        <v/>
      </c>
    </row>
    <row r="586" spans="2:30" ht="14.25" thickBot="1" x14ac:dyDescent="0.3">
      <c r="B586" s="52" t="str">
        <f t="shared" si="32"/>
        <v/>
      </c>
      <c r="C586" s="27" t="str">
        <f t="shared" si="31"/>
        <v/>
      </c>
      <c r="D586" s="51" t="str">
        <f t="shared" si="33"/>
        <v/>
      </c>
      <c r="R586" s="31">
        <f>nbjc(F586,K586)</f>
        <v>0</v>
      </c>
      <c r="S586" s="71"/>
      <c r="T586" s="31" t="str">
        <f>IF(S586&lt;&gt;"",nbjc(F586,K586+S586),"")</f>
        <v/>
      </c>
      <c r="U586" s="42" t="str">
        <f>IF(Q586="","",IF(OR(F586="3F",F586="AEDIFICAT",F586="ANTIN"),Q586+R586+1,WORKDAY(Q586,R586)))</f>
        <v/>
      </c>
      <c r="V586" s="67"/>
      <c r="AD586" s="47" t="str">
        <f>IF(OR(F586="rivp centre",F586="rivp nord"),WORKDAY(E586,3),"")</f>
        <v/>
      </c>
    </row>
    <row r="587" spans="2:30" ht="14.25" thickBot="1" x14ac:dyDescent="0.3">
      <c r="B587" s="52" t="str">
        <f t="shared" si="32"/>
        <v/>
      </c>
      <c r="C587" s="27" t="str">
        <f t="shared" si="31"/>
        <v/>
      </c>
      <c r="D587" s="51" t="str">
        <f t="shared" si="33"/>
        <v/>
      </c>
      <c r="R587" s="31">
        <f>nbjc(F587,K587)</f>
        <v>0</v>
      </c>
      <c r="S587" s="71"/>
      <c r="T587" s="31" t="str">
        <f>IF(S587&lt;&gt;"",nbjc(F587,K587+S587),"")</f>
        <v/>
      </c>
      <c r="U587" s="42" t="str">
        <f>IF(Q587="","",IF(OR(F587="3F",F587="AEDIFICAT",F587="ANTIN"),Q587+R587+1,WORKDAY(Q587,R587)))</f>
        <v/>
      </c>
      <c r="V587" s="67"/>
      <c r="AD587" s="47" t="str">
        <f>IF(OR(F587="rivp centre",F587="rivp nord"),WORKDAY(E587,3),"")</f>
        <v/>
      </c>
    </row>
    <row r="588" spans="2:30" ht="14.25" thickBot="1" x14ac:dyDescent="0.3">
      <c r="B588" s="52" t="str">
        <f t="shared" si="32"/>
        <v/>
      </c>
      <c r="C588" s="27" t="str">
        <f t="shared" si="31"/>
        <v/>
      </c>
      <c r="D588" s="51" t="str">
        <f t="shared" si="33"/>
        <v/>
      </c>
      <c r="R588" s="31">
        <f>nbjc(F588,K588)</f>
        <v>0</v>
      </c>
      <c r="S588" s="71"/>
      <c r="T588" s="31" t="str">
        <f>IF(S588&lt;&gt;"",nbjc(F588,K588+S588),"")</f>
        <v/>
      </c>
      <c r="U588" s="42" t="str">
        <f>IF(Q588="","",IF(OR(F588="3F",F588="AEDIFICAT",F588="ANTIN"),Q588+R588+1,WORKDAY(Q588,R588)))</f>
        <v/>
      </c>
      <c r="V588" s="67"/>
      <c r="AD588" s="47" t="str">
        <f>IF(OR(F588="rivp centre",F588="rivp nord"),WORKDAY(E588,3),"")</f>
        <v/>
      </c>
    </row>
    <row r="589" spans="2:30" ht="14.25" thickBot="1" x14ac:dyDescent="0.3">
      <c r="B589" s="52" t="str">
        <f t="shared" si="32"/>
        <v/>
      </c>
      <c r="C589" s="27" t="str">
        <f t="shared" si="31"/>
        <v/>
      </c>
      <c r="D589" s="51" t="str">
        <f t="shared" si="33"/>
        <v/>
      </c>
      <c r="R589" s="31">
        <f>nbjc(F589,K589)</f>
        <v>0</v>
      </c>
      <c r="S589" s="71"/>
      <c r="T589" s="31" t="str">
        <f>IF(S589&lt;&gt;"",nbjc(F589,K589+S589),"")</f>
        <v/>
      </c>
      <c r="U589" s="42" t="str">
        <f>IF(Q589="","",IF(OR(F589="3F",F589="AEDIFICAT",F589="ANTIN"),Q589+R589+1,WORKDAY(Q589,R589)))</f>
        <v/>
      </c>
      <c r="V589" s="67"/>
      <c r="AD589" s="47" t="str">
        <f>IF(OR(F589="rivp centre",F589="rivp nord"),WORKDAY(E589,3),"")</f>
        <v/>
      </c>
    </row>
    <row r="590" spans="2:30" ht="14.25" thickBot="1" x14ac:dyDescent="0.3">
      <c r="B590" s="52" t="str">
        <f t="shared" si="32"/>
        <v/>
      </c>
      <c r="C590" s="27" t="str">
        <f t="shared" si="31"/>
        <v/>
      </c>
      <c r="D590" s="51" t="str">
        <f t="shared" si="33"/>
        <v/>
      </c>
      <c r="R590" s="31">
        <f>nbjc(F590,K590)</f>
        <v>0</v>
      </c>
      <c r="S590" s="71"/>
      <c r="T590" s="31" t="str">
        <f>IF(S590&lt;&gt;"",nbjc(F590,K590+S590),"")</f>
        <v/>
      </c>
      <c r="U590" s="42" t="str">
        <f>IF(Q590="","",IF(OR(F590="3F",F590="AEDIFICAT",F590="ANTIN"),Q590+R590+1,WORKDAY(Q590,R590)))</f>
        <v/>
      </c>
      <c r="V590" s="67"/>
      <c r="AD590" s="47" t="str">
        <f>IF(OR(F590="rivp centre",F590="rivp nord"),WORKDAY(E590,3),"")</f>
        <v/>
      </c>
    </row>
    <row r="591" spans="2:30" ht="14.25" thickBot="1" x14ac:dyDescent="0.3">
      <c r="B591" s="52" t="str">
        <f t="shared" si="32"/>
        <v/>
      </c>
      <c r="C591" s="27" t="str">
        <f t="shared" si="31"/>
        <v/>
      </c>
      <c r="D591" s="51" t="str">
        <f t="shared" si="33"/>
        <v/>
      </c>
      <c r="R591" s="31">
        <f>nbjc(F591,K591)</f>
        <v>0</v>
      </c>
      <c r="S591" s="71"/>
      <c r="T591" s="31" t="str">
        <f>IF(S591&lt;&gt;"",nbjc(F591,K591+S591),"")</f>
        <v/>
      </c>
      <c r="U591" s="42" t="str">
        <f>IF(Q591="","",IF(OR(F591="3F",F591="AEDIFICAT",F591="ANTIN"),Q591+R591+1,WORKDAY(Q591,R591)))</f>
        <v/>
      </c>
      <c r="V591" s="67"/>
      <c r="AD591" s="47" t="str">
        <f>IF(OR(F591="rivp centre",F591="rivp nord"),WORKDAY(E591,3),"")</f>
        <v/>
      </c>
    </row>
    <row r="592" spans="2:30" ht="14.25" thickBot="1" x14ac:dyDescent="0.3">
      <c r="B592" s="52" t="str">
        <f t="shared" si="32"/>
        <v/>
      </c>
      <c r="C592" s="27" t="str">
        <f t="shared" si="31"/>
        <v/>
      </c>
      <c r="D592" s="51" t="str">
        <f t="shared" si="33"/>
        <v/>
      </c>
      <c r="R592" s="31">
        <f>nbjc(F592,K592)</f>
        <v>0</v>
      </c>
      <c r="S592" s="71"/>
      <c r="T592" s="31" t="str">
        <f>IF(S592&lt;&gt;"",nbjc(F592,K592+S592),"")</f>
        <v/>
      </c>
      <c r="U592" s="42" t="str">
        <f>IF(Q592="","",IF(OR(F592="3F",F592="AEDIFICAT",F592="ANTIN"),Q592+R592+1,WORKDAY(Q592,R592)))</f>
        <v/>
      </c>
      <c r="V592" s="67"/>
      <c r="AD592" s="47" t="str">
        <f>IF(OR(F592="rivp centre",F592="rivp nord"),WORKDAY(E592,3),"")</f>
        <v/>
      </c>
    </row>
    <row r="593" spans="2:30" ht="14.25" thickBot="1" x14ac:dyDescent="0.3">
      <c r="B593" s="52" t="str">
        <f t="shared" si="32"/>
        <v/>
      </c>
      <c r="C593" s="27" t="str">
        <f t="shared" si="31"/>
        <v/>
      </c>
      <c r="D593" s="51" t="str">
        <f t="shared" si="33"/>
        <v/>
      </c>
      <c r="R593" s="31">
        <f>nbjc(F593,K593)</f>
        <v>0</v>
      </c>
      <c r="S593" s="71"/>
      <c r="T593" s="31" t="str">
        <f>IF(S593&lt;&gt;"",nbjc(F593,K593+S593),"")</f>
        <v/>
      </c>
      <c r="U593" s="42" t="str">
        <f>IF(Q593="","",IF(OR(F593="3F",F593="AEDIFICAT",F593="ANTIN"),Q593+R593+1,WORKDAY(Q593,R593)))</f>
        <v/>
      </c>
      <c r="V593" s="67"/>
      <c r="AD593" s="47" t="str">
        <f>IF(OR(F593="rivp centre",F593="rivp nord"),WORKDAY(E593,3),"")</f>
        <v/>
      </c>
    </row>
    <row r="594" spans="2:30" ht="14.25" thickBot="1" x14ac:dyDescent="0.3">
      <c r="B594" s="52" t="str">
        <f t="shared" si="32"/>
        <v/>
      </c>
      <c r="C594" s="27" t="str">
        <f t="shared" si="31"/>
        <v/>
      </c>
      <c r="D594" s="51" t="str">
        <f t="shared" si="33"/>
        <v/>
      </c>
      <c r="R594" s="31">
        <f>nbjc(F594,K594)</f>
        <v>0</v>
      </c>
      <c r="S594" s="71"/>
      <c r="T594" s="31" t="str">
        <f>IF(S594&lt;&gt;"",nbjc(F594,K594+S594),"")</f>
        <v/>
      </c>
      <c r="U594" s="42" t="str">
        <f>IF(Q594="","",IF(OR(F594="3F",F594="AEDIFICAT",F594="ANTIN"),Q594+R594+1,WORKDAY(Q594,R594)))</f>
        <v/>
      </c>
      <c r="V594" s="67"/>
      <c r="AD594" s="47" t="str">
        <f>IF(OR(F594="rivp centre",F594="rivp nord"),WORKDAY(E594,3),"")</f>
        <v/>
      </c>
    </row>
    <row r="595" spans="2:30" ht="14.25" thickBot="1" x14ac:dyDescent="0.3">
      <c r="B595" s="52" t="str">
        <f t="shared" si="32"/>
        <v/>
      </c>
      <c r="C595" s="27" t="str">
        <f t="shared" si="31"/>
        <v/>
      </c>
      <c r="D595" s="51" t="str">
        <f t="shared" si="33"/>
        <v/>
      </c>
      <c r="R595" s="31">
        <f>nbjc(F595,K595)</f>
        <v>0</v>
      </c>
      <c r="S595" s="71"/>
      <c r="T595" s="31" t="str">
        <f>IF(S595&lt;&gt;"",nbjc(F595,K595+S595),"")</f>
        <v/>
      </c>
      <c r="U595" s="42" t="str">
        <f>IF(Q595="","",IF(OR(F595="3F",F595="AEDIFICAT",F595="ANTIN"),Q595+R595+1,WORKDAY(Q595,R595)))</f>
        <v/>
      </c>
      <c r="V595" s="67"/>
      <c r="AD595" s="47" t="str">
        <f>IF(OR(F595="rivp centre",F595="rivp nord"),WORKDAY(E595,3),"")</f>
        <v/>
      </c>
    </row>
    <row r="596" spans="2:30" ht="14.25" thickBot="1" x14ac:dyDescent="0.3">
      <c r="B596" s="52" t="str">
        <f t="shared" si="32"/>
        <v/>
      </c>
      <c r="C596" s="27" t="str">
        <f t="shared" si="31"/>
        <v/>
      </c>
      <c r="D596" s="51" t="str">
        <f t="shared" si="33"/>
        <v/>
      </c>
      <c r="R596" s="31">
        <f>nbjc(F596,K596)</f>
        <v>0</v>
      </c>
      <c r="S596" s="71"/>
      <c r="T596" s="31" t="str">
        <f>IF(S596&lt;&gt;"",nbjc(F596,K596+S596),"")</f>
        <v/>
      </c>
      <c r="U596" s="42" t="str">
        <f>IF(Q596="","",IF(OR(F596="3F",F596="AEDIFICAT",F596="ANTIN"),Q596+R596+1,WORKDAY(Q596,R596)))</f>
        <v/>
      </c>
      <c r="V596" s="67"/>
      <c r="AD596" s="47" t="str">
        <f>IF(OR(F596="rivp centre",F596="rivp nord"),WORKDAY(E596,3),"")</f>
        <v/>
      </c>
    </row>
    <row r="597" spans="2:30" ht="14.25" thickBot="1" x14ac:dyDescent="0.3">
      <c r="B597" s="52" t="str">
        <f t="shared" si="32"/>
        <v/>
      </c>
      <c r="C597" s="27" t="str">
        <f t="shared" si="31"/>
        <v/>
      </c>
      <c r="D597" s="51" t="str">
        <f t="shared" si="33"/>
        <v/>
      </c>
      <c r="R597" s="31">
        <f>nbjc(F597,K597)</f>
        <v>0</v>
      </c>
      <c r="S597" s="71"/>
      <c r="T597" s="31" t="str">
        <f>IF(S597&lt;&gt;"",nbjc(F597,K597+S597),"")</f>
        <v/>
      </c>
      <c r="U597" s="42" t="str">
        <f>IF(Q597="","",IF(OR(F597="3F",F597="AEDIFICAT",F597="ANTIN"),Q597+R597+1,WORKDAY(Q597,R597)))</f>
        <v/>
      </c>
      <c r="V597" s="67"/>
      <c r="AD597" s="47" t="str">
        <f>IF(OR(F597="rivp centre",F597="rivp nord"),WORKDAY(E597,3),"")</f>
        <v/>
      </c>
    </row>
    <row r="598" spans="2:30" ht="14.25" thickBot="1" x14ac:dyDescent="0.3">
      <c r="B598" s="52" t="str">
        <f t="shared" si="32"/>
        <v/>
      </c>
      <c r="C598" s="27" t="str">
        <f t="shared" si="31"/>
        <v/>
      </c>
      <c r="D598" s="51" t="str">
        <f t="shared" si="33"/>
        <v/>
      </c>
      <c r="R598" s="31">
        <f>nbjc(F598,K598)</f>
        <v>0</v>
      </c>
      <c r="S598" s="71"/>
      <c r="T598" s="31" t="str">
        <f>IF(S598&lt;&gt;"",nbjc(F598,K598+S598),"")</f>
        <v/>
      </c>
      <c r="U598" s="42" t="str">
        <f>IF(Q598="","",IF(OR(F598="3F",F598="AEDIFICAT",F598="ANTIN"),Q598+R598+1,WORKDAY(Q598,R598)))</f>
        <v/>
      </c>
      <c r="V598" s="67"/>
      <c r="AD598" s="47" t="str">
        <f>IF(OR(F598="rivp centre",F598="rivp nord"),WORKDAY(E598,3),"")</f>
        <v/>
      </c>
    </row>
    <row r="599" spans="2:30" ht="14.25" thickBot="1" x14ac:dyDescent="0.3">
      <c r="B599" s="52" t="str">
        <f t="shared" si="32"/>
        <v/>
      </c>
      <c r="C599" s="27" t="str">
        <f t="shared" si="31"/>
        <v/>
      </c>
      <c r="D599" s="51" t="str">
        <f t="shared" si="33"/>
        <v/>
      </c>
      <c r="R599" s="31">
        <f>nbjc(F599,K599)</f>
        <v>0</v>
      </c>
      <c r="S599" s="71"/>
      <c r="T599" s="31" t="str">
        <f>IF(S599&lt;&gt;"",nbjc(F599,K599+S599),"")</f>
        <v/>
      </c>
      <c r="U599" s="42" t="str">
        <f>IF(Q599="","",IF(OR(F599="3F",F599="AEDIFICAT",F599="ANTIN"),Q599+R599+1,WORKDAY(Q599,R599)))</f>
        <v/>
      </c>
      <c r="V599" s="67"/>
      <c r="AD599" s="47" t="str">
        <f>IF(OR(F599="rivp centre",F599="rivp nord"),WORKDAY(E599,3),"")</f>
        <v/>
      </c>
    </row>
    <row r="600" spans="2:30" ht="14.25" thickBot="1" x14ac:dyDescent="0.3">
      <c r="B600" s="52" t="str">
        <f t="shared" si="32"/>
        <v/>
      </c>
      <c r="C600" s="27" t="str">
        <f t="shared" si="31"/>
        <v/>
      </c>
      <c r="D600" s="51" t="str">
        <f t="shared" si="33"/>
        <v/>
      </c>
      <c r="R600" s="31">
        <f>nbjc(F600,K600)</f>
        <v>0</v>
      </c>
      <c r="S600" s="71"/>
      <c r="T600" s="31" t="str">
        <f>IF(S600&lt;&gt;"",nbjc(F600,K600+S600),"")</f>
        <v/>
      </c>
      <c r="U600" s="42" t="str">
        <f>IF(Q600="","",IF(OR(F600="3F",F600="AEDIFICAT",F600="ANTIN"),Q600+R600+1,WORKDAY(Q600,R600)))</f>
        <v/>
      </c>
      <c r="V600" s="67"/>
      <c r="AD600" s="47" t="str">
        <f>IF(OR(F600="rivp centre",F600="rivp nord"),WORKDAY(E600,3),"")</f>
        <v/>
      </c>
    </row>
    <row r="601" spans="2:30" ht="14.25" thickBot="1" x14ac:dyDescent="0.3">
      <c r="B601" s="52" t="str">
        <f t="shared" si="32"/>
        <v/>
      </c>
      <c r="C601" s="27" t="str">
        <f t="shared" si="31"/>
        <v/>
      </c>
      <c r="D601" s="51" t="str">
        <f t="shared" si="33"/>
        <v/>
      </c>
      <c r="R601" s="31">
        <f>nbjc(F601,K601)</f>
        <v>0</v>
      </c>
      <c r="S601" s="71"/>
      <c r="T601" s="31" t="str">
        <f>IF(S601&lt;&gt;"",nbjc(F601,K601+S601),"")</f>
        <v/>
      </c>
      <c r="U601" s="42" t="str">
        <f>IF(Q601="","",IF(OR(F601="3F",F601="AEDIFICAT",F601="ANTIN"),Q601+R601+1,WORKDAY(Q601,R601)))</f>
        <v/>
      </c>
      <c r="V601" s="67"/>
      <c r="AD601" s="47" t="str">
        <f>IF(OR(F601="rivp centre",F601="rivp nord"),WORKDAY(E601,3),"")</f>
        <v/>
      </c>
    </row>
    <row r="602" spans="2:30" ht="14.25" thickBot="1" x14ac:dyDescent="0.3">
      <c r="B602" s="52" t="str">
        <f t="shared" si="32"/>
        <v/>
      </c>
      <c r="C602" s="27" t="str">
        <f t="shared" si="31"/>
        <v/>
      </c>
      <c r="D602" s="51" t="str">
        <f t="shared" si="33"/>
        <v/>
      </c>
      <c r="R602" s="31">
        <f>nbjc(F602,K602)</f>
        <v>0</v>
      </c>
      <c r="S602" s="71"/>
      <c r="T602" s="31" t="str">
        <f>IF(S602&lt;&gt;"",nbjc(F602,K602+S602),"")</f>
        <v/>
      </c>
      <c r="U602" s="42" t="str">
        <f>IF(Q602="","",IF(OR(F602="3F",F602="AEDIFICAT",F602="ANTIN"),Q602+R602+1,WORKDAY(Q602,R602)))</f>
        <v/>
      </c>
      <c r="V602" s="67"/>
      <c r="AD602" s="47" t="str">
        <f>IF(OR(F602="rivp centre",F602="rivp nord"),WORKDAY(E602,3),"")</f>
        <v/>
      </c>
    </row>
    <row r="603" spans="2:30" ht="14.25" thickBot="1" x14ac:dyDescent="0.3">
      <c r="B603" s="52" t="str">
        <f t="shared" si="32"/>
        <v/>
      </c>
      <c r="C603" s="27" t="str">
        <f t="shared" si="31"/>
        <v/>
      </c>
      <c r="D603" s="51" t="str">
        <f t="shared" si="33"/>
        <v/>
      </c>
      <c r="R603" s="31">
        <f>nbjc(F603,K603)</f>
        <v>0</v>
      </c>
      <c r="S603" s="71"/>
      <c r="T603" s="31" t="str">
        <f>IF(S603&lt;&gt;"",nbjc(F603,K603+S603),"")</f>
        <v/>
      </c>
      <c r="U603" s="42" t="str">
        <f>IF(Q603="","",IF(OR(F603="3F",F603="AEDIFICAT",F603="ANTIN"),Q603+R603+1,WORKDAY(Q603,R603)))</f>
        <v/>
      </c>
      <c r="V603" s="67"/>
      <c r="AD603" s="47" t="str">
        <f>IF(OR(F603="rivp centre",F603="rivp nord"),WORKDAY(E603,3),"")</f>
        <v/>
      </c>
    </row>
    <row r="604" spans="2:30" ht="14.25" thickBot="1" x14ac:dyDescent="0.3">
      <c r="B604" s="52" t="str">
        <f t="shared" si="32"/>
        <v/>
      </c>
      <c r="C604" s="27" t="str">
        <f t="shared" si="31"/>
        <v/>
      </c>
      <c r="D604" s="51" t="str">
        <f t="shared" si="33"/>
        <v/>
      </c>
      <c r="R604" s="31">
        <f>nbjc(F604,K604)</f>
        <v>0</v>
      </c>
      <c r="S604" s="71"/>
      <c r="T604" s="31" t="str">
        <f>IF(S604&lt;&gt;"",nbjc(F604,K604+S604),"")</f>
        <v/>
      </c>
      <c r="U604" s="42" t="str">
        <f>IF(Q604="","",IF(OR(F604="3F",F604="AEDIFICAT",F604="ANTIN"),Q604+R604+1,WORKDAY(Q604,R604)))</f>
        <v/>
      </c>
      <c r="V604" s="67"/>
      <c r="AD604" s="47" t="str">
        <f>IF(OR(F604="rivp centre",F604="rivp nord"),WORKDAY(E604,3),"")</f>
        <v/>
      </c>
    </row>
    <row r="605" spans="2:30" ht="14.25" thickBot="1" x14ac:dyDescent="0.3">
      <c r="B605" s="52" t="str">
        <f t="shared" si="32"/>
        <v/>
      </c>
      <c r="C605" s="27" t="str">
        <f t="shared" si="31"/>
        <v/>
      </c>
      <c r="D605" s="51" t="str">
        <f t="shared" si="33"/>
        <v/>
      </c>
      <c r="R605" s="31">
        <f>nbjc(F605,K605)</f>
        <v>0</v>
      </c>
      <c r="S605" s="71"/>
      <c r="T605" s="31" t="str">
        <f>IF(S605&lt;&gt;"",nbjc(F605,K605+S605),"")</f>
        <v/>
      </c>
      <c r="U605" s="42" t="str">
        <f>IF(Q605="","",IF(OR(F605="3F",F605="AEDIFICAT",F605="ANTIN"),Q605+R605+1,WORKDAY(Q605,R605)))</f>
        <v/>
      </c>
      <c r="V605" s="67"/>
      <c r="AD605" s="47" t="str">
        <f>IF(OR(F605="rivp centre",F605="rivp nord"),WORKDAY(E605,3),"")</f>
        <v/>
      </c>
    </row>
    <row r="606" spans="2:30" ht="14.25" thickBot="1" x14ac:dyDescent="0.3">
      <c r="B606" s="52" t="str">
        <f t="shared" si="32"/>
        <v/>
      </c>
      <c r="C606" s="27" t="str">
        <f t="shared" si="31"/>
        <v/>
      </c>
      <c r="D606" s="51" t="str">
        <f t="shared" si="33"/>
        <v/>
      </c>
      <c r="R606" s="31">
        <f>nbjc(F606,K606)</f>
        <v>0</v>
      </c>
      <c r="S606" s="71"/>
      <c r="T606" s="31" t="str">
        <f>IF(S606&lt;&gt;"",nbjc(F606,K606+S606),"")</f>
        <v/>
      </c>
      <c r="U606" s="42" t="str">
        <f>IF(Q606="","",IF(OR(F606="3F",F606="AEDIFICAT",F606="ANTIN"),Q606+R606+1,WORKDAY(Q606,R606)))</f>
        <v/>
      </c>
      <c r="V606" s="67"/>
      <c r="AD606" s="47" t="str">
        <f>IF(OR(F606="rivp centre",F606="rivp nord"),WORKDAY(E606,3),"")</f>
        <v/>
      </c>
    </row>
    <row r="607" spans="2:30" ht="14.25" thickBot="1" x14ac:dyDescent="0.3">
      <c r="B607" s="52" t="str">
        <f t="shared" si="32"/>
        <v/>
      </c>
      <c r="C607" s="27" t="str">
        <f t="shared" si="31"/>
        <v/>
      </c>
      <c r="D607" s="51" t="str">
        <f t="shared" si="33"/>
        <v/>
      </c>
      <c r="R607" s="31">
        <f>nbjc(F607,K607)</f>
        <v>0</v>
      </c>
      <c r="S607" s="71"/>
      <c r="T607" s="31" t="str">
        <f>IF(S607&lt;&gt;"",nbjc(F607,K607+S607),"")</f>
        <v/>
      </c>
      <c r="U607" s="42" t="str">
        <f>IF(Q607="","",IF(OR(F607="3F",F607="AEDIFICAT",F607="ANTIN"),Q607+R607+1,WORKDAY(Q607,R607)))</f>
        <v/>
      </c>
      <c r="V607" s="67"/>
      <c r="AD607" s="47" t="str">
        <f>IF(OR(F607="rivp centre",F607="rivp nord"),WORKDAY(E607,3),"")</f>
        <v/>
      </c>
    </row>
    <row r="608" spans="2:30" ht="14.25" thickBot="1" x14ac:dyDescent="0.3">
      <c r="C608" s="27" t="str">
        <f t="shared" si="31"/>
        <v/>
      </c>
      <c r="D608" s="51" t="str">
        <f t="shared" si="33"/>
        <v/>
      </c>
      <c r="R608" s="31">
        <f>nbjc(F608,K608)</f>
        <v>0</v>
      </c>
      <c r="S608" s="71"/>
      <c r="T608" s="31" t="str">
        <f>IF(S608&lt;&gt;"",nbjc(F608,K608+S608),"")</f>
        <v/>
      </c>
      <c r="U608" s="42" t="str">
        <f>IF(Q608="","",IF(OR(F608="3F",F608="AEDIFICAT",F608="ANTIN"),Q608+R608+1,WORKDAY(Q608,R608)))</f>
        <v/>
      </c>
      <c r="V608" s="67"/>
      <c r="AD608" s="47" t="str">
        <f>IF(OR(F608="rivp centre",F608="rivp nord"),WORKDAY(E608,3),"")</f>
        <v/>
      </c>
    </row>
    <row r="609" spans="3:30" ht="14.25" thickBot="1" x14ac:dyDescent="0.3">
      <c r="C609" s="27" t="str">
        <f t="shared" si="31"/>
        <v/>
      </c>
      <c r="D609" s="51" t="str">
        <f t="shared" si="33"/>
        <v/>
      </c>
      <c r="R609" s="31">
        <f>nbjc(F609,K609)</f>
        <v>0</v>
      </c>
      <c r="S609" s="71"/>
      <c r="T609" s="31" t="str">
        <f>IF(S609&lt;&gt;"",nbjc(F609,K609+S609),"")</f>
        <v/>
      </c>
      <c r="U609" s="42" t="str">
        <f>IF(Q609="","",IF(OR(F609="3F",F609="AEDIFICAT",F609="ANTIN"),Q609+R609+1,WORKDAY(Q609,R609)))</f>
        <v/>
      </c>
      <c r="V609" s="67"/>
      <c r="AD609" s="47" t="str">
        <f>IF(OR(F609="rivp centre",F609="rivp nord"),WORKDAY(E609,3),"")</f>
        <v/>
      </c>
    </row>
    <row r="610" spans="3:30" ht="14.25" thickBot="1" x14ac:dyDescent="0.3">
      <c r="C610" s="27" t="str">
        <f t="shared" si="31"/>
        <v/>
      </c>
      <c r="D610" s="51" t="str">
        <f t="shared" si="33"/>
        <v/>
      </c>
      <c r="R610" s="31">
        <f>nbjc(F610,K610)</f>
        <v>0</v>
      </c>
      <c r="S610" s="71"/>
      <c r="T610" s="31" t="str">
        <f>IF(S610&lt;&gt;"",nbjc(F610,K610+S610),"")</f>
        <v/>
      </c>
      <c r="U610" s="42" t="str">
        <f>IF(Q610="","",IF(OR(F610="3F",F610="AEDIFICAT",F610="ANTIN"),Q610+R610+1,WORKDAY(Q610,R610)))</f>
        <v/>
      </c>
      <c r="V610" s="67"/>
      <c r="AD610" s="47" t="str">
        <f>IF(OR(F610="rivp centre",F610="rivp nord"),WORKDAY(E610,3),"")</f>
        <v/>
      </c>
    </row>
    <row r="611" spans="3:30" ht="14.25" thickBot="1" x14ac:dyDescent="0.3">
      <c r="C611" s="27" t="str">
        <f t="shared" si="31"/>
        <v/>
      </c>
      <c r="D611" s="51" t="str">
        <f t="shared" si="33"/>
        <v/>
      </c>
      <c r="R611" s="31">
        <f>nbjc(F611,K611)</f>
        <v>0</v>
      </c>
      <c r="S611" s="71"/>
      <c r="T611" s="31" t="str">
        <f>IF(S611&lt;&gt;"",nbjc(F611,K611+S611),"")</f>
        <v/>
      </c>
      <c r="U611" s="42" t="str">
        <f>IF(Q611="","",IF(OR(F611="3F",F611="AEDIFICAT",F611="ANTIN"),Q611+R611+1,WORKDAY(Q611,R611)))</f>
        <v/>
      </c>
      <c r="V611" s="67"/>
      <c r="AD611" s="47" t="str">
        <f>IF(OR(F611="rivp centre",F611="rivp nord"),WORKDAY(E611,3),"")</f>
        <v/>
      </c>
    </row>
    <row r="612" spans="3:30" ht="14.25" thickBot="1" x14ac:dyDescent="0.3">
      <c r="C612" s="27" t="str">
        <f t="shared" si="31"/>
        <v/>
      </c>
      <c r="D612" s="51" t="str">
        <f t="shared" si="33"/>
        <v/>
      </c>
      <c r="R612" s="31">
        <f>nbjc(F612,K612)</f>
        <v>0</v>
      </c>
      <c r="S612" s="71"/>
      <c r="T612" s="31" t="str">
        <f>IF(S612&lt;&gt;"",nbjc(F612,K612+S612),"")</f>
        <v/>
      </c>
      <c r="U612" s="42" t="str">
        <f>IF(Q612="","",IF(OR(F612="3F",F612="AEDIFICAT",F612="ANTIN"),Q612+R612+1,WORKDAY(Q612,R612)))</f>
        <v/>
      </c>
      <c r="V612" s="67"/>
      <c r="AD612" s="47" t="str">
        <f>IF(OR(F612="rivp centre",F612="rivp nord"),WORKDAY(E612,3),"")</f>
        <v/>
      </c>
    </row>
    <row r="613" spans="3:30" ht="14.25" thickBot="1" x14ac:dyDescent="0.3">
      <c r="C613" s="27" t="str">
        <f t="shared" si="31"/>
        <v/>
      </c>
      <c r="D613" s="51" t="str">
        <f t="shared" si="33"/>
        <v/>
      </c>
      <c r="R613" s="31">
        <f>nbjc(F613,K613)</f>
        <v>0</v>
      </c>
      <c r="S613" s="71"/>
      <c r="T613" s="31" t="str">
        <f>IF(S613&lt;&gt;"",nbjc(F613,K613+S613),"")</f>
        <v/>
      </c>
      <c r="U613" s="42" t="str">
        <f>IF(Q613="","",IF(OR(F613="3F",F613="AEDIFICAT",F613="ANTIN"),Q613+R613+1,WORKDAY(Q613,R613)))</f>
        <v/>
      </c>
      <c r="V613" s="67"/>
      <c r="AD613" s="47" t="str">
        <f>IF(OR(F613="rivp centre",F613="rivp nord"),WORKDAY(E613,3),"")</f>
        <v/>
      </c>
    </row>
    <row r="614" spans="3:30" ht="14.25" thickBot="1" x14ac:dyDescent="0.3">
      <c r="C614" s="27" t="str">
        <f t="shared" si="31"/>
        <v/>
      </c>
      <c r="D614" s="51" t="str">
        <f t="shared" si="33"/>
        <v/>
      </c>
      <c r="R614" s="31">
        <f>nbjc(F614,K614)</f>
        <v>0</v>
      </c>
      <c r="S614" s="71"/>
      <c r="T614" s="31" t="str">
        <f>IF(S614&lt;&gt;"",nbjc(F614,K614+S614),"")</f>
        <v/>
      </c>
      <c r="U614" s="42" t="str">
        <f>IF(Q614="","",IF(OR(F614="3F",F614="AEDIFICAT",F614="ANTIN"),Q614+R614+1,WORKDAY(Q614,R614)))</f>
        <v/>
      </c>
      <c r="V614" s="67"/>
      <c r="AD614" s="47" t="str">
        <f>IF(OR(F614="rivp centre",F614="rivp nord"),WORKDAY(E614,3),"")</f>
        <v/>
      </c>
    </row>
    <row r="615" spans="3:30" ht="14.25" thickBot="1" x14ac:dyDescent="0.3">
      <c r="C615" s="27" t="str">
        <f t="shared" si="31"/>
        <v/>
      </c>
      <c r="D615" s="51" t="str">
        <f t="shared" si="33"/>
        <v/>
      </c>
      <c r="R615" s="31">
        <f>nbjc(F615,K615)</f>
        <v>0</v>
      </c>
      <c r="S615" s="71"/>
      <c r="T615" s="31" t="str">
        <f>IF(S615&lt;&gt;"",nbjc(F615,K615+S615),"")</f>
        <v/>
      </c>
      <c r="U615" s="42" t="str">
        <f>IF(Q615="","",IF(OR(F615="3F",F615="AEDIFICAT",F615="ANTIN"),Q615+R615+1,WORKDAY(Q615,R615)))</f>
        <v/>
      </c>
      <c r="V615" s="67"/>
      <c r="AD615" s="47" t="str">
        <f>IF(OR(F615="rivp centre",F615="rivp nord"),WORKDAY(E615,3),"")</f>
        <v/>
      </c>
    </row>
    <row r="616" spans="3:30" ht="14.25" thickBot="1" x14ac:dyDescent="0.3">
      <c r="C616" s="27" t="str">
        <f t="shared" si="31"/>
        <v/>
      </c>
      <c r="D616" s="51" t="str">
        <f t="shared" si="33"/>
        <v/>
      </c>
      <c r="R616" s="31">
        <f>nbjc(F616,K616)</f>
        <v>0</v>
      </c>
      <c r="S616" s="71"/>
      <c r="T616" s="31" t="str">
        <f>IF(S616&lt;&gt;"",nbjc(F616,K616+S616),"")</f>
        <v/>
      </c>
      <c r="U616" s="42" t="str">
        <f>IF(Q616="","",IF(OR(F616="3F",F616="AEDIFICAT",F616="ANTIN"),Q616+R616+1,WORKDAY(Q616,R616)))</f>
        <v/>
      </c>
      <c r="V616" s="67"/>
      <c r="AD616" s="47" t="str">
        <f>IF(OR(F616="rivp centre",F616="rivp nord"),WORKDAY(E616,3),"")</f>
        <v/>
      </c>
    </row>
    <row r="617" spans="3:30" ht="14.25" thickBot="1" x14ac:dyDescent="0.3">
      <c r="C617" s="27" t="str">
        <f t="shared" si="31"/>
        <v/>
      </c>
      <c r="D617" s="51" t="str">
        <f t="shared" si="33"/>
        <v/>
      </c>
      <c r="R617" s="31">
        <f>nbjc(F617,K617)</f>
        <v>0</v>
      </c>
      <c r="S617" s="71"/>
      <c r="T617" s="31" t="str">
        <f>IF(S617&lt;&gt;"",nbjc(F617,K617+S617),"")</f>
        <v/>
      </c>
      <c r="U617" s="42" t="str">
        <f>IF(Q617="","",IF(OR(F617="3F",F617="AEDIFICAT",F617="ANTIN"),Q617+R617+1,WORKDAY(Q617,R617)))</f>
        <v/>
      </c>
      <c r="V617" s="67"/>
      <c r="AD617" s="47" t="str">
        <f>IF(OR(F617="rivp centre",F617="rivp nord"),WORKDAY(E617,3),"")</f>
        <v/>
      </c>
    </row>
    <row r="618" spans="3:30" ht="14.25" thickBot="1" x14ac:dyDescent="0.3">
      <c r="C618" s="27" t="str">
        <f t="shared" si="31"/>
        <v/>
      </c>
      <c r="D618" s="51" t="str">
        <f t="shared" si="33"/>
        <v/>
      </c>
      <c r="R618" s="31">
        <f>nbjc(F618,K618)</f>
        <v>0</v>
      </c>
      <c r="S618" s="71"/>
      <c r="T618" s="31" t="str">
        <f>IF(S618&lt;&gt;"",nbjc(F618,K618+S618),"")</f>
        <v/>
      </c>
      <c r="U618" s="42" t="str">
        <f>IF(Q618="","",IF(OR(F618="3F",F618="AEDIFICAT",F618="ANTIN"),Q618+R618+1,WORKDAY(Q618,R618)))</f>
        <v/>
      </c>
      <c r="V618" s="67"/>
      <c r="AD618" s="47" t="str">
        <f>IF(OR(F618="rivp centre",F618="rivp nord"),WORKDAY(E618,3),"")</f>
        <v/>
      </c>
    </row>
    <row r="619" spans="3:30" ht="14.25" thickBot="1" x14ac:dyDescent="0.3">
      <c r="C619" s="27" t="str">
        <f t="shared" si="31"/>
        <v/>
      </c>
      <c r="D619" s="51" t="str">
        <f t="shared" si="33"/>
        <v/>
      </c>
      <c r="R619" s="31">
        <f>nbjc(F619,K619)</f>
        <v>0</v>
      </c>
      <c r="S619" s="71"/>
      <c r="T619" s="31" t="str">
        <f>IF(S619&lt;&gt;"",nbjc(F619,K619+S619),"")</f>
        <v/>
      </c>
      <c r="U619" s="42" t="str">
        <f>IF(Q619="","",IF(OR(F619="3F",F619="AEDIFICAT",F619="ANTIN"),Q619+R619+1,WORKDAY(Q619,R619)))</f>
        <v/>
      </c>
      <c r="V619" s="67"/>
      <c r="AD619" s="47" t="str">
        <f>IF(OR(F619="rivp centre",F619="rivp nord"),WORKDAY(E619,3),"")</f>
        <v/>
      </c>
    </row>
    <row r="620" spans="3:30" ht="14.25" thickBot="1" x14ac:dyDescent="0.3">
      <c r="C620" s="27" t="str">
        <f t="shared" si="31"/>
        <v/>
      </c>
      <c r="D620" s="51" t="str">
        <f t="shared" si="33"/>
        <v/>
      </c>
      <c r="R620" s="31">
        <f>nbjc(F620,K620)</f>
        <v>0</v>
      </c>
      <c r="S620" s="71"/>
      <c r="T620" s="31" t="str">
        <f>IF(S620&lt;&gt;"",nbjc(F620,K620+S620),"")</f>
        <v/>
      </c>
      <c r="U620" s="42" t="str">
        <f>IF(Q620="","",IF(OR(F620="3F",F620="AEDIFICAT",F620="ANTIN"),Q620+R620+1,WORKDAY(Q620,R620)))</f>
        <v/>
      </c>
      <c r="V620" s="67"/>
      <c r="AD620" s="47" t="str">
        <f>IF(OR(F620="rivp centre",F620="rivp nord"),WORKDAY(E620,3),"")</f>
        <v/>
      </c>
    </row>
    <row r="621" spans="3:30" ht="14.25" thickBot="1" x14ac:dyDescent="0.3">
      <c r="C621" s="27" t="str">
        <f t="shared" si="31"/>
        <v/>
      </c>
      <c r="D621" s="51" t="str">
        <f t="shared" si="33"/>
        <v/>
      </c>
      <c r="R621" s="31">
        <f>nbjc(F621,K621)</f>
        <v>0</v>
      </c>
      <c r="S621" s="71"/>
      <c r="T621" s="31" t="str">
        <f>IF(S621&lt;&gt;"",nbjc(F621,K621+S621),"")</f>
        <v/>
      </c>
      <c r="U621" s="42" t="str">
        <f>IF(Q621="","",IF(OR(F621="3F",F621="AEDIFICAT",F621="ANTIN"),Q621+R621+1,WORKDAY(Q621,R621)))</f>
        <v/>
      </c>
      <c r="V621" s="67"/>
      <c r="AD621" s="47" t="str">
        <f>IF(OR(F621="rivp centre",F621="rivp nord"),WORKDAY(E621,3),"")</f>
        <v/>
      </c>
    </row>
    <row r="622" spans="3:30" ht="14.25" thickBot="1" x14ac:dyDescent="0.3">
      <c r="C622" s="27" t="str">
        <f t="shared" si="31"/>
        <v/>
      </c>
      <c r="D622" s="51" t="str">
        <f t="shared" si="33"/>
        <v/>
      </c>
      <c r="R622" s="31">
        <f>nbjc(F622,K622)</f>
        <v>0</v>
      </c>
      <c r="S622" s="71"/>
      <c r="T622" s="31" t="str">
        <f>IF(S622&lt;&gt;"",nbjc(F622,K622+S622),"")</f>
        <v/>
      </c>
      <c r="U622" s="42" t="str">
        <f>IF(Q622="","",IF(OR(F622="3F",F622="AEDIFICAT",F622="ANTIN"),Q622+R622+1,WORKDAY(Q622,R622)))</f>
        <v/>
      </c>
      <c r="V622" s="67"/>
      <c r="AD622" s="47" t="str">
        <f>IF(OR(F622="rivp centre",F622="rivp nord"),WORKDAY(E622,3),"")</f>
        <v/>
      </c>
    </row>
    <row r="623" spans="3:30" ht="14.25" thickBot="1" x14ac:dyDescent="0.3">
      <c r="C623" s="27" t="str">
        <f t="shared" ref="C623:C686" si="34">IF(E623="","",YEAR(E623))</f>
        <v/>
      </c>
      <c r="D623" s="51" t="str">
        <f t="shared" si="33"/>
        <v/>
      </c>
      <c r="R623" s="31">
        <f>nbjc(F623,K623)</f>
        <v>0</v>
      </c>
      <c r="S623" s="71"/>
      <c r="T623" s="31" t="str">
        <f>IF(S623&lt;&gt;"",nbjc(F623,K623+S623),"")</f>
        <v/>
      </c>
      <c r="U623" s="42" t="str">
        <f>IF(Q623="","",IF(OR(F623="3F",F623="AEDIFICAT",F623="ANTIN"),Q623+R623+1,WORKDAY(Q623,R623)))</f>
        <v/>
      </c>
      <c r="V623" s="67"/>
      <c r="AD623" s="47" t="str">
        <f>IF(OR(F623="rivp centre",F623="rivp nord"),WORKDAY(E623,3),"")</f>
        <v/>
      </c>
    </row>
    <row r="624" spans="3:30" ht="14.25" thickBot="1" x14ac:dyDescent="0.3">
      <c r="C624" s="27" t="str">
        <f t="shared" si="34"/>
        <v/>
      </c>
      <c r="D624" s="51" t="str">
        <f t="shared" si="33"/>
        <v/>
      </c>
      <c r="R624" s="31">
        <f>nbjc(F624,K624)</f>
        <v>0</v>
      </c>
      <c r="S624" s="71"/>
      <c r="T624" s="31" t="str">
        <f>IF(S624&lt;&gt;"",nbjc(F624,K624+S624),"")</f>
        <v/>
      </c>
      <c r="U624" s="42" t="str">
        <f>IF(Q624="","",IF(OR(F624="3F",F624="AEDIFICAT",F624="ANTIN"),Q624+R624+1,WORKDAY(Q624,R624)))</f>
        <v/>
      </c>
      <c r="V624" s="67"/>
      <c r="AD624" s="47" t="str">
        <f>IF(OR(F624="rivp centre",F624="rivp nord"),WORKDAY(E624,3),"")</f>
        <v/>
      </c>
    </row>
    <row r="625" spans="3:30" ht="14.25" thickBot="1" x14ac:dyDescent="0.3">
      <c r="C625" s="27" t="str">
        <f t="shared" si="34"/>
        <v/>
      </c>
      <c r="D625" s="51" t="str">
        <f t="shared" si="33"/>
        <v/>
      </c>
      <c r="R625" s="31">
        <f>nbjc(F625,K625)</f>
        <v>0</v>
      </c>
      <c r="S625" s="71"/>
      <c r="T625" s="31" t="str">
        <f>IF(S625&lt;&gt;"",nbjc(F625,K625+S625),"")</f>
        <v/>
      </c>
      <c r="U625" s="42" t="str">
        <f>IF(Q625="","",IF(OR(F625="3F",F625="AEDIFICAT",F625="ANTIN"),Q625+R625+1,WORKDAY(Q625,R625)))</f>
        <v/>
      </c>
      <c r="V625" s="67"/>
      <c r="AD625" s="47" t="str">
        <f>IF(OR(F625="rivp centre",F625="rivp nord"),WORKDAY(E625,3),"")</f>
        <v/>
      </c>
    </row>
    <row r="626" spans="3:30" ht="14.25" thickBot="1" x14ac:dyDescent="0.3">
      <c r="C626" s="27" t="str">
        <f t="shared" si="34"/>
        <v/>
      </c>
      <c r="D626" s="51" t="str">
        <f t="shared" ref="D626:D689" si="35">IF(E626="","",WEEKNUM(E626,2))</f>
        <v/>
      </c>
      <c r="R626" s="31">
        <f>nbjc(F626,K626)</f>
        <v>0</v>
      </c>
      <c r="S626" s="71"/>
      <c r="T626" s="31" t="str">
        <f>IF(S626&lt;&gt;"",nbjc(F626,K626+S626),"")</f>
        <v/>
      </c>
      <c r="U626" s="42" t="str">
        <f>IF(Q626="","",IF(OR(F626="3F",F626="AEDIFICAT",F626="ANTIN"),Q626+R626+1,WORKDAY(Q626,R626)))</f>
        <v/>
      </c>
      <c r="V626" s="67"/>
      <c r="AD626" s="47" t="str">
        <f>IF(OR(F626="rivp centre",F626="rivp nord"),WORKDAY(E626,3),"")</f>
        <v/>
      </c>
    </row>
    <row r="627" spans="3:30" ht="14.25" thickBot="1" x14ac:dyDescent="0.3">
      <c r="C627" s="27" t="str">
        <f t="shared" si="34"/>
        <v/>
      </c>
      <c r="D627" s="51" t="str">
        <f t="shared" si="35"/>
        <v/>
      </c>
      <c r="R627" s="31">
        <f>nbjc(F627,K627)</f>
        <v>0</v>
      </c>
      <c r="S627" s="71"/>
      <c r="T627" s="31" t="str">
        <f>IF(S627&lt;&gt;"",nbjc(F627,K627+S627),"")</f>
        <v/>
      </c>
      <c r="U627" s="42" t="str">
        <f>IF(Q627="","",IF(OR(F627="3F",F627="AEDIFICAT",F627="ANTIN"),Q627+R627+1,WORKDAY(Q627,R627)))</f>
        <v/>
      </c>
      <c r="V627" s="67"/>
      <c r="AD627" s="47" t="str">
        <f>IF(OR(F627="rivp centre",F627="rivp nord"),WORKDAY(E627,3),"")</f>
        <v/>
      </c>
    </row>
    <row r="628" spans="3:30" ht="14.25" thickBot="1" x14ac:dyDescent="0.3">
      <c r="C628" s="27" t="str">
        <f t="shared" si="34"/>
        <v/>
      </c>
      <c r="D628" s="51" t="str">
        <f t="shared" si="35"/>
        <v/>
      </c>
      <c r="R628" s="31">
        <f>nbjc(F628,K628)</f>
        <v>0</v>
      </c>
      <c r="S628" s="71"/>
      <c r="T628" s="31" t="str">
        <f>IF(S628&lt;&gt;"",nbjc(F628,K628+S628),"")</f>
        <v/>
      </c>
      <c r="U628" s="42" t="str">
        <f>IF(Q628="","",IF(OR(F628="3F",F628="AEDIFICAT",F628="ANTIN"),Q628+R628+1,WORKDAY(Q628,R628)))</f>
        <v/>
      </c>
      <c r="V628" s="67"/>
      <c r="AD628" s="47" t="str">
        <f>IF(OR(F628="rivp centre",F628="rivp nord"),WORKDAY(E628,3),"")</f>
        <v/>
      </c>
    </row>
    <row r="629" spans="3:30" ht="14.25" thickBot="1" x14ac:dyDescent="0.3">
      <c r="C629" s="27" t="str">
        <f t="shared" si="34"/>
        <v/>
      </c>
      <c r="D629" s="51" t="str">
        <f t="shared" si="35"/>
        <v/>
      </c>
      <c r="R629" s="31">
        <f>nbjc(F629,K629)</f>
        <v>0</v>
      </c>
      <c r="S629" s="71"/>
      <c r="T629" s="31" t="str">
        <f>IF(S629&lt;&gt;"",nbjc(F629,K629+S629),"")</f>
        <v/>
      </c>
      <c r="U629" s="42" t="str">
        <f>IF(Q629="","",IF(OR(F629="3F",F629="AEDIFICAT",F629="ANTIN"),Q629+R629+1,WORKDAY(Q629,R629)))</f>
        <v/>
      </c>
      <c r="V629" s="67"/>
      <c r="AD629" s="47" t="str">
        <f>IF(OR(F629="rivp centre",F629="rivp nord"),WORKDAY(E629,3),"")</f>
        <v/>
      </c>
    </row>
    <row r="630" spans="3:30" ht="14.25" thickBot="1" x14ac:dyDescent="0.3">
      <c r="C630" s="27" t="str">
        <f t="shared" si="34"/>
        <v/>
      </c>
      <c r="D630" s="51" t="str">
        <f t="shared" si="35"/>
        <v/>
      </c>
      <c r="R630" s="31">
        <f>nbjc(F630,K630)</f>
        <v>0</v>
      </c>
      <c r="S630" s="71"/>
      <c r="T630" s="31" t="str">
        <f>IF(S630&lt;&gt;"",nbjc(F630,K630+S630),"")</f>
        <v/>
      </c>
      <c r="U630" s="42" t="str">
        <f>IF(Q630="","",IF(OR(F630="3F",F630="AEDIFICAT",F630="ANTIN"),Q630+R630+1,WORKDAY(Q630,R630)))</f>
        <v/>
      </c>
      <c r="V630" s="67"/>
      <c r="AD630" s="47" t="str">
        <f>IF(OR(F630="rivp centre",F630="rivp nord"),WORKDAY(E630,3),"")</f>
        <v/>
      </c>
    </row>
    <row r="631" spans="3:30" ht="14.25" thickBot="1" x14ac:dyDescent="0.3">
      <c r="C631" s="27" t="str">
        <f t="shared" si="34"/>
        <v/>
      </c>
      <c r="D631" s="51" t="str">
        <f t="shared" si="35"/>
        <v/>
      </c>
      <c r="R631" s="31">
        <f>nbjc(F631,K631)</f>
        <v>0</v>
      </c>
      <c r="S631" s="71"/>
      <c r="T631" s="31" t="str">
        <f>IF(S631&lt;&gt;"",nbjc(F631,K631+S631),"")</f>
        <v/>
      </c>
      <c r="U631" s="42" t="str">
        <f>IF(Q631="","",IF(OR(F631="3F",F631="AEDIFICAT",F631="ANTIN"),Q631+R631+1,WORKDAY(Q631,R631)))</f>
        <v/>
      </c>
      <c r="V631" s="67"/>
      <c r="AD631" s="47" t="str">
        <f>IF(OR(F631="rivp centre",F631="rivp nord"),WORKDAY(E631,3),"")</f>
        <v/>
      </c>
    </row>
    <row r="632" spans="3:30" ht="14.25" thickBot="1" x14ac:dyDescent="0.3">
      <c r="C632" s="27" t="str">
        <f t="shared" si="34"/>
        <v/>
      </c>
      <c r="D632" s="51" t="str">
        <f t="shared" si="35"/>
        <v/>
      </c>
      <c r="R632" s="31">
        <f>nbjc(F632,K632)</f>
        <v>0</v>
      </c>
      <c r="S632" s="71"/>
      <c r="T632" s="31" t="str">
        <f>IF(S632&lt;&gt;"",nbjc(F632,K632+S632),"")</f>
        <v/>
      </c>
      <c r="U632" s="42" t="str">
        <f>IF(Q632="","",IF(OR(F632="3F",F632="AEDIFICAT",F632="ANTIN"),Q632+R632+1,WORKDAY(Q632,R632)))</f>
        <v/>
      </c>
      <c r="V632" s="67"/>
      <c r="AD632" s="47" t="str">
        <f>IF(OR(F632="rivp centre",F632="rivp nord"),WORKDAY(E632,3),"")</f>
        <v/>
      </c>
    </row>
    <row r="633" spans="3:30" ht="14.25" thickBot="1" x14ac:dyDescent="0.3">
      <c r="C633" s="27" t="str">
        <f t="shared" si="34"/>
        <v/>
      </c>
      <c r="D633" s="51" t="str">
        <f t="shared" si="35"/>
        <v/>
      </c>
      <c r="R633" s="31">
        <f>nbjc(F633,K633)</f>
        <v>0</v>
      </c>
      <c r="S633" s="71"/>
      <c r="T633" s="31" t="str">
        <f>IF(S633&lt;&gt;"",nbjc(F633,K633+S633),"")</f>
        <v/>
      </c>
      <c r="U633" s="42" t="str">
        <f>IF(Q633="","",IF(OR(F633="3F",F633="AEDIFICAT",F633="ANTIN"),Q633+R633+1,WORKDAY(Q633,R633)))</f>
        <v/>
      </c>
      <c r="V633" s="67"/>
      <c r="AD633" s="47" t="str">
        <f>IF(OR(F633="rivp centre",F633="rivp nord"),WORKDAY(E633,3),"")</f>
        <v/>
      </c>
    </row>
    <row r="634" spans="3:30" ht="14.25" thickBot="1" x14ac:dyDescent="0.3">
      <c r="C634" s="27" t="str">
        <f t="shared" si="34"/>
        <v/>
      </c>
      <c r="D634" s="51" t="str">
        <f t="shared" si="35"/>
        <v/>
      </c>
      <c r="R634" s="31">
        <f>nbjc(F634,K634)</f>
        <v>0</v>
      </c>
      <c r="S634" s="71"/>
      <c r="T634" s="31" t="str">
        <f>IF(S634&lt;&gt;"",nbjc(F634,K634+S634),"")</f>
        <v/>
      </c>
      <c r="U634" s="42" t="str">
        <f>IF(Q634="","",IF(OR(F634="3F",F634="AEDIFICAT",F634="ANTIN"),Q634+R634+1,WORKDAY(Q634,R634)))</f>
        <v/>
      </c>
      <c r="V634" s="67"/>
      <c r="AD634" s="47" t="str">
        <f>IF(OR(F634="rivp centre",F634="rivp nord"),WORKDAY(E634,3),"")</f>
        <v/>
      </c>
    </row>
    <row r="635" spans="3:30" ht="14.25" thickBot="1" x14ac:dyDescent="0.3">
      <c r="C635" s="27" t="str">
        <f t="shared" si="34"/>
        <v/>
      </c>
      <c r="D635" s="51" t="str">
        <f t="shared" si="35"/>
        <v/>
      </c>
      <c r="R635" s="31">
        <f>nbjc(F635,K635)</f>
        <v>0</v>
      </c>
      <c r="S635" s="71"/>
      <c r="T635" s="31" t="str">
        <f>IF(S635&lt;&gt;"",nbjc(F635,K635+S635),"")</f>
        <v/>
      </c>
      <c r="U635" s="42" t="str">
        <f>IF(Q635="","",IF(OR(F635="3F",F635="AEDIFICAT",F635="ANTIN"),Q635+R635+1,WORKDAY(Q635,R635)))</f>
        <v/>
      </c>
      <c r="V635" s="67"/>
      <c r="AD635" s="47" t="str">
        <f>IF(OR(F635="rivp centre",F635="rivp nord"),WORKDAY(E635,3),"")</f>
        <v/>
      </c>
    </row>
    <row r="636" spans="3:30" ht="14.25" thickBot="1" x14ac:dyDescent="0.3">
      <c r="C636" s="27" t="str">
        <f t="shared" si="34"/>
        <v/>
      </c>
      <c r="D636" s="51" t="str">
        <f t="shared" si="35"/>
        <v/>
      </c>
      <c r="R636" s="31">
        <f>nbjc(F636,K636)</f>
        <v>0</v>
      </c>
      <c r="S636" s="71"/>
      <c r="T636" s="31" t="str">
        <f>IF(S636&lt;&gt;"",nbjc(F636,K636+S636),"")</f>
        <v/>
      </c>
      <c r="U636" s="42" t="str">
        <f>IF(Q636="","",IF(OR(F636="3F",F636="AEDIFICAT",F636="ANTIN"),Q636+R636+1,WORKDAY(Q636,R636)))</f>
        <v/>
      </c>
      <c r="V636" s="67"/>
      <c r="AD636" s="47" t="str">
        <f>IF(OR(F636="rivp centre",F636="rivp nord"),WORKDAY(E636,3),"")</f>
        <v/>
      </c>
    </row>
    <row r="637" spans="3:30" ht="14.25" thickBot="1" x14ac:dyDescent="0.3">
      <c r="C637" s="27" t="str">
        <f t="shared" si="34"/>
        <v/>
      </c>
      <c r="D637" s="51" t="str">
        <f t="shared" si="35"/>
        <v/>
      </c>
      <c r="R637" s="31">
        <f>nbjc(F637,K637)</f>
        <v>0</v>
      </c>
      <c r="S637" s="71"/>
      <c r="T637" s="31" t="str">
        <f>IF(S637&lt;&gt;"",nbjc(F637,K637+S637),"")</f>
        <v/>
      </c>
      <c r="U637" s="42" t="str">
        <f>IF(Q637="","",IF(OR(F637="3F",F637="AEDIFICAT",F637="ANTIN"),Q637+R637+1,WORKDAY(Q637,R637)))</f>
        <v/>
      </c>
      <c r="V637" s="67"/>
      <c r="AD637" s="47" t="str">
        <f>IF(OR(F637="rivp centre",F637="rivp nord"),WORKDAY(E637,3),"")</f>
        <v/>
      </c>
    </row>
    <row r="638" spans="3:30" ht="14.25" thickBot="1" x14ac:dyDescent="0.3">
      <c r="C638" s="27" t="str">
        <f t="shared" si="34"/>
        <v/>
      </c>
      <c r="D638" s="51" t="str">
        <f t="shared" si="35"/>
        <v/>
      </c>
      <c r="R638" s="31">
        <f>nbjc(F638,K638)</f>
        <v>0</v>
      </c>
      <c r="S638" s="71"/>
      <c r="T638" s="31" t="str">
        <f>IF(S638&lt;&gt;"",nbjc(F638,K638+S638),"")</f>
        <v/>
      </c>
      <c r="U638" s="42" t="str">
        <f>IF(Q638="","",IF(OR(F638="3F",F638="AEDIFICAT",F638="ANTIN"),Q638+R638+1,WORKDAY(Q638,R638)))</f>
        <v/>
      </c>
      <c r="V638" s="67"/>
      <c r="AD638" s="47" t="str">
        <f>IF(OR(F638="rivp centre",F638="rivp nord"),WORKDAY(E638,3),"")</f>
        <v/>
      </c>
    </row>
    <row r="639" spans="3:30" ht="14.25" thickBot="1" x14ac:dyDescent="0.3">
      <c r="C639" s="27" t="str">
        <f t="shared" si="34"/>
        <v/>
      </c>
      <c r="D639" s="51" t="str">
        <f t="shared" si="35"/>
        <v/>
      </c>
      <c r="R639" s="31">
        <f>nbjc(F639,K639)</f>
        <v>0</v>
      </c>
      <c r="S639" s="71"/>
      <c r="T639" s="31" t="str">
        <f>IF(S639&lt;&gt;"",nbjc(F639,K639+S639),"")</f>
        <v/>
      </c>
      <c r="U639" s="42" t="str">
        <f>IF(Q639="","",IF(OR(F639="3F",F639="AEDIFICAT",F639="ANTIN"),Q639+R639+1,WORKDAY(Q639,R639)))</f>
        <v/>
      </c>
      <c r="V639" s="67"/>
      <c r="AD639" s="47" t="str">
        <f>IF(OR(F639="rivp centre",F639="rivp nord"),WORKDAY(E639,3),"")</f>
        <v/>
      </c>
    </row>
    <row r="640" spans="3:30" ht="14.25" thickBot="1" x14ac:dyDescent="0.3">
      <c r="C640" s="27" t="str">
        <f t="shared" si="34"/>
        <v/>
      </c>
      <c r="D640" s="51" t="str">
        <f t="shared" si="35"/>
        <v/>
      </c>
      <c r="R640" s="31">
        <f>nbjc(F640,K640)</f>
        <v>0</v>
      </c>
      <c r="S640" s="71"/>
      <c r="T640" s="31" t="str">
        <f>IF(S640&lt;&gt;"",nbjc(F640,K640+S640),"")</f>
        <v/>
      </c>
      <c r="U640" s="42" t="str">
        <f>IF(Q640="","",IF(OR(F640="3F",F640="AEDIFICAT",F640="ANTIN"),Q640+R640+1,WORKDAY(Q640,R640)))</f>
        <v/>
      </c>
      <c r="V640" s="67"/>
      <c r="AD640" s="47" t="str">
        <f>IF(OR(F640="rivp centre",F640="rivp nord"),WORKDAY(E640,3),"")</f>
        <v/>
      </c>
    </row>
    <row r="641" spans="3:30" ht="14.25" thickBot="1" x14ac:dyDescent="0.3">
      <c r="C641" s="27" t="str">
        <f t="shared" si="34"/>
        <v/>
      </c>
      <c r="D641" s="51" t="str">
        <f t="shared" si="35"/>
        <v/>
      </c>
      <c r="R641" s="31">
        <f>nbjc(F641,K641)</f>
        <v>0</v>
      </c>
      <c r="S641" s="71"/>
      <c r="T641" s="31" t="str">
        <f>IF(S641&lt;&gt;"",nbjc(F641,K641+S641),"")</f>
        <v/>
      </c>
      <c r="U641" s="42" t="str">
        <f>IF(Q641="","",IF(OR(F641="3F",F641="AEDIFICAT",F641="ANTIN"),Q641+R641+1,WORKDAY(Q641,R641)))</f>
        <v/>
      </c>
      <c r="V641" s="67"/>
      <c r="AD641" s="47" t="str">
        <f>IF(OR(F641="rivp centre",F641="rivp nord"),WORKDAY(E641,3),"")</f>
        <v/>
      </c>
    </row>
    <row r="642" spans="3:30" ht="14.25" thickBot="1" x14ac:dyDescent="0.3">
      <c r="C642" s="27" t="str">
        <f t="shared" si="34"/>
        <v/>
      </c>
      <c r="D642" s="51" t="str">
        <f t="shared" si="35"/>
        <v/>
      </c>
      <c r="R642" s="31">
        <f>nbjc(F642,K642)</f>
        <v>0</v>
      </c>
      <c r="S642" s="71"/>
      <c r="T642" s="31" t="str">
        <f>IF(S642&lt;&gt;"",nbjc(F642,K642+S642),"")</f>
        <v/>
      </c>
      <c r="U642" s="42" t="str">
        <f>IF(Q642="","",IF(OR(F642="3F",F642="AEDIFICAT",F642="ANTIN"),Q642+R642+1,WORKDAY(Q642,R642)))</f>
        <v/>
      </c>
      <c r="V642" s="67"/>
      <c r="AD642" s="47" t="str">
        <f>IF(OR(F642="rivp centre",F642="rivp nord"),WORKDAY(E642,3),"")</f>
        <v/>
      </c>
    </row>
    <row r="643" spans="3:30" ht="14.25" thickBot="1" x14ac:dyDescent="0.3">
      <c r="C643" s="27" t="str">
        <f t="shared" si="34"/>
        <v/>
      </c>
      <c r="D643" s="51" t="str">
        <f t="shared" si="35"/>
        <v/>
      </c>
      <c r="R643" s="31">
        <f>nbjc(F643,K643)</f>
        <v>0</v>
      </c>
      <c r="S643" s="71"/>
      <c r="T643" s="31" t="str">
        <f>IF(S643&lt;&gt;"",nbjc(F643,K643+S643),"")</f>
        <v/>
      </c>
      <c r="U643" s="42" t="str">
        <f>IF(Q643="","",IF(OR(F643="3F",F643="AEDIFICAT",F643="ANTIN"),Q643+R643+1,WORKDAY(Q643,R643)))</f>
        <v/>
      </c>
      <c r="V643" s="67"/>
      <c r="AD643" s="47" t="str">
        <f>IF(OR(F643="rivp centre",F643="rivp nord"),WORKDAY(E643,3),"")</f>
        <v/>
      </c>
    </row>
    <row r="644" spans="3:30" ht="14.25" thickBot="1" x14ac:dyDescent="0.3">
      <c r="C644" s="27" t="str">
        <f t="shared" si="34"/>
        <v/>
      </c>
      <c r="D644" s="51" t="str">
        <f t="shared" si="35"/>
        <v/>
      </c>
      <c r="R644" s="31">
        <f>nbjc(F644,K644)</f>
        <v>0</v>
      </c>
      <c r="S644" s="71"/>
      <c r="T644" s="31" t="str">
        <f>IF(S644&lt;&gt;"",nbjc(F644,K644+S644),"")</f>
        <v/>
      </c>
      <c r="U644" s="42" t="str">
        <f>IF(Q644="","",IF(OR(F644="3F",F644="AEDIFICAT",F644="ANTIN"),Q644+R644+1,WORKDAY(Q644,R644)))</f>
        <v/>
      </c>
      <c r="V644" s="67"/>
      <c r="AD644" s="47" t="str">
        <f>IF(OR(F644="rivp centre",F644="rivp nord"),WORKDAY(E644,3),"")</f>
        <v/>
      </c>
    </row>
    <row r="645" spans="3:30" ht="14.25" thickBot="1" x14ac:dyDescent="0.3">
      <c r="C645" s="27" t="str">
        <f t="shared" si="34"/>
        <v/>
      </c>
      <c r="D645" s="51" t="str">
        <f t="shared" si="35"/>
        <v/>
      </c>
      <c r="R645" s="31">
        <f>nbjc(F645,K645)</f>
        <v>0</v>
      </c>
      <c r="S645" s="71"/>
      <c r="T645" s="31" t="str">
        <f>IF(S645&lt;&gt;"",nbjc(F645,K645+S645),"")</f>
        <v/>
      </c>
      <c r="U645" s="42" t="str">
        <f>IF(Q645="","",IF(OR(F645="3F",F645="AEDIFICAT",F645="ANTIN"),Q645+R645+1,WORKDAY(Q645,R645)))</f>
        <v/>
      </c>
      <c r="V645" s="67"/>
      <c r="AD645" s="47" t="str">
        <f>IF(OR(F645="rivp centre",F645="rivp nord"),WORKDAY(E645,3),"")</f>
        <v/>
      </c>
    </row>
    <row r="646" spans="3:30" ht="14.25" thickBot="1" x14ac:dyDescent="0.3">
      <c r="C646" s="27" t="str">
        <f t="shared" si="34"/>
        <v/>
      </c>
      <c r="D646" s="51" t="str">
        <f t="shared" si="35"/>
        <v/>
      </c>
      <c r="R646" s="31">
        <f>nbjc(F646,K646)</f>
        <v>0</v>
      </c>
      <c r="S646" s="71"/>
      <c r="T646" s="31" t="str">
        <f>IF(S646&lt;&gt;"",nbjc(F646,K646+S646),"")</f>
        <v/>
      </c>
      <c r="U646" s="42" t="str">
        <f>IF(Q646="","",IF(OR(F646="3F",F646="AEDIFICAT",F646="ANTIN"),Q646+R646+1,WORKDAY(Q646,R646)))</f>
        <v/>
      </c>
      <c r="V646" s="67"/>
      <c r="AD646" s="47" t="str">
        <f>IF(OR(F646="rivp centre",F646="rivp nord"),WORKDAY(E646,3),"")</f>
        <v/>
      </c>
    </row>
    <row r="647" spans="3:30" ht="14.25" thickBot="1" x14ac:dyDescent="0.3">
      <c r="C647" s="27" t="str">
        <f t="shared" si="34"/>
        <v/>
      </c>
      <c r="D647" s="51" t="str">
        <f t="shared" si="35"/>
        <v/>
      </c>
      <c r="R647" s="31">
        <f>nbjc(F647,K647)</f>
        <v>0</v>
      </c>
      <c r="S647" s="71"/>
      <c r="T647" s="31" t="str">
        <f>IF(S647&lt;&gt;"",nbjc(F647,K647+S647),"")</f>
        <v/>
      </c>
      <c r="U647" s="42" t="str">
        <f>IF(Q647="","",IF(OR(F647="3F",F647="AEDIFICAT",F647="ANTIN"),Q647+R647+1,WORKDAY(Q647,R647)))</f>
        <v/>
      </c>
      <c r="V647" s="67"/>
      <c r="AD647" s="47" t="str">
        <f>IF(OR(F647="rivp centre",F647="rivp nord"),WORKDAY(E647,3),"")</f>
        <v/>
      </c>
    </row>
    <row r="648" spans="3:30" ht="14.25" thickBot="1" x14ac:dyDescent="0.3">
      <c r="C648" s="27" t="str">
        <f t="shared" si="34"/>
        <v/>
      </c>
      <c r="D648" s="51" t="str">
        <f t="shared" si="35"/>
        <v/>
      </c>
      <c r="R648" s="31">
        <f>nbjc(F648,K648)</f>
        <v>0</v>
      </c>
      <c r="S648" s="71"/>
      <c r="T648" s="31" t="str">
        <f>IF(S648&lt;&gt;"",nbjc(F648,K648+S648),"")</f>
        <v/>
      </c>
      <c r="U648" s="42" t="str">
        <f>IF(Q648="","",IF(OR(F648="3F",F648="AEDIFICAT",F648="ANTIN"),Q648+R648+1,WORKDAY(Q648,R648)))</f>
        <v/>
      </c>
      <c r="V648" s="67"/>
      <c r="AD648" s="47" t="str">
        <f>IF(OR(F648="rivp centre",F648="rivp nord"),WORKDAY(E648,3),"")</f>
        <v/>
      </c>
    </row>
    <row r="649" spans="3:30" ht="14.25" thickBot="1" x14ac:dyDescent="0.3">
      <c r="C649" s="27" t="str">
        <f t="shared" si="34"/>
        <v/>
      </c>
      <c r="D649" s="51" t="str">
        <f t="shared" si="35"/>
        <v/>
      </c>
      <c r="R649" s="31">
        <f>nbjc(F649,K649)</f>
        <v>0</v>
      </c>
      <c r="S649" s="71"/>
      <c r="T649" s="31" t="str">
        <f>IF(S649&lt;&gt;"",nbjc(F649,K649+S649),"")</f>
        <v/>
      </c>
      <c r="U649" s="42" t="str">
        <f>IF(Q649="","",IF(OR(F649="3F",F649="AEDIFICAT",F649="ANTIN"),Q649+R649+1,WORKDAY(Q649,R649)))</f>
        <v/>
      </c>
      <c r="V649" s="67"/>
      <c r="AD649" s="47" t="str">
        <f>IF(OR(F649="rivp centre",F649="rivp nord"),WORKDAY(E649,3),"")</f>
        <v/>
      </c>
    </row>
    <row r="650" spans="3:30" ht="14.25" thickBot="1" x14ac:dyDescent="0.3">
      <c r="C650" s="27" t="str">
        <f t="shared" si="34"/>
        <v/>
      </c>
      <c r="D650" s="51" t="str">
        <f t="shared" si="35"/>
        <v/>
      </c>
      <c r="R650" s="31">
        <f>nbjc(F650,K650)</f>
        <v>0</v>
      </c>
      <c r="S650" s="71"/>
      <c r="T650" s="31" t="str">
        <f>IF(S650&lt;&gt;"",nbjc(F650,K650+S650),"")</f>
        <v/>
      </c>
      <c r="U650" s="42" t="str">
        <f>IF(Q650="","",IF(OR(F650="3F",F650="AEDIFICAT",F650="ANTIN"),Q650+R650+1,WORKDAY(Q650,R650)))</f>
        <v/>
      </c>
      <c r="V650" s="67"/>
      <c r="AD650" s="47" t="str">
        <f>IF(OR(F650="rivp centre",F650="rivp nord"),WORKDAY(E650,3),"")</f>
        <v/>
      </c>
    </row>
    <row r="651" spans="3:30" ht="14.25" thickBot="1" x14ac:dyDescent="0.3">
      <c r="C651" s="27" t="str">
        <f t="shared" si="34"/>
        <v/>
      </c>
      <c r="D651" s="51" t="str">
        <f t="shared" si="35"/>
        <v/>
      </c>
      <c r="R651" s="31">
        <f>nbjc(F651,K651)</f>
        <v>0</v>
      </c>
      <c r="S651" s="71"/>
      <c r="T651" s="31" t="str">
        <f>IF(S651&lt;&gt;"",nbjc(F651,K651+S651),"")</f>
        <v/>
      </c>
      <c r="U651" s="42" t="str">
        <f>IF(Q651="","",IF(OR(F651="3F",F651="AEDIFICAT",F651="ANTIN"),Q651+R651+1,WORKDAY(Q651,R651)))</f>
        <v/>
      </c>
      <c r="V651" s="67"/>
      <c r="AD651" s="47" t="str">
        <f>IF(OR(F651="rivp centre",F651="rivp nord"),WORKDAY(E651,3),"")</f>
        <v/>
      </c>
    </row>
    <row r="652" spans="3:30" ht="14.25" thickBot="1" x14ac:dyDescent="0.3">
      <c r="C652" s="27" t="str">
        <f t="shared" si="34"/>
        <v/>
      </c>
      <c r="D652" s="51" t="str">
        <f t="shared" si="35"/>
        <v/>
      </c>
      <c r="R652" s="31">
        <f>nbjc(F652,K652)</f>
        <v>0</v>
      </c>
      <c r="S652" s="71"/>
      <c r="T652" s="31" t="str">
        <f>IF(S652&lt;&gt;"",nbjc(F652,K652+S652),"")</f>
        <v/>
      </c>
      <c r="U652" s="42" t="str">
        <f>IF(Q652="","",IF(OR(F652="3F",F652="AEDIFICAT",F652="ANTIN"),Q652+R652+1,WORKDAY(Q652,R652)))</f>
        <v/>
      </c>
      <c r="V652" s="67"/>
      <c r="AD652" s="47" t="str">
        <f>IF(OR(F652="rivp centre",F652="rivp nord"),WORKDAY(E652,3),"")</f>
        <v/>
      </c>
    </row>
    <row r="653" spans="3:30" ht="14.25" thickBot="1" x14ac:dyDescent="0.3">
      <c r="C653" s="27" t="str">
        <f t="shared" si="34"/>
        <v/>
      </c>
      <c r="D653" s="51" t="str">
        <f t="shared" si="35"/>
        <v/>
      </c>
      <c r="R653" s="31">
        <f>nbjc(F653,K653)</f>
        <v>0</v>
      </c>
      <c r="S653" s="71"/>
      <c r="T653" s="31" t="str">
        <f>IF(S653&lt;&gt;"",nbjc(F653,K653+S653),"")</f>
        <v/>
      </c>
      <c r="U653" s="42" t="str">
        <f>IF(Q653="","",IF(OR(F653="3F",F653="AEDIFICAT",F653="ANTIN"),Q653+R653+1,WORKDAY(Q653,R653)))</f>
        <v/>
      </c>
      <c r="V653" s="67"/>
      <c r="AD653" s="47" t="str">
        <f>IF(OR(F653="rivp centre",F653="rivp nord"),WORKDAY(E653,3),"")</f>
        <v/>
      </c>
    </row>
    <row r="654" spans="3:30" ht="14.25" thickBot="1" x14ac:dyDescent="0.3">
      <c r="C654" s="27" t="str">
        <f t="shared" si="34"/>
        <v/>
      </c>
      <c r="D654" s="51" t="str">
        <f t="shared" si="35"/>
        <v/>
      </c>
      <c r="R654" s="31">
        <f>nbjc(F654,K654)</f>
        <v>0</v>
      </c>
      <c r="S654" s="71"/>
      <c r="T654" s="31" t="str">
        <f>IF(S654&lt;&gt;"",nbjc(F654,K654+S654),"")</f>
        <v/>
      </c>
      <c r="U654" s="42" t="str">
        <f>IF(Q654="","",IF(OR(F654="3F",F654="AEDIFICAT",F654="ANTIN"),Q654+R654+1,WORKDAY(Q654,R654)))</f>
        <v/>
      </c>
      <c r="V654" s="67"/>
      <c r="AD654" s="47" t="str">
        <f>IF(OR(F654="rivp centre",F654="rivp nord"),WORKDAY(E654,3),"")</f>
        <v/>
      </c>
    </row>
    <row r="655" spans="3:30" ht="14.25" thickBot="1" x14ac:dyDescent="0.3">
      <c r="C655" s="27" t="str">
        <f t="shared" si="34"/>
        <v/>
      </c>
      <c r="D655" s="51" t="str">
        <f t="shared" si="35"/>
        <v/>
      </c>
      <c r="R655" s="31">
        <f>nbjc(F655,K655)</f>
        <v>0</v>
      </c>
      <c r="S655" s="71"/>
      <c r="T655" s="31" t="str">
        <f>IF(S655&lt;&gt;"",nbjc(F655,K655+S655),"")</f>
        <v/>
      </c>
      <c r="U655" s="42" t="str">
        <f>IF(Q655="","",IF(OR(F655="3F",F655="AEDIFICAT",F655="ANTIN"),Q655+R655+1,WORKDAY(Q655,R655)))</f>
        <v/>
      </c>
      <c r="V655" s="67"/>
      <c r="AD655" s="47" t="str">
        <f>IF(OR(F655="rivp centre",F655="rivp nord"),WORKDAY(E655,3),"")</f>
        <v/>
      </c>
    </row>
    <row r="656" spans="3:30" ht="14.25" thickBot="1" x14ac:dyDescent="0.3">
      <c r="C656" s="27" t="str">
        <f t="shared" si="34"/>
        <v/>
      </c>
      <c r="D656" s="51" t="str">
        <f t="shared" si="35"/>
        <v/>
      </c>
      <c r="R656" s="31">
        <f>nbjc(F656,K656)</f>
        <v>0</v>
      </c>
      <c r="S656" s="71"/>
      <c r="T656" s="31" t="str">
        <f>IF(S656&lt;&gt;"",nbjc(F656,K656+S656),"")</f>
        <v/>
      </c>
      <c r="U656" s="42" t="str">
        <f>IF(Q656="","",IF(OR(F656="3F",F656="AEDIFICAT",F656="ANTIN"),Q656+R656+1,WORKDAY(Q656,R656)))</f>
        <v/>
      </c>
      <c r="V656" s="67"/>
      <c r="AD656" s="47" t="str">
        <f>IF(OR(F656="rivp centre",F656="rivp nord"),WORKDAY(E656,3),"")</f>
        <v/>
      </c>
    </row>
    <row r="657" spans="3:30" ht="14.25" thickBot="1" x14ac:dyDescent="0.3">
      <c r="C657" s="27" t="str">
        <f t="shared" si="34"/>
        <v/>
      </c>
      <c r="D657" s="51" t="str">
        <f t="shared" si="35"/>
        <v/>
      </c>
      <c r="R657" s="31">
        <f>nbjc(F657,K657)</f>
        <v>0</v>
      </c>
      <c r="S657" s="71"/>
      <c r="T657" s="31" t="str">
        <f>IF(S657&lt;&gt;"",nbjc(F657,K657+S657),"")</f>
        <v/>
      </c>
      <c r="U657" s="42" t="str">
        <f>IF(Q657="","",IF(OR(F657="3F",F657="AEDIFICAT",F657="ANTIN"),Q657+R657+1,WORKDAY(Q657,R657)))</f>
        <v/>
      </c>
      <c r="V657" s="67"/>
      <c r="AD657" s="47" t="str">
        <f>IF(OR(F657="rivp centre",F657="rivp nord"),WORKDAY(E657,3),"")</f>
        <v/>
      </c>
    </row>
    <row r="658" spans="3:30" ht="14.25" thickBot="1" x14ac:dyDescent="0.3">
      <c r="C658" s="27" t="str">
        <f t="shared" si="34"/>
        <v/>
      </c>
      <c r="D658" s="51" t="str">
        <f t="shared" si="35"/>
        <v/>
      </c>
      <c r="R658" s="31">
        <f>nbjc(F658,K658)</f>
        <v>0</v>
      </c>
      <c r="S658" s="71"/>
      <c r="T658" s="31" t="str">
        <f>IF(S658&lt;&gt;"",nbjc(F658,K658+S658),"")</f>
        <v/>
      </c>
      <c r="U658" s="42" t="str">
        <f>IF(Q658="","",IF(OR(F658="3F",F658="AEDIFICAT",F658="ANTIN"),Q658+R658+1,WORKDAY(Q658,R658)))</f>
        <v/>
      </c>
      <c r="V658" s="67"/>
      <c r="AD658" s="47" t="str">
        <f>IF(OR(F658="rivp centre",F658="rivp nord"),WORKDAY(E658,3),"")</f>
        <v/>
      </c>
    </row>
    <row r="659" spans="3:30" ht="14.25" thickBot="1" x14ac:dyDescent="0.3">
      <c r="C659" s="27" t="str">
        <f t="shared" si="34"/>
        <v/>
      </c>
      <c r="D659" s="51" t="str">
        <f t="shared" si="35"/>
        <v/>
      </c>
      <c r="R659" s="31">
        <f>nbjc(F659,K659)</f>
        <v>0</v>
      </c>
      <c r="S659" s="71"/>
      <c r="T659" s="31" t="str">
        <f>IF(S659&lt;&gt;"",nbjc(F659,K659+S659),"")</f>
        <v/>
      </c>
      <c r="U659" s="42" t="str">
        <f>IF(Q659="","",IF(OR(F659="3F",F659="AEDIFICAT",F659="ANTIN"),Q659+R659+1,WORKDAY(Q659,R659)))</f>
        <v/>
      </c>
      <c r="V659" s="67"/>
      <c r="AD659" s="47" t="str">
        <f>IF(OR(F659="rivp centre",F659="rivp nord"),WORKDAY(E659,3),"")</f>
        <v/>
      </c>
    </row>
    <row r="660" spans="3:30" ht="14.25" thickBot="1" x14ac:dyDescent="0.3">
      <c r="C660" s="27" t="str">
        <f t="shared" si="34"/>
        <v/>
      </c>
      <c r="D660" s="51" t="str">
        <f t="shared" si="35"/>
        <v/>
      </c>
      <c r="R660" s="31">
        <f>nbjc(F660,K660)</f>
        <v>0</v>
      </c>
      <c r="S660" s="71"/>
      <c r="T660" s="31" t="str">
        <f>IF(S660&lt;&gt;"",nbjc(F660,K660+S660),"")</f>
        <v/>
      </c>
      <c r="U660" s="42" t="str">
        <f>IF(Q660="","",IF(OR(F660="3F",F660="AEDIFICAT",F660="ANTIN"),Q660+R660+1,WORKDAY(Q660,R660)))</f>
        <v/>
      </c>
      <c r="V660" s="67"/>
      <c r="AD660" s="47" t="str">
        <f>IF(OR(F660="rivp centre",F660="rivp nord"),WORKDAY(E660,3),"")</f>
        <v/>
      </c>
    </row>
    <row r="661" spans="3:30" ht="14.25" thickBot="1" x14ac:dyDescent="0.3">
      <c r="C661" s="27" t="str">
        <f t="shared" si="34"/>
        <v/>
      </c>
      <c r="D661" s="51" t="str">
        <f t="shared" si="35"/>
        <v/>
      </c>
      <c r="R661" s="31">
        <f>nbjc(F661,K661)</f>
        <v>0</v>
      </c>
      <c r="S661" s="71"/>
      <c r="T661" s="31" t="str">
        <f>IF(S661&lt;&gt;"",nbjc(F661,K661+S661),"")</f>
        <v/>
      </c>
      <c r="U661" s="42" t="str">
        <f>IF(Q661="","",IF(OR(F661="3F",F661="AEDIFICAT",F661="ANTIN"),Q661+R661+1,WORKDAY(Q661,R661)))</f>
        <v/>
      </c>
      <c r="V661" s="67"/>
      <c r="AD661" s="47" t="str">
        <f>IF(OR(F661="rivp centre",F661="rivp nord"),WORKDAY(E661,3),"")</f>
        <v/>
      </c>
    </row>
    <row r="662" spans="3:30" ht="14.25" thickBot="1" x14ac:dyDescent="0.3">
      <c r="C662" s="27" t="str">
        <f t="shared" si="34"/>
        <v/>
      </c>
      <c r="D662" s="51" t="str">
        <f t="shared" si="35"/>
        <v/>
      </c>
      <c r="R662" s="31">
        <f>nbjc(F662,K662)</f>
        <v>0</v>
      </c>
      <c r="S662" s="71"/>
      <c r="T662" s="31" t="str">
        <f>IF(S662&lt;&gt;"",nbjc(F662,K662+S662),"")</f>
        <v/>
      </c>
      <c r="U662" s="42" t="str">
        <f>IF(Q662="","",IF(OR(F662="3F",F662="AEDIFICAT",F662="ANTIN"),Q662+R662+1,WORKDAY(Q662,R662)))</f>
        <v/>
      </c>
      <c r="V662" s="67"/>
      <c r="AD662" s="47" t="str">
        <f>IF(OR(F662="rivp centre",F662="rivp nord"),WORKDAY(E662,3),"")</f>
        <v/>
      </c>
    </row>
    <row r="663" spans="3:30" ht="14.25" thickBot="1" x14ac:dyDescent="0.3">
      <c r="C663" s="27" t="str">
        <f t="shared" si="34"/>
        <v/>
      </c>
      <c r="D663" s="51" t="str">
        <f t="shared" si="35"/>
        <v/>
      </c>
      <c r="R663" s="31">
        <f>nbjc(F663,K663)</f>
        <v>0</v>
      </c>
      <c r="S663" s="71"/>
      <c r="T663" s="31" t="str">
        <f>IF(S663&lt;&gt;"",nbjc(F663,K663+S663),"")</f>
        <v/>
      </c>
      <c r="U663" s="42" t="str">
        <f>IF(Q663="","",IF(OR(F663="3F",F663="AEDIFICAT",F663="ANTIN"),Q663+R663+1,WORKDAY(Q663,R663)))</f>
        <v/>
      </c>
      <c r="V663" s="67"/>
      <c r="AD663" s="47" t="str">
        <f>IF(OR(F663="rivp centre",F663="rivp nord"),WORKDAY(E663,3),"")</f>
        <v/>
      </c>
    </row>
    <row r="664" spans="3:30" ht="14.25" thickBot="1" x14ac:dyDescent="0.3">
      <c r="C664" s="27" t="str">
        <f t="shared" si="34"/>
        <v/>
      </c>
      <c r="D664" s="51" t="str">
        <f t="shared" si="35"/>
        <v/>
      </c>
      <c r="R664" s="31">
        <f>nbjc(F664,K664)</f>
        <v>0</v>
      </c>
      <c r="S664" s="71"/>
      <c r="T664" s="31" t="str">
        <f>IF(S664&lt;&gt;"",nbjc(F664,K664+S664),"")</f>
        <v/>
      </c>
      <c r="U664" s="42" t="str">
        <f>IF(Q664="","",IF(OR(F664="3F",F664="AEDIFICAT",F664="ANTIN"),Q664+R664+1,WORKDAY(Q664,R664)))</f>
        <v/>
      </c>
      <c r="V664" s="67"/>
      <c r="AD664" s="47" t="str">
        <f>IF(OR(F664="rivp centre",F664="rivp nord"),WORKDAY(E664,3),"")</f>
        <v/>
      </c>
    </row>
    <row r="665" spans="3:30" ht="14.25" thickBot="1" x14ac:dyDescent="0.3">
      <c r="C665" s="27" t="str">
        <f t="shared" si="34"/>
        <v/>
      </c>
      <c r="D665" s="51" t="str">
        <f t="shared" si="35"/>
        <v/>
      </c>
      <c r="R665" s="31">
        <f>nbjc(F665,K665)</f>
        <v>0</v>
      </c>
      <c r="S665" s="71"/>
      <c r="T665" s="31" t="str">
        <f>IF(S665&lt;&gt;"",nbjc(F665,K665+S665),"")</f>
        <v/>
      </c>
      <c r="U665" s="42" t="str">
        <f>IF(Q665="","",IF(OR(F665="3F",F665="AEDIFICAT",F665="ANTIN"),Q665+R665+1,WORKDAY(Q665,R665)))</f>
        <v/>
      </c>
      <c r="V665" s="67"/>
      <c r="AD665" s="47" t="str">
        <f>IF(OR(F665="rivp centre",F665="rivp nord"),WORKDAY(E665,3),"")</f>
        <v/>
      </c>
    </row>
    <row r="666" spans="3:30" ht="14.25" thickBot="1" x14ac:dyDescent="0.3">
      <c r="C666" s="27" t="str">
        <f t="shared" si="34"/>
        <v/>
      </c>
      <c r="D666" s="51" t="str">
        <f t="shared" si="35"/>
        <v/>
      </c>
      <c r="R666" s="31">
        <f>nbjc(F666,K666)</f>
        <v>0</v>
      </c>
      <c r="S666" s="71"/>
      <c r="T666" s="31" t="str">
        <f>IF(S666&lt;&gt;"",nbjc(F666,K666+S666),"")</f>
        <v/>
      </c>
      <c r="U666" s="42" t="str">
        <f>IF(Q666="","",IF(OR(F666="3F",F666="AEDIFICAT",F666="ANTIN"),Q666+R666+1,WORKDAY(Q666,R666)))</f>
        <v/>
      </c>
      <c r="V666" s="67"/>
      <c r="AD666" s="47" t="str">
        <f>IF(OR(F666="rivp centre",F666="rivp nord"),WORKDAY(E666,3),"")</f>
        <v/>
      </c>
    </row>
    <row r="667" spans="3:30" ht="14.25" thickBot="1" x14ac:dyDescent="0.3">
      <c r="C667" s="27" t="str">
        <f t="shared" si="34"/>
        <v/>
      </c>
      <c r="D667" s="51" t="str">
        <f t="shared" si="35"/>
        <v/>
      </c>
      <c r="R667" s="31">
        <f>nbjc(F667,K667)</f>
        <v>0</v>
      </c>
      <c r="S667" s="71"/>
      <c r="T667" s="31" t="str">
        <f>IF(S667&lt;&gt;"",nbjc(F667,K667+S667),"")</f>
        <v/>
      </c>
      <c r="U667" s="42" t="str">
        <f>IF(Q667="","",IF(OR(F667="3F",F667="AEDIFICAT",F667="ANTIN"),Q667+R667+1,WORKDAY(Q667,R667)))</f>
        <v/>
      </c>
      <c r="V667" s="67"/>
      <c r="AD667" s="47" t="str">
        <f>IF(OR(F667="rivp centre",F667="rivp nord"),WORKDAY(E667,3),"")</f>
        <v/>
      </c>
    </row>
    <row r="668" spans="3:30" ht="14.25" thickBot="1" x14ac:dyDescent="0.3">
      <c r="C668" s="27" t="str">
        <f t="shared" si="34"/>
        <v/>
      </c>
      <c r="D668" s="51" t="str">
        <f t="shared" si="35"/>
        <v/>
      </c>
      <c r="R668" s="31">
        <f>nbjc(F668,K668)</f>
        <v>0</v>
      </c>
      <c r="S668" s="71"/>
      <c r="T668" s="31" t="str">
        <f>IF(S668&lt;&gt;"",nbjc(F668,K668+S668),"")</f>
        <v/>
      </c>
      <c r="U668" s="42" t="str">
        <f>IF(Q668="","",IF(OR(F668="3F",F668="AEDIFICAT",F668="ANTIN"),Q668+R668+1,WORKDAY(Q668,R668)))</f>
        <v/>
      </c>
      <c r="V668" s="67"/>
      <c r="AD668" s="47" t="str">
        <f>IF(OR(F668="rivp centre",F668="rivp nord"),WORKDAY(E668,3),"")</f>
        <v/>
      </c>
    </row>
    <row r="669" spans="3:30" ht="14.25" thickBot="1" x14ac:dyDescent="0.3">
      <c r="C669" s="27" t="str">
        <f t="shared" si="34"/>
        <v/>
      </c>
      <c r="D669" s="51" t="str">
        <f t="shared" si="35"/>
        <v/>
      </c>
      <c r="R669" s="31">
        <f>nbjc(F669,K669)</f>
        <v>0</v>
      </c>
      <c r="S669" s="71"/>
      <c r="T669" s="31" t="str">
        <f>IF(S669&lt;&gt;"",nbjc(F669,K669+S669),"")</f>
        <v/>
      </c>
      <c r="U669" s="42" t="str">
        <f>IF(Q669="","",IF(OR(F669="3F",F669="AEDIFICAT",F669="ANTIN"),Q669+R669+1,WORKDAY(Q669,R669)))</f>
        <v/>
      </c>
      <c r="V669" s="67"/>
      <c r="AD669" s="47" t="str">
        <f>IF(OR(F669="rivp centre",F669="rivp nord"),WORKDAY(E669,3),"")</f>
        <v/>
      </c>
    </row>
    <row r="670" spans="3:30" ht="14.25" thickBot="1" x14ac:dyDescent="0.3">
      <c r="C670" s="27" t="str">
        <f t="shared" si="34"/>
        <v/>
      </c>
      <c r="D670" s="51" t="str">
        <f t="shared" si="35"/>
        <v/>
      </c>
      <c r="R670" s="31">
        <f>nbjc(F670,K670)</f>
        <v>0</v>
      </c>
      <c r="S670" s="71"/>
      <c r="T670" s="31" t="str">
        <f>IF(S670&lt;&gt;"",nbjc(F670,K670+S670),"")</f>
        <v/>
      </c>
      <c r="U670" s="42" t="str">
        <f>IF(Q670="","",IF(OR(F670="3F",F670="AEDIFICAT",F670="ANTIN"),Q670+R670+1,WORKDAY(Q670,R670)))</f>
        <v/>
      </c>
      <c r="V670" s="67"/>
      <c r="AD670" s="47" t="str">
        <f>IF(OR(F670="rivp centre",F670="rivp nord"),WORKDAY(E670,3),"")</f>
        <v/>
      </c>
    </row>
    <row r="671" spans="3:30" ht="14.25" thickBot="1" x14ac:dyDescent="0.3">
      <c r="C671" s="27" t="str">
        <f t="shared" si="34"/>
        <v/>
      </c>
      <c r="D671" s="51" t="str">
        <f t="shared" si="35"/>
        <v/>
      </c>
      <c r="R671" s="31">
        <f>nbjc(F671,K671)</f>
        <v>0</v>
      </c>
      <c r="S671" s="71"/>
      <c r="T671" s="31" t="str">
        <f>IF(S671&lt;&gt;"",nbjc(F671,K671+S671),"")</f>
        <v/>
      </c>
      <c r="U671" s="42" t="str">
        <f>IF(Q671="","",IF(OR(F671="3F",F671="AEDIFICAT",F671="ANTIN"),Q671+R671+1,WORKDAY(Q671,R671)))</f>
        <v/>
      </c>
      <c r="V671" s="67"/>
      <c r="AD671" s="47" t="str">
        <f>IF(OR(F671="rivp centre",F671="rivp nord"),WORKDAY(E671,3),"")</f>
        <v/>
      </c>
    </row>
    <row r="672" spans="3:30" ht="14.25" thickBot="1" x14ac:dyDescent="0.3">
      <c r="C672" s="27" t="str">
        <f t="shared" si="34"/>
        <v/>
      </c>
      <c r="D672" s="51" t="str">
        <f t="shared" si="35"/>
        <v/>
      </c>
      <c r="R672" s="31">
        <f>nbjc(F672,K672)</f>
        <v>0</v>
      </c>
      <c r="S672" s="71"/>
      <c r="T672" s="31" t="str">
        <f>IF(S672&lt;&gt;"",nbjc(F672,K672+S672),"")</f>
        <v/>
      </c>
      <c r="U672" s="42" t="str">
        <f>IF(Q672="","",IF(OR(F672="3F",F672="AEDIFICAT",F672="ANTIN"),Q672+R672+1,WORKDAY(Q672,R672)))</f>
        <v/>
      </c>
      <c r="V672" s="67"/>
      <c r="AD672" s="47" t="str">
        <f>IF(OR(F672="rivp centre",F672="rivp nord"),WORKDAY(E672,3),"")</f>
        <v/>
      </c>
    </row>
    <row r="673" spans="3:30" ht="14.25" thickBot="1" x14ac:dyDescent="0.3">
      <c r="C673" s="27" t="str">
        <f t="shared" si="34"/>
        <v/>
      </c>
      <c r="D673" s="51" t="str">
        <f t="shared" si="35"/>
        <v/>
      </c>
      <c r="R673" s="31">
        <f>nbjc(F673,K673)</f>
        <v>0</v>
      </c>
      <c r="S673" s="71"/>
      <c r="T673" s="31" t="str">
        <f>IF(S673&lt;&gt;"",nbjc(F673,K673+S673),"")</f>
        <v/>
      </c>
      <c r="U673" s="42" t="str">
        <f>IF(Q673="","",IF(OR(F673="3F",F673="AEDIFICAT",F673="ANTIN"),Q673+R673+1,WORKDAY(Q673,R673)))</f>
        <v/>
      </c>
      <c r="V673" s="67"/>
      <c r="AD673" s="47" t="str">
        <f>IF(OR(F673="rivp centre",F673="rivp nord"),WORKDAY(E673,3),"")</f>
        <v/>
      </c>
    </row>
    <row r="674" spans="3:30" ht="14.25" thickBot="1" x14ac:dyDescent="0.3">
      <c r="C674" s="27" t="str">
        <f t="shared" si="34"/>
        <v/>
      </c>
      <c r="D674" s="51" t="str">
        <f t="shared" si="35"/>
        <v/>
      </c>
      <c r="R674" s="31">
        <f>nbjc(F674,K674)</f>
        <v>0</v>
      </c>
      <c r="S674" s="71"/>
      <c r="T674" s="31" t="str">
        <f>IF(S674&lt;&gt;"",nbjc(F674,K674+S674),"")</f>
        <v/>
      </c>
      <c r="U674" s="42" t="str">
        <f>IF(Q674="","",IF(OR(F674="3F",F674="AEDIFICAT",F674="ANTIN"),Q674+R674+1,WORKDAY(Q674,R674)))</f>
        <v/>
      </c>
      <c r="V674" s="67"/>
      <c r="AD674" s="47" t="str">
        <f>IF(OR(F674="rivp centre",F674="rivp nord"),WORKDAY(E674,3),"")</f>
        <v/>
      </c>
    </row>
    <row r="675" spans="3:30" ht="14.25" thickBot="1" x14ac:dyDescent="0.3">
      <c r="C675" s="27" t="str">
        <f t="shared" si="34"/>
        <v/>
      </c>
      <c r="D675" s="51" t="str">
        <f t="shared" si="35"/>
        <v/>
      </c>
      <c r="R675" s="31">
        <f>nbjc(F675,K675)</f>
        <v>0</v>
      </c>
      <c r="S675" s="71"/>
      <c r="T675" s="31" t="str">
        <f>IF(S675&lt;&gt;"",nbjc(F675,K675+S675),"")</f>
        <v/>
      </c>
      <c r="U675" s="42" t="str">
        <f>IF(Q675="","",IF(OR(F675="3F",F675="AEDIFICAT",F675="ANTIN"),Q675+R675+1,WORKDAY(Q675,R675)))</f>
        <v/>
      </c>
      <c r="V675" s="67"/>
      <c r="AD675" s="47" t="str">
        <f>IF(OR(F675="rivp centre",F675="rivp nord"),WORKDAY(E675,3),"")</f>
        <v/>
      </c>
    </row>
    <row r="676" spans="3:30" ht="14.25" thickBot="1" x14ac:dyDescent="0.3">
      <c r="C676" s="27" t="str">
        <f t="shared" si="34"/>
        <v/>
      </c>
      <c r="D676" s="51" t="str">
        <f t="shared" si="35"/>
        <v/>
      </c>
      <c r="R676" s="31">
        <f>nbjc(F676,K676)</f>
        <v>0</v>
      </c>
      <c r="S676" s="71"/>
      <c r="T676" s="31" t="str">
        <f>IF(S676&lt;&gt;"",nbjc(F676,K676+S676),"")</f>
        <v/>
      </c>
      <c r="U676" s="42" t="str">
        <f>IF(Q676="","",IF(OR(F676="3F",F676="AEDIFICAT",F676="ANTIN"),Q676+R676+1,WORKDAY(Q676,R676)))</f>
        <v/>
      </c>
      <c r="V676" s="67"/>
      <c r="AD676" s="47" t="str">
        <f>IF(OR(F676="rivp centre",F676="rivp nord"),WORKDAY(E676,3),"")</f>
        <v/>
      </c>
    </row>
    <row r="677" spans="3:30" ht="14.25" thickBot="1" x14ac:dyDescent="0.3">
      <c r="C677" s="27" t="str">
        <f t="shared" si="34"/>
        <v/>
      </c>
      <c r="D677" s="51" t="str">
        <f t="shared" si="35"/>
        <v/>
      </c>
      <c r="R677" s="31">
        <f>nbjc(F677,K677)</f>
        <v>0</v>
      </c>
      <c r="S677" s="71"/>
      <c r="T677" s="31" t="str">
        <f>IF(S677&lt;&gt;"",nbjc(F677,K677+S677),"")</f>
        <v/>
      </c>
      <c r="U677" s="42" t="str">
        <f>IF(Q677="","",IF(OR(F677="3F",F677="AEDIFICAT",F677="ANTIN"),Q677+R677+1,WORKDAY(Q677,R677)))</f>
        <v/>
      </c>
      <c r="V677" s="67"/>
      <c r="AD677" s="47" t="str">
        <f>IF(OR(F677="rivp centre",F677="rivp nord"),WORKDAY(E677,3),"")</f>
        <v/>
      </c>
    </row>
    <row r="678" spans="3:30" ht="14.25" thickBot="1" x14ac:dyDescent="0.3">
      <c r="C678" s="27" t="str">
        <f t="shared" si="34"/>
        <v/>
      </c>
      <c r="D678" s="51" t="str">
        <f t="shared" si="35"/>
        <v/>
      </c>
      <c r="R678" s="31">
        <f>nbjc(F678,K678)</f>
        <v>0</v>
      </c>
      <c r="S678" s="71"/>
      <c r="T678" s="31" t="str">
        <f>IF(S678&lt;&gt;"",nbjc(F678,K678+S678),"")</f>
        <v/>
      </c>
      <c r="U678" s="42" t="str">
        <f>IF(Q678="","",IF(OR(F678="3F",F678="AEDIFICAT",F678="ANTIN"),Q678+R678+1,WORKDAY(Q678,R678)))</f>
        <v/>
      </c>
      <c r="V678" s="67"/>
      <c r="AD678" s="47" t="str">
        <f>IF(OR(F678="rivp centre",F678="rivp nord"),WORKDAY(E678,3),"")</f>
        <v/>
      </c>
    </row>
    <row r="679" spans="3:30" ht="14.25" thickBot="1" x14ac:dyDescent="0.3">
      <c r="C679" s="27" t="str">
        <f t="shared" si="34"/>
        <v/>
      </c>
      <c r="D679" s="51" t="str">
        <f t="shared" si="35"/>
        <v/>
      </c>
      <c r="R679" s="31">
        <f>nbjc(F679,K679)</f>
        <v>0</v>
      </c>
      <c r="S679" s="71"/>
      <c r="T679" s="31" t="str">
        <f>IF(S679&lt;&gt;"",nbjc(F679,K679+S679),"")</f>
        <v/>
      </c>
      <c r="U679" s="42" t="str">
        <f>IF(Q679="","",IF(OR(F679="3F",F679="AEDIFICAT",F679="ANTIN"),Q679+R679+1,WORKDAY(Q679,R679)))</f>
        <v/>
      </c>
      <c r="V679" s="67"/>
      <c r="AD679" s="47" t="str">
        <f>IF(OR(F679="rivp centre",F679="rivp nord"),WORKDAY(E679,3),"")</f>
        <v/>
      </c>
    </row>
    <row r="680" spans="3:30" ht="14.25" thickBot="1" x14ac:dyDescent="0.3">
      <c r="C680" s="27" t="str">
        <f t="shared" si="34"/>
        <v/>
      </c>
      <c r="D680" s="51" t="str">
        <f t="shared" si="35"/>
        <v/>
      </c>
      <c r="R680" s="31">
        <f>nbjc(F680,K680)</f>
        <v>0</v>
      </c>
      <c r="S680" s="71"/>
      <c r="T680" s="31" t="str">
        <f>IF(S680&lt;&gt;"",nbjc(F680,K680+S680),"")</f>
        <v/>
      </c>
      <c r="U680" s="42" t="str">
        <f>IF(Q680="","",IF(OR(F680="3F",F680="AEDIFICAT",F680="ANTIN"),Q680+R680+1,WORKDAY(Q680,R680)))</f>
        <v/>
      </c>
      <c r="V680" s="67"/>
      <c r="AD680" s="47" t="str">
        <f>IF(OR(F680="rivp centre",F680="rivp nord"),WORKDAY(E680,3),"")</f>
        <v/>
      </c>
    </row>
    <row r="681" spans="3:30" ht="14.25" thickBot="1" x14ac:dyDescent="0.3">
      <c r="C681" s="27" t="str">
        <f t="shared" si="34"/>
        <v/>
      </c>
      <c r="D681" s="51" t="str">
        <f t="shared" si="35"/>
        <v/>
      </c>
      <c r="R681" s="31">
        <f>nbjc(F681,K681)</f>
        <v>0</v>
      </c>
      <c r="S681" s="71"/>
      <c r="T681" s="31" t="str">
        <f>IF(S681&lt;&gt;"",nbjc(F681,K681+S681),"")</f>
        <v/>
      </c>
      <c r="U681" s="42" t="str">
        <f>IF(Q681="","",IF(OR(F681="3F",F681="AEDIFICAT",F681="ANTIN"),Q681+R681+1,WORKDAY(Q681,R681)))</f>
        <v/>
      </c>
      <c r="V681" s="67"/>
      <c r="AD681" s="47" t="str">
        <f>IF(OR(F681="rivp centre",F681="rivp nord"),WORKDAY(E681,3),"")</f>
        <v/>
      </c>
    </row>
    <row r="682" spans="3:30" ht="14.25" thickBot="1" x14ac:dyDescent="0.3">
      <c r="C682" s="27" t="str">
        <f t="shared" si="34"/>
        <v/>
      </c>
      <c r="D682" s="51" t="str">
        <f t="shared" si="35"/>
        <v/>
      </c>
      <c r="R682" s="31">
        <f>nbjc(F682,K682)</f>
        <v>0</v>
      </c>
      <c r="S682" s="71"/>
      <c r="T682" s="31" t="str">
        <f>IF(S682&lt;&gt;"",nbjc(F682,K682+S682),"")</f>
        <v/>
      </c>
      <c r="U682" s="42" t="str">
        <f>IF(Q682="","",IF(OR(F682="3F",F682="AEDIFICAT",F682="ANTIN"),Q682+R682+1,WORKDAY(Q682,R682)))</f>
        <v/>
      </c>
      <c r="V682" s="67"/>
      <c r="AD682" s="47" t="str">
        <f>IF(OR(F682="rivp centre",F682="rivp nord"),WORKDAY(E682,3),"")</f>
        <v/>
      </c>
    </row>
    <row r="683" spans="3:30" ht="14.25" thickBot="1" x14ac:dyDescent="0.3">
      <c r="C683" s="27" t="str">
        <f t="shared" si="34"/>
        <v/>
      </c>
      <c r="D683" s="51" t="str">
        <f t="shared" si="35"/>
        <v/>
      </c>
      <c r="R683" s="31">
        <f>nbjc(F683,K683)</f>
        <v>0</v>
      </c>
      <c r="S683" s="71"/>
      <c r="T683" s="31" t="str">
        <f>IF(S683&lt;&gt;"",nbjc(F683,K683+S683),"")</f>
        <v/>
      </c>
      <c r="U683" s="42" t="str">
        <f>IF(Q683="","",IF(OR(F683="3F",F683="AEDIFICAT",F683="ANTIN"),Q683+R683+1,WORKDAY(Q683,R683)))</f>
        <v/>
      </c>
      <c r="V683" s="67"/>
      <c r="AD683" s="47" t="str">
        <f>IF(OR(F683="rivp centre",F683="rivp nord"),WORKDAY(E683,3),"")</f>
        <v/>
      </c>
    </row>
    <row r="684" spans="3:30" ht="14.25" thickBot="1" x14ac:dyDescent="0.3">
      <c r="C684" s="27" t="str">
        <f t="shared" si="34"/>
        <v/>
      </c>
      <c r="D684" s="51" t="str">
        <f t="shared" si="35"/>
        <v/>
      </c>
      <c r="R684" s="31">
        <f>nbjc(F684,K684)</f>
        <v>0</v>
      </c>
      <c r="S684" s="71"/>
      <c r="T684" s="31" t="str">
        <f>IF(S684&lt;&gt;"",nbjc(F684,K684+S684),"")</f>
        <v/>
      </c>
      <c r="U684" s="42" t="str">
        <f>IF(Q684="","",IF(OR(F684="3F",F684="AEDIFICAT",F684="ANTIN"),Q684+R684+1,WORKDAY(Q684,R684)))</f>
        <v/>
      </c>
      <c r="V684" s="67"/>
      <c r="AD684" s="47" t="str">
        <f>IF(OR(F684="rivp centre",F684="rivp nord"),WORKDAY(E684,3),"")</f>
        <v/>
      </c>
    </row>
    <row r="685" spans="3:30" ht="14.25" thickBot="1" x14ac:dyDescent="0.3">
      <c r="C685" s="27" t="str">
        <f t="shared" si="34"/>
        <v/>
      </c>
      <c r="D685" s="51" t="str">
        <f t="shared" si="35"/>
        <v/>
      </c>
      <c r="R685" s="31">
        <f>nbjc(F685,K685)</f>
        <v>0</v>
      </c>
      <c r="S685" s="71"/>
      <c r="T685" s="31" t="str">
        <f>IF(S685&lt;&gt;"",nbjc(F685,K685+S685),"")</f>
        <v/>
      </c>
      <c r="U685" s="42" t="str">
        <f>IF(Q685="","",IF(OR(F685="3F",F685="AEDIFICAT",F685="ANTIN"),Q685+R685+1,WORKDAY(Q685,R685)))</f>
        <v/>
      </c>
      <c r="V685" s="67"/>
      <c r="AD685" s="47" t="str">
        <f>IF(OR(F685="rivp centre",F685="rivp nord"),WORKDAY(E685,3),"")</f>
        <v/>
      </c>
    </row>
    <row r="686" spans="3:30" ht="14.25" thickBot="1" x14ac:dyDescent="0.3">
      <c r="C686" s="27" t="str">
        <f t="shared" si="34"/>
        <v/>
      </c>
      <c r="D686" s="51" t="str">
        <f t="shared" si="35"/>
        <v/>
      </c>
      <c r="R686" s="31">
        <f>nbjc(F686,K686)</f>
        <v>0</v>
      </c>
      <c r="S686" s="71"/>
      <c r="T686" s="31" t="str">
        <f>IF(S686&lt;&gt;"",nbjc(F686,K686+S686),"")</f>
        <v/>
      </c>
      <c r="U686" s="42" t="str">
        <f>IF(Q686="","",IF(OR(F686="3F",F686="AEDIFICAT",F686="ANTIN"),Q686+R686+1,WORKDAY(Q686,R686)))</f>
        <v/>
      </c>
      <c r="V686" s="67"/>
      <c r="AD686" s="47" t="str">
        <f>IF(OR(F686="rivp centre",F686="rivp nord"),WORKDAY(E686,3),"")</f>
        <v/>
      </c>
    </row>
    <row r="687" spans="3:30" ht="14.25" thickBot="1" x14ac:dyDescent="0.3">
      <c r="C687" s="27" t="str">
        <f t="shared" ref="C687:C750" si="36">IF(E687="","",YEAR(E687))</f>
        <v/>
      </c>
      <c r="D687" s="51" t="str">
        <f t="shared" si="35"/>
        <v/>
      </c>
      <c r="R687" s="31">
        <f>nbjc(F687,K687)</f>
        <v>0</v>
      </c>
      <c r="S687" s="71"/>
      <c r="T687" s="31" t="str">
        <f>IF(S687&lt;&gt;"",nbjc(F687,K687+S687),"")</f>
        <v/>
      </c>
      <c r="U687" s="42" t="str">
        <f>IF(Q687="","",IF(OR(F687="3F",F687="AEDIFICAT",F687="ANTIN"),Q687+R687+1,WORKDAY(Q687,R687)))</f>
        <v/>
      </c>
      <c r="V687" s="67"/>
      <c r="AD687" s="47" t="str">
        <f>IF(OR(F687="rivp centre",F687="rivp nord"),WORKDAY(E687,3),"")</f>
        <v/>
      </c>
    </row>
    <row r="688" spans="3:30" ht="14.25" thickBot="1" x14ac:dyDescent="0.3">
      <c r="C688" s="27" t="str">
        <f t="shared" si="36"/>
        <v/>
      </c>
      <c r="D688" s="51" t="str">
        <f t="shared" si="35"/>
        <v/>
      </c>
      <c r="R688" s="31">
        <f>nbjc(F688,K688)</f>
        <v>0</v>
      </c>
      <c r="S688" s="71"/>
      <c r="T688" s="31" t="str">
        <f>IF(S688&lt;&gt;"",nbjc(F688,K688+S688),"")</f>
        <v/>
      </c>
      <c r="U688" s="42" t="str">
        <f>IF(Q688="","",IF(OR(F688="3F",F688="AEDIFICAT",F688="ANTIN"),Q688+R688+1,WORKDAY(Q688,R688)))</f>
        <v/>
      </c>
      <c r="V688" s="67"/>
      <c r="AD688" s="47" t="str">
        <f>IF(OR(F688="rivp centre",F688="rivp nord"),WORKDAY(E688,3),"")</f>
        <v/>
      </c>
    </row>
    <row r="689" spans="3:30" ht="14.25" thickBot="1" x14ac:dyDescent="0.3">
      <c r="C689" s="27" t="str">
        <f t="shared" si="36"/>
        <v/>
      </c>
      <c r="D689" s="51" t="str">
        <f t="shared" si="35"/>
        <v/>
      </c>
      <c r="R689" s="31">
        <f>nbjc(F689,K689)</f>
        <v>0</v>
      </c>
      <c r="S689" s="71"/>
      <c r="T689" s="31" t="str">
        <f>IF(S689&lt;&gt;"",nbjc(F689,K689+S689),"")</f>
        <v/>
      </c>
      <c r="U689" s="42" t="str">
        <f>IF(Q689="","",IF(OR(F689="3F",F689="AEDIFICAT",F689="ANTIN"),Q689+R689+1,WORKDAY(Q689,R689)))</f>
        <v/>
      </c>
      <c r="V689" s="67"/>
      <c r="AD689" s="47" t="str">
        <f>IF(OR(F689="rivp centre",F689="rivp nord"),WORKDAY(E689,3),"")</f>
        <v/>
      </c>
    </row>
    <row r="690" spans="3:30" ht="14.25" thickBot="1" x14ac:dyDescent="0.3">
      <c r="C690" s="27" t="str">
        <f t="shared" si="36"/>
        <v/>
      </c>
      <c r="D690" s="51" t="str">
        <f t="shared" ref="D690:D753" si="37">IF(E690="","",WEEKNUM(E690,2))</f>
        <v/>
      </c>
      <c r="R690" s="31">
        <f>nbjc(F690,K690)</f>
        <v>0</v>
      </c>
      <c r="S690" s="71"/>
      <c r="T690" s="31" t="str">
        <f>IF(S690&lt;&gt;"",nbjc(F690,K690+S690),"")</f>
        <v/>
      </c>
      <c r="U690" s="42" t="str">
        <f>IF(Q690="","",IF(OR(F690="3F",F690="AEDIFICAT",F690="ANTIN"),Q690+R690+1,WORKDAY(Q690,R690)))</f>
        <v/>
      </c>
      <c r="V690" s="67"/>
      <c r="AD690" s="47" t="str">
        <f>IF(OR(F690="rivp centre",F690="rivp nord"),WORKDAY(E690,3),"")</f>
        <v/>
      </c>
    </row>
    <row r="691" spans="3:30" ht="14.25" thickBot="1" x14ac:dyDescent="0.3">
      <c r="C691" s="27" t="str">
        <f t="shared" si="36"/>
        <v/>
      </c>
      <c r="D691" s="51" t="str">
        <f t="shared" si="37"/>
        <v/>
      </c>
      <c r="R691" s="31">
        <f>nbjc(F691,K691)</f>
        <v>0</v>
      </c>
      <c r="S691" s="71"/>
      <c r="T691" s="31" t="str">
        <f>IF(S691&lt;&gt;"",nbjc(F691,K691+S691),"")</f>
        <v/>
      </c>
      <c r="U691" s="42" t="str">
        <f>IF(Q691="","",IF(OR(F691="3F",F691="AEDIFICAT",F691="ANTIN"),Q691+R691+1,WORKDAY(Q691,R691)))</f>
        <v/>
      </c>
      <c r="V691" s="67"/>
      <c r="AD691" s="47" t="str">
        <f>IF(OR(F691="rivp centre",F691="rivp nord"),WORKDAY(E691,3),"")</f>
        <v/>
      </c>
    </row>
    <row r="692" spans="3:30" ht="14.25" thickBot="1" x14ac:dyDescent="0.3">
      <c r="C692" s="27" t="str">
        <f t="shared" si="36"/>
        <v/>
      </c>
      <c r="D692" s="51" t="str">
        <f t="shared" si="37"/>
        <v/>
      </c>
      <c r="R692" s="31">
        <f>nbjc(F692,K692)</f>
        <v>0</v>
      </c>
      <c r="S692" s="71"/>
      <c r="T692" s="31" t="str">
        <f>IF(S692&lt;&gt;"",nbjc(F692,K692+S692),"")</f>
        <v/>
      </c>
      <c r="U692" s="42" t="str">
        <f>IF(Q692="","",IF(OR(F692="3F",F692="AEDIFICAT",F692="ANTIN"),Q692+R692+1,WORKDAY(Q692,R692)))</f>
        <v/>
      </c>
      <c r="V692" s="67"/>
      <c r="AD692" s="47" t="str">
        <f>IF(OR(F692="rivp centre",F692="rivp nord"),WORKDAY(E692,3),"")</f>
        <v/>
      </c>
    </row>
    <row r="693" spans="3:30" ht="14.25" thickBot="1" x14ac:dyDescent="0.3">
      <c r="C693" s="27" t="str">
        <f t="shared" si="36"/>
        <v/>
      </c>
      <c r="D693" s="51" t="str">
        <f t="shared" si="37"/>
        <v/>
      </c>
      <c r="R693" s="31">
        <f>nbjc(F693,K693)</f>
        <v>0</v>
      </c>
      <c r="S693" s="71"/>
      <c r="T693" s="31" t="str">
        <f>IF(S693&lt;&gt;"",nbjc(F693,K693+S693),"")</f>
        <v/>
      </c>
      <c r="U693" s="42" t="str">
        <f>IF(Q693="","",IF(OR(F693="3F",F693="AEDIFICAT",F693="ANTIN"),Q693+R693+1,WORKDAY(Q693,R693)))</f>
        <v/>
      </c>
      <c r="V693" s="67"/>
      <c r="AD693" s="47" t="str">
        <f>IF(OR(F693="rivp centre",F693="rivp nord"),WORKDAY(E693,3),"")</f>
        <v/>
      </c>
    </row>
    <row r="694" spans="3:30" ht="14.25" thickBot="1" x14ac:dyDescent="0.3">
      <c r="C694" s="27" t="str">
        <f t="shared" si="36"/>
        <v/>
      </c>
      <c r="D694" s="51" t="str">
        <f t="shared" si="37"/>
        <v/>
      </c>
      <c r="R694" s="31">
        <f>nbjc(F694,K694)</f>
        <v>0</v>
      </c>
      <c r="S694" s="71"/>
      <c r="T694" s="31" t="str">
        <f>IF(S694&lt;&gt;"",nbjc(F694,K694+S694),"")</f>
        <v/>
      </c>
      <c r="U694" s="42" t="str">
        <f>IF(Q694="","",IF(OR(F694="3F",F694="AEDIFICAT",F694="ANTIN"),Q694+R694+1,WORKDAY(Q694,R694)))</f>
        <v/>
      </c>
      <c r="V694" s="67"/>
      <c r="AD694" s="47" t="str">
        <f>IF(OR(F694="rivp centre",F694="rivp nord"),WORKDAY(E694,3),"")</f>
        <v/>
      </c>
    </row>
    <row r="695" spans="3:30" ht="14.25" thickBot="1" x14ac:dyDescent="0.3">
      <c r="C695" s="27" t="str">
        <f t="shared" si="36"/>
        <v/>
      </c>
      <c r="D695" s="51" t="str">
        <f t="shared" si="37"/>
        <v/>
      </c>
      <c r="R695" s="31">
        <f>nbjc(F695,K695)</f>
        <v>0</v>
      </c>
      <c r="S695" s="71"/>
      <c r="T695" s="31" t="str">
        <f>IF(S695&lt;&gt;"",nbjc(F695,K695+S695),"")</f>
        <v/>
      </c>
      <c r="U695" s="42" t="str">
        <f>IF(Q695="","",IF(OR(F695="3F",F695="AEDIFICAT",F695="ANTIN"),Q695+R695+1,WORKDAY(Q695,R695)))</f>
        <v/>
      </c>
      <c r="V695" s="67"/>
      <c r="AD695" s="47" t="str">
        <f>IF(OR(F695="rivp centre",F695="rivp nord"),WORKDAY(E695,3),"")</f>
        <v/>
      </c>
    </row>
    <row r="696" spans="3:30" ht="14.25" thickBot="1" x14ac:dyDescent="0.3">
      <c r="C696" s="27" t="str">
        <f t="shared" si="36"/>
        <v/>
      </c>
      <c r="D696" s="51" t="str">
        <f t="shared" si="37"/>
        <v/>
      </c>
      <c r="R696" s="31">
        <f>nbjc(F696,K696)</f>
        <v>0</v>
      </c>
      <c r="S696" s="71"/>
      <c r="T696" s="31" t="str">
        <f>IF(S696&lt;&gt;"",nbjc(F696,K696+S696),"")</f>
        <v/>
      </c>
      <c r="U696" s="42" t="str">
        <f>IF(Q696="","",IF(OR(F696="3F",F696="AEDIFICAT",F696="ANTIN"),Q696+R696+1,WORKDAY(Q696,R696)))</f>
        <v/>
      </c>
      <c r="V696" s="67"/>
      <c r="AD696" s="47" t="str">
        <f>IF(OR(F696="rivp centre",F696="rivp nord"),WORKDAY(E696,3),"")</f>
        <v/>
      </c>
    </row>
    <row r="697" spans="3:30" ht="14.25" thickBot="1" x14ac:dyDescent="0.3">
      <c r="C697" s="27" t="str">
        <f t="shared" si="36"/>
        <v/>
      </c>
      <c r="D697" s="51" t="str">
        <f t="shared" si="37"/>
        <v/>
      </c>
      <c r="R697" s="31">
        <f>nbjc(F697,K697)</f>
        <v>0</v>
      </c>
      <c r="S697" s="71"/>
      <c r="T697" s="31" t="str">
        <f>IF(S697&lt;&gt;"",nbjc(F697,K697+S697),"")</f>
        <v/>
      </c>
      <c r="U697" s="42" t="str">
        <f>IF(Q697="","",IF(OR(F697="3F",F697="AEDIFICAT",F697="ANTIN"),Q697+R697+1,WORKDAY(Q697,R697)))</f>
        <v/>
      </c>
      <c r="V697" s="67"/>
      <c r="AD697" s="47" t="str">
        <f>IF(OR(F697="rivp centre",F697="rivp nord"),WORKDAY(E697,3),"")</f>
        <v/>
      </c>
    </row>
    <row r="698" spans="3:30" ht="14.25" thickBot="1" x14ac:dyDescent="0.3">
      <c r="C698" s="27" t="str">
        <f t="shared" si="36"/>
        <v/>
      </c>
      <c r="D698" s="51" t="str">
        <f t="shared" si="37"/>
        <v/>
      </c>
      <c r="R698" s="31">
        <f>nbjc(F698,K698)</f>
        <v>0</v>
      </c>
      <c r="S698" s="71"/>
      <c r="T698" s="31" t="str">
        <f>IF(S698&lt;&gt;"",nbjc(F698,K698+S698),"")</f>
        <v/>
      </c>
      <c r="U698" s="42" t="str">
        <f>IF(Q698="","",IF(OR(F698="3F",F698="AEDIFICAT",F698="ANTIN"),Q698+R698+1,WORKDAY(Q698,R698)))</f>
        <v/>
      </c>
      <c r="V698" s="67"/>
      <c r="AD698" s="47" t="str">
        <f>IF(OR(F698="rivp centre",F698="rivp nord"),WORKDAY(E698,3),"")</f>
        <v/>
      </c>
    </row>
    <row r="699" spans="3:30" ht="14.25" thickBot="1" x14ac:dyDescent="0.3">
      <c r="C699" s="27" t="str">
        <f t="shared" si="36"/>
        <v/>
      </c>
      <c r="D699" s="51" t="str">
        <f t="shared" si="37"/>
        <v/>
      </c>
      <c r="R699" s="31">
        <f>nbjc(F699,K699)</f>
        <v>0</v>
      </c>
      <c r="S699" s="71"/>
      <c r="T699" s="31" t="str">
        <f>IF(S699&lt;&gt;"",nbjc(F699,K699+S699),"")</f>
        <v/>
      </c>
      <c r="U699" s="42" t="str">
        <f>IF(Q699="","",IF(OR(F699="3F",F699="AEDIFICAT",F699="ANTIN"),Q699+R699+1,WORKDAY(Q699,R699)))</f>
        <v/>
      </c>
      <c r="V699" s="67"/>
      <c r="AD699" s="47" t="str">
        <f>IF(OR(F699="rivp centre",F699="rivp nord"),WORKDAY(E699,3),"")</f>
        <v/>
      </c>
    </row>
    <row r="700" spans="3:30" ht="14.25" thickBot="1" x14ac:dyDescent="0.3">
      <c r="C700" s="27" t="str">
        <f t="shared" si="36"/>
        <v/>
      </c>
      <c r="D700" s="51" t="str">
        <f t="shared" si="37"/>
        <v/>
      </c>
      <c r="R700" s="31">
        <f>nbjc(F700,K700)</f>
        <v>0</v>
      </c>
      <c r="S700" s="71"/>
      <c r="T700" s="31" t="str">
        <f>IF(S700&lt;&gt;"",nbjc(F700,K700+S700),"")</f>
        <v/>
      </c>
      <c r="U700" s="42" t="str">
        <f>IF(Q700="","",IF(OR(F700="3F",F700="AEDIFICAT",F700="ANTIN"),Q700+R700+1,WORKDAY(Q700,R700)))</f>
        <v/>
      </c>
      <c r="V700" s="67"/>
      <c r="AD700" s="47" t="str">
        <f>IF(OR(F700="rivp centre",F700="rivp nord"),WORKDAY(E700,3),"")</f>
        <v/>
      </c>
    </row>
    <row r="701" spans="3:30" ht="14.25" thickBot="1" x14ac:dyDescent="0.3">
      <c r="C701" s="27" t="str">
        <f t="shared" si="36"/>
        <v/>
      </c>
      <c r="D701" s="51" t="str">
        <f t="shared" si="37"/>
        <v/>
      </c>
      <c r="R701" s="31">
        <f>nbjc(F701,K701)</f>
        <v>0</v>
      </c>
      <c r="S701" s="71"/>
      <c r="T701" s="31" t="str">
        <f>IF(S701&lt;&gt;"",nbjc(F701,K701+S701),"")</f>
        <v/>
      </c>
      <c r="U701" s="42" t="str">
        <f>IF(Q701="","",IF(OR(F701="3F",F701="AEDIFICAT",F701="ANTIN"),Q701+R701+1,WORKDAY(Q701,R701)))</f>
        <v/>
      </c>
      <c r="V701" s="67"/>
      <c r="AD701" s="47" t="str">
        <f>IF(OR(F701="rivp centre",F701="rivp nord"),WORKDAY(E701,3),"")</f>
        <v/>
      </c>
    </row>
    <row r="702" spans="3:30" ht="14.25" thickBot="1" x14ac:dyDescent="0.3">
      <c r="C702" s="27" t="str">
        <f t="shared" si="36"/>
        <v/>
      </c>
      <c r="D702" s="51" t="str">
        <f t="shared" si="37"/>
        <v/>
      </c>
      <c r="R702" s="31">
        <f>nbjc(F702,K702)</f>
        <v>0</v>
      </c>
      <c r="S702" s="71"/>
      <c r="T702" s="31" t="str">
        <f>IF(S702&lt;&gt;"",nbjc(F702,K702+S702),"")</f>
        <v/>
      </c>
      <c r="U702" s="42" t="str">
        <f>IF(Q702="","",IF(OR(F702="3F",F702="AEDIFICAT",F702="ANTIN"),Q702+R702+1,WORKDAY(Q702,R702)))</f>
        <v/>
      </c>
      <c r="V702" s="67"/>
      <c r="AD702" s="47" t="str">
        <f>IF(OR(F702="rivp centre",F702="rivp nord"),WORKDAY(E702,3),"")</f>
        <v/>
      </c>
    </row>
    <row r="703" spans="3:30" ht="14.25" thickBot="1" x14ac:dyDescent="0.3">
      <c r="C703" s="27" t="str">
        <f t="shared" si="36"/>
        <v/>
      </c>
      <c r="D703" s="51" t="str">
        <f t="shared" si="37"/>
        <v/>
      </c>
      <c r="R703" s="31">
        <f>nbjc(F703,K703)</f>
        <v>0</v>
      </c>
      <c r="S703" s="71"/>
      <c r="T703" s="31" t="str">
        <f>IF(S703&lt;&gt;"",nbjc(F703,K703+S703),"")</f>
        <v/>
      </c>
      <c r="U703" s="42" t="str">
        <f>IF(Q703="","",IF(OR(F703="3F",F703="AEDIFICAT",F703="ANTIN"),Q703+R703+1,WORKDAY(Q703,R703)))</f>
        <v/>
      </c>
      <c r="V703" s="67"/>
      <c r="AD703" s="47" t="str">
        <f>IF(OR(F703="rivp centre",F703="rivp nord"),WORKDAY(E703,3),"")</f>
        <v/>
      </c>
    </row>
    <row r="704" spans="3:30" ht="14.25" thickBot="1" x14ac:dyDescent="0.3">
      <c r="C704" s="27" t="str">
        <f t="shared" si="36"/>
        <v/>
      </c>
      <c r="D704" s="51" t="str">
        <f t="shared" si="37"/>
        <v/>
      </c>
      <c r="R704" s="31">
        <f>nbjc(F704,K704)</f>
        <v>0</v>
      </c>
      <c r="S704" s="71"/>
      <c r="T704" s="31" t="str">
        <f>IF(S704&lt;&gt;"",nbjc(F704,K704+S704),"")</f>
        <v/>
      </c>
      <c r="U704" s="42" t="str">
        <f>IF(Q704="","",IF(OR(F704="3F",F704="AEDIFICAT",F704="ANTIN"),Q704+R704+1,WORKDAY(Q704,R704)))</f>
        <v/>
      </c>
      <c r="V704" s="67"/>
      <c r="AD704" s="47" t="str">
        <f>IF(OR(F704="rivp centre",F704="rivp nord"),WORKDAY(E704,3),"")</f>
        <v/>
      </c>
    </row>
    <row r="705" spans="3:30" ht="14.25" thickBot="1" x14ac:dyDescent="0.3">
      <c r="C705" s="27" t="str">
        <f t="shared" si="36"/>
        <v/>
      </c>
      <c r="D705" s="51" t="str">
        <f t="shared" si="37"/>
        <v/>
      </c>
      <c r="R705" s="31">
        <f>nbjc(F705,K705)</f>
        <v>0</v>
      </c>
      <c r="S705" s="71"/>
      <c r="T705" s="31" t="str">
        <f>IF(S705&lt;&gt;"",nbjc(F705,K705+S705),"")</f>
        <v/>
      </c>
      <c r="U705" s="42" t="str">
        <f>IF(Q705="","",IF(OR(F705="3F",F705="AEDIFICAT",F705="ANTIN"),Q705+R705+1,WORKDAY(Q705,R705)))</f>
        <v/>
      </c>
      <c r="V705" s="67"/>
      <c r="AD705" s="47" t="str">
        <f>IF(OR(F705="rivp centre",F705="rivp nord"),WORKDAY(E705,3),"")</f>
        <v/>
      </c>
    </row>
    <row r="706" spans="3:30" ht="14.25" thickBot="1" x14ac:dyDescent="0.3">
      <c r="C706" s="27" t="str">
        <f t="shared" si="36"/>
        <v/>
      </c>
      <c r="D706" s="51" t="str">
        <f t="shared" si="37"/>
        <v/>
      </c>
      <c r="R706" s="31">
        <f>nbjc(F706,K706)</f>
        <v>0</v>
      </c>
      <c r="S706" s="71"/>
      <c r="T706" s="31" t="str">
        <f>IF(S706&lt;&gt;"",nbjc(F706,K706+S706),"")</f>
        <v/>
      </c>
      <c r="U706" s="42" t="str">
        <f>IF(Q706="","",IF(OR(F706="3F",F706="AEDIFICAT",F706="ANTIN"),Q706+R706+1,WORKDAY(Q706,R706)))</f>
        <v/>
      </c>
      <c r="V706" s="67"/>
      <c r="AD706" s="47" t="str">
        <f>IF(OR(F706="rivp centre",F706="rivp nord"),WORKDAY(E706,3),"")</f>
        <v/>
      </c>
    </row>
    <row r="707" spans="3:30" ht="14.25" thickBot="1" x14ac:dyDescent="0.3">
      <c r="C707" s="27" t="str">
        <f t="shared" si="36"/>
        <v/>
      </c>
      <c r="D707" s="51" t="str">
        <f t="shared" si="37"/>
        <v/>
      </c>
      <c r="R707" s="31">
        <f>nbjc(F707,K707)</f>
        <v>0</v>
      </c>
      <c r="S707" s="71"/>
      <c r="T707" s="31" t="str">
        <f>IF(S707&lt;&gt;"",nbjc(F707,K707+S707),"")</f>
        <v/>
      </c>
      <c r="U707" s="42" t="str">
        <f>IF(Q707="","",IF(OR(F707="3F",F707="AEDIFICAT",F707="ANTIN"),Q707+R707+1,WORKDAY(Q707,R707)))</f>
        <v/>
      </c>
      <c r="V707" s="67"/>
      <c r="AD707" s="47" t="str">
        <f>IF(OR(F707="rivp centre",F707="rivp nord"),WORKDAY(E707,3),"")</f>
        <v/>
      </c>
    </row>
    <row r="708" spans="3:30" ht="14.25" thickBot="1" x14ac:dyDescent="0.3">
      <c r="C708" s="27" t="str">
        <f t="shared" si="36"/>
        <v/>
      </c>
      <c r="D708" s="51" t="str">
        <f t="shared" si="37"/>
        <v/>
      </c>
      <c r="R708" s="31">
        <f>nbjc(F708,K708)</f>
        <v>0</v>
      </c>
      <c r="S708" s="71"/>
      <c r="T708" s="31" t="str">
        <f>IF(S708&lt;&gt;"",nbjc(F708,K708+S708),"")</f>
        <v/>
      </c>
      <c r="U708" s="42" t="str">
        <f>IF(Q708="","",IF(OR(F708="3F",F708="AEDIFICAT",F708="ANTIN"),Q708+R708+1,WORKDAY(Q708,R708)))</f>
        <v/>
      </c>
      <c r="V708" s="67"/>
      <c r="AD708" s="47" t="str">
        <f>IF(OR(F708="rivp centre",F708="rivp nord"),WORKDAY(E708,3),"")</f>
        <v/>
      </c>
    </row>
    <row r="709" spans="3:30" ht="14.25" thickBot="1" x14ac:dyDescent="0.3">
      <c r="C709" s="27" t="str">
        <f t="shared" si="36"/>
        <v/>
      </c>
      <c r="D709" s="51" t="str">
        <f t="shared" si="37"/>
        <v/>
      </c>
      <c r="R709" s="31">
        <f>nbjc(F709,K709)</f>
        <v>0</v>
      </c>
      <c r="S709" s="71"/>
      <c r="T709" s="31" t="str">
        <f>IF(S709&lt;&gt;"",nbjc(F709,K709+S709),"")</f>
        <v/>
      </c>
      <c r="U709" s="42" t="str">
        <f>IF(Q709="","",IF(OR(F709="3F",F709="AEDIFICAT",F709="ANTIN"),Q709+R709+1,WORKDAY(Q709,R709)))</f>
        <v/>
      </c>
      <c r="V709" s="67"/>
      <c r="AD709" s="47" t="str">
        <f>IF(OR(F709="rivp centre",F709="rivp nord"),WORKDAY(E709,3),"")</f>
        <v/>
      </c>
    </row>
    <row r="710" spans="3:30" ht="14.25" thickBot="1" x14ac:dyDescent="0.3">
      <c r="C710" s="27" t="str">
        <f t="shared" si="36"/>
        <v/>
      </c>
      <c r="D710" s="51" t="str">
        <f t="shared" si="37"/>
        <v/>
      </c>
      <c r="R710" s="31">
        <f>nbjc(F710,K710)</f>
        <v>0</v>
      </c>
      <c r="S710" s="71"/>
      <c r="T710" s="31" t="str">
        <f>IF(S710&lt;&gt;"",nbjc(F710,K710+S710),"")</f>
        <v/>
      </c>
      <c r="U710" s="42" t="str">
        <f>IF(Q710="","",IF(OR(F710="3F",F710="AEDIFICAT",F710="ANTIN"),Q710+R710+1,WORKDAY(Q710,R710)))</f>
        <v/>
      </c>
      <c r="V710" s="67"/>
      <c r="AD710" s="47" t="str">
        <f>IF(OR(F710="rivp centre",F710="rivp nord"),WORKDAY(E710,3),"")</f>
        <v/>
      </c>
    </row>
    <row r="711" spans="3:30" ht="14.25" thickBot="1" x14ac:dyDescent="0.3">
      <c r="C711" s="27" t="str">
        <f t="shared" si="36"/>
        <v/>
      </c>
      <c r="D711" s="51" t="str">
        <f t="shared" si="37"/>
        <v/>
      </c>
      <c r="R711" s="31">
        <f>nbjc(F711,K711)</f>
        <v>0</v>
      </c>
      <c r="S711" s="71"/>
      <c r="T711" s="31" t="str">
        <f>IF(S711&lt;&gt;"",nbjc(F711,K711+S711),"")</f>
        <v/>
      </c>
      <c r="U711" s="42" t="str">
        <f>IF(Q711="","",IF(OR(F711="3F",F711="AEDIFICAT",F711="ANTIN"),Q711+R711+1,WORKDAY(Q711,R711)))</f>
        <v/>
      </c>
      <c r="V711" s="67"/>
      <c r="AD711" s="47" t="str">
        <f>IF(OR(F711="rivp centre",F711="rivp nord"),WORKDAY(E711,3),"")</f>
        <v/>
      </c>
    </row>
    <row r="712" spans="3:30" ht="14.25" thickBot="1" x14ac:dyDescent="0.3">
      <c r="C712" s="27" t="str">
        <f t="shared" si="36"/>
        <v/>
      </c>
      <c r="D712" s="51" t="str">
        <f t="shared" si="37"/>
        <v/>
      </c>
      <c r="R712" s="31">
        <f>nbjc(F712,K712)</f>
        <v>0</v>
      </c>
      <c r="S712" s="71"/>
      <c r="T712" s="31" t="str">
        <f>IF(S712&lt;&gt;"",nbjc(F712,K712+S712),"")</f>
        <v/>
      </c>
      <c r="U712" s="42" t="str">
        <f>IF(Q712="","",IF(OR(F712="3F",F712="AEDIFICAT",F712="ANTIN"),Q712+R712+1,WORKDAY(Q712,R712)))</f>
        <v/>
      </c>
      <c r="V712" s="67"/>
      <c r="AD712" s="47" t="str">
        <f>IF(OR(F712="rivp centre",F712="rivp nord"),WORKDAY(E712,3),"")</f>
        <v/>
      </c>
    </row>
    <row r="713" spans="3:30" ht="14.25" thickBot="1" x14ac:dyDescent="0.3">
      <c r="C713" s="27" t="str">
        <f t="shared" si="36"/>
        <v/>
      </c>
      <c r="D713" s="51" t="str">
        <f t="shared" si="37"/>
        <v/>
      </c>
      <c r="R713" s="31">
        <f>nbjc(F713,K713)</f>
        <v>0</v>
      </c>
      <c r="S713" s="71"/>
      <c r="T713" s="31" t="str">
        <f>IF(S713&lt;&gt;"",nbjc(F713,K713+S713),"")</f>
        <v/>
      </c>
      <c r="U713" s="42" t="str">
        <f>IF(Q713="","",IF(OR(F713="3F",F713="AEDIFICAT",F713="ANTIN"),Q713+R713+1,WORKDAY(Q713,R713)))</f>
        <v/>
      </c>
      <c r="V713" s="67"/>
      <c r="AD713" s="47" t="str">
        <f>IF(OR(F713="rivp centre",F713="rivp nord"),WORKDAY(E713,3),"")</f>
        <v/>
      </c>
    </row>
    <row r="714" spans="3:30" ht="14.25" thickBot="1" x14ac:dyDescent="0.3">
      <c r="C714" s="27" t="str">
        <f t="shared" si="36"/>
        <v/>
      </c>
      <c r="D714" s="51" t="str">
        <f t="shared" si="37"/>
        <v/>
      </c>
      <c r="R714" s="31">
        <f>nbjc(F714,K714)</f>
        <v>0</v>
      </c>
      <c r="S714" s="71"/>
      <c r="T714" s="31" t="str">
        <f>IF(S714&lt;&gt;"",nbjc(F714,K714+S714),"")</f>
        <v/>
      </c>
      <c r="U714" s="42" t="str">
        <f>IF(Q714="","",IF(OR(F714="3F",F714="AEDIFICAT",F714="ANTIN"),Q714+R714+1,WORKDAY(Q714,R714)))</f>
        <v/>
      </c>
      <c r="V714" s="67"/>
      <c r="AD714" s="47" t="str">
        <f>IF(OR(F714="rivp centre",F714="rivp nord"),WORKDAY(E714,3),"")</f>
        <v/>
      </c>
    </row>
    <row r="715" spans="3:30" ht="14.25" thickBot="1" x14ac:dyDescent="0.3">
      <c r="C715" s="27" t="str">
        <f t="shared" si="36"/>
        <v/>
      </c>
      <c r="D715" s="51" t="str">
        <f t="shared" si="37"/>
        <v/>
      </c>
      <c r="R715" s="31">
        <f>nbjc(F715,K715)</f>
        <v>0</v>
      </c>
      <c r="S715" s="71"/>
      <c r="T715" s="31" t="str">
        <f>IF(S715&lt;&gt;"",nbjc(F715,K715+S715),"")</f>
        <v/>
      </c>
      <c r="U715" s="42" t="str">
        <f>IF(Q715="","",IF(OR(F715="3F",F715="AEDIFICAT",F715="ANTIN"),Q715+R715+1,WORKDAY(Q715,R715)))</f>
        <v/>
      </c>
      <c r="V715" s="67"/>
      <c r="AD715" s="47" t="str">
        <f>IF(OR(F715="rivp centre",F715="rivp nord"),WORKDAY(E715,3),"")</f>
        <v/>
      </c>
    </row>
    <row r="716" spans="3:30" ht="14.25" thickBot="1" x14ac:dyDescent="0.3">
      <c r="C716" s="27" t="str">
        <f t="shared" si="36"/>
        <v/>
      </c>
      <c r="D716" s="51" t="str">
        <f t="shared" si="37"/>
        <v/>
      </c>
      <c r="R716" s="31">
        <f>nbjc(F716,K716)</f>
        <v>0</v>
      </c>
      <c r="S716" s="71"/>
      <c r="T716" s="31" t="str">
        <f>IF(S716&lt;&gt;"",nbjc(F716,K716+S716),"")</f>
        <v/>
      </c>
      <c r="U716" s="42" t="str">
        <f>IF(Q716="","",IF(OR(F716="3F",F716="AEDIFICAT",F716="ANTIN"),Q716+R716+1,WORKDAY(Q716,R716)))</f>
        <v/>
      </c>
      <c r="V716" s="67"/>
      <c r="AD716" s="47" t="str">
        <f>IF(OR(F716="rivp centre",F716="rivp nord"),WORKDAY(E716,3),"")</f>
        <v/>
      </c>
    </row>
    <row r="717" spans="3:30" ht="14.25" thickBot="1" x14ac:dyDescent="0.3">
      <c r="C717" s="27" t="str">
        <f t="shared" si="36"/>
        <v/>
      </c>
      <c r="D717" s="51" t="str">
        <f t="shared" si="37"/>
        <v/>
      </c>
      <c r="R717" s="31">
        <f>nbjc(F717,K717)</f>
        <v>0</v>
      </c>
      <c r="S717" s="71"/>
      <c r="T717" s="31" t="str">
        <f>IF(S717&lt;&gt;"",nbjc(F717,K717+S717),"")</f>
        <v/>
      </c>
      <c r="U717" s="42" t="str">
        <f>IF(Q717="","",IF(OR(F717="3F",F717="AEDIFICAT",F717="ANTIN"),Q717+R717+1,WORKDAY(Q717,R717)))</f>
        <v/>
      </c>
      <c r="V717" s="67"/>
      <c r="AD717" s="47" t="str">
        <f>IF(OR(F717="rivp centre",F717="rivp nord"),WORKDAY(E717,3),"")</f>
        <v/>
      </c>
    </row>
    <row r="718" spans="3:30" ht="14.25" thickBot="1" x14ac:dyDescent="0.3">
      <c r="C718" s="27" t="str">
        <f t="shared" si="36"/>
        <v/>
      </c>
      <c r="D718" s="51" t="str">
        <f t="shared" si="37"/>
        <v/>
      </c>
      <c r="R718" s="31">
        <f>nbjc(F718,K718)</f>
        <v>0</v>
      </c>
      <c r="S718" s="71"/>
      <c r="T718" s="31" t="str">
        <f>IF(S718&lt;&gt;"",nbjc(F718,K718+S718),"")</f>
        <v/>
      </c>
      <c r="U718" s="42" t="str">
        <f>IF(Q718="","",IF(OR(F718="3F",F718="AEDIFICAT",F718="ANTIN"),Q718+R718+1,WORKDAY(Q718,R718)))</f>
        <v/>
      </c>
      <c r="V718" s="67"/>
      <c r="AD718" s="47" t="str">
        <f>IF(OR(F718="rivp centre",F718="rivp nord"),WORKDAY(E718,3),"")</f>
        <v/>
      </c>
    </row>
    <row r="719" spans="3:30" ht="14.25" thickBot="1" x14ac:dyDescent="0.3">
      <c r="C719" s="27" t="str">
        <f t="shared" si="36"/>
        <v/>
      </c>
      <c r="D719" s="51" t="str">
        <f t="shared" si="37"/>
        <v/>
      </c>
      <c r="R719" s="31">
        <f>nbjc(F719,K719)</f>
        <v>0</v>
      </c>
      <c r="S719" s="71"/>
      <c r="T719" s="31" t="str">
        <f>IF(S719&lt;&gt;"",nbjc(F719,K719+S719),"")</f>
        <v/>
      </c>
      <c r="U719" s="42" t="str">
        <f>IF(Q719="","",IF(OR(F719="3F",F719="AEDIFICAT",F719="ANTIN"),Q719+R719+1,WORKDAY(Q719,R719)))</f>
        <v/>
      </c>
      <c r="V719" s="67"/>
      <c r="AD719" s="47" t="str">
        <f>IF(OR(F719="rivp centre",F719="rivp nord"),WORKDAY(E719,3),"")</f>
        <v/>
      </c>
    </row>
    <row r="720" spans="3:30" ht="14.25" thickBot="1" x14ac:dyDescent="0.3">
      <c r="C720" s="27" t="str">
        <f t="shared" si="36"/>
        <v/>
      </c>
      <c r="D720" s="51" t="str">
        <f t="shared" si="37"/>
        <v/>
      </c>
      <c r="R720" s="31">
        <f>nbjc(F720,K720)</f>
        <v>0</v>
      </c>
      <c r="S720" s="71"/>
      <c r="T720" s="31" t="str">
        <f>IF(S720&lt;&gt;"",nbjc(F720,K720+S720),"")</f>
        <v/>
      </c>
      <c r="U720" s="42" t="str">
        <f>IF(Q720="","",IF(OR(F720="3F",F720="AEDIFICAT",F720="ANTIN"),Q720+R720+1,WORKDAY(Q720,R720)))</f>
        <v/>
      </c>
      <c r="V720" s="67"/>
      <c r="AD720" s="47" t="str">
        <f>IF(OR(F720="rivp centre",F720="rivp nord"),WORKDAY(E720,3),"")</f>
        <v/>
      </c>
    </row>
    <row r="721" spans="3:30" ht="14.25" thickBot="1" x14ac:dyDescent="0.3">
      <c r="C721" s="27" t="str">
        <f t="shared" si="36"/>
        <v/>
      </c>
      <c r="D721" s="51" t="str">
        <f t="shared" si="37"/>
        <v/>
      </c>
      <c r="R721" s="31">
        <f>nbjc(F721,K721)</f>
        <v>0</v>
      </c>
      <c r="S721" s="71"/>
      <c r="T721" s="31" t="str">
        <f>IF(S721&lt;&gt;"",nbjc(F721,K721+S721),"")</f>
        <v/>
      </c>
      <c r="U721" s="42" t="str">
        <f>IF(Q721="","",IF(OR(F721="3F",F721="AEDIFICAT",F721="ANTIN"),Q721+R721+1,WORKDAY(Q721,R721)))</f>
        <v/>
      </c>
      <c r="V721" s="67"/>
      <c r="AD721" s="47" t="str">
        <f>IF(OR(F721="rivp centre",F721="rivp nord"),WORKDAY(E721,3),"")</f>
        <v/>
      </c>
    </row>
    <row r="722" spans="3:30" ht="14.25" thickBot="1" x14ac:dyDescent="0.3">
      <c r="C722" s="27" t="str">
        <f t="shared" si="36"/>
        <v/>
      </c>
      <c r="D722" s="51" t="str">
        <f t="shared" si="37"/>
        <v/>
      </c>
      <c r="R722" s="31">
        <f>nbjc(F722,K722)</f>
        <v>0</v>
      </c>
      <c r="S722" s="71"/>
      <c r="T722" s="31" t="str">
        <f>IF(S722&lt;&gt;"",nbjc(F722,K722+S722),"")</f>
        <v/>
      </c>
      <c r="U722" s="42" t="str">
        <f>IF(Q722="","",IF(OR(F722="3F",F722="AEDIFICAT",F722="ANTIN"),Q722+R722+1,WORKDAY(Q722,R722)))</f>
        <v/>
      </c>
      <c r="V722" s="67"/>
      <c r="AD722" s="47" t="str">
        <f>IF(OR(F722="rivp centre",F722="rivp nord"),WORKDAY(E722,3),"")</f>
        <v/>
      </c>
    </row>
    <row r="723" spans="3:30" ht="14.25" thickBot="1" x14ac:dyDescent="0.3">
      <c r="C723" s="27" t="str">
        <f t="shared" si="36"/>
        <v/>
      </c>
      <c r="D723" s="51" t="str">
        <f t="shared" si="37"/>
        <v/>
      </c>
      <c r="R723" s="31">
        <f>nbjc(F723,K723)</f>
        <v>0</v>
      </c>
      <c r="S723" s="71"/>
      <c r="T723" s="31" t="str">
        <f>IF(S723&lt;&gt;"",nbjc(F723,K723+S723),"")</f>
        <v/>
      </c>
      <c r="U723" s="42" t="str">
        <f>IF(Q723="","",IF(OR(F723="3F",F723="AEDIFICAT",F723="ANTIN"),Q723+R723+1,WORKDAY(Q723,R723)))</f>
        <v/>
      </c>
      <c r="V723" s="67"/>
      <c r="AD723" s="47" t="str">
        <f>IF(OR(F723="rivp centre",F723="rivp nord"),WORKDAY(E723,3),"")</f>
        <v/>
      </c>
    </row>
    <row r="724" spans="3:30" ht="14.25" thickBot="1" x14ac:dyDescent="0.3">
      <c r="C724" s="27" t="str">
        <f t="shared" si="36"/>
        <v/>
      </c>
      <c r="D724" s="51" t="str">
        <f t="shared" si="37"/>
        <v/>
      </c>
      <c r="R724" s="31">
        <f>nbjc(F724,K724)</f>
        <v>0</v>
      </c>
      <c r="S724" s="71"/>
      <c r="T724" s="31" t="str">
        <f>IF(S724&lt;&gt;"",nbjc(F724,K724+S724),"")</f>
        <v/>
      </c>
      <c r="U724" s="42" t="str">
        <f>IF(Q724="","",IF(OR(F724="3F",F724="AEDIFICAT",F724="ANTIN"),Q724+R724+1,WORKDAY(Q724,R724)))</f>
        <v/>
      </c>
      <c r="V724" s="67"/>
      <c r="AD724" s="47" t="str">
        <f>IF(OR(F724="rivp centre",F724="rivp nord"),WORKDAY(E724,3),"")</f>
        <v/>
      </c>
    </row>
    <row r="725" spans="3:30" ht="14.25" thickBot="1" x14ac:dyDescent="0.3">
      <c r="C725" s="27" t="str">
        <f t="shared" si="36"/>
        <v/>
      </c>
      <c r="D725" s="51" t="str">
        <f t="shared" si="37"/>
        <v/>
      </c>
      <c r="R725" s="31">
        <f>nbjc(F725,K725)</f>
        <v>0</v>
      </c>
      <c r="S725" s="71"/>
      <c r="T725" s="31" t="str">
        <f>IF(S725&lt;&gt;"",nbjc(F725,K725+S725),"")</f>
        <v/>
      </c>
      <c r="U725" s="42" t="str">
        <f>IF(Q725="","",IF(OR(F725="3F",F725="AEDIFICAT",F725="ANTIN"),Q725+R725+1,WORKDAY(Q725,R725)))</f>
        <v/>
      </c>
      <c r="V725" s="67"/>
      <c r="AD725" s="47" t="str">
        <f>IF(OR(F725="rivp centre",F725="rivp nord"),WORKDAY(E725,3),"")</f>
        <v/>
      </c>
    </row>
    <row r="726" spans="3:30" ht="14.25" thickBot="1" x14ac:dyDescent="0.3">
      <c r="C726" s="27" t="str">
        <f t="shared" si="36"/>
        <v/>
      </c>
      <c r="D726" s="51" t="str">
        <f t="shared" si="37"/>
        <v/>
      </c>
      <c r="R726" s="31">
        <f>nbjc(F726,K726)</f>
        <v>0</v>
      </c>
      <c r="S726" s="71"/>
      <c r="T726" s="31" t="str">
        <f>IF(S726&lt;&gt;"",nbjc(F726,K726+S726),"")</f>
        <v/>
      </c>
      <c r="U726" s="42" t="str">
        <f>IF(Q726="","",IF(OR(F726="3F",F726="AEDIFICAT",F726="ANTIN"),Q726+R726+1,WORKDAY(Q726,R726)))</f>
        <v/>
      </c>
      <c r="V726" s="67"/>
      <c r="AD726" s="47" t="str">
        <f>IF(OR(F726="rivp centre",F726="rivp nord"),WORKDAY(E726,3),"")</f>
        <v/>
      </c>
    </row>
    <row r="727" spans="3:30" ht="14.25" thickBot="1" x14ac:dyDescent="0.3">
      <c r="C727" s="27" t="str">
        <f t="shared" si="36"/>
        <v/>
      </c>
      <c r="D727" s="51" t="str">
        <f t="shared" si="37"/>
        <v/>
      </c>
      <c r="R727" s="31">
        <f>nbjc(F727,K727)</f>
        <v>0</v>
      </c>
      <c r="S727" s="71"/>
      <c r="T727" s="31" t="str">
        <f>IF(S727&lt;&gt;"",nbjc(F727,K727+S727),"")</f>
        <v/>
      </c>
      <c r="U727" s="42" t="str">
        <f>IF(Q727="","",IF(OR(F727="3F",F727="AEDIFICAT",F727="ANTIN"),Q727+R727+1,WORKDAY(Q727,R727)))</f>
        <v/>
      </c>
      <c r="V727" s="67"/>
      <c r="AD727" s="47" t="str">
        <f>IF(OR(F727="rivp centre",F727="rivp nord"),WORKDAY(E727,3),"")</f>
        <v/>
      </c>
    </row>
    <row r="728" spans="3:30" ht="14.25" thickBot="1" x14ac:dyDescent="0.3">
      <c r="C728" s="27" t="str">
        <f t="shared" si="36"/>
        <v/>
      </c>
      <c r="D728" s="51" t="str">
        <f t="shared" si="37"/>
        <v/>
      </c>
      <c r="R728" s="31">
        <f>nbjc(F728,K728)</f>
        <v>0</v>
      </c>
      <c r="S728" s="71"/>
      <c r="T728" s="31" t="str">
        <f>IF(S728&lt;&gt;"",nbjc(F728,K728+S728),"")</f>
        <v/>
      </c>
      <c r="U728" s="42" t="str">
        <f>IF(Q728="","",IF(OR(F728="3F",F728="AEDIFICAT",F728="ANTIN"),Q728+R728+1,WORKDAY(Q728,R728)))</f>
        <v/>
      </c>
      <c r="V728" s="67"/>
      <c r="AD728" s="47" t="str">
        <f>IF(OR(F728="rivp centre",F728="rivp nord"),WORKDAY(E728,3),"")</f>
        <v/>
      </c>
    </row>
    <row r="729" spans="3:30" ht="14.25" thickBot="1" x14ac:dyDescent="0.3">
      <c r="C729" s="27" t="str">
        <f t="shared" si="36"/>
        <v/>
      </c>
      <c r="D729" s="51" t="str">
        <f t="shared" si="37"/>
        <v/>
      </c>
      <c r="R729" s="31">
        <f>nbjc(F729,K729)</f>
        <v>0</v>
      </c>
      <c r="S729" s="71"/>
      <c r="T729" s="31" t="str">
        <f>IF(S729&lt;&gt;"",nbjc(F729,K729+S729),"")</f>
        <v/>
      </c>
      <c r="U729" s="42" t="str">
        <f>IF(Q729="","",IF(OR(F729="3F",F729="AEDIFICAT",F729="ANTIN"),Q729+R729+1,WORKDAY(Q729,R729)))</f>
        <v/>
      </c>
      <c r="V729" s="67"/>
      <c r="AD729" s="47" t="str">
        <f>IF(OR(F729="rivp centre",F729="rivp nord"),WORKDAY(E729,3),"")</f>
        <v/>
      </c>
    </row>
    <row r="730" spans="3:30" ht="14.25" thickBot="1" x14ac:dyDescent="0.3">
      <c r="C730" s="27" t="str">
        <f t="shared" si="36"/>
        <v/>
      </c>
      <c r="D730" s="51" t="str">
        <f t="shared" si="37"/>
        <v/>
      </c>
      <c r="R730" s="31">
        <f>nbjc(F730,K730)</f>
        <v>0</v>
      </c>
      <c r="S730" s="71"/>
      <c r="T730" s="31" t="str">
        <f>IF(S730&lt;&gt;"",nbjc(F730,K730+S730),"")</f>
        <v/>
      </c>
      <c r="U730" s="42" t="str">
        <f>IF(Q730="","",IF(OR(F730="3F",F730="AEDIFICAT",F730="ANTIN"),Q730+R730+1,WORKDAY(Q730,R730)))</f>
        <v/>
      </c>
      <c r="V730" s="67"/>
      <c r="AD730" s="47" t="str">
        <f>IF(OR(F730="rivp centre",F730="rivp nord"),WORKDAY(E730,3),"")</f>
        <v/>
      </c>
    </row>
    <row r="731" spans="3:30" ht="14.25" thickBot="1" x14ac:dyDescent="0.3">
      <c r="C731" s="27" t="str">
        <f t="shared" si="36"/>
        <v/>
      </c>
      <c r="D731" s="51" t="str">
        <f t="shared" si="37"/>
        <v/>
      </c>
      <c r="R731" s="31">
        <f>nbjc(F731,K731)</f>
        <v>0</v>
      </c>
      <c r="S731" s="71"/>
      <c r="T731" s="31" t="str">
        <f>IF(S731&lt;&gt;"",nbjc(F731,K731+S731),"")</f>
        <v/>
      </c>
      <c r="U731" s="42" t="str">
        <f>IF(Q731="","",IF(OR(F731="3F",F731="AEDIFICAT",F731="ANTIN"),Q731+R731+1,WORKDAY(Q731,R731)))</f>
        <v/>
      </c>
      <c r="V731" s="67"/>
      <c r="AD731" s="47" t="str">
        <f>IF(OR(F731="rivp centre",F731="rivp nord"),WORKDAY(E731,3),"")</f>
        <v/>
      </c>
    </row>
    <row r="732" spans="3:30" ht="14.25" thickBot="1" x14ac:dyDescent="0.3">
      <c r="C732" s="27" t="str">
        <f t="shared" si="36"/>
        <v/>
      </c>
      <c r="D732" s="51" t="str">
        <f t="shared" si="37"/>
        <v/>
      </c>
      <c r="R732" s="31">
        <f>nbjc(F732,K732)</f>
        <v>0</v>
      </c>
      <c r="S732" s="71"/>
      <c r="T732" s="31" t="str">
        <f>IF(S732&lt;&gt;"",nbjc(F732,K732+S732),"")</f>
        <v/>
      </c>
      <c r="U732" s="42" t="str">
        <f>IF(Q732="","",IF(OR(F732="3F",F732="AEDIFICAT",F732="ANTIN"),Q732+R732+1,WORKDAY(Q732,R732)))</f>
        <v/>
      </c>
      <c r="V732" s="67"/>
      <c r="AD732" s="47" t="str">
        <f>IF(OR(F732="rivp centre",F732="rivp nord"),WORKDAY(E732,3),"")</f>
        <v/>
      </c>
    </row>
    <row r="733" spans="3:30" ht="14.25" thickBot="1" x14ac:dyDescent="0.3">
      <c r="C733" s="27" t="str">
        <f t="shared" si="36"/>
        <v/>
      </c>
      <c r="D733" s="51" t="str">
        <f t="shared" si="37"/>
        <v/>
      </c>
      <c r="R733" s="31">
        <f>nbjc(F733,K733)</f>
        <v>0</v>
      </c>
      <c r="S733" s="71"/>
      <c r="T733" s="31" t="str">
        <f>IF(S733&lt;&gt;"",nbjc(F733,K733+S733),"")</f>
        <v/>
      </c>
      <c r="U733" s="42" t="str">
        <f>IF(Q733="","",IF(OR(F733="3F",F733="AEDIFICAT",F733="ANTIN"),Q733+R733+1,WORKDAY(Q733,R733)))</f>
        <v/>
      </c>
      <c r="V733" s="67"/>
      <c r="AD733" s="47" t="str">
        <f>IF(OR(F733="rivp centre",F733="rivp nord"),WORKDAY(E733,3),"")</f>
        <v/>
      </c>
    </row>
    <row r="734" spans="3:30" ht="14.25" thickBot="1" x14ac:dyDescent="0.3">
      <c r="C734" s="27" t="str">
        <f t="shared" si="36"/>
        <v/>
      </c>
      <c r="D734" s="51" t="str">
        <f t="shared" si="37"/>
        <v/>
      </c>
      <c r="R734" s="31">
        <f>nbjc(F734,K734)</f>
        <v>0</v>
      </c>
      <c r="S734" s="71"/>
      <c r="T734" s="31" t="str">
        <f>IF(S734&lt;&gt;"",nbjc(F734,K734+S734),"")</f>
        <v/>
      </c>
      <c r="U734" s="42" t="str">
        <f>IF(Q734="","",IF(OR(F734="3F",F734="AEDIFICAT",F734="ANTIN"),Q734+R734+1,WORKDAY(Q734,R734)))</f>
        <v/>
      </c>
      <c r="V734" s="67"/>
      <c r="AD734" s="47" t="str">
        <f>IF(OR(F734="rivp centre",F734="rivp nord"),WORKDAY(E734,3),"")</f>
        <v/>
      </c>
    </row>
    <row r="735" spans="3:30" ht="14.25" thickBot="1" x14ac:dyDescent="0.3">
      <c r="C735" s="27" t="str">
        <f t="shared" si="36"/>
        <v/>
      </c>
      <c r="D735" s="51" t="str">
        <f t="shared" si="37"/>
        <v/>
      </c>
      <c r="R735" s="31">
        <f>nbjc(F735,K735)</f>
        <v>0</v>
      </c>
      <c r="S735" s="71"/>
      <c r="T735" s="31" t="str">
        <f>IF(S735&lt;&gt;"",nbjc(F735,K735+S735),"")</f>
        <v/>
      </c>
      <c r="U735" s="42" t="str">
        <f>IF(Q735="","",IF(OR(F735="3F",F735="AEDIFICAT",F735="ANTIN"),Q735+R735+1,WORKDAY(Q735,R735)))</f>
        <v/>
      </c>
      <c r="V735" s="67"/>
      <c r="AD735" s="47" t="str">
        <f>IF(OR(F735="rivp centre",F735="rivp nord"),WORKDAY(E735,3),"")</f>
        <v/>
      </c>
    </row>
    <row r="736" spans="3:30" ht="14.25" thickBot="1" x14ac:dyDescent="0.3">
      <c r="C736" s="27" t="str">
        <f t="shared" si="36"/>
        <v/>
      </c>
      <c r="D736" s="51" t="str">
        <f t="shared" si="37"/>
        <v/>
      </c>
      <c r="R736" s="31">
        <f>nbjc(F736,K736)</f>
        <v>0</v>
      </c>
      <c r="S736" s="71"/>
      <c r="T736" s="31" t="str">
        <f>IF(S736&lt;&gt;"",nbjc(F736,K736+S736),"")</f>
        <v/>
      </c>
      <c r="U736" s="42" t="str">
        <f>IF(Q736="","",IF(OR(F736="3F",F736="AEDIFICAT",F736="ANTIN"),Q736+R736+1,WORKDAY(Q736,R736)))</f>
        <v/>
      </c>
      <c r="V736" s="67"/>
      <c r="AD736" s="47" t="str">
        <f>IF(OR(F736="rivp centre",F736="rivp nord"),WORKDAY(E736,3),"")</f>
        <v/>
      </c>
    </row>
    <row r="737" spans="3:30" ht="14.25" thickBot="1" x14ac:dyDescent="0.3">
      <c r="C737" s="27" t="str">
        <f t="shared" si="36"/>
        <v/>
      </c>
      <c r="D737" s="51" t="str">
        <f t="shared" si="37"/>
        <v/>
      </c>
      <c r="R737" s="31">
        <f>nbjc(F737,K737)</f>
        <v>0</v>
      </c>
      <c r="S737" s="71"/>
      <c r="T737" s="31" t="str">
        <f>IF(S737&lt;&gt;"",nbjc(F737,K737+S737),"")</f>
        <v/>
      </c>
      <c r="U737" s="42" t="str">
        <f>IF(Q737="","",IF(OR(F737="3F",F737="AEDIFICAT",F737="ANTIN"),Q737+R737+1,WORKDAY(Q737,R737)))</f>
        <v/>
      </c>
      <c r="V737" s="67"/>
      <c r="AD737" s="47" t="str">
        <f>IF(OR(F737="rivp centre",F737="rivp nord"),WORKDAY(E737,3),"")</f>
        <v/>
      </c>
    </row>
    <row r="738" spans="3:30" ht="14.25" thickBot="1" x14ac:dyDescent="0.3">
      <c r="C738" s="27" t="str">
        <f t="shared" si="36"/>
        <v/>
      </c>
      <c r="D738" s="51" t="str">
        <f t="shared" si="37"/>
        <v/>
      </c>
      <c r="R738" s="31">
        <f>nbjc(F738,K738)</f>
        <v>0</v>
      </c>
      <c r="S738" s="71"/>
      <c r="T738" s="31" t="str">
        <f>IF(S738&lt;&gt;"",nbjc(F738,K738+S738),"")</f>
        <v/>
      </c>
      <c r="U738" s="42" t="str">
        <f>IF(Q738="","",IF(OR(F738="3F",F738="AEDIFICAT",F738="ANTIN"),Q738+R738+1,WORKDAY(Q738,R738)))</f>
        <v/>
      </c>
      <c r="V738" s="67"/>
      <c r="AD738" s="47" t="str">
        <f>IF(OR(F738="rivp centre",F738="rivp nord"),WORKDAY(E738,3),"")</f>
        <v/>
      </c>
    </row>
    <row r="739" spans="3:30" ht="14.25" thickBot="1" x14ac:dyDescent="0.3">
      <c r="C739" s="27" t="str">
        <f t="shared" si="36"/>
        <v/>
      </c>
      <c r="D739" s="51" t="str">
        <f t="shared" si="37"/>
        <v/>
      </c>
      <c r="R739" s="31">
        <f>nbjc(F739,K739)</f>
        <v>0</v>
      </c>
      <c r="S739" s="71"/>
      <c r="T739" s="31" t="str">
        <f>IF(S739&lt;&gt;"",nbjc(F739,K739+S739),"")</f>
        <v/>
      </c>
      <c r="U739" s="42" t="str">
        <f>IF(Q739="","",IF(OR(F739="3F",F739="AEDIFICAT",F739="ANTIN"),Q739+R739+1,WORKDAY(Q739,R739)))</f>
        <v/>
      </c>
      <c r="V739" s="67"/>
      <c r="AD739" s="47" t="str">
        <f>IF(OR(F739="rivp centre",F739="rivp nord"),WORKDAY(E739,3),"")</f>
        <v/>
      </c>
    </row>
    <row r="740" spans="3:30" ht="14.25" thickBot="1" x14ac:dyDescent="0.3">
      <c r="C740" s="27" t="str">
        <f t="shared" si="36"/>
        <v/>
      </c>
      <c r="D740" s="51" t="str">
        <f t="shared" si="37"/>
        <v/>
      </c>
      <c r="R740" s="31">
        <f>nbjc(F740,K740)</f>
        <v>0</v>
      </c>
      <c r="S740" s="71"/>
      <c r="T740" s="31" t="str">
        <f>IF(S740&lt;&gt;"",nbjc(F740,K740+S740),"")</f>
        <v/>
      </c>
      <c r="U740" s="42" t="str">
        <f>IF(Q740="","",IF(OR(F740="3F",F740="AEDIFICAT",F740="ANTIN"),Q740+R740+1,WORKDAY(Q740,R740)))</f>
        <v/>
      </c>
      <c r="V740" s="67"/>
      <c r="AD740" s="47" t="str">
        <f>IF(OR(F740="rivp centre",F740="rivp nord"),WORKDAY(E740,3),"")</f>
        <v/>
      </c>
    </row>
    <row r="741" spans="3:30" ht="14.25" thickBot="1" x14ac:dyDescent="0.3">
      <c r="C741" s="27" t="str">
        <f t="shared" si="36"/>
        <v/>
      </c>
      <c r="D741" s="51" t="str">
        <f t="shared" si="37"/>
        <v/>
      </c>
      <c r="R741" s="31">
        <f>nbjc(F741,K741)</f>
        <v>0</v>
      </c>
      <c r="S741" s="71"/>
      <c r="T741" s="31" t="str">
        <f>IF(S741&lt;&gt;"",nbjc(F741,K741+S741),"")</f>
        <v/>
      </c>
      <c r="U741" s="42" t="str">
        <f>IF(Q741="","",IF(OR(F741="3F",F741="AEDIFICAT",F741="ANTIN"),Q741+R741+1,WORKDAY(Q741,R741)))</f>
        <v/>
      </c>
      <c r="V741" s="67"/>
      <c r="AD741" s="47" t="str">
        <f>IF(OR(F741="rivp centre",F741="rivp nord"),WORKDAY(E741,3),"")</f>
        <v/>
      </c>
    </row>
    <row r="742" spans="3:30" ht="14.25" thickBot="1" x14ac:dyDescent="0.3">
      <c r="C742" s="27" t="str">
        <f t="shared" si="36"/>
        <v/>
      </c>
      <c r="D742" s="51" t="str">
        <f t="shared" si="37"/>
        <v/>
      </c>
      <c r="R742" s="31">
        <f>nbjc(F742,K742)</f>
        <v>0</v>
      </c>
      <c r="S742" s="71"/>
      <c r="T742" s="31" t="str">
        <f>IF(S742&lt;&gt;"",nbjc(F742,K742+S742),"")</f>
        <v/>
      </c>
      <c r="U742" s="42" t="str">
        <f>IF(Q742="","",IF(OR(F742="3F",F742="AEDIFICAT",F742="ANTIN"),Q742+R742+1,WORKDAY(Q742,R742)))</f>
        <v/>
      </c>
      <c r="V742" s="67"/>
      <c r="AD742" s="47" t="str">
        <f>IF(OR(F742="rivp centre",F742="rivp nord"),WORKDAY(E742,3),"")</f>
        <v/>
      </c>
    </row>
    <row r="743" spans="3:30" ht="14.25" thickBot="1" x14ac:dyDescent="0.3">
      <c r="C743" s="27" t="str">
        <f t="shared" si="36"/>
        <v/>
      </c>
      <c r="D743" s="51" t="str">
        <f t="shared" si="37"/>
        <v/>
      </c>
      <c r="R743" s="31">
        <f>nbjc(F743,K743)</f>
        <v>0</v>
      </c>
      <c r="S743" s="71"/>
      <c r="T743" s="31" t="str">
        <f>IF(S743&lt;&gt;"",nbjc(F743,K743+S743),"")</f>
        <v/>
      </c>
      <c r="U743" s="42" t="str">
        <f>IF(Q743="","",IF(OR(F743="3F",F743="AEDIFICAT",F743="ANTIN"),Q743+R743+1,WORKDAY(Q743,R743)))</f>
        <v/>
      </c>
      <c r="V743" s="67"/>
      <c r="AD743" s="47" t="str">
        <f>IF(OR(F743="rivp centre",F743="rivp nord"),WORKDAY(E743,3),"")</f>
        <v/>
      </c>
    </row>
    <row r="744" spans="3:30" ht="14.25" thickBot="1" x14ac:dyDescent="0.3">
      <c r="C744" s="27" t="str">
        <f t="shared" si="36"/>
        <v/>
      </c>
      <c r="D744" s="51" t="str">
        <f t="shared" si="37"/>
        <v/>
      </c>
      <c r="R744" s="31">
        <f>nbjc(F744,K744)</f>
        <v>0</v>
      </c>
      <c r="S744" s="71"/>
      <c r="T744" s="31" t="str">
        <f>IF(S744&lt;&gt;"",nbjc(F744,K744+S744),"")</f>
        <v/>
      </c>
      <c r="U744" s="42" t="str">
        <f>IF(Q744="","",IF(OR(F744="3F",F744="AEDIFICAT",F744="ANTIN"),Q744+R744+1,WORKDAY(Q744,R744)))</f>
        <v/>
      </c>
      <c r="V744" s="67"/>
      <c r="AD744" s="47" t="str">
        <f>IF(OR(F744="rivp centre",F744="rivp nord"),WORKDAY(E744,3),"")</f>
        <v/>
      </c>
    </row>
    <row r="745" spans="3:30" ht="14.25" thickBot="1" x14ac:dyDescent="0.3">
      <c r="C745" s="27" t="str">
        <f t="shared" si="36"/>
        <v/>
      </c>
      <c r="D745" s="51" t="str">
        <f t="shared" si="37"/>
        <v/>
      </c>
      <c r="R745" s="31">
        <f>nbjc(F745,K745)</f>
        <v>0</v>
      </c>
      <c r="S745" s="71"/>
      <c r="T745" s="31" t="str">
        <f>IF(S745&lt;&gt;"",nbjc(F745,K745+S745),"")</f>
        <v/>
      </c>
      <c r="U745" s="42" t="str">
        <f>IF(Q745="","",IF(OR(F745="3F",F745="AEDIFICAT",F745="ANTIN"),Q745+R745+1,WORKDAY(Q745,R745)))</f>
        <v/>
      </c>
      <c r="V745" s="67"/>
      <c r="AD745" s="47" t="str">
        <f>IF(OR(F745="rivp centre",F745="rivp nord"),WORKDAY(E745,3),"")</f>
        <v/>
      </c>
    </row>
    <row r="746" spans="3:30" ht="14.25" thickBot="1" x14ac:dyDescent="0.3">
      <c r="C746" s="27" t="str">
        <f t="shared" si="36"/>
        <v/>
      </c>
      <c r="D746" s="51" t="str">
        <f t="shared" si="37"/>
        <v/>
      </c>
      <c r="R746" s="31">
        <f>nbjc(F746,K746)</f>
        <v>0</v>
      </c>
      <c r="S746" s="71"/>
      <c r="T746" s="31" t="str">
        <f>IF(S746&lt;&gt;"",nbjc(F746,K746+S746),"")</f>
        <v/>
      </c>
      <c r="U746" s="42" t="str">
        <f>IF(Q746="","",IF(OR(F746="3F",F746="AEDIFICAT",F746="ANTIN"),Q746+R746+1,WORKDAY(Q746,R746)))</f>
        <v/>
      </c>
      <c r="V746" s="67"/>
      <c r="AD746" s="47" t="str">
        <f>IF(OR(F746="rivp centre",F746="rivp nord"),WORKDAY(E746,3),"")</f>
        <v/>
      </c>
    </row>
    <row r="747" spans="3:30" ht="14.25" thickBot="1" x14ac:dyDescent="0.3">
      <c r="C747" s="27" t="str">
        <f t="shared" si="36"/>
        <v/>
      </c>
      <c r="D747" s="51" t="str">
        <f t="shared" si="37"/>
        <v/>
      </c>
      <c r="R747" s="31">
        <f>nbjc(F747,K747)</f>
        <v>0</v>
      </c>
      <c r="S747" s="71"/>
      <c r="T747" s="31" t="str">
        <f>IF(S747&lt;&gt;"",nbjc(F747,K747+S747),"")</f>
        <v/>
      </c>
      <c r="U747" s="42" t="str">
        <f>IF(Q747="","",IF(OR(F747="3F",F747="AEDIFICAT",F747="ANTIN"),Q747+R747+1,WORKDAY(Q747,R747)))</f>
        <v/>
      </c>
      <c r="V747" s="67"/>
      <c r="AD747" s="47" t="str">
        <f>IF(OR(F747="rivp centre",F747="rivp nord"),WORKDAY(E747,3),"")</f>
        <v/>
      </c>
    </row>
    <row r="748" spans="3:30" ht="14.25" thickBot="1" x14ac:dyDescent="0.3">
      <c r="C748" s="27" t="str">
        <f t="shared" si="36"/>
        <v/>
      </c>
      <c r="D748" s="51" t="str">
        <f t="shared" si="37"/>
        <v/>
      </c>
      <c r="R748" s="31">
        <f>nbjc(F748,K748)</f>
        <v>0</v>
      </c>
      <c r="S748" s="71"/>
      <c r="T748" s="31" t="str">
        <f>IF(S748&lt;&gt;"",nbjc(F748,K748+S748),"")</f>
        <v/>
      </c>
      <c r="U748" s="42" t="str">
        <f>IF(Q748="","",IF(OR(F748="3F",F748="AEDIFICAT",F748="ANTIN"),Q748+R748+1,WORKDAY(Q748,R748)))</f>
        <v/>
      </c>
      <c r="V748" s="67"/>
      <c r="AD748" s="47" t="str">
        <f>IF(OR(F748="rivp centre",F748="rivp nord"),WORKDAY(E748,3),"")</f>
        <v/>
      </c>
    </row>
    <row r="749" spans="3:30" ht="14.25" thickBot="1" x14ac:dyDescent="0.3">
      <c r="C749" s="27" t="str">
        <f t="shared" si="36"/>
        <v/>
      </c>
      <c r="D749" s="51" t="str">
        <f t="shared" si="37"/>
        <v/>
      </c>
      <c r="R749" s="31">
        <f>nbjc(F749,K749)</f>
        <v>0</v>
      </c>
      <c r="S749" s="71"/>
      <c r="T749" s="31" t="str">
        <f>IF(S749&lt;&gt;"",nbjc(F749,K749+S749),"")</f>
        <v/>
      </c>
      <c r="U749" s="42" t="str">
        <f>IF(Q749="","",IF(OR(F749="3F",F749="AEDIFICAT",F749="ANTIN"),Q749+R749+1,WORKDAY(Q749,R749)))</f>
        <v/>
      </c>
      <c r="V749" s="67"/>
      <c r="AD749" s="47" t="str">
        <f>IF(OR(F749="rivp centre",F749="rivp nord"),WORKDAY(E749,3),"")</f>
        <v/>
      </c>
    </row>
    <row r="750" spans="3:30" ht="14.25" thickBot="1" x14ac:dyDescent="0.3">
      <c r="C750" s="27" t="str">
        <f t="shared" si="36"/>
        <v/>
      </c>
      <c r="D750" s="51" t="str">
        <f t="shared" si="37"/>
        <v/>
      </c>
      <c r="R750" s="31">
        <f>nbjc(F750,K750)</f>
        <v>0</v>
      </c>
      <c r="S750" s="71"/>
      <c r="T750" s="31" t="str">
        <f>IF(S750&lt;&gt;"",nbjc(F750,K750+S750),"")</f>
        <v/>
      </c>
      <c r="U750" s="42" t="str">
        <f>IF(Q750="","",IF(OR(F750="3F",F750="AEDIFICAT",F750="ANTIN"),Q750+R750+1,WORKDAY(Q750,R750)))</f>
        <v/>
      </c>
      <c r="V750" s="67"/>
      <c r="AD750" s="47" t="str">
        <f>IF(OR(F750="rivp centre",F750="rivp nord"),WORKDAY(E750,3),"")</f>
        <v/>
      </c>
    </row>
    <row r="751" spans="3:30" ht="14.25" thickBot="1" x14ac:dyDescent="0.3">
      <c r="C751" s="27" t="str">
        <f t="shared" ref="C751:C814" si="38">IF(E751="","",YEAR(E751))</f>
        <v/>
      </c>
      <c r="D751" s="51" t="str">
        <f t="shared" si="37"/>
        <v/>
      </c>
      <c r="R751" s="31">
        <f>nbjc(F751,K751)</f>
        <v>0</v>
      </c>
      <c r="S751" s="71"/>
      <c r="T751" s="31" t="str">
        <f>IF(S751&lt;&gt;"",nbjc(F751,K751+S751),"")</f>
        <v/>
      </c>
      <c r="U751" s="42" t="str">
        <f>IF(Q751="","",IF(OR(F751="3F",F751="AEDIFICAT",F751="ANTIN"),Q751+R751+1,WORKDAY(Q751,R751)))</f>
        <v/>
      </c>
      <c r="V751" s="67"/>
      <c r="AD751" s="47" t="str">
        <f>IF(OR(F751="rivp centre",F751="rivp nord"),WORKDAY(E751,3),"")</f>
        <v/>
      </c>
    </row>
    <row r="752" spans="3:30" ht="14.25" thickBot="1" x14ac:dyDescent="0.3">
      <c r="C752" s="27" t="str">
        <f t="shared" si="38"/>
        <v/>
      </c>
      <c r="D752" s="51" t="str">
        <f t="shared" si="37"/>
        <v/>
      </c>
      <c r="R752" s="31">
        <f>nbjc(F752,K752)</f>
        <v>0</v>
      </c>
      <c r="S752" s="71"/>
      <c r="T752" s="31" t="str">
        <f>IF(S752&lt;&gt;"",nbjc(F752,K752+S752),"")</f>
        <v/>
      </c>
      <c r="U752" s="42" t="str">
        <f>IF(Q752="","",IF(OR(F752="3F",F752="AEDIFICAT",F752="ANTIN"),Q752+R752+1,WORKDAY(Q752,R752)))</f>
        <v/>
      </c>
      <c r="V752" s="67"/>
      <c r="AD752" s="47" t="str">
        <f>IF(OR(F752="rivp centre",F752="rivp nord"),WORKDAY(E752,3),"")</f>
        <v/>
      </c>
    </row>
    <row r="753" spans="3:30" ht="14.25" thickBot="1" x14ac:dyDescent="0.3">
      <c r="C753" s="27" t="str">
        <f t="shared" si="38"/>
        <v/>
      </c>
      <c r="D753" s="51" t="str">
        <f t="shared" si="37"/>
        <v/>
      </c>
      <c r="R753" s="31">
        <f>nbjc(F753,K753)</f>
        <v>0</v>
      </c>
      <c r="S753" s="71"/>
      <c r="T753" s="31" t="str">
        <f>IF(S753&lt;&gt;"",nbjc(F753,K753+S753),"")</f>
        <v/>
      </c>
      <c r="U753" s="42" t="str">
        <f>IF(Q753="","",IF(OR(F753="3F",F753="AEDIFICAT",F753="ANTIN"),Q753+R753+1,WORKDAY(Q753,R753)))</f>
        <v/>
      </c>
      <c r="V753" s="67"/>
      <c r="AD753" s="47" t="str">
        <f>IF(OR(F753="rivp centre",F753="rivp nord"),WORKDAY(E753,3),"")</f>
        <v/>
      </c>
    </row>
    <row r="754" spans="3:30" ht="14.25" thickBot="1" x14ac:dyDescent="0.3">
      <c r="C754" s="27" t="str">
        <f t="shared" si="38"/>
        <v/>
      </c>
      <c r="D754" s="51" t="str">
        <f t="shared" ref="D754:D806" si="39">IF(E754="","",WEEKNUM(E754,2))</f>
        <v/>
      </c>
      <c r="R754" s="31">
        <f>nbjc(F754,K754)</f>
        <v>0</v>
      </c>
      <c r="S754" s="71"/>
      <c r="T754" s="31" t="str">
        <f>IF(S754&lt;&gt;"",nbjc(F754,K754+S754),"")</f>
        <v/>
      </c>
      <c r="U754" s="42" t="str">
        <f>IF(Q754="","",IF(OR(F754="3F",F754="AEDIFICAT",F754="ANTIN"),Q754+R754+1,WORKDAY(Q754,R754)))</f>
        <v/>
      </c>
      <c r="V754" s="67"/>
      <c r="AD754" s="47" t="str">
        <f>IF(OR(F754="rivp centre",F754="rivp nord"),WORKDAY(E754,3),"")</f>
        <v/>
      </c>
    </row>
    <row r="755" spans="3:30" ht="14.25" thickBot="1" x14ac:dyDescent="0.3">
      <c r="C755" s="27" t="str">
        <f t="shared" si="38"/>
        <v/>
      </c>
      <c r="D755" s="51" t="str">
        <f t="shared" si="39"/>
        <v/>
      </c>
      <c r="R755" s="31">
        <f>nbjc(F755,K755)</f>
        <v>0</v>
      </c>
      <c r="S755" s="71"/>
      <c r="T755" s="31" t="str">
        <f>IF(S755&lt;&gt;"",nbjc(F755,K755+S755),"")</f>
        <v/>
      </c>
      <c r="U755" s="42" t="str">
        <f>IF(Q755="","",IF(OR(F755="3F",F755="AEDIFICAT",F755="ANTIN"),Q755+R755+1,WORKDAY(Q755,R755)))</f>
        <v/>
      </c>
      <c r="V755" s="67"/>
      <c r="AD755" s="47" t="str">
        <f>IF(OR(F755="rivp centre",F755="rivp nord"),WORKDAY(E755,3),"")</f>
        <v/>
      </c>
    </row>
    <row r="756" spans="3:30" ht="14.25" thickBot="1" x14ac:dyDescent="0.3">
      <c r="C756" s="27" t="str">
        <f t="shared" si="38"/>
        <v/>
      </c>
      <c r="D756" s="51" t="str">
        <f t="shared" si="39"/>
        <v/>
      </c>
      <c r="R756" s="31">
        <f>nbjc(F756,K756)</f>
        <v>0</v>
      </c>
      <c r="S756" s="71"/>
      <c r="T756" s="31" t="str">
        <f>IF(S756&lt;&gt;"",nbjc(F756,K756+S756),"")</f>
        <v/>
      </c>
      <c r="U756" s="42" t="str">
        <f>IF(Q756="","",IF(OR(F756="3F",F756="AEDIFICAT",F756="ANTIN"),Q756+R756+1,WORKDAY(Q756,R756)))</f>
        <v/>
      </c>
      <c r="V756" s="67"/>
      <c r="AD756" s="47" t="str">
        <f>IF(OR(F756="rivp centre",F756="rivp nord"),WORKDAY(E756,3),"")</f>
        <v/>
      </c>
    </row>
    <row r="757" spans="3:30" ht="14.25" thickBot="1" x14ac:dyDescent="0.3">
      <c r="C757" s="27" t="str">
        <f t="shared" si="38"/>
        <v/>
      </c>
      <c r="D757" s="51" t="str">
        <f t="shared" si="39"/>
        <v/>
      </c>
      <c r="R757" s="31">
        <f>nbjc(F757,K757)</f>
        <v>0</v>
      </c>
      <c r="S757" s="71"/>
      <c r="T757" s="31" t="str">
        <f>IF(S757&lt;&gt;"",nbjc(F757,K757+S757),"")</f>
        <v/>
      </c>
      <c r="U757" s="42" t="str">
        <f>IF(Q757="","",IF(OR(F757="3F",F757="AEDIFICAT",F757="ANTIN"),Q757+R757+1,WORKDAY(Q757,R757)))</f>
        <v/>
      </c>
      <c r="V757" s="67"/>
      <c r="AD757" s="47" t="str">
        <f>IF(OR(F757="rivp centre",F757="rivp nord"),WORKDAY(E757,3),"")</f>
        <v/>
      </c>
    </row>
    <row r="758" spans="3:30" ht="14.25" thickBot="1" x14ac:dyDescent="0.3">
      <c r="C758" s="27" t="str">
        <f t="shared" si="38"/>
        <v/>
      </c>
      <c r="D758" s="51" t="str">
        <f t="shared" si="39"/>
        <v/>
      </c>
      <c r="R758" s="31">
        <f>nbjc(F758,K758)</f>
        <v>0</v>
      </c>
      <c r="S758" s="71"/>
      <c r="T758" s="31" t="str">
        <f>IF(S758&lt;&gt;"",nbjc(F758,K758+S758),"")</f>
        <v/>
      </c>
      <c r="U758" s="42" t="str">
        <f>IF(Q758="","",IF(OR(F758="3F",F758="AEDIFICAT",F758="ANTIN"),Q758+R758+1,WORKDAY(Q758,R758)))</f>
        <v/>
      </c>
      <c r="V758" s="67"/>
      <c r="AD758" s="47" t="str">
        <f>IF(OR(F758="rivp centre",F758="rivp nord"),WORKDAY(E758,3),"")</f>
        <v/>
      </c>
    </row>
    <row r="759" spans="3:30" ht="14.25" thickBot="1" x14ac:dyDescent="0.3">
      <c r="C759" s="27" t="str">
        <f t="shared" si="38"/>
        <v/>
      </c>
      <c r="D759" s="51" t="str">
        <f t="shared" si="39"/>
        <v/>
      </c>
      <c r="R759" s="31">
        <f>nbjc(F759,K759)</f>
        <v>0</v>
      </c>
      <c r="S759" s="71"/>
      <c r="T759" s="31" t="str">
        <f>IF(S759&lt;&gt;"",nbjc(F759,K759+S759),"")</f>
        <v/>
      </c>
      <c r="U759" s="42" t="str">
        <f>IF(Q759="","",IF(OR(F759="3F",F759="AEDIFICAT",F759="ANTIN"),Q759+R759+1,WORKDAY(Q759,R759)))</f>
        <v/>
      </c>
      <c r="V759" s="67"/>
      <c r="AD759" s="47" t="str">
        <f>IF(OR(F759="rivp centre",F759="rivp nord"),WORKDAY(E759,3),"")</f>
        <v/>
      </c>
    </row>
    <row r="760" spans="3:30" ht="14.25" thickBot="1" x14ac:dyDescent="0.3">
      <c r="C760" s="27" t="str">
        <f t="shared" si="38"/>
        <v/>
      </c>
      <c r="D760" s="51" t="str">
        <f t="shared" si="39"/>
        <v/>
      </c>
      <c r="R760" s="31">
        <f>nbjc(F760,K760)</f>
        <v>0</v>
      </c>
      <c r="S760" s="71"/>
      <c r="T760" s="31" t="str">
        <f>IF(S760&lt;&gt;"",nbjc(F760,K760+S760),"")</f>
        <v/>
      </c>
      <c r="U760" s="42" t="str">
        <f>IF(Q760="","",IF(OR(F760="3F",F760="AEDIFICAT",F760="ANTIN"),Q760+R760+1,WORKDAY(Q760,R760)))</f>
        <v/>
      </c>
      <c r="V760" s="67"/>
      <c r="AD760" s="47" t="str">
        <f>IF(OR(F760="rivp centre",F760="rivp nord"),WORKDAY(E760,3),"")</f>
        <v/>
      </c>
    </row>
    <row r="761" spans="3:30" ht="14.25" thickBot="1" x14ac:dyDescent="0.3">
      <c r="C761" s="27" t="str">
        <f t="shared" si="38"/>
        <v/>
      </c>
      <c r="D761" s="51" t="str">
        <f t="shared" si="39"/>
        <v/>
      </c>
      <c r="R761" s="31">
        <f>nbjc(F761,K761)</f>
        <v>0</v>
      </c>
      <c r="S761" s="71"/>
      <c r="T761" s="31" t="str">
        <f>IF(S761&lt;&gt;"",nbjc(F761,K761+S761),"")</f>
        <v/>
      </c>
      <c r="U761" s="42" t="str">
        <f>IF(Q761="","",IF(OR(F761="3F",F761="AEDIFICAT",F761="ANTIN"),Q761+R761+1,WORKDAY(Q761,R761)))</f>
        <v/>
      </c>
      <c r="V761" s="67"/>
      <c r="AD761" s="47" t="str">
        <f>IF(OR(F761="rivp centre",F761="rivp nord"),WORKDAY(E761,3),"")</f>
        <v/>
      </c>
    </row>
    <row r="762" spans="3:30" ht="14.25" thickBot="1" x14ac:dyDescent="0.3">
      <c r="C762" s="27" t="str">
        <f t="shared" si="38"/>
        <v/>
      </c>
      <c r="D762" s="51" t="str">
        <f t="shared" si="39"/>
        <v/>
      </c>
      <c r="R762" s="31">
        <f>nbjc(F762,K762)</f>
        <v>0</v>
      </c>
      <c r="S762" s="71"/>
      <c r="T762" s="31" t="str">
        <f>IF(S762&lt;&gt;"",nbjc(F762,K762+S762),"")</f>
        <v/>
      </c>
      <c r="U762" s="42" t="str">
        <f>IF(Q762="","",IF(OR(F762="3F",F762="AEDIFICAT",F762="ANTIN"),Q762+R762+1,WORKDAY(Q762,R762)))</f>
        <v/>
      </c>
      <c r="V762" s="67"/>
      <c r="AD762" s="47" t="str">
        <f>IF(OR(F762="rivp centre",F762="rivp nord"),WORKDAY(E762,3),"")</f>
        <v/>
      </c>
    </row>
    <row r="763" spans="3:30" ht="14.25" thickBot="1" x14ac:dyDescent="0.3">
      <c r="C763" s="27" t="str">
        <f t="shared" si="38"/>
        <v/>
      </c>
      <c r="D763" s="51" t="str">
        <f t="shared" si="39"/>
        <v/>
      </c>
      <c r="R763" s="31">
        <f>nbjc(F763,K763)</f>
        <v>0</v>
      </c>
      <c r="S763" s="71"/>
      <c r="T763" s="31" t="str">
        <f>IF(S763&lt;&gt;"",nbjc(F763,K763+S763),"")</f>
        <v/>
      </c>
      <c r="U763" s="42" t="str">
        <f>IF(Q763="","",IF(OR(F763="3F",F763="AEDIFICAT",F763="ANTIN"),Q763+R763+1,WORKDAY(Q763,R763)))</f>
        <v/>
      </c>
      <c r="V763" s="67"/>
      <c r="AD763" s="47" t="str">
        <f>IF(OR(F763="rivp centre",F763="rivp nord"),WORKDAY(E763,3),"")</f>
        <v/>
      </c>
    </row>
    <row r="764" spans="3:30" ht="14.25" thickBot="1" x14ac:dyDescent="0.3">
      <c r="C764" s="27" t="str">
        <f t="shared" si="38"/>
        <v/>
      </c>
      <c r="D764" s="51" t="str">
        <f t="shared" si="39"/>
        <v/>
      </c>
      <c r="R764" s="31">
        <f>nbjc(F764,K764)</f>
        <v>0</v>
      </c>
      <c r="S764" s="71"/>
      <c r="T764" s="31" t="str">
        <f>IF(S764&lt;&gt;"",nbjc(F764,K764+S764),"")</f>
        <v/>
      </c>
      <c r="U764" s="42" t="str">
        <f>IF(Q764="","",IF(OR(F764="3F",F764="AEDIFICAT",F764="ANTIN"),Q764+R764+1,WORKDAY(Q764,R764)))</f>
        <v/>
      </c>
      <c r="V764" s="67"/>
      <c r="AD764" s="47" t="str">
        <f>IF(OR(F764="rivp centre",F764="rivp nord"),WORKDAY(E764,3),"")</f>
        <v/>
      </c>
    </row>
    <row r="765" spans="3:30" ht="14.25" thickBot="1" x14ac:dyDescent="0.3">
      <c r="C765" s="27" t="str">
        <f t="shared" si="38"/>
        <v/>
      </c>
      <c r="D765" s="51" t="str">
        <f t="shared" si="39"/>
        <v/>
      </c>
      <c r="R765" s="31">
        <f>nbjc(F765,K765)</f>
        <v>0</v>
      </c>
      <c r="S765" s="71"/>
      <c r="T765" s="31" t="str">
        <f>IF(S765&lt;&gt;"",nbjc(F765,K765+S765),"")</f>
        <v/>
      </c>
      <c r="U765" s="42" t="str">
        <f>IF(Q765="","",IF(OR(F765="3F",F765="AEDIFICAT",F765="ANTIN"),Q765+R765+1,WORKDAY(Q765,R765)))</f>
        <v/>
      </c>
      <c r="V765" s="67"/>
      <c r="AD765" s="47" t="str">
        <f>IF(OR(F765="rivp centre",F765="rivp nord"),WORKDAY(E765,3),"")</f>
        <v/>
      </c>
    </row>
    <row r="766" spans="3:30" ht="14.25" thickBot="1" x14ac:dyDescent="0.3">
      <c r="C766" s="27" t="str">
        <f t="shared" si="38"/>
        <v/>
      </c>
      <c r="D766" s="51" t="str">
        <f t="shared" si="39"/>
        <v/>
      </c>
      <c r="R766" s="31">
        <f>nbjc(F766,K766)</f>
        <v>0</v>
      </c>
      <c r="S766" s="71"/>
      <c r="T766" s="31" t="str">
        <f>IF(S766&lt;&gt;"",nbjc(F766,K766+S766),"")</f>
        <v/>
      </c>
      <c r="U766" s="42" t="str">
        <f>IF(Q766="","",IF(OR(F766="3F",F766="AEDIFICAT",F766="ANTIN"),Q766+R766+1,WORKDAY(Q766,R766)))</f>
        <v/>
      </c>
      <c r="V766" s="67"/>
      <c r="AD766" s="47" t="str">
        <f>IF(OR(F766="rivp centre",F766="rivp nord"),WORKDAY(E766,3),"")</f>
        <v/>
      </c>
    </row>
    <row r="767" spans="3:30" ht="14.25" thickBot="1" x14ac:dyDescent="0.3">
      <c r="C767" s="27" t="str">
        <f t="shared" si="38"/>
        <v/>
      </c>
      <c r="D767" s="51" t="str">
        <f t="shared" si="39"/>
        <v/>
      </c>
      <c r="R767" s="31">
        <f>nbjc(F767,K767)</f>
        <v>0</v>
      </c>
      <c r="S767" s="71"/>
      <c r="T767" s="31" t="str">
        <f>IF(S767&lt;&gt;"",nbjc(F767,K767+S767),"")</f>
        <v/>
      </c>
      <c r="U767" s="42" t="str">
        <f>IF(Q767="","",IF(OR(F767="3F",F767="AEDIFICAT",F767="ANTIN"),Q767+R767+1,WORKDAY(Q767,R767)))</f>
        <v/>
      </c>
      <c r="V767" s="67"/>
      <c r="AD767" s="47" t="str">
        <f>IF(OR(F767="rivp centre",F767="rivp nord"),WORKDAY(E767,3),"")</f>
        <v/>
      </c>
    </row>
    <row r="768" spans="3:30" ht="14.25" thickBot="1" x14ac:dyDescent="0.3">
      <c r="C768" s="27" t="str">
        <f t="shared" si="38"/>
        <v/>
      </c>
      <c r="D768" s="51" t="str">
        <f t="shared" si="39"/>
        <v/>
      </c>
      <c r="R768" s="31">
        <f>nbjc(F768,K768)</f>
        <v>0</v>
      </c>
      <c r="S768" s="71"/>
      <c r="T768" s="31" t="str">
        <f>IF(S768&lt;&gt;"",nbjc(F768,K768+S768),"")</f>
        <v/>
      </c>
      <c r="U768" s="42" t="str">
        <f>IF(Q768="","",IF(OR(F768="3F",F768="AEDIFICAT",F768="ANTIN"),Q768+R768+1,WORKDAY(Q768,R768)))</f>
        <v/>
      </c>
      <c r="V768" s="67"/>
      <c r="AD768" s="47" t="str">
        <f>IF(OR(F768="rivp centre",F768="rivp nord"),WORKDAY(E768,3),"")</f>
        <v/>
      </c>
    </row>
    <row r="769" spans="3:30" ht="14.25" thickBot="1" x14ac:dyDescent="0.3">
      <c r="C769" s="27" t="str">
        <f t="shared" si="38"/>
        <v/>
      </c>
      <c r="D769" s="51" t="str">
        <f t="shared" si="39"/>
        <v/>
      </c>
      <c r="R769" s="31">
        <f>nbjc(F769,K769)</f>
        <v>0</v>
      </c>
      <c r="S769" s="71"/>
      <c r="T769" s="31" t="str">
        <f>IF(S769&lt;&gt;"",nbjc(F769,K769+S769),"")</f>
        <v/>
      </c>
      <c r="U769" s="42" t="str">
        <f>IF(Q769="","",IF(OR(F769="3F",F769="AEDIFICAT",F769="ANTIN"),Q769+R769+1,WORKDAY(Q769,R769)))</f>
        <v/>
      </c>
      <c r="V769" s="67"/>
      <c r="AD769" s="47" t="str">
        <f>IF(OR(F769="rivp centre",F769="rivp nord"),WORKDAY(E769,3),"")</f>
        <v/>
      </c>
    </row>
    <row r="770" spans="3:30" ht="14.25" thickBot="1" x14ac:dyDescent="0.3">
      <c r="C770" s="27" t="str">
        <f t="shared" si="38"/>
        <v/>
      </c>
      <c r="D770" s="51" t="str">
        <f t="shared" si="39"/>
        <v/>
      </c>
      <c r="R770" s="31">
        <f>nbjc(F770,K770)</f>
        <v>0</v>
      </c>
      <c r="S770" s="71"/>
      <c r="T770" s="31" t="str">
        <f>IF(S770&lt;&gt;"",nbjc(F770,K770+S770),"")</f>
        <v/>
      </c>
      <c r="U770" s="42" t="str">
        <f>IF(Q770="","",IF(OR(F770="3F",F770="AEDIFICAT",F770="ANTIN"),Q770+R770+1,WORKDAY(Q770,R770)))</f>
        <v/>
      </c>
      <c r="V770" s="67"/>
      <c r="AD770" s="47" t="str">
        <f>IF(OR(F770="rivp centre",F770="rivp nord"),WORKDAY(E770,3),"")</f>
        <v/>
      </c>
    </row>
    <row r="771" spans="3:30" ht="14.25" thickBot="1" x14ac:dyDescent="0.3">
      <c r="C771" s="27" t="str">
        <f t="shared" si="38"/>
        <v/>
      </c>
      <c r="D771" s="51" t="str">
        <f t="shared" si="39"/>
        <v/>
      </c>
      <c r="R771" s="31">
        <f>nbjc(F771,K771)</f>
        <v>0</v>
      </c>
      <c r="S771" s="71"/>
      <c r="T771" s="31" t="str">
        <f>IF(S771&lt;&gt;"",nbjc(F771,K771+S771),"")</f>
        <v/>
      </c>
      <c r="U771" s="42" t="str">
        <f>IF(Q771="","",IF(OR(F771="3F",F771="AEDIFICAT",F771="ANTIN"),Q771+R771+1,WORKDAY(Q771,R771)))</f>
        <v/>
      </c>
      <c r="V771" s="67"/>
      <c r="AD771" s="47" t="str">
        <f>IF(OR(F771="rivp centre",F771="rivp nord"),WORKDAY(E771,3),"")</f>
        <v/>
      </c>
    </row>
    <row r="772" spans="3:30" ht="14.25" thickBot="1" x14ac:dyDescent="0.3">
      <c r="C772" s="27" t="str">
        <f t="shared" si="38"/>
        <v/>
      </c>
      <c r="D772" s="51" t="str">
        <f t="shared" si="39"/>
        <v/>
      </c>
      <c r="R772" s="31">
        <f>nbjc(F772,K772)</f>
        <v>0</v>
      </c>
      <c r="S772" s="71"/>
      <c r="T772" s="31" t="str">
        <f>IF(S772&lt;&gt;"",nbjc(F772,K772+S772),"")</f>
        <v/>
      </c>
      <c r="U772" s="42" t="str">
        <f>IF(Q772="","",IF(OR(F772="3F",F772="AEDIFICAT",F772="ANTIN"),Q772+R772+1,WORKDAY(Q772,R772)))</f>
        <v/>
      </c>
      <c r="V772" s="67"/>
      <c r="AD772" s="47" t="str">
        <f>IF(OR(F772="rivp centre",F772="rivp nord"),WORKDAY(E772,3),"")</f>
        <v/>
      </c>
    </row>
    <row r="773" spans="3:30" ht="14.25" thickBot="1" x14ac:dyDescent="0.3">
      <c r="C773" s="27" t="str">
        <f t="shared" si="38"/>
        <v/>
      </c>
      <c r="D773" s="51" t="str">
        <f t="shared" si="39"/>
        <v/>
      </c>
      <c r="R773" s="31">
        <f>nbjc(F773,K773)</f>
        <v>0</v>
      </c>
      <c r="S773" s="71"/>
      <c r="T773" s="31" t="str">
        <f>IF(S773&lt;&gt;"",nbjc(F773,K773+S773),"")</f>
        <v/>
      </c>
      <c r="U773" s="42" t="str">
        <f>IF(Q773="","",IF(OR(F773="3F",F773="AEDIFICAT",F773="ANTIN"),Q773+R773+1,WORKDAY(Q773,R773)))</f>
        <v/>
      </c>
      <c r="V773" s="67"/>
      <c r="AD773" s="47" t="str">
        <f>IF(OR(F773="rivp centre",F773="rivp nord"),WORKDAY(E773,3),"")</f>
        <v/>
      </c>
    </row>
    <row r="774" spans="3:30" ht="14.25" thickBot="1" x14ac:dyDescent="0.3">
      <c r="C774" s="27" t="str">
        <f t="shared" si="38"/>
        <v/>
      </c>
      <c r="D774" s="51" t="str">
        <f t="shared" si="39"/>
        <v/>
      </c>
      <c r="R774" s="31">
        <f>nbjc(F774,K774)</f>
        <v>0</v>
      </c>
      <c r="S774" s="71"/>
      <c r="T774" s="31" t="str">
        <f>IF(S774&lt;&gt;"",nbjc(F774,K774+S774),"")</f>
        <v/>
      </c>
      <c r="U774" s="42" t="str">
        <f>IF(Q774="","",IF(OR(F774="3F",F774="AEDIFICAT",F774="ANTIN"),Q774+R774+1,WORKDAY(Q774,R774)))</f>
        <v/>
      </c>
      <c r="V774" s="67"/>
      <c r="AD774" s="47" t="str">
        <f>IF(OR(F774="rivp centre",F774="rivp nord"),WORKDAY(E774,3),"")</f>
        <v/>
      </c>
    </row>
    <row r="775" spans="3:30" ht="14.25" thickBot="1" x14ac:dyDescent="0.3">
      <c r="C775" s="27" t="str">
        <f t="shared" si="38"/>
        <v/>
      </c>
      <c r="D775" s="51" t="str">
        <f t="shared" si="39"/>
        <v/>
      </c>
      <c r="R775" s="31">
        <f>nbjc(F775,K775)</f>
        <v>0</v>
      </c>
      <c r="S775" s="71"/>
      <c r="T775" s="31" t="str">
        <f>IF(S775&lt;&gt;"",nbjc(F775,K775+S775),"")</f>
        <v/>
      </c>
      <c r="U775" s="42" t="str">
        <f>IF(Q775="","",IF(OR(F775="3F",F775="AEDIFICAT",F775="ANTIN"),Q775+R775+1,WORKDAY(Q775,R775)))</f>
        <v/>
      </c>
      <c r="V775" s="67"/>
      <c r="AD775" s="47" t="str">
        <f>IF(OR(F775="rivp centre",F775="rivp nord"),WORKDAY(E775,3),"")</f>
        <v/>
      </c>
    </row>
    <row r="776" spans="3:30" ht="14.25" thickBot="1" x14ac:dyDescent="0.3">
      <c r="C776" s="27" t="str">
        <f t="shared" si="38"/>
        <v/>
      </c>
      <c r="D776" s="51" t="str">
        <f t="shared" si="39"/>
        <v/>
      </c>
      <c r="R776" s="31">
        <f>nbjc(F776,K776)</f>
        <v>0</v>
      </c>
      <c r="S776" s="71"/>
      <c r="T776" s="31" t="str">
        <f>IF(S776&lt;&gt;"",nbjc(F776,K776+S776),"")</f>
        <v/>
      </c>
      <c r="U776" s="42" t="str">
        <f>IF(Q776="","",IF(OR(F776="3F",F776="AEDIFICAT",F776="ANTIN"),Q776+R776+1,WORKDAY(Q776,R776)))</f>
        <v/>
      </c>
      <c r="V776" s="67"/>
      <c r="AD776" s="47" t="str">
        <f>IF(OR(F776="rivp centre",F776="rivp nord"),WORKDAY(E776,3),"")</f>
        <v/>
      </c>
    </row>
    <row r="777" spans="3:30" ht="14.25" thickBot="1" x14ac:dyDescent="0.3">
      <c r="C777" s="27" t="str">
        <f t="shared" si="38"/>
        <v/>
      </c>
      <c r="D777" s="51" t="str">
        <f t="shared" si="39"/>
        <v/>
      </c>
      <c r="R777" s="31">
        <f>nbjc(F777,K777)</f>
        <v>0</v>
      </c>
      <c r="S777" s="71"/>
      <c r="T777" s="31" t="str">
        <f>IF(S777&lt;&gt;"",nbjc(F777,K777+S777),"")</f>
        <v/>
      </c>
      <c r="U777" s="42" t="str">
        <f>IF(Q777="","",IF(OR(F777="3F",F777="AEDIFICAT",F777="ANTIN"),Q777+R777+1,WORKDAY(Q777,R777)))</f>
        <v/>
      </c>
      <c r="V777" s="67"/>
      <c r="AD777" s="47" t="str">
        <f>IF(OR(F777="rivp centre",F777="rivp nord"),WORKDAY(E777,3),"")</f>
        <v/>
      </c>
    </row>
    <row r="778" spans="3:30" ht="14.25" thickBot="1" x14ac:dyDescent="0.3">
      <c r="C778" s="27" t="str">
        <f t="shared" si="38"/>
        <v/>
      </c>
      <c r="D778" s="51" t="str">
        <f t="shared" si="39"/>
        <v/>
      </c>
      <c r="R778" s="31">
        <f>nbjc(F778,K778)</f>
        <v>0</v>
      </c>
      <c r="S778" s="71"/>
      <c r="T778" s="31" t="str">
        <f>IF(S778&lt;&gt;"",nbjc(F778,K778+S778),"")</f>
        <v/>
      </c>
      <c r="U778" s="42" t="str">
        <f>IF(Q778="","",IF(OR(F778="3F",F778="AEDIFICAT",F778="ANTIN"),Q778+R778+1,WORKDAY(Q778,R778)))</f>
        <v/>
      </c>
      <c r="V778" s="67"/>
      <c r="AD778" s="47" t="str">
        <f>IF(OR(F778="rivp centre",F778="rivp nord"),WORKDAY(E778,3),"")</f>
        <v/>
      </c>
    </row>
    <row r="779" spans="3:30" ht="14.25" thickBot="1" x14ac:dyDescent="0.3">
      <c r="C779" s="27" t="str">
        <f t="shared" si="38"/>
        <v/>
      </c>
      <c r="D779" s="51" t="str">
        <f t="shared" si="39"/>
        <v/>
      </c>
      <c r="R779" s="31">
        <f>nbjc(F779,K779)</f>
        <v>0</v>
      </c>
      <c r="S779" s="71"/>
      <c r="T779" s="31" t="str">
        <f>IF(S779&lt;&gt;"",nbjc(F779,K779+S779),"")</f>
        <v/>
      </c>
      <c r="U779" s="42" t="str">
        <f>IF(Q779="","",IF(OR(F779="3F",F779="AEDIFICAT",F779="ANTIN"),Q779+R779+1,WORKDAY(Q779,R779)))</f>
        <v/>
      </c>
      <c r="V779" s="67"/>
      <c r="AD779" s="47" t="str">
        <f>IF(OR(F779="rivp centre",F779="rivp nord"),WORKDAY(E779,3),"")</f>
        <v/>
      </c>
    </row>
    <row r="780" spans="3:30" ht="14.25" thickBot="1" x14ac:dyDescent="0.3">
      <c r="C780" s="27" t="str">
        <f t="shared" si="38"/>
        <v/>
      </c>
      <c r="D780" s="51" t="str">
        <f t="shared" si="39"/>
        <v/>
      </c>
      <c r="R780" s="31">
        <f>nbjc(F780,K780)</f>
        <v>0</v>
      </c>
      <c r="S780" s="71"/>
      <c r="T780" s="31" t="str">
        <f>IF(S780&lt;&gt;"",nbjc(F780,K780+S780),"")</f>
        <v/>
      </c>
      <c r="U780" s="42" t="str">
        <f>IF(Q780="","",IF(OR(F780="3F",F780="AEDIFICAT",F780="ANTIN"),Q780+R780+1,WORKDAY(Q780,R780)))</f>
        <v/>
      </c>
      <c r="V780" s="67"/>
      <c r="AD780" s="47" t="str">
        <f>IF(OR(F780="rivp centre",F780="rivp nord"),WORKDAY(E780,3),"")</f>
        <v/>
      </c>
    </row>
    <row r="781" spans="3:30" ht="14.25" thickBot="1" x14ac:dyDescent="0.3">
      <c r="C781" s="27" t="str">
        <f t="shared" si="38"/>
        <v/>
      </c>
      <c r="D781" s="51" t="str">
        <f t="shared" si="39"/>
        <v/>
      </c>
      <c r="R781" s="31">
        <f>nbjc(F781,K781)</f>
        <v>0</v>
      </c>
      <c r="S781" s="71"/>
      <c r="T781" s="31" t="str">
        <f>IF(S781&lt;&gt;"",nbjc(F781,K781+S781),"")</f>
        <v/>
      </c>
      <c r="U781" s="42" t="str">
        <f>IF(Q781="","",IF(OR(F781="3F",F781="AEDIFICAT",F781="ANTIN"),Q781+R781+1,WORKDAY(Q781,R781)))</f>
        <v/>
      </c>
      <c r="V781" s="67"/>
      <c r="AD781" s="47" t="str">
        <f>IF(OR(F781="rivp centre",F781="rivp nord"),WORKDAY(E781,3),"")</f>
        <v/>
      </c>
    </row>
    <row r="782" spans="3:30" ht="14.25" thickBot="1" x14ac:dyDescent="0.3">
      <c r="C782" s="27" t="str">
        <f t="shared" si="38"/>
        <v/>
      </c>
      <c r="D782" s="51" t="str">
        <f t="shared" si="39"/>
        <v/>
      </c>
      <c r="R782" s="31">
        <f>nbjc(F782,K782)</f>
        <v>0</v>
      </c>
      <c r="S782" s="71"/>
      <c r="T782" s="31" t="str">
        <f>IF(S782&lt;&gt;"",nbjc(F782,K782+S782),"")</f>
        <v/>
      </c>
      <c r="U782" s="42" t="str">
        <f>IF(Q782="","",IF(OR(F782="3F",F782="AEDIFICAT",F782="ANTIN"),Q782+R782+1,WORKDAY(Q782,R782)))</f>
        <v/>
      </c>
      <c r="V782" s="67"/>
      <c r="AD782" s="47" t="str">
        <f>IF(OR(F782="rivp centre",F782="rivp nord"),WORKDAY(E782,3),"")</f>
        <v/>
      </c>
    </row>
    <row r="783" spans="3:30" ht="14.25" thickBot="1" x14ac:dyDescent="0.3">
      <c r="C783" s="27" t="str">
        <f t="shared" si="38"/>
        <v/>
      </c>
      <c r="D783" s="51" t="str">
        <f t="shared" si="39"/>
        <v/>
      </c>
      <c r="R783" s="31">
        <f>nbjc(F783,K783)</f>
        <v>0</v>
      </c>
      <c r="S783" s="71"/>
      <c r="T783" s="31" t="str">
        <f>IF(S783&lt;&gt;"",nbjc(F783,K783+S783),"")</f>
        <v/>
      </c>
      <c r="U783" s="42" t="str">
        <f>IF(Q783="","",IF(OR(F783="3F",F783="AEDIFICAT",F783="ANTIN"),Q783+R783+1,WORKDAY(Q783,R783)))</f>
        <v/>
      </c>
      <c r="V783" s="67"/>
      <c r="AD783" s="47" t="str">
        <f>IF(OR(F783="rivp centre",F783="rivp nord"),WORKDAY(E783,3),"")</f>
        <v/>
      </c>
    </row>
    <row r="784" spans="3:30" ht="14.25" thickBot="1" x14ac:dyDescent="0.3">
      <c r="C784" s="27" t="str">
        <f t="shared" si="38"/>
        <v/>
      </c>
      <c r="D784" s="51" t="str">
        <f t="shared" si="39"/>
        <v/>
      </c>
      <c r="R784" s="31">
        <f>nbjc(F784,K784)</f>
        <v>0</v>
      </c>
      <c r="S784" s="71"/>
      <c r="T784" s="31" t="str">
        <f>IF(S784&lt;&gt;"",nbjc(F784,K784+S784),"")</f>
        <v/>
      </c>
      <c r="U784" s="42" t="str">
        <f>IF(Q784="","",IF(OR(F784="3F",F784="AEDIFICAT",F784="ANTIN"),Q784+R784+1,WORKDAY(Q784,R784)))</f>
        <v/>
      </c>
      <c r="V784" s="67"/>
      <c r="AD784" s="47" t="str">
        <f>IF(OR(F784="rivp centre",F784="rivp nord"),WORKDAY(E784,3),"")</f>
        <v/>
      </c>
    </row>
    <row r="785" spans="3:30" ht="14.25" thickBot="1" x14ac:dyDescent="0.3">
      <c r="C785" s="27" t="str">
        <f t="shared" si="38"/>
        <v/>
      </c>
      <c r="D785" s="51" t="str">
        <f t="shared" si="39"/>
        <v/>
      </c>
      <c r="R785" s="31">
        <f>nbjc(F785,K785)</f>
        <v>0</v>
      </c>
      <c r="S785" s="71"/>
      <c r="T785" s="31" t="str">
        <f>IF(S785&lt;&gt;"",nbjc(F785,K785+S785),"")</f>
        <v/>
      </c>
      <c r="U785" s="42" t="str">
        <f>IF(Q785="","",IF(OR(F785="3F",F785="AEDIFICAT",F785="ANTIN"),Q785+R785+1,WORKDAY(Q785,R785)))</f>
        <v/>
      </c>
      <c r="V785" s="67"/>
      <c r="AD785" s="47" t="str">
        <f>IF(OR(F785="rivp centre",F785="rivp nord"),WORKDAY(E785,3),"")</f>
        <v/>
      </c>
    </row>
    <row r="786" spans="3:30" ht="14.25" thickBot="1" x14ac:dyDescent="0.3">
      <c r="C786" s="27" t="str">
        <f t="shared" si="38"/>
        <v/>
      </c>
      <c r="D786" s="51" t="str">
        <f t="shared" si="39"/>
        <v/>
      </c>
      <c r="R786" s="31">
        <f>nbjc(F786,K786)</f>
        <v>0</v>
      </c>
      <c r="S786" s="71"/>
      <c r="T786" s="31" t="str">
        <f>IF(S786&lt;&gt;"",nbjc(F786,K786+S786),"")</f>
        <v/>
      </c>
      <c r="U786" s="42" t="str">
        <f>IF(Q786="","",IF(OR(F786="3F",F786="AEDIFICAT",F786="ANTIN"),Q786+R786+1,WORKDAY(Q786,R786)))</f>
        <v/>
      </c>
      <c r="V786" s="67"/>
      <c r="AD786" s="47" t="str">
        <f>IF(OR(F786="rivp centre",F786="rivp nord"),WORKDAY(E786,3),"")</f>
        <v/>
      </c>
    </row>
    <row r="787" spans="3:30" ht="14.25" thickBot="1" x14ac:dyDescent="0.3">
      <c r="C787" s="27" t="str">
        <f t="shared" si="38"/>
        <v/>
      </c>
      <c r="D787" s="51" t="str">
        <f t="shared" si="39"/>
        <v/>
      </c>
      <c r="R787" s="31">
        <f>nbjc(F787,K787)</f>
        <v>0</v>
      </c>
      <c r="S787" s="71"/>
      <c r="T787" s="31" t="str">
        <f>IF(S787&lt;&gt;"",nbjc(F787,K787+S787),"")</f>
        <v/>
      </c>
      <c r="U787" s="42" t="str">
        <f>IF(Q787="","",IF(OR(F787="3F",F787="AEDIFICAT",F787="ANTIN"),Q787+R787+1,WORKDAY(Q787,R787)))</f>
        <v/>
      </c>
      <c r="V787" s="67"/>
      <c r="AD787" s="47" t="str">
        <f>IF(OR(F787="rivp centre",F787="rivp nord"),WORKDAY(E787,3),"")</f>
        <v/>
      </c>
    </row>
    <row r="788" spans="3:30" ht="14.25" thickBot="1" x14ac:dyDescent="0.3">
      <c r="C788" s="27" t="str">
        <f t="shared" si="38"/>
        <v/>
      </c>
      <c r="D788" s="51" t="str">
        <f t="shared" si="39"/>
        <v/>
      </c>
      <c r="R788" s="31">
        <f>nbjc(F788,K788)</f>
        <v>0</v>
      </c>
      <c r="S788" s="71"/>
      <c r="T788" s="31" t="str">
        <f>IF(S788&lt;&gt;"",nbjc(F788,K788+S788),"")</f>
        <v/>
      </c>
      <c r="U788" s="42" t="str">
        <f>IF(Q788="","",IF(OR(F788="3F",F788="AEDIFICAT",F788="ANTIN"),Q788+R788+1,WORKDAY(Q788,R788)))</f>
        <v/>
      </c>
      <c r="V788" s="67"/>
      <c r="AD788" s="47" t="str">
        <f>IF(OR(F788="rivp centre",F788="rivp nord"),WORKDAY(E788,3),"")</f>
        <v/>
      </c>
    </row>
    <row r="789" spans="3:30" ht="14.25" thickBot="1" x14ac:dyDescent="0.3">
      <c r="C789" s="27" t="str">
        <f t="shared" si="38"/>
        <v/>
      </c>
      <c r="D789" s="51" t="str">
        <f t="shared" si="39"/>
        <v/>
      </c>
      <c r="R789" s="31">
        <f>nbjc(F789,K789)</f>
        <v>0</v>
      </c>
      <c r="S789" s="71"/>
      <c r="T789" s="31" t="str">
        <f>IF(S789&lt;&gt;"",nbjc(F789,K789+S789),"")</f>
        <v/>
      </c>
      <c r="U789" s="42" t="str">
        <f>IF(Q789="","",IF(OR(F789="3F",F789="AEDIFICAT",F789="ANTIN"),Q789+R789+1,WORKDAY(Q789,R789)))</f>
        <v/>
      </c>
      <c r="V789" s="67"/>
      <c r="AD789" s="47" t="str">
        <f>IF(OR(F789="rivp centre",F789="rivp nord"),WORKDAY(E789,3),"")</f>
        <v/>
      </c>
    </row>
    <row r="790" spans="3:30" ht="14.25" thickBot="1" x14ac:dyDescent="0.3">
      <c r="C790" s="27" t="str">
        <f t="shared" si="38"/>
        <v/>
      </c>
      <c r="D790" s="51" t="str">
        <f t="shared" si="39"/>
        <v/>
      </c>
      <c r="R790" s="31">
        <f>nbjc(F790,K790)</f>
        <v>0</v>
      </c>
      <c r="S790" s="71"/>
      <c r="T790" s="31" t="str">
        <f>IF(S790&lt;&gt;"",nbjc(F790,K790+S790),"")</f>
        <v/>
      </c>
      <c r="U790" s="42" t="str">
        <f>IF(Q790="","",IF(OR(F790="3F",F790="AEDIFICAT",F790="ANTIN"),Q790+R790+1,WORKDAY(Q790,R790)))</f>
        <v/>
      </c>
      <c r="V790" s="67"/>
      <c r="AD790" s="47" t="str">
        <f>IF(OR(F790="rivp centre",F790="rivp nord"),WORKDAY(E790,3),"")</f>
        <v/>
      </c>
    </row>
    <row r="791" spans="3:30" ht="14.25" thickBot="1" x14ac:dyDescent="0.3">
      <c r="C791" s="27" t="str">
        <f t="shared" si="38"/>
        <v/>
      </c>
      <c r="D791" s="51" t="str">
        <f t="shared" si="39"/>
        <v/>
      </c>
      <c r="R791" s="31">
        <f>nbjc(F791,K791)</f>
        <v>0</v>
      </c>
      <c r="S791" s="71"/>
      <c r="T791" s="31" t="str">
        <f>IF(S791&lt;&gt;"",nbjc(F791,K791+S791),"")</f>
        <v/>
      </c>
      <c r="U791" s="42" t="str">
        <f>IF(Q791="","",IF(OR(F791="3F",F791="AEDIFICAT",F791="ANTIN"),Q791+R791+1,WORKDAY(Q791,R791)))</f>
        <v/>
      </c>
      <c r="V791" s="67"/>
      <c r="AD791" s="47" t="str">
        <f>IF(OR(F791="rivp centre",F791="rivp nord"),WORKDAY(E791,3),"")</f>
        <v/>
      </c>
    </row>
    <row r="792" spans="3:30" ht="14.25" thickBot="1" x14ac:dyDescent="0.3">
      <c r="C792" s="27" t="str">
        <f t="shared" si="38"/>
        <v/>
      </c>
      <c r="D792" s="51" t="str">
        <f t="shared" si="39"/>
        <v/>
      </c>
      <c r="R792" s="31">
        <f>nbjc(F792,K792)</f>
        <v>0</v>
      </c>
      <c r="S792" s="71"/>
      <c r="T792" s="31" t="str">
        <f>IF(S792&lt;&gt;"",nbjc(F792,K792+S792),"")</f>
        <v/>
      </c>
      <c r="U792" s="42" t="str">
        <f>IF(Q792="","",IF(OR(F792="3F",F792="AEDIFICAT",F792="ANTIN"),Q792+R792+1,WORKDAY(Q792,R792)))</f>
        <v/>
      </c>
      <c r="V792" s="67"/>
      <c r="AD792" s="47" t="str">
        <f>IF(OR(F792="rivp centre",F792="rivp nord"),WORKDAY(E792,3),"")</f>
        <v/>
      </c>
    </row>
    <row r="793" spans="3:30" ht="14.25" thickBot="1" x14ac:dyDescent="0.3">
      <c r="C793" s="27" t="str">
        <f t="shared" si="38"/>
        <v/>
      </c>
      <c r="D793" s="51" t="str">
        <f t="shared" si="39"/>
        <v/>
      </c>
      <c r="R793" s="31">
        <f>nbjc(F793,K793)</f>
        <v>0</v>
      </c>
      <c r="S793" s="71"/>
      <c r="T793" s="31" t="str">
        <f>IF(S793&lt;&gt;"",nbjc(F793,K793+S793),"")</f>
        <v/>
      </c>
      <c r="U793" s="42" t="str">
        <f>IF(Q793="","",IF(OR(F793="3F",F793="AEDIFICAT",F793="ANTIN"),Q793+R793+1,WORKDAY(Q793,R793)))</f>
        <v/>
      </c>
      <c r="V793" s="67"/>
      <c r="AD793" s="47" t="str">
        <f>IF(OR(F793="rivp centre",F793="rivp nord"),WORKDAY(E793,3),"")</f>
        <v/>
      </c>
    </row>
    <row r="794" spans="3:30" ht="14.25" thickBot="1" x14ac:dyDescent="0.3">
      <c r="C794" s="27" t="str">
        <f t="shared" si="38"/>
        <v/>
      </c>
      <c r="D794" s="51" t="str">
        <f t="shared" si="39"/>
        <v/>
      </c>
      <c r="R794" s="31">
        <f>nbjc(F794,K794)</f>
        <v>0</v>
      </c>
      <c r="S794" s="71"/>
      <c r="T794" s="31" t="str">
        <f>IF(S794&lt;&gt;"",nbjc(F794,K794+S794),"")</f>
        <v/>
      </c>
      <c r="U794" s="42" t="str">
        <f>IF(Q794="","",IF(OR(F794="3F",F794="AEDIFICAT",F794="ANTIN"),Q794+R794+1,WORKDAY(Q794,R794)))</f>
        <v/>
      </c>
      <c r="V794" s="67"/>
      <c r="AD794" s="47" t="str">
        <f>IF(OR(F794="rivp centre",F794="rivp nord"),WORKDAY(E794,3),"")</f>
        <v/>
      </c>
    </row>
    <row r="795" spans="3:30" ht="14.25" thickBot="1" x14ac:dyDescent="0.3">
      <c r="C795" s="27" t="str">
        <f t="shared" si="38"/>
        <v/>
      </c>
      <c r="D795" s="51" t="str">
        <f t="shared" si="39"/>
        <v/>
      </c>
      <c r="R795" s="31">
        <f>nbjc(F795,K795)</f>
        <v>0</v>
      </c>
      <c r="S795" s="71"/>
      <c r="T795" s="31" t="str">
        <f>IF(S795&lt;&gt;"",nbjc(F795,K795+S795),"")</f>
        <v/>
      </c>
      <c r="U795" s="42" t="str">
        <f>IF(Q795="","",IF(OR(F795="3F",F795="AEDIFICAT",F795="ANTIN"),Q795+R795+1,WORKDAY(Q795,R795)))</f>
        <v/>
      </c>
      <c r="V795" s="67"/>
      <c r="AD795" s="47" t="str">
        <f>IF(OR(F795="rivp centre",F795="rivp nord"),WORKDAY(E795,3),"")</f>
        <v/>
      </c>
    </row>
    <row r="796" spans="3:30" ht="14.25" thickBot="1" x14ac:dyDescent="0.3">
      <c r="C796" s="27" t="str">
        <f t="shared" si="38"/>
        <v/>
      </c>
      <c r="D796" s="51" t="str">
        <f t="shared" si="39"/>
        <v/>
      </c>
      <c r="R796" s="31">
        <f>nbjc(F796,K796)</f>
        <v>0</v>
      </c>
      <c r="S796" s="71"/>
      <c r="T796" s="31" t="str">
        <f>IF(S796&lt;&gt;"",nbjc(F796,K796+S796),"")</f>
        <v/>
      </c>
      <c r="U796" s="42" t="str">
        <f>IF(Q796="","",IF(OR(F796="3F",F796="AEDIFICAT",F796="ANTIN"),Q796+R796+1,WORKDAY(Q796,R796)))</f>
        <v/>
      </c>
      <c r="V796" s="67"/>
      <c r="AD796" s="47" t="str">
        <f>IF(OR(F796="rivp centre",F796="rivp nord"),WORKDAY(E796,3),"")</f>
        <v/>
      </c>
    </row>
    <row r="797" spans="3:30" ht="14.25" thickBot="1" x14ac:dyDescent="0.3">
      <c r="C797" s="27" t="str">
        <f t="shared" si="38"/>
        <v/>
      </c>
      <c r="D797" s="51" t="str">
        <f t="shared" si="39"/>
        <v/>
      </c>
      <c r="R797" s="31">
        <f>nbjc(F797,K797)</f>
        <v>0</v>
      </c>
      <c r="S797" s="71"/>
      <c r="T797" s="31" t="str">
        <f>IF(S797&lt;&gt;"",nbjc(F797,K797+S797),"")</f>
        <v/>
      </c>
      <c r="U797" s="42" t="str">
        <f>IF(Q797="","",IF(OR(F797="3F",F797="AEDIFICAT",F797="ANTIN"),Q797+R797+1,WORKDAY(Q797,R797)))</f>
        <v/>
      </c>
      <c r="V797" s="67"/>
      <c r="AD797" s="47" t="str">
        <f>IF(OR(F797="rivp centre",F797="rivp nord"),WORKDAY(E797,3),"")</f>
        <v/>
      </c>
    </row>
    <row r="798" spans="3:30" ht="14.25" thickBot="1" x14ac:dyDescent="0.3">
      <c r="C798" s="27" t="str">
        <f t="shared" si="38"/>
        <v/>
      </c>
      <c r="D798" s="51" t="str">
        <f t="shared" si="39"/>
        <v/>
      </c>
      <c r="R798" s="31">
        <f>nbjc(F798,K798)</f>
        <v>0</v>
      </c>
      <c r="S798" s="71"/>
      <c r="T798" s="31" t="str">
        <f>IF(S798&lt;&gt;"",nbjc(F798,K798+S798),"")</f>
        <v/>
      </c>
      <c r="U798" s="42" t="str">
        <f>IF(Q798="","",IF(OR(F798="3F",F798="AEDIFICAT",F798="ANTIN"),Q798+R798+1,WORKDAY(Q798,R798)))</f>
        <v/>
      </c>
      <c r="V798" s="67"/>
      <c r="AD798" s="47" t="str">
        <f>IF(OR(F798="rivp centre",F798="rivp nord"),WORKDAY(E798,3),"")</f>
        <v/>
      </c>
    </row>
    <row r="799" spans="3:30" ht="14.25" thickBot="1" x14ac:dyDescent="0.3">
      <c r="C799" s="27" t="str">
        <f t="shared" si="38"/>
        <v/>
      </c>
      <c r="D799" s="51" t="str">
        <f t="shared" si="39"/>
        <v/>
      </c>
      <c r="R799" s="31">
        <f>nbjc(F799,K799)</f>
        <v>0</v>
      </c>
      <c r="S799" s="71"/>
      <c r="T799" s="31" t="str">
        <f>IF(S799&lt;&gt;"",nbjc(F799,K799+S799),"")</f>
        <v/>
      </c>
      <c r="U799" s="42" t="str">
        <f>IF(Q799="","",IF(OR(F799="3F",F799="AEDIFICAT",F799="ANTIN"),Q799+R799+1,WORKDAY(Q799,R799)))</f>
        <v/>
      </c>
      <c r="V799" s="67"/>
      <c r="AD799" s="47" t="str">
        <f>IF(OR(F799="rivp centre",F799="rivp nord"),WORKDAY(E799,3),"")</f>
        <v/>
      </c>
    </row>
    <row r="800" spans="3:30" ht="14.25" thickBot="1" x14ac:dyDescent="0.3">
      <c r="C800" s="27" t="str">
        <f t="shared" si="38"/>
        <v/>
      </c>
      <c r="D800" s="51" t="str">
        <f t="shared" si="39"/>
        <v/>
      </c>
      <c r="R800" s="31">
        <f>nbjc(F800,K800)</f>
        <v>0</v>
      </c>
      <c r="S800" s="71"/>
      <c r="T800" s="31" t="str">
        <f>IF(S800&lt;&gt;"",nbjc(F800,K800+S800),"")</f>
        <v/>
      </c>
      <c r="U800" s="42" t="str">
        <f>IF(Q800="","",IF(OR(F800="3F",F800="AEDIFICAT",F800="ANTIN"),Q800+R800+1,WORKDAY(Q800,R800)))</f>
        <v/>
      </c>
      <c r="V800" s="67"/>
      <c r="AD800" s="47" t="str">
        <f>IF(OR(F800="rivp centre",F800="rivp nord"),WORKDAY(E800,3),"")</f>
        <v/>
      </c>
    </row>
    <row r="801" spans="3:30" ht="14.25" thickBot="1" x14ac:dyDescent="0.3">
      <c r="C801" s="27" t="str">
        <f t="shared" si="38"/>
        <v/>
      </c>
      <c r="D801" s="51" t="str">
        <f t="shared" si="39"/>
        <v/>
      </c>
      <c r="R801" s="31">
        <f>nbjc(F801,K801)</f>
        <v>0</v>
      </c>
      <c r="S801" s="71"/>
      <c r="T801" s="31" t="str">
        <f>IF(S801&lt;&gt;"",nbjc(F801,K801+S801),"")</f>
        <v/>
      </c>
      <c r="U801" s="42" t="str">
        <f>IF(Q801="","",IF(OR(F801="3F",F801="AEDIFICAT",F801="ANTIN"),Q801+R801+1,WORKDAY(Q801,R801)))</f>
        <v/>
      </c>
      <c r="V801" s="67"/>
      <c r="AD801" s="47" t="str">
        <f>IF(OR(F801="rivp centre",F801="rivp nord"),WORKDAY(E801,3),"")</f>
        <v/>
      </c>
    </row>
    <row r="802" spans="3:30" ht="14.25" thickBot="1" x14ac:dyDescent="0.3">
      <c r="C802" s="27" t="str">
        <f t="shared" si="38"/>
        <v/>
      </c>
      <c r="D802" s="51" t="str">
        <f t="shared" si="39"/>
        <v/>
      </c>
      <c r="R802" s="31">
        <f>nbjc(F802,K802)</f>
        <v>0</v>
      </c>
      <c r="S802" s="71"/>
      <c r="T802" s="31" t="str">
        <f>IF(S802&lt;&gt;"",nbjc(F802,K802+S802),"")</f>
        <v/>
      </c>
      <c r="U802" s="42" t="str">
        <f>IF(Q802="","",IF(OR(F802="3F",F802="AEDIFICAT",F802="ANTIN"),Q802+R802+1,WORKDAY(Q802,R802)))</f>
        <v/>
      </c>
      <c r="V802" s="67"/>
      <c r="AD802" s="47" t="str">
        <f>IF(OR(F802="rivp centre",F802="rivp nord"),WORKDAY(E802,3),"")</f>
        <v/>
      </c>
    </row>
    <row r="803" spans="3:30" ht="14.25" thickBot="1" x14ac:dyDescent="0.3">
      <c r="C803" s="27" t="str">
        <f t="shared" si="38"/>
        <v/>
      </c>
      <c r="D803" s="51" t="str">
        <f t="shared" si="39"/>
        <v/>
      </c>
      <c r="R803" s="31">
        <f>nbjc(F803,K803)</f>
        <v>0</v>
      </c>
      <c r="S803" s="71"/>
      <c r="T803" s="31" t="str">
        <f>IF(S803&lt;&gt;"",nbjc(F803,K803+S803),"")</f>
        <v/>
      </c>
      <c r="U803" s="42" t="str">
        <f>IF(Q803="","",IF(OR(F803="3F",F803="AEDIFICAT",F803="ANTIN"),Q803+R803+1,WORKDAY(Q803,R803)))</f>
        <v/>
      </c>
      <c r="V803" s="67"/>
      <c r="AD803" s="47" t="str">
        <f>IF(OR(F803="rivp centre",F803="rivp nord"),WORKDAY(E803,3),"")</f>
        <v/>
      </c>
    </row>
    <row r="804" spans="3:30" ht="14.25" thickBot="1" x14ac:dyDescent="0.3">
      <c r="C804" s="27" t="str">
        <f t="shared" si="38"/>
        <v/>
      </c>
      <c r="D804" s="51" t="str">
        <f t="shared" si="39"/>
        <v/>
      </c>
      <c r="R804" s="31">
        <f>nbjc(F804,K804)</f>
        <v>0</v>
      </c>
      <c r="S804" s="71"/>
      <c r="T804" s="31" t="str">
        <f>IF(S804&lt;&gt;"",nbjc(F804,K804+S804),"")</f>
        <v/>
      </c>
      <c r="U804" s="42" t="str">
        <f>IF(Q804="","",IF(OR(F804="3F",F804="AEDIFICAT",F804="ANTIN"),Q804+R804+1,WORKDAY(Q804,R804)))</f>
        <v/>
      </c>
      <c r="V804" s="67"/>
      <c r="AD804" s="47" t="str">
        <f>IF(OR(F804="rivp centre",F804="rivp nord"),WORKDAY(E804,3),"")</f>
        <v/>
      </c>
    </row>
    <row r="805" spans="3:30" ht="14.25" thickBot="1" x14ac:dyDescent="0.3">
      <c r="C805" s="27" t="str">
        <f t="shared" si="38"/>
        <v/>
      </c>
      <c r="D805" s="51" t="str">
        <f t="shared" si="39"/>
        <v/>
      </c>
      <c r="R805" s="31">
        <f>nbjc(F805,K805)</f>
        <v>0</v>
      </c>
      <c r="S805" s="71"/>
      <c r="T805" s="31" t="str">
        <f>IF(S805&lt;&gt;"",nbjc(F805,K805+S805),"")</f>
        <v/>
      </c>
      <c r="U805" s="42" t="str">
        <f>IF(Q805="","",IF(OR(F805="3F",F805="AEDIFICAT",F805="ANTIN"),Q805+R805+1,WORKDAY(Q805,R805)))</f>
        <v/>
      </c>
      <c r="V805" s="67"/>
      <c r="AD805" s="47" t="str">
        <f>IF(OR(F805="rivp centre",F805="rivp nord"),WORKDAY(E805,3),"")</f>
        <v/>
      </c>
    </row>
    <row r="806" spans="3:30" ht="14.25" thickBot="1" x14ac:dyDescent="0.3">
      <c r="C806" s="27" t="str">
        <f t="shared" si="38"/>
        <v/>
      </c>
      <c r="D806" s="51" t="str">
        <f t="shared" si="39"/>
        <v/>
      </c>
      <c r="R806" s="31">
        <f>nbjc(F806,K806)</f>
        <v>0</v>
      </c>
      <c r="S806" s="71"/>
      <c r="T806" s="31" t="str">
        <f>IF(S806&lt;&gt;"",nbjc(F806,K806+S806),"")</f>
        <v/>
      </c>
      <c r="U806" s="42" t="str">
        <f>IF(Q806="","",IF(OR(F806="3F",F806="AEDIFICAT",F806="ANTIN"),Q806+R806+1,WORKDAY(Q806,R806)))</f>
        <v/>
      </c>
      <c r="V806" s="67"/>
      <c r="AD806" s="47" t="str">
        <f>IF(OR(F806="rivp centre",F806="rivp nord"),WORKDAY(E806,3),"")</f>
        <v/>
      </c>
    </row>
    <row r="807" spans="3:30" ht="14.25" thickBot="1" x14ac:dyDescent="0.3">
      <c r="C807" s="27" t="str">
        <f t="shared" si="38"/>
        <v/>
      </c>
      <c r="R807" s="31">
        <f>nbjc(F807,K807)</f>
        <v>0</v>
      </c>
      <c r="S807" s="71"/>
      <c r="T807" s="31" t="str">
        <f>IF(S807&lt;&gt;"",nbjc(F807,K807+S807),"")</f>
        <v/>
      </c>
      <c r="U807" s="42" t="str">
        <f>IF(Q807="","",IF(OR(F807="3F",F807="AEDIFICAT",F807="ANTIN"),Q807+R807+1,WORKDAY(Q807,R807)))</f>
        <v/>
      </c>
      <c r="V807" s="67"/>
      <c r="AD807" s="47" t="str">
        <f>IF(OR(F807="rivp centre",F807="rivp nord"),WORKDAY(E807,3),"")</f>
        <v/>
      </c>
    </row>
    <row r="808" spans="3:30" ht="14.25" thickBot="1" x14ac:dyDescent="0.3">
      <c r="C808" s="27" t="str">
        <f t="shared" si="38"/>
        <v/>
      </c>
      <c r="R808" s="31">
        <f>nbjc(F808,K808)</f>
        <v>0</v>
      </c>
      <c r="S808" s="71"/>
      <c r="T808" s="31" t="str">
        <f>IF(S808&lt;&gt;"",nbjc(F808,K808+S808),"")</f>
        <v/>
      </c>
      <c r="U808" s="42" t="str">
        <f>IF(Q808="","",IF(OR(F808="3F",F808="AEDIFICAT",F808="ANTIN"),Q808+R808+1,WORKDAY(Q808,R808)))</f>
        <v/>
      </c>
      <c r="V808" s="67"/>
      <c r="AD808" s="47" t="str">
        <f>IF(OR(F808="rivp centre",F808="rivp nord"),WORKDAY(E808,3),"")</f>
        <v/>
      </c>
    </row>
    <row r="809" spans="3:30" ht="14.25" thickBot="1" x14ac:dyDescent="0.3">
      <c r="C809" s="27" t="str">
        <f t="shared" si="38"/>
        <v/>
      </c>
      <c r="R809" s="31">
        <f>nbjc(F809,K809)</f>
        <v>0</v>
      </c>
      <c r="S809" s="71"/>
      <c r="T809" s="31" t="str">
        <f>IF(S809&lt;&gt;"",nbjc(F809,K809+S809),"")</f>
        <v/>
      </c>
      <c r="U809" s="42" t="str">
        <f>IF(Q809="","",IF(OR(F809="3F",F809="AEDIFICAT",F809="ANTIN"),Q809+R809+1,WORKDAY(Q809,R809)))</f>
        <v/>
      </c>
      <c r="V809" s="67"/>
      <c r="AD809" s="47" t="str">
        <f>IF(OR(F809="rivp centre",F809="rivp nord"),WORKDAY(E809,3),"")</f>
        <v/>
      </c>
    </row>
    <row r="810" spans="3:30" ht="14.25" thickBot="1" x14ac:dyDescent="0.3">
      <c r="C810" s="27" t="str">
        <f t="shared" si="38"/>
        <v/>
      </c>
      <c r="R810" s="31">
        <f>nbjc(F810,K810)</f>
        <v>0</v>
      </c>
      <c r="S810" s="71"/>
      <c r="T810" s="31" t="str">
        <f>IF(S810&lt;&gt;"",nbjc(F810,K810+S810),"")</f>
        <v/>
      </c>
      <c r="U810" s="42" t="str">
        <f>IF(Q810="","",IF(OR(F810="3F",F810="AEDIFICAT",F810="ANTIN"),Q810+R810+1,WORKDAY(Q810,R810)))</f>
        <v/>
      </c>
      <c r="V810" s="67"/>
      <c r="AD810" s="47" t="str">
        <f>IF(OR(F810="rivp centre",F810="rivp nord"),WORKDAY(E810,3),"")</f>
        <v/>
      </c>
    </row>
    <row r="811" spans="3:30" ht="14.25" thickBot="1" x14ac:dyDescent="0.3">
      <c r="C811" s="27" t="str">
        <f t="shared" si="38"/>
        <v/>
      </c>
      <c r="R811" s="31">
        <f>nbjc(F811,K811)</f>
        <v>0</v>
      </c>
      <c r="S811" s="71"/>
      <c r="T811" s="31" t="str">
        <f>IF(S811&lt;&gt;"",nbjc(F811,K811+S811),"")</f>
        <v/>
      </c>
      <c r="U811" s="42" t="str">
        <f>IF(Q811="","",IF(OR(F811="3F",F811="AEDIFICAT",F811="ANTIN"),Q811+R811+1,WORKDAY(Q811,R811)))</f>
        <v/>
      </c>
      <c r="V811" s="67"/>
      <c r="AD811" s="47" t="str">
        <f>IF(OR(F811="rivp centre",F811="rivp nord"),WORKDAY(E811,3),"")</f>
        <v/>
      </c>
    </row>
    <row r="812" spans="3:30" ht="14.25" thickBot="1" x14ac:dyDescent="0.3">
      <c r="C812" s="27" t="str">
        <f t="shared" si="38"/>
        <v/>
      </c>
      <c r="R812" s="31">
        <f>nbjc(F812,K812)</f>
        <v>0</v>
      </c>
      <c r="S812" s="71"/>
      <c r="T812" s="31" t="str">
        <f>IF(S812&lt;&gt;"",nbjc(F812,K812+S812),"")</f>
        <v/>
      </c>
      <c r="U812" s="42" t="str">
        <f>IF(Q812="","",IF(OR(F812="3F",F812="AEDIFICAT",F812="ANTIN"),Q812+R812+1,WORKDAY(Q812,R812)))</f>
        <v/>
      </c>
      <c r="V812" s="67"/>
      <c r="AD812" s="47" t="str">
        <f>IF(OR(F812="rivp centre",F812="rivp nord"),WORKDAY(E812,3),"")</f>
        <v/>
      </c>
    </row>
    <row r="813" spans="3:30" ht="14.25" thickBot="1" x14ac:dyDescent="0.3">
      <c r="C813" s="27" t="str">
        <f t="shared" si="38"/>
        <v/>
      </c>
      <c r="R813" s="31">
        <f>nbjc(F813,K813)</f>
        <v>0</v>
      </c>
      <c r="S813" s="71"/>
      <c r="T813" s="31" t="str">
        <f>IF(S813&lt;&gt;"",nbjc(F813,K813+S813),"")</f>
        <v/>
      </c>
      <c r="U813" s="42" t="str">
        <f>IF(Q813="","",IF(OR(F813="3F",F813="AEDIFICAT",F813="ANTIN"),Q813+R813+1,WORKDAY(Q813,R813)))</f>
        <v/>
      </c>
      <c r="V813" s="67"/>
      <c r="AD813" s="47" t="str">
        <f>IF(OR(F813="rivp centre",F813="rivp nord"),WORKDAY(E813,3),"")</f>
        <v/>
      </c>
    </row>
    <row r="814" spans="3:30" ht="14.25" thickBot="1" x14ac:dyDescent="0.3">
      <c r="C814" s="27" t="str">
        <f t="shared" si="38"/>
        <v/>
      </c>
      <c r="R814" s="31">
        <f>nbjc(F814,K814)</f>
        <v>0</v>
      </c>
      <c r="S814" s="71"/>
      <c r="T814" s="31" t="str">
        <f>IF(S814&lt;&gt;"",nbjc(F814,K814+S814),"")</f>
        <v/>
      </c>
      <c r="U814" s="42" t="str">
        <f>IF(Q814="","",IF(OR(F814="3F",F814="AEDIFICAT",F814="ANTIN"),Q814+R814+1,WORKDAY(Q814,R814)))</f>
        <v/>
      </c>
      <c r="V814" s="67"/>
      <c r="AD814" s="47" t="str">
        <f>IF(OR(F814="rivp centre",F814="rivp nord"),WORKDAY(E814,3),"")</f>
        <v/>
      </c>
    </row>
    <row r="815" spans="3:30" ht="14.25" thickBot="1" x14ac:dyDescent="0.3">
      <c r="C815" s="27" t="str">
        <f t="shared" ref="C815:C878" si="40">IF(E815="","",YEAR(E815))</f>
        <v/>
      </c>
      <c r="R815" s="31">
        <f>nbjc(F815,K815)</f>
        <v>0</v>
      </c>
      <c r="S815" s="71"/>
      <c r="T815" s="31" t="str">
        <f>IF(S815&lt;&gt;"",nbjc(F815,K815+S815),"")</f>
        <v/>
      </c>
      <c r="U815" s="42" t="str">
        <f>IF(Q815="","",IF(OR(F815="3F",F815="AEDIFICAT",F815="ANTIN"),Q815+R815+1,WORKDAY(Q815,R815)))</f>
        <v/>
      </c>
      <c r="V815" s="67"/>
      <c r="AD815" s="47" t="str">
        <f>IF(OR(F815="rivp centre",F815="rivp nord"),WORKDAY(E815,3),"")</f>
        <v/>
      </c>
    </row>
    <row r="816" spans="3:30" ht="14.25" thickBot="1" x14ac:dyDescent="0.3">
      <c r="C816" s="27" t="str">
        <f t="shared" si="40"/>
        <v/>
      </c>
      <c r="R816" s="31">
        <f>nbjc(F816,K816)</f>
        <v>0</v>
      </c>
      <c r="S816" s="71"/>
      <c r="T816" s="31" t="str">
        <f>IF(S816&lt;&gt;"",nbjc(F816,K816+S816),"")</f>
        <v/>
      </c>
      <c r="U816" s="42" t="str">
        <f>IF(Q816="","",IF(OR(F816="3F",F816="AEDIFICAT",F816="ANTIN"),Q816+R816+1,WORKDAY(Q816,R816)))</f>
        <v/>
      </c>
      <c r="V816" s="67"/>
      <c r="AD816" s="47" t="str">
        <f>IF(OR(F816="rivp centre",F816="rivp nord"),WORKDAY(E816,3),"")</f>
        <v/>
      </c>
    </row>
    <row r="817" spans="3:30" ht="14.25" thickBot="1" x14ac:dyDescent="0.3">
      <c r="C817" s="27" t="str">
        <f t="shared" si="40"/>
        <v/>
      </c>
      <c r="R817" s="31">
        <f>nbjc(F817,K817)</f>
        <v>0</v>
      </c>
      <c r="S817" s="71"/>
      <c r="T817" s="31" t="str">
        <f>IF(S817&lt;&gt;"",nbjc(F817,K817+S817),"")</f>
        <v/>
      </c>
      <c r="U817" s="42" t="str">
        <f>IF(Q817="","",IF(OR(F817="3F",F817="AEDIFICAT",F817="ANTIN"),Q817+R817+1,WORKDAY(Q817,R817)))</f>
        <v/>
      </c>
      <c r="V817" s="67"/>
      <c r="AD817" s="47" t="str">
        <f>IF(OR(F817="rivp centre",F817="rivp nord"),WORKDAY(E817,3),"")</f>
        <v/>
      </c>
    </row>
    <row r="818" spans="3:30" ht="14.25" thickBot="1" x14ac:dyDescent="0.3">
      <c r="C818" s="27" t="str">
        <f t="shared" si="40"/>
        <v/>
      </c>
      <c r="R818" s="31">
        <f>nbjc(F818,K818)</f>
        <v>0</v>
      </c>
      <c r="S818" s="71"/>
      <c r="T818" s="31" t="str">
        <f>IF(S818&lt;&gt;"",nbjc(F818,K818+S818),"")</f>
        <v/>
      </c>
      <c r="U818" s="42" t="str">
        <f>IF(Q818="","",IF(OR(F818="3F",F818="AEDIFICAT",F818="ANTIN"),Q818+R818+1,WORKDAY(Q818,R818)))</f>
        <v/>
      </c>
      <c r="V818" s="67"/>
      <c r="AD818" s="47" t="str">
        <f>IF(OR(F818="rivp centre",F818="rivp nord"),WORKDAY(E818,3),"")</f>
        <v/>
      </c>
    </row>
    <row r="819" spans="3:30" ht="14.25" thickBot="1" x14ac:dyDescent="0.3">
      <c r="C819" s="27" t="str">
        <f t="shared" si="40"/>
        <v/>
      </c>
      <c r="R819" s="31">
        <f>nbjc(F819,K819)</f>
        <v>0</v>
      </c>
      <c r="S819" s="71"/>
      <c r="T819" s="31" t="str">
        <f>IF(S819&lt;&gt;"",nbjc(F819,K819+S819),"")</f>
        <v/>
      </c>
      <c r="U819" s="42" t="str">
        <f>IF(Q819="","",IF(OR(F819="3F",F819="AEDIFICAT",F819="ANTIN"),Q819+R819+1,WORKDAY(Q819,R819)))</f>
        <v/>
      </c>
      <c r="V819" s="67"/>
      <c r="AD819" s="47" t="str">
        <f>IF(OR(F819="rivp centre",F819="rivp nord"),WORKDAY(E819,3),"")</f>
        <v/>
      </c>
    </row>
    <row r="820" spans="3:30" ht="14.25" thickBot="1" x14ac:dyDescent="0.3">
      <c r="C820" s="27" t="str">
        <f t="shared" si="40"/>
        <v/>
      </c>
      <c r="R820" s="31">
        <f>nbjc(F820,K820)</f>
        <v>0</v>
      </c>
      <c r="S820" s="71"/>
      <c r="T820" s="31" t="str">
        <f>IF(S820&lt;&gt;"",nbjc(F820,K820+S820),"")</f>
        <v/>
      </c>
      <c r="U820" s="42" t="str">
        <f>IF(Q820="","",IF(OR(F820="3F",F820="AEDIFICAT",F820="ANTIN"),Q820+R820+1,WORKDAY(Q820,R820)))</f>
        <v/>
      </c>
      <c r="V820" s="67"/>
      <c r="AD820" s="47" t="str">
        <f>IF(OR(F820="rivp centre",F820="rivp nord"),WORKDAY(E820,3),"")</f>
        <v/>
      </c>
    </row>
    <row r="821" spans="3:30" ht="14.25" thickBot="1" x14ac:dyDescent="0.3">
      <c r="C821" s="27" t="str">
        <f t="shared" si="40"/>
        <v/>
      </c>
      <c r="R821" s="31">
        <f>nbjc(F821,K821)</f>
        <v>0</v>
      </c>
      <c r="S821" s="71"/>
      <c r="T821" s="31" t="str">
        <f>IF(S821&lt;&gt;"",nbjc(F821,K821+S821),"")</f>
        <v/>
      </c>
      <c r="U821" s="42" t="str">
        <f>IF(Q821="","",IF(OR(F821="3F",F821="AEDIFICAT",F821="ANTIN"),Q821+R821+1,WORKDAY(Q821,R821)))</f>
        <v/>
      </c>
      <c r="V821" s="67"/>
      <c r="AD821" s="47" t="str">
        <f>IF(OR(F821="rivp centre",F821="rivp nord"),WORKDAY(E821,3),"")</f>
        <v/>
      </c>
    </row>
    <row r="822" spans="3:30" ht="14.25" thickBot="1" x14ac:dyDescent="0.3">
      <c r="C822" s="27" t="str">
        <f t="shared" si="40"/>
        <v/>
      </c>
      <c r="R822" s="31">
        <f>nbjc(F822,K822)</f>
        <v>0</v>
      </c>
      <c r="S822" s="71"/>
      <c r="T822" s="31" t="str">
        <f>IF(S822&lt;&gt;"",nbjc(F822,K822+S822),"")</f>
        <v/>
      </c>
      <c r="U822" s="42" t="str">
        <f>IF(Q822="","",IF(OR(F822="3F",F822="AEDIFICAT",F822="ANTIN"),Q822+R822+1,WORKDAY(Q822,R822)))</f>
        <v/>
      </c>
      <c r="V822" s="67"/>
      <c r="AD822" s="47" t="str">
        <f>IF(OR(F822="rivp centre",F822="rivp nord"),WORKDAY(E822,3),"")</f>
        <v/>
      </c>
    </row>
    <row r="823" spans="3:30" ht="14.25" thickBot="1" x14ac:dyDescent="0.3">
      <c r="C823" s="27" t="str">
        <f t="shared" si="40"/>
        <v/>
      </c>
      <c r="R823" s="31">
        <f>nbjc(F823,K823)</f>
        <v>0</v>
      </c>
      <c r="S823" s="71"/>
      <c r="T823" s="31" t="str">
        <f>IF(S823&lt;&gt;"",nbjc(F823,K823+S823),"")</f>
        <v/>
      </c>
      <c r="U823" s="42" t="str">
        <f>IF(Q823="","",IF(OR(F823="3F",F823="AEDIFICAT",F823="ANTIN"),Q823+R823+1,WORKDAY(Q823,R823)))</f>
        <v/>
      </c>
      <c r="V823" s="67"/>
      <c r="AD823" s="47" t="str">
        <f>IF(OR(F823="rivp centre",F823="rivp nord"),WORKDAY(E823,3),"")</f>
        <v/>
      </c>
    </row>
    <row r="824" spans="3:30" ht="14.25" thickBot="1" x14ac:dyDescent="0.3">
      <c r="C824" s="27" t="str">
        <f t="shared" si="40"/>
        <v/>
      </c>
      <c r="R824" s="31">
        <f>nbjc(F824,K824)</f>
        <v>0</v>
      </c>
      <c r="S824" s="71"/>
      <c r="T824" s="31" t="str">
        <f>IF(S824&lt;&gt;"",nbjc(F824,K824+S824),"")</f>
        <v/>
      </c>
      <c r="U824" s="42" t="str">
        <f>IF(Q824="","",IF(OR(F824="3F",F824="AEDIFICAT",F824="ANTIN"),Q824+R824+1,WORKDAY(Q824,R824)))</f>
        <v/>
      </c>
      <c r="V824" s="67"/>
      <c r="AD824" s="47" t="str">
        <f>IF(OR(F824="rivp centre",F824="rivp nord"),WORKDAY(E824,3),"")</f>
        <v/>
      </c>
    </row>
    <row r="825" spans="3:30" ht="14.25" thickBot="1" x14ac:dyDescent="0.3">
      <c r="C825" s="27" t="str">
        <f t="shared" si="40"/>
        <v/>
      </c>
      <c r="R825" s="31">
        <f>nbjc(F825,K825)</f>
        <v>0</v>
      </c>
      <c r="S825" s="71"/>
      <c r="T825" s="31" t="str">
        <f>IF(S825&lt;&gt;"",nbjc(F825,K825+S825),"")</f>
        <v/>
      </c>
      <c r="U825" s="42" t="str">
        <f>IF(Q825="","",IF(OR(F825="3F",F825="AEDIFICAT",F825="ANTIN"),Q825+R825+1,WORKDAY(Q825,R825)))</f>
        <v/>
      </c>
      <c r="V825" s="67"/>
      <c r="AD825" s="47" t="str">
        <f>IF(OR(F825="rivp centre",F825="rivp nord"),WORKDAY(E825,3),"")</f>
        <v/>
      </c>
    </row>
    <row r="826" spans="3:30" ht="14.25" thickBot="1" x14ac:dyDescent="0.3">
      <c r="C826" s="27" t="str">
        <f t="shared" si="40"/>
        <v/>
      </c>
      <c r="R826" s="31">
        <f>nbjc(F826,K826)</f>
        <v>0</v>
      </c>
      <c r="S826" s="71"/>
      <c r="T826" s="31" t="str">
        <f>IF(S826&lt;&gt;"",nbjc(F826,K826+S826),"")</f>
        <v/>
      </c>
      <c r="U826" s="42" t="str">
        <f>IF(Q826="","",IF(OR(F826="3F",F826="AEDIFICAT",F826="ANTIN"),Q826+R826+1,WORKDAY(Q826,R826)))</f>
        <v/>
      </c>
      <c r="V826" s="67"/>
      <c r="AD826" s="47" t="str">
        <f>IF(OR(F826="rivp centre",F826="rivp nord"),WORKDAY(E826,3),"")</f>
        <v/>
      </c>
    </row>
    <row r="827" spans="3:30" ht="14.25" thickBot="1" x14ac:dyDescent="0.3">
      <c r="C827" s="27" t="str">
        <f t="shared" si="40"/>
        <v/>
      </c>
      <c r="R827" s="31">
        <f>nbjc(F827,K827)</f>
        <v>0</v>
      </c>
      <c r="S827" s="71"/>
      <c r="T827" s="31" t="str">
        <f>IF(S827&lt;&gt;"",nbjc(F827,K827+S827),"")</f>
        <v/>
      </c>
      <c r="U827" s="42" t="str">
        <f>IF(Q827="","",IF(OR(F827="3F",F827="AEDIFICAT",F827="ANTIN"),Q827+R827+1,WORKDAY(Q827,R827)))</f>
        <v/>
      </c>
      <c r="V827" s="67"/>
      <c r="AD827" s="47" t="str">
        <f>IF(OR(F827="rivp centre",F827="rivp nord"),WORKDAY(E827,3),"")</f>
        <v/>
      </c>
    </row>
    <row r="828" spans="3:30" ht="14.25" thickBot="1" x14ac:dyDescent="0.3">
      <c r="C828" s="27" t="str">
        <f t="shared" si="40"/>
        <v/>
      </c>
      <c r="R828" s="31">
        <f>nbjc(F828,K828)</f>
        <v>0</v>
      </c>
      <c r="S828" s="71"/>
      <c r="T828" s="31" t="str">
        <f>IF(S828&lt;&gt;"",nbjc(F828,K828+S828),"")</f>
        <v/>
      </c>
      <c r="U828" s="42" t="str">
        <f>IF(Q828="","",IF(OR(F828="3F",F828="AEDIFICAT",F828="ANTIN"),Q828+R828+1,WORKDAY(Q828,R828)))</f>
        <v/>
      </c>
      <c r="V828" s="67"/>
      <c r="AD828" s="47" t="str">
        <f>IF(OR(F828="rivp centre",F828="rivp nord"),WORKDAY(E828,3),"")</f>
        <v/>
      </c>
    </row>
    <row r="829" spans="3:30" ht="14.25" thickBot="1" x14ac:dyDescent="0.3">
      <c r="C829" s="27" t="str">
        <f t="shared" si="40"/>
        <v/>
      </c>
      <c r="R829" s="31">
        <f>nbjc(F829,K829)</f>
        <v>0</v>
      </c>
      <c r="S829" s="71"/>
      <c r="T829" s="31" t="str">
        <f>IF(S829&lt;&gt;"",nbjc(F829,K829+S829),"")</f>
        <v/>
      </c>
      <c r="U829" s="42" t="str">
        <f>IF(Q829="","",IF(OR(F829="3F",F829="AEDIFICAT",F829="ANTIN"),Q829+R829+1,WORKDAY(Q829,R829)))</f>
        <v/>
      </c>
      <c r="V829" s="67"/>
      <c r="AD829" s="47" t="str">
        <f>IF(OR(F829="rivp centre",F829="rivp nord"),WORKDAY(E829,3),"")</f>
        <v/>
      </c>
    </row>
    <row r="830" spans="3:30" ht="14.25" thickBot="1" x14ac:dyDescent="0.3">
      <c r="C830" s="27" t="str">
        <f t="shared" si="40"/>
        <v/>
      </c>
      <c r="R830" s="31">
        <f>nbjc(F830,K830)</f>
        <v>0</v>
      </c>
      <c r="S830" s="71"/>
      <c r="T830" s="31" t="str">
        <f>IF(S830&lt;&gt;"",nbjc(F830,K830+S830),"")</f>
        <v/>
      </c>
      <c r="U830" s="42" t="str">
        <f>IF(Q830="","",IF(OR(F830="3F",F830="AEDIFICAT",F830="ANTIN"),Q830+R830+1,WORKDAY(Q830,R830)))</f>
        <v/>
      </c>
      <c r="V830" s="67"/>
      <c r="AD830" s="47" t="str">
        <f>IF(OR(F830="rivp centre",F830="rivp nord"),WORKDAY(E830,3),"")</f>
        <v/>
      </c>
    </row>
    <row r="831" spans="3:30" ht="14.25" thickBot="1" x14ac:dyDescent="0.3">
      <c r="C831" s="27" t="str">
        <f t="shared" si="40"/>
        <v/>
      </c>
      <c r="R831" s="31">
        <f>nbjc(F831,K831)</f>
        <v>0</v>
      </c>
      <c r="S831" s="71"/>
      <c r="T831" s="31" t="str">
        <f>IF(S831&lt;&gt;"",nbjc(F831,K831+S831),"")</f>
        <v/>
      </c>
      <c r="U831" s="42" t="str">
        <f>IF(Q831="","",IF(OR(F831="3F",F831="AEDIFICAT",F831="ANTIN"),Q831+R831+1,WORKDAY(Q831,R831)))</f>
        <v/>
      </c>
      <c r="V831" s="67"/>
      <c r="AD831" s="47" t="str">
        <f>IF(OR(F831="rivp centre",F831="rivp nord"),WORKDAY(E831,3),"")</f>
        <v/>
      </c>
    </row>
    <row r="832" spans="3:30" ht="14.25" thickBot="1" x14ac:dyDescent="0.3">
      <c r="C832" s="27" t="str">
        <f t="shared" si="40"/>
        <v/>
      </c>
      <c r="R832" s="31">
        <f>nbjc(F832,K832)</f>
        <v>0</v>
      </c>
      <c r="S832" s="71"/>
      <c r="T832" s="31" t="str">
        <f>IF(S832&lt;&gt;"",nbjc(F832,K832+S832),"")</f>
        <v/>
      </c>
      <c r="U832" s="42" t="str">
        <f>IF(Q832="","",IF(OR(F832="3F",F832="AEDIFICAT",F832="ANTIN"),Q832+R832+1,WORKDAY(Q832,R832)))</f>
        <v/>
      </c>
      <c r="V832" s="67"/>
      <c r="AD832" s="47" t="str">
        <f>IF(OR(F832="rivp centre",F832="rivp nord"),WORKDAY(E832,3),"")</f>
        <v/>
      </c>
    </row>
    <row r="833" spans="3:30" ht="14.25" thickBot="1" x14ac:dyDescent="0.3">
      <c r="C833" s="27" t="str">
        <f t="shared" si="40"/>
        <v/>
      </c>
      <c r="R833" s="31">
        <f>nbjc(F833,K833)</f>
        <v>0</v>
      </c>
      <c r="S833" s="71"/>
      <c r="T833" s="31" t="str">
        <f>IF(S833&lt;&gt;"",nbjc(F833,K833+S833),"")</f>
        <v/>
      </c>
      <c r="U833" s="42" t="str">
        <f>IF(Q833="","",IF(OR(F833="3F",F833="AEDIFICAT",F833="ANTIN"),Q833+R833+1,WORKDAY(Q833,R833)))</f>
        <v/>
      </c>
      <c r="V833" s="67"/>
      <c r="AD833" s="47" t="str">
        <f>IF(OR(F833="rivp centre",F833="rivp nord"),WORKDAY(E833,3),"")</f>
        <v/>
      </c>
    </row>
    <row r="834" spans="3:30" ht="14.25" thickBot="1" x14ac:dyDescent="0.3">
      <c r="C834" s="27" t="str">
        <f t="shared" si="40"/>
        <v/>
      </c>
      <c r="R834" s="31">
        <f>nbjc(F834,K834)</f>
        <v>0</v>
      </c>
      <c r="S834" s="71"/>
      <c r="T834" s="31" t="str">
        <f>IF(S834&lt;&gt;"",nbjc(F834,K834+S834),"")</f>
        <v/>
      </c>
      <c r="U834" s="42" t="str">
        <f>IF(Q834="","",IF(OR(F834="3F",F834="AEDIFICAT",F834="ANTIN"),Q834+R834+1,WORKDAY(Q834,R834)))</f>
        <v/>
      </c>
      <c r="V834" s="67"/>
      <c r="AD834" s="47" t="str">
        <f>IF(OR(F834="rivp centre",F834="rivp nord"),WORKDAY(E834,3),"")</f>
        <v/>
      </c>
    </row>
    <row r="835" spans="3:30" ht="14.25" thickBot="1" x14ac:dyDescent="0.3">
      <c r="C835" s="27" t="str">
        <f t="shared" si="40"/>
        <v/>
      </c>
      <c r="R835" s="31">
        <f>nbjc(F835,K835)</f>
        <v>0</v>
      </c>
      <c r="S835" s="71"/>
      <c r="T835" s="31" t="str">
        <f>IF(S835&lt;&gt;"",nbjc(F835,K835+S835),"")</f>
        <v/>
      </c>
      <c r="U835" s="42" t="str">
        <f>IF(Q835="","",IF(OR(F835="3F",F835="AEDIFICAT",F835="ANTIN"),Q835+R835+1,WORKDAY(Q835,R835)))</f>
        <v/>
      </c>
      <c r="V835" s="67"/>
      <c r="AD835" s="47" t="str">
        <f>IF(OR(F835="rivp centre",F835="rivp nord"),WORKDAY(E835,3),"")</f>
        <v/>
      </c>
    </row>
    <row r="836" spans="3:30" ht="14.25" thickBot="1" x14ac:dyDescent="0.3">
      <c r="C836" s="27" t="str">
        <f t="shared" si="40"/>
        <v/>
      </c>
      <c r="R836" s="31">
        <f>nbjc(F836,K836)</f>
        <v>0</v>
      </c>
      <c r="S836" s="71"/>
      <c r="T836" s="31" t="str">
        <f>IF(S836&lt;&gt;"",nbjc(F836,K836+S836),"")</f>
        <v/>
      </c>
      <c r="U836" s="42" t="str">
        <f>IF(Q836="","",IF(OR(F836="3F",F836="AEDIFICAT",F836="ANTIN"),Q836+R836+1,WORKDAY(Q836,R836)))</f>
        <v/>
      </c>
      <c r="V836" s="67"/>
      <c r="AD836" s="47" t="str">
        <f>IF(OR(F836="rivp centre",F836="rivp nord"),WORKDAY(E836,3),"")</f>
        <v/>
      </c>
    </row>
    <row r="837" spans="3:30" ht="14.25" thickBot="1" x14ac:dyDescent="0.3">
      <c r="C837" s="27" t="str">
        <f t="shared" si="40"/>
        <v/>
      </c>
      <c r="R837" s="31">
        <f>nbjc(F837,K837)</f>
        <v>0</v>
      </c>
      <c r="S837" s="71"/>
      <c r="T837" s="31" t="str">
        <f>IF(S837&lt;&gt;"",nbjc(F837,K837+S837),"")</f>
        <v/>
      </c>
      <c r="U837" s="42" t="str">
        <f>IF(Q837="","",IF(OR(F837="3F",F837="AEDIFICAT",F837="ANTIN"),Q837+R837+1,WORKDAY(Q837,R837)))</f>
        <v/>
      </c>
      <c r="V837" s="67"/>
      <c r="AD837" s="47" t="str">
        <f>IF(OR(F837="rivp centre",F837="rivp nord"),WORKDAY(E837,3),"")</f>
        <v/>
      </c>
    </row>
    <row r="838" spans="3:30" ht="14.25" thickBot="1" x14ac:dyDescent="0.3">
      <c r="C838" s="27" t="str">
        <f t="shared" si="40"/>
        <v/>
      </c>
      <c r="R838" s="31">
        <f>nbjc(F838,K838)</f>
        <v>0</v>
      </c>
      <c r="S838" s="71"/>
      <c r="T838" s="31" t="str">
        <f>IF(S838&lt;&gt;"",nbjc(F838,K838+S838),"")</f>
        <v/>
      </c>
      <c r="U838" s="42" t="str">
        <f>IF(Q838="","",IF(OR(F838="3F",F838="AEDIFICAT",F838="ANTIN"),Q838+R838+1,WORKDAY(Q838,R838)))</f>
        <v/>
      </c>
      <c r="V838" s="67"/>
      <c r="AD838" s="47" t="str">
        <f>IF(OR(F838="rivp centre",F838="rivp nord"),WORKDAY(E838,3),"")</f>
        <v/>
      </c>
    </row>
    <row r="839" spans="3:30" ht="14.25" thickBot="1" x14ac:dyDescent="0.3">
      <c r="C839" s="27" t="str">
        <f t="shared" si="40"/>
        <v/>
      </c>
      <c r="R839" s="31">
        <f>nbjc(F839,K839)</f>
        <v>0</v>
      </c>
      <c r="S839" s="71"/>
      <c r="T839" s="31" t="str">
        <f>IF(S839&lt;&gt;"",nbjc(F839,K839+S839),"")</f>
        <v/>
      </c>
      <c r="U839" s="42" t="str">
        <f>IF(Q839="","",IF(OR(F839="3F",F839="AEDIFICAT",F839="ANTIN"),Q839+R839+1,WORKDAY(Q839,R839)))</f>
        <v/>
      </c>
      <c r="V839" s="67"/>
      <c r="AD839" s="47" t="str">
        <f>IF(OR(F839="rivp centre",F839="rivp nord"),WORKDAY(E839,3),"")</f>
        <v/>
      </c>
    </row>
    <row r="840" spans="3:30" ht="14.25" thickBot="1" x14ac:dyDescent="0.3">
      <c r="C840" s="27" t="str">
        <f t="shared" si="40"/>
        <v/>
      </c>
      <c r="R840" s="31">
        <f>nbjc(F840,K840)</f>
        <v>0</v>
      </c>
      <c r="S840" s="71"/>
      <c r="T840" s="31" t="str">
        <f>IF(S840&lt;&gt;"",nbjc(F840,K840+S840),"")</f>
        <v/>
      </c>
      <c r="U840" s="42" t="str">
        <f>IF(Q840="","",IF(OR(F840="3F",F840="AEDIFICAT",F840="ANTIN"),Q840+R840+1,WORKDAY(Q840,R840)))</f>
        <v/>
      </c>
      <c r="V840" s="67"/>
      <c r="AD840" s="47" t="str">
        <f>IF(OR(F840="rivp centre",F840="rivp nord"),WORKDAY(E840,3),"")</f>
        <v/>
      </c>
    </row>
    <row r="841" spans="3:30" ht="14.25" thickBot="1" x14ac:dyDescent="0.3">
      <c r="C841" s="27" t="str">
        <f t="shared" si="40"/>
        <v/>
      </c>
      <c r="R841" s="31">
        <f>nbjc(F841,K841)</f>
        <v>0</v>
      </c>
      <c r="S841" s="71"/>
      <c r="T841" s="31" t="str">
        <f>IF(S841&lt;&gt;"",nbjc(F841,K841+S841),"")</f>
        <v/>
      </c>
      <c r="U841" s="42" t="str">
        <f>IF(Q841="","",IF(OR(F841="3F",F841="AEDIFICAT",F841="ANTIN"),Q841+R841+1,WORKDAY(Q841,R841)))</f>
        <v/>
      </c>
      <c r="V841" s="67"/>
      <c r="AD841" s="47" t="str">
        <f>IF(OR(F841="rivp centre",F841="rivp nord"),WORKDAY(E841,3),"")</f>
        <v/>
      </c>
    </row>
    <row r="842" spans="3:30" ht="14.25" thickBot="1" x14ac:dyDescent="0.3">
      <c r="C842" s="27" t="str">
        <f t="shared" si="40"/>
        <v/>
      </c>
      <c r="R842" s="31">
        <f>nbjc(F842,K842)</f>
        <v>0</v>
      </c>
      <c r="S842" s="71"/>
      <c r="T842" s="31" t="str">
        <f>IF(S842&lt;&gt;"",nbjc(F842,K842+S842),"")</f>
        <v/>
      </c>
      <c r="U842" s="42" t="str">
        <f>IF(Q842="","",IF(OR(F842="3F",F842="AEDIFICAT",F842="ANTIN"),Q842+R842+1,WORKDAY(Q842,R842)))</f>
        <v/>
      </c>
      <c r="V842" s="67"/>
      <c r="AD842" s="47" t="str">
        <f>IF(OR(F842="rivp centre",F842="rivp nord"),WORKDAY(E842,3),"")</f>
        <v/>
      </c>
    </row>
    <row r="843" spans="3:30" ht="14.25" thickBot="1" x14ac:dyDescent="0.3">
      <c r="C843" s="27" t="str">
        <f t="shared" si="40"/>
        <v/>
      </c>
      <c r="R843" s="31">
        <f>nbjc(F843,K843)</f>
        <v>0</v>
      </c>
      <c r="S843" s="71"/>
      <c r="T843" s="31" t="str">
        <f>IF(S843&lt;&gt;"",nbjc(F843,K843+S843),"")</f>
        <v/>
      </c>
      <c r="U843" s="42" t="str">
        <f>IF(Q843="","",IF(OR(F843="3F",F843="AEDIFICAT",F843="ANTIN"),Q843+R843+1,WORKDAY(Q843,R843)))</f>
        <v/>
      </c>
      <c r="V843" s="67"/>
      <c r="AD843" s="47" t="str">
        <f>IF(OR(F843="rivp centre",F843="rivp nord"),WORKDAY(E843,3),"")</f>
        <v/>
      </c>
    </row>
    <row r="844" spans="3:30" ht="14.25" thickBot="1" x14ac:dyDescent="0.3">
      <c r="C844" s="27" t="str">
        <f t="shared" si="40"/>
        <v/>
      </c>
      <c r="R844" s="31">
        <f>nbjc(F844,K844)</f>
        <v>0</v>
      </c>
      <c r="S844" s="71"/>
      <c r="T844" s="31" t="str">
        <f>IF(S844&lt;&gt;"",nbjc(F844,K844+S844),"")</f>
        <v/>
      </c>
      <c r="U844" s="42" t="str">
        <f>IF(Q844="","",IF(OR(F844="3F",F844="AEDIFICAT",F844="ANTIN"),Q844+R844+1,WORKDAY(Q844,R844)))</f>
        <v/>
      </c>
      <c r="V844" s="67"/>
      <c r="AD844" s="47" t="str">
        <f>IF(OR(F844="rivp centre",F844="rivp nord"),WORKDAY(E844,3),"")</f>
        <v/>
      </c>
    </row>
    <row r="845" spans="3:30" ht="14.25" thickBot="1" x14ac:dyDescent="0.3">
      <c r="C845" s="27" t="str">
        <f t="shared" si="40"/>
        <v/>
      </c>
      <c r="R845" s="31">
        <f>nbjc(F845,K845)</f>
        <v>0</v>
      </c>
      <c r="S845" s="71"/>
      <c r="T845" s="31" t="str">
        <f>IF(S845&lt;&gt;"",nbjc(F845,K845+S845),"")</f>
        <v/>
      </c>
      <c r="U845" s="42" t="str">
        <f>IF(Q845="","",IF(OR(F845="3F",F845="AEDIFICAT",F845="ANTIN"),Q845+R845+1,WORKDAY(Q845,R845)))</f>
        <v/>
      </c>
      <c r="V845" s="67"/>
      <c r="AD845" s="47" t="str">
        <f>IF(OR(F845="rivp centre",F845="rivp nord"),WORKDAY(E845,3),"")</f>
        <v/>
      </c>
    </row>
    <row r="846" spans="3:30" ht="14.25" thickBot="1" x14ac:dyDescent="0.3">
      <c r="C846" s="27" t="str">
        <f t="shared" si="40"/>
        <v/>
      </c>
      <c r="R846" s="31">
        <f>nbjc(F846,K846)</f>
        <v>0</v>
      </c>
      <c r="S846" s="71"/>
      <c r="T846" s="31" t="str">
        <f>IF(S846&lt;&gt;"",nbjc(F846,K846+S846),"")</f>
        <v/>
      </c>
      <c r="U846" s="42" t="str">
        <f>IF(Q846="","",IF(OR(F846="3F",F846="AEDIFICAT",F846="ANTIN"),Q846+R846+1,WORKDAY(Q846,R846)))</f>
        <v/>
      </c>
      <c r="V846" s="67"/>
      <c r="AD846" s="47" t="str">
        <f>IF(OR(F846="rivp centre",F846="rivp nord"),WORKDAY(E846,3),"")</f>
        <v/>
      </c>
    </row>
    <row r="847" spans="3:30" ht="14.25" thickBot="1" x14ac:dyDescent="0.3">
      <c r="C847" s="27" t="str">
        <f t="shared" si="40"/>
        <v/>
      </c>
      <c r="R847" s="31">
        <f>nbjc(F847,K847)</f>
        <v>0</v>
      </c>
      <c r="S847" s="71"/>
      <c r="T847" s="31" t="str">
        <f>IF(S847&lt;&gt;"",nbjc(F847,K847+S847),"")</f>
        <v/>
      </c>
      <c r="U847" s="42" t="str">
        <f>IF(Q847="","",IF(OR(F847="3F",F847="AEDIFICAT",F847="ANTIN"),Q847+R847+1,WORKDAY(Q847,R847)))</f>
        <v/>
      </c>
      <c r="V847" s="67"/>
      <c r="AD847" s="47" t="str">
        <f>IF(OR(F847="rivp centre",F847="rivp nord"),WORKDAY(E847,3),"")</f>
        <v/>
      </c>
    </row>
    <row r="848" spans="3:30" ht="14.25" thickBot="1" x14ac:dyDescent="0.3">
      <c r="C848" s="27" t="str">
        <f t="shared" si="40"/>
        <v/>
      </c>
      <c r="R848" s="31">
        <f>nbjc(F848,K848)</f>
        <v>0</v>
      </c>
      <c r="S848" s="71"/>
      <c r="T848" s="31" t="str">
        <f>IF(S848&lt;&gt;"",nbjc(F848,K848+S848),"")</f>
        <v/>
      </c>
      <c r="U848" s="42" t="str">
        <f>IF(Q848="","",IF(OR(F848="3F",F848="AEDIFICAT",F848="ANTIN"),Q848+R848+1,WORKDAY(Q848,R848)))</f>
        <v/>
      </c>
      <c r="V848" s="67"/>
      <c r="AD848" s="47" t="str">
        <f>IF(OR(F848="rivp centre",F848="rivp nord"),WORKDAY(E848,3),"")</f>
        <v/>
      </c>
    </row>
    <row r="849" spans="3:30" ht="14.25" thickBot="1" x14ac:dyDescent="0.3">
      <c r="C849" s="27" t="str">
        <f t="shared" si="40"/>
        <v/>
      </c>
      <c r="R849" s="31">
        <f>nbjc(F849,K849)</f>
        <v>0</v>
      </c>
      <c r="S849" s="71"/>
      <c r="T849" s="31" t="str">
        <f>IF(S849&lt;&gt;"",nbjc(F849,K849+S849),"")</f>
        <v/>
      </c>
      <c r="U849" s="42" t="str">
        <f>IF(Q849="","",IF(OR(F849="3F",F849="AEDIFICAT",F849="ANTIN"),Q849+R849+1,WORKDAY(Q849,R849)))</f>
        <v/>
      </c>
      <c r="V849" s="67"/>
      <c r="AD849" s="47" t="str">
        <f>IF(OR(F849="rivp centre",F849="rivp nord"),WORKDAY(E849,3),"")</f>
        <v/>
      </c>
    </row>
    <row r="850" spans="3:30" ht="14.25" thickBot="1" x14ac:dyDescent="0.3">
      <c r="C850" s="27" t="str">
        <f t="shared" si="40"/>
        <v/>
      </c>
      <c r="R850" s="31">
        <f>nbjc(F850,K850)</f>
        <v>0</v>
      </c>
      <c r="S850" s="71"/>
      <c r="T850" s="31" t="str">
        <f>IF(S850&lt;&gt;"",nbjc(F850,K850+S850),"")</f>
        <v/>
      </c>
      <c r="U850" s="42" t="str">
        <f>IF(Q850="","",IF(OR(F850="3F",F850="AEDIFICAT",F850="ANTIN"),Q850+R850+1,WORKDAY(Q850,R850)))</f>
        <v/>
      </c>
      <c r="V850" s="67"/>
      <c r="AD850" s="47" t="str">
        <f>IF(OR(F850="rivp centre",F850="rivp nord"),WORKDAY(E850,3),"")</f>
        <v/>
      </c>
    </row>
    <row r="851" spans="3:30" ht="14.25" thickBot="1" x14ac:dyDescent="0.3">
      <c r="C851" s="27" t="str">
        <f t="shared" si="40"/>
        <v/>
      </c>
      <c r="R851" s="31">
        <f>nbjc(F851,K851)</f>
        <v>0</v>
      </c>
      <c r="S851" s="71"/>
      <c r="T851" s="31" t="str">
        <f>IF(S851&lt;&gt;"",nbjc(F851,K851+S851),"")</f>
        <v/>
      </c>
      <c r="U851" s="42" t="str">
        <f>IF(Q851="","",IF(OR(F851="3F",F851="AEDIFICAT",F851="ANTIN"),Q851+R851+1,WORKDAY(Q851,R851)))</f>
        <v/>
      </c>
      <c r="V851" s="67"/>
      <c r="AD851" s="47" t="str">
        <f>IF(OR(F851="rivp centre",F851="rivp nord"),WORKDAY(E851,3),"")</f>
        <v/>
      </c>
    </row>
    <row r="852" spans="3:30" ht="14.25" thickBot="1" x14ac:dyDescent="0.3">
      <c r="C852" s="27" t="str">
        <f t="shared" si="40"/>
        <v/>
      </c>
      <c r="R852" s="31">
        <f>nbjc(F852,K852)</f>
        <v>0</v>
      </c>
      <c r="S852" s="71"/>
      <c r="T852" s="31" t="str">
        <f>IF(S852&lt;&gt;"",nbjc(F852,K852+S852),"")</f>
        <v/>
      </c>
      <c r="U852" s="42" t="str">
        <f>IF(Q852="","",IF(OR(F852="3F",F852="AEDIFICAT",F852="ANTIN"),Q852+R852+1,WORKDAY(Q852,R852)))</f>
        <v/>
      </c>
      <c r="V852" s="67"/>
      <c r="AD852" s="47" t="str">
        <f>IF(OR(F852="rivp centre",F852="rivp nord"),WORKDAY(E852,3),"")</f>
        <v/>
      </c>
    </row>
    <row r="853" spans="3:30" ht="14.25" thickBot="1" x14ac:dyDescent="0.3">
      <c r="C853" s="27" t="str">
        <f t="shared" si="40"/>
        <v/>
      </c>
      <c r="R853" s="31">
        <f>nbjc(F853,K853)</f>
        <v>0</v>
      </c>
      <c r="S853" s="71"/>
      <c r="T853" s="31" t="str">
        <f>IF(S853&lt;&gt;"",nbjc(F853,K853+S853),"")</f>
        <v/>
      </c>
      <c r="U853" s="42" t="str">
        <f>IF(Q853="","",IF(OR(F853="3F",F853="AEDIFICAT",F853="ANTIN"),Q853+R853+1,WORKDAY(Q853,R853)))</f>
        <v/>
      </c>
      <c r="V853" s="67"/>
      <c r="AD853" s="47" t="str">
        <f>IF(OR(F853="rivp centre",F853="rivp nord"),WORKDAY(E853,3),"")</f>
        <v/>
      </c>
    </row>
    <row r="854" spans="3:30" ht="14.25" thickBot="1" x14ac:dyDescent="0.3">
      <c r="C854" s="27" t="str">
        <f t="shared" si="40"/>
        <v/>
      </c>
      <c r="R854" s="31">
        <f>nbjc(F854,K854)</f>
        <v>0</v>
      </c>
      <c r="S854" s="71"/>
      <c r="T854" s="31" t="str">
        <f>IF(S854&lt;&gt;"",nbjc(F854,K854+S854),"")</f>
        <v/>
      </c>
      <c r="U854" s="42" t="str">
        <f>IF(Q854="","",IF(OR(F854="3F",F854="AEDIFICAT",F854="ANTIN"),Q854+R854+1,WORKDAY(Q854,R854)))</f>
        <v/>
      </c>
      <c r="V854" s="67"/>
      <c r="AD854" s="47" t="str">
        <f>IF(OR(F854="rivp centre",F854="rivp nord"),WORKDAY(E854,3),"")</f>
        <v/>
      </c>
    </row>
    <row r="855" spans="3:30" ht="14.25" thickBot="1" x14ac:dyDescent="0.3">
      <c r="C855" s="27" t="str">
        <f t="shared" si="40"/>
        <v/>
      </c>
      <c r="R855" s="31">
        <f>nbjc(F855,K855)</f>
        <v>0</v>
      </c>
      <c r="S855" s="71"/>
      <c r="T855" s="31" t="str">
        <f>IF(S855&lt;&gt;"",nbjc(F855,K855+S855),"")</f>
        <v/>
      </c>
      <c r="U855" s="42" t="str">
        <f>IF(Q855="","",IF(OR(F855="3F",F855="AEDIFICAT",F855="ANTIN"),Q855+R855+1,WORKDAY(Q855,R855)))</f>
        <v/>
      </c>
      <c r="V855" s="67"/>
      <c r="AD855" s="47" t="str">
        <f>IF(OR(F855="rivp centre",F855="rivp nord"),WORKDAY(E855,3),"")</f>
        <v/>
      </c>
    </row>
    <row r="856" spans="3:30" ht="14.25" thickBot="1" x14ac:dyDescent="0.3">
      <c r="C856" s="27" t="str">
        <f t="shared" si="40"/>
        <v/>
      </c>
      <c r="R856" s="31">
        <f>nbjc(F856,K856)</f>
        <v>0</v>
      </c>
      <c r="S856" s="71"/>
      <c r="T856" s="31" t="str">
        <f>IF(S856&lt;&gt;"",nbjc(F856,K856+S856),"")</f>
        <v/>
      </c>
      <c r="U856" s="42" t="str">
        <f>IF(Q856="","",IF(OR(F856="3F",F856="AEDIFICAT",F856="ANTIN"),Q856+R856+1,WORKDAY(Q856,R856)))</f>
        <v/>
      </c>
      <c r="V856" s="67"/>
      <c r="AD856" s="47" t="str">
        <f>IF(OR(F856="rivp centre",F856="rivp nord"),WORKDAY(E856,3),"")</f>
        <v/>
      </c>
    </row>
    <row r="857" spans="3:30" ht="14.25" thickBot="1" x14ac:dyDescent="0.3">
      <c r="C857" s="27" t="str">
        <f t="shared" si="40"/>
        <v/>
      </c>
      <c r="R857" s="31">
        <f>nbjc(F857,K857)</f>
        <v>0</v>
      </c>
      <c r="S857" s="71"/>
      <c r="T857" s="31" t="str">
        <f>IF(S857&lt;&gt;"",nbjc(F857,K857+S857),"")</f>
        <v/>
      </c>
      <c r="U857" s="42" t="str">
        <f>IF(Q857="","",IF(OR(F857="3F",F857="AEDIFICAT",F857="ANTIN"),Q857+R857+1,WORKDAY(Q857,R857)))</f>
        <v/>
      </c>
      <c r="V857" s="67"/>
      <c r="AD857" s="47" t="str">
        <f>IF(OR(F857="rivp centre",F857="rivp nord"),WORKDAY(E857,3),"")</f>
        <v/>
      </c>
    </row>
    <row r="858" spans="3:30" ht="14.25" thickBot="1" x14ac:dyDescent="0.3">
      <c r="C858" s="27" t="str">
        <f t="shared" si="40"/>
        <v/>
      </c>
      <c r="R858" s="31">
        <f>nbjc(F858,K858)</f>
        <v>0</v>
      </c>
      <c r="S858" s="71"/>
      <c r="T858" s="31" t="str">
        <f>IF(S858&lt;&gt;"",nbjc(F858,K858+S858),"")</f>
        <v/>
      </c>
      <c r="U858" s="42" t="str">
        <f>IF(Q858="","",IF(OR(F858="3F",F858="AEDIFICAT",F858="ANTIN"),Q858+R858+1,WORKDAY(Q858,R858)))</f>
        <v/>
      </c>
      <c r="V858" s="67"/>
      <c r="AD858" s="47" t="str">
        <f>IF(OR(F858="rivp centre",F858="rivp nord"),WORKDAY(E858,3),"")</f>
        <v/>
      </c>
    </row>
    <row r="859" spans="3:30" ht="14.25" thickBot="1" x14ac:dyDescent="0.3">
      <c r="C859" s="27" t="str">
        <f t="shared" si="40"/>
        <v/>
      </c>
      <c r="R859" s="31">
        <f>nbjc(F859,K859)</f>
        <v>0</v>
      </c>
      <c r="S859" s="71"/>
      <c r="T859" s="31" t="str">
        <f>IF(S859&lt;&gt;"",nbjc(F859,K859+S859),"")</f>
        <v/>
      </c>
      <c r="U859" s="42" t="str">
        <f>IF(Q859="","",IF(OR(F859="3F",F859="AEDIFICAT",F859="ANTIN"),Q859+R859+1,WORKDAY(Q859,R859)))</f>
        <v/>
      </c>
      <c r="V859" s="67"/>
      <c r="AD859" s="47" t="str">
        <f>IF(OR(F859="rivp centre",F859="rivp nord"),WORKDAY(E859,3),"")</f>
        <v/>
      </c>
    </row>
    <row r="860" spans="3:30" ht="14.25" thickBot="1" x14ac:dyDescent="0.3">
      <c r="C860" s="27" t="str">
        <f t="shared" si="40"/>
        <v/>
      </c>
      <c r="R860" s="31">
        <f>nbjc(F860,K860)</f>
        <v>0</v>
      </c>
      <c r="S860" s="71"/>
      <c r="T860" s="31" t="str">
        <f>IF(S860&lt;&gt;"",nbjc(F860,K860+S860),"")</f>
        <v/>
      </c>
      <c r="U860" s="42" t="str">
        <f>IF(Q860="","",IF(OR(F860="3F",F860="AEDIFICAT",F860="ANTIN"),Q860+R860+1,WORKDAY(Q860,R860)))</f>
        <v/>
      </c>
      <c r="V860" s="67"/>
      <c r="AD860" s="47" t="str">
        <f>IF(OR(F860="rivp centre",F860="rivp nord"),WORKDAY(E860,3),"")</f>
        <v/>
      </c>
    </row>
    <row r="861" spans="3:30" ht="14.25" thickBot="1" x14ac:dyDescent="0.3">
      <c r="C861" s="27" t="str">
        <f t="shared" si="40"/>
        <v/>
      </c>
      <c r="R861" s="31">
        <f>nbjc(F861,K861)</f>
        <v>0</v>
      </c>
      <c r="S861" s="71"/>
      <c r="T861" s="31" t="str">
        <f>IF(S861&lt;&gt;"",nbjc(F861,K861+S861),"")</f>
        <v/>
      </c>
      <c r="U861" s="42" t="str">
        <f>IF(Q861="","",IF(OR(F861="3F",F861="AEDIFICAT",F861="ANTIN"),Q861+R861+1,WORKDAY(Q861,R861)))</f>
        <v/>
      </c>
      <c r="V861" s="67"/>
      <c r="AD861" s="47" t="str">
        <f>IF(OR(F861="rivp centre",F861="rivp nord"),WORKDAY(E861,3),"")</f>
        <v/>
      </c>
    </row>
    <row r="862" spans="3:30" ht="14.25" thickBot="1" x14ac:dyDescent="0.3">
      <c r="C862" s="27" t="str">
        <f t="shared" si="40"/>
        <v/>
      </c>
      <c r="R862" s="31">
        <f>nbjc(F862,K862)</f>
        <v>0</v>
      </c>
      <c r="S862" s="71"/>
      <c r="T862" s="31" t="str">
        <f>IF(S862&lt;&gt;"",nbjc(F862,K862+S862),"")</f>
        <v/>
      </c>
      <c r="U862" s="42" t="str">
        <f>IF(Q862="","",IF(OR(F862="3F",F862="AEDIFICAT",F862="ANTIN"),Q862+R862+1,WORKDAY(Q862,R862)))</f>
        <v/>
      </c>
      <c r="V862" s="67"/>
      <c r="AD862" s="47" t="str">
        <f>IF(OR(F862="rivp centre",F862="rivp nord"),WORKDAY(E862,3),"")</f>
        <v/>
      </c>
    </row>
    <row r="863" spans="3:30" ht="14.25" thickBot="1" x14ac:dyDescent="0.3">
      <c r="C863" s="27" t="str">
        <f t="shared" si="40"/>
        <v/>
      </c>
      <c r="R863" s="31">
        <f>nbjc(F863,K863)</f>
        <v>0</v>
      </c>
      <c r="S863" s="71"/>
      <c r="T863" s="31" t="str">
        <f>IF(S863&lt;&gt;"",nbjc(F863,K863+S863),"")</f>
        <v/>
      </c>
      <c r="U863" s="42" t="str">
        <f>IF(Q863="","",IF(OR(F863="3F",F863="AEDIFICAT",F863="ANTIN"),Q863+R863+1,WORKDAY(Q863,R863)))</f>
        <v/>
      </c>
      <c r="V863" s="67"/>
      <c r="AD863" s="47" t="str">
        <f>IF(OR(F863="rivp centre",F863="rivp nord"),WORKDAY(E863,3),"")</f>
        <v/>
      </c>
    </row>
    <row r="864" spans="3:30" ht="14.25" thickBot="1" x14ac:dyDescent="0.3">
      <c r="C864" s="27" t="str">
        <f t="shared" si="40"/>
        <v/>
      </c>
      <c r="R864" s="31">
        <f>nbjc(F864,K864)</f>
        <v>0</v>
      </c>
      <c r="S864" s="71"/>
      <c r="T864" s="31" t="str">
        <f>IF(S864&lt;&gt;"",nbjc(F864,K864+S864),"")</f>
        <v/>
      </c>
      <c r="U864" s="42" t="str">
        <f>IF(Q864="","",IF(OR(F864="3F",F864="AEDIFICAT",F864="ANTIN"),Q864+R864+1,WORKDAY(Q864,R864)))</f>
        <v/>
      </c>
      <c r="V864" s="67"/>
      <c r="AD864" s="47" t="str">
        <f>IF(OR(F864="rivp centre",F864="rivp nord"),WORKDAY(E864,3),"")</f>
        <v/>
      </c>
    </row>
    <row r="865" spans="3:30" ht="14.25" thickBot="1" x14ac:dyDescent="0.3">
      <c r="C865" s="27" t="str">
        <f t="shared" si="40"/>
        <v/>
      </c>
      <c r="R865" s="31">
        <f>nbjc(F865,K865)</f>
        <v>0</v>
      </c>
      <c r="S865" s="71"/>
      <c r="T865" s="31" t="str">
        <f>IF(S865&lt;&gt;"",nbjc(F865,K865+S865),"")</f>
        <v/>
      </c>
      <c r="U865" s="42" t="str">
        <f>IF(Q865="","",IF(OR(F865="3F",F865="AEDIFICAT",F865="ANTIN"),Q865+R865+1,WORKDAY(Q865,R865)))</f>
        <v/>
      </c>
      <c r="V865" s="67"/>
      <c r="AD865" s="47" t="str">
        <f>IF(OR(F865="rivp centre",F865="rivp nord"),WORKDAY(E865,3),"")</f>
        <v/>
      </c>
    </row>
    <row r="866" spans="3:30" ht="14.25" thickBot="1" x14ac:dyDescent="0.3">
      <c r="C866" s="27" t="str">
        <f t="shared" si="40"/>
        <v/>
      </c>
      <c r="R866" s="31">
        <f>nbjc(F866,K866)</f>
        <v>0</v>
      </c>
      <c r="S866" s="71"/>
      <c r="T866" s="31" t="str">
        <f>IF(S866&lt;&gt;"",nbjc(F866,K866+S866),"")</f>
        <v/>
      </c>
      <c r="U866" s="42" t="str">
        <f>IF(Q866="","",IF(OR(F866="3F",F866="AEDIFICAT",F866="ANTIN"),Q866+R866+1,WORKDAY(Q866,R866)))</f>
        <v/>
      </c>
      <c r="V866" s="67"/>
      <c r="AD866" s="47" t="str">
        <f>IF(OR(F866="rivp centre",F866="rivp nord"),WORKDAY(E866,3),"")</f>
        <v/>
      </c>
    </row>
    <row r="867" spans="3:30" ht="14.25" thickBot="1" x14ac:dyDescent="0.3">
      <c r="C867" s="27" t="str">
        <f t="shared" si="40"/>
        <v/>
      </c>
      <c r="R867" s="31">
        <f>nbjc(F867,K867)</f>
        <v>0</v>
      </c>
      <c r="S867" s="71"/>
      <c r="T867" s="31" t="str">
        <f>IF(S867&lt;&gt;"",nbjc(F867,K867+S867),"")</f>
        <v/>
      </c>
      <c r="U867" s="42" t="str">
        <f>IF(Q867="","",IF(OR(F867="3F",F867="AEDIFICAT",F867="ANTIN"),Q867+R867+1,WORKDAY(Q867,R867)))</f>
        <v/>
      </c>
      <c r="V867" s="67"/>
      <c r="AD867" s="47" t="str">
        <f>IF(OR(F867="rivp centre",F867="rivp nord"),WORKDAY(E867,3),"")</f>
        <v/>
      </c>
    </row>
    <row r="868" spans="3:30" ht="14.25" thickBot="1" x14ac:dyDescent="0.3">
      <c r="C868" s="27" t="str">
        <f t="shared" si="40"/>
        <v/>
      </c>
      <c r="R868" s="31">
        <f>nbjc(F868,K868)</f>
        <v>0</v>
      </c>
      <c r="S868" s="71"/>
      <c r="T868" s="31" t="str">
        <f>IF(S868&lt;&gt;"",nbjc(F868,K868+S868),"")</f>
        <v/>
      </c>
      <c r="U868" s="42" t="str">
        <f>IF(Q868="","",IF(OR(F868="3F",F868="AEDIFICAT",F868="ANTIN"),Q868+R868+1,WORKDAY(Q868,R868)))</f>
        <v/>
      </c>
      <c r="V868" s="67"/>
      <c r="AD868" s="47" t="str">
        <f>IF(OR(F868="rivp centre",F868="rivp nord"),WORKDAY(E868,3),"")</f>
        <v/>
      </c>
    </row>
    <row r="869" spans="3:30" ht="14.25" thickBot="1" x14ac:dyDescent="0.3">
      <c r="C869" s="27" t="str">
        <f t="shared" si="40"/>
        <v/>
      </c>
      <c r="R869" s="31">
        <f>nbjc(F869,K869)</f>
        <v>0</v>
      </c>
      <c r="S869" s="71"/>
      <c r="T869" s="31" t="str">
        <f>IF(S869&lt;&gt;"",nbjc(F869,K869+S869),"")</f>
        <v/>
      </c>
      <c r="U869" s="42" t="str">
        <f>IF(Q869="","",IF(OR(F869="3F",F869="AEDIFICAT",F869="ANTIN"),Q869+R869+1,WORKDAY(Q869,R869)))</f>
        <v/>
      </c>
      <c r="V869" s="67"/>
      <c r="AD869" s="47" t="str">
        <f>IF(OR(F869="rivp centre",F869="rivp nord"),WORKDAY(E869,3),"")</f>
        <v/>
      </c>
    </row>
    <row r="870" spans="3:30" ht="14.25" thickBot="1" x14ac:dyDescent="0.3">
      <c r="C870" s="27" t="str">
        <f t="shared" si="40"/>
        <v/>
      </c>
      <c r="R870" s="31">
        <f>nbjc(F870,K870)</f>
        <v>0</v>
      </c>
      <c r="S870" s="71"/>
      <c r="T870" s="31" t="str">
        <f>IF(S870&lt;&gt;"",nbjc(F870,K870+S870),"")</f>
        <v/>
      </c>
      <c r="U870" s="42" t="str">
        <f>IF(Q870="","",IF(OR(F870="3F",F870="AEDIFICAT",F870="ANTIN"),Q870+R870+1,WORKDAY(Q870,R870)))</f>
        <v/>
      </c>
      <c r="V870" s="67"/>
      <c r="AD870" s="47" t="str">
        <f>IF(OR(F870="rivp centre",F870="rivp nord"),WORKDAY(E870,3),"")</f>
        <v/>
      </c>
    </row>
    <row r="871" spans="3:30" ht="14.25" thickBot="1" x14ac:dyDescent="0.3">
      <c r="C871" s="27" t="str">
        <f t="shared" si="40"/>
        <v/>
      </c>
      <c r="R871" s="31">
        <f>nbjc(F871,K871)</f>
        <v>0</v>
      </c>
      <c r="S871" s="71"/>
      <c r="T871" s="31" t="str">
        <f>IF(S871&lt;&gt;"",nbjc(F871,K871+S871),"")</f>
        <v/>
      </c>
      <c r="U871" s="42" t="str">
        <f>IF(Q871="","",IF(OR(F871="3F",F871="AEDIFICAT",F871="ANTIN"),Q871+R871+1,WORKDAY(Q871,R871)))</f>
        <v/>
      </c>
      <c r="V871" s="67"/>
      <c r="AD871" s="47" t="str">
        <f>IF(OR(F871="rivp centre",F871="rivp nord"),WORKDAY(E871,3),"")</f>
        <v/>
      </c>
    </row>
    <row r="872" spans="3:30" ht="14.25" thickBot="1" x14ac:dyDescent="0.3">
      <c r="C872" s="27" t="str">
        <f t="shared" si="40"/>
        <v/>
      </c>
      <c r="R872" s="31">
        <f>nbjc(F872,K872)</f>
        <v>0</v>
      </c>
      <c r="S872" s="71"/>
      <c r="T872" s="31" t="str">
        <f>IF(S872&lt;&gt;"",nbjc(F872,K872+S872),"")</f>
        <v/>
      </c>
      <c r="U872" s="42" t="str">
        <f>IF(Q872="","",IF(OR(F872="3F",F872="AEDIFICAT",F872="ANTIN"),Q872+R872+1,WORKDAY(Q872,R872)))</f>
        <v/>
      </c>
      <c r="V872" s="67"/>
      <c r="AD872" s="47" t="str">
        <f>IF(OR(F872="rivp centre",F872="rivp nord"),WORKDAY(E872,3),"")</f>
        <v/>
      </c>
    </row>
    <row r="873" spans="3:30" ht="14.25" thickBot="1" x14ac:dyDescent="0.3">
      <c r="C873" s="27" t="str">
        <f t="shared" si="40"/>
        <v/>
      </c>
      <c r="R873" s="31">
        <f>nbjc(F873,K873)</f>
        <v>0</v>
      </c>
      <c r="S873" s="71"/>
      <c r="T873" s="31" t="str">
        <f>IF(S873&lt;&gt;"",nbjc(F873,K873+S873),"")</f>
        <v/>
      </c>
      <c r="U873" s="42" t="str">
        <f>IF(Q873="","",IF(OR(F873="3F",F873="AEDIFICAT",F873="ANTIN"),Q873+R873+1,WORKDAY(Q873,R873)))</f>
        <v/>
      </c>
      <c r="V873" s="67"/>
      <c r="AD873" s="47" t="str">
        <f>IF(OR(F873="rivp centre",F873="rivp nord"),WORKDAY(E873,3),"")</f>
        <v/>
      </c>
    </row>
    <row r="874" spans="3:30" ht="14.25" thickBot="1" x14ac:dyDescent="0.3">
      <c r="C874" s="27" t="str">
        <f t="shared" si="40"/>
        <v/>
      </c>
      <c r="R874" s="31">
        <f>nbjc(F874,K874)</f>
        <v>0</v>
      </c>
      <c r="S874" s="71"/>
      <c r="T874" s="31" t="str">
        <f>IF(S874&lt;&gt;"",nbjc(F874,K874+S874),"")</f>
        <v/>
      </c>
      <c r="U874" s="42" t="str">
        <f>IF(Q874="","",IF(OR(F874="3F",F874="AEDIFICAT",F874="ANTIN"),Q874+R874+1,WORKDAY(Q874,R874)))</f>
        <v/>
      </c>
      <c r="V874" s="67"/>
      <c r="AD874" s="47" t="str">
        <f>IF(OR(F874="rivp centre",F874="rivp nord"),WORKDAY(E874,3),"")</f>
        <v/>
      </c>
    </row>
    <row r="875" spans="3:30" ht="14.25" thickBot="1" x14ac:dyDescent="0.3">
      <c r="C875" s="27" t="str">
        <f t="shared" si="40"/>
        <v/>
      </c>
      <c r="R875" s="31">
        <f>nbjc(F875,K875)</f>
        <v>0</v>
      </c>
      <c r="S875" s="71"/>
      <c r="T875" s="31" t="str">
        <f>IF(S875&lt;&gt;"",nbjc(F875,K875+S875),"")</f>
        <v/>
      </c>
      <c r="U875" s="42" t="str">
        <f>IF(Q875="","",IF(OR(F875="3F",F875="AEDIFICAT",F875="ANTIN"),Q875+R875+1,WORKDAY(Q875,R875)))</f>
        <v/>
      </c>
      <c r="V875" s="67"/>
      <c r="AD875" s="47" t="str">
        <f>IF(OR(F875="rivp centre",F875="rivp nord"),WORKDAY(E875,3),"")</f>
        <v/>
      </c>
    </row>
    <row r="876" spans="3:30" ht="14.25" thickBot="1" x14ac:dyDescent="0.3">
      <c r="C876" s="27" t="str">
        <f t="shared" si="40"/>
        <v/>
      </c>
      <c r="R876" s="31">
        <f>nbjc(F876,K876)</f>
        <v>0</v>
      </c>
      <c r="S876" s="71"/>
      <c r="T876" s="31" t="str">
        <f>IF(S876&lt;&gt;"",nbjc(F876,K876+S876),"")</f>
        <v/>
      </c>
      <c r="U876" s="42" t="str">
        <f>IF(Q876="","",IF(OR(F876="3F",F876="AEDIFICAT",F876="ANTIN"),Q876+R876+1,WORKDAY(Q876,R876)))</f>
        <v/>
      </c>
      <c r="V876" s="67"/>
      <c r="AD876" s="47" t="str">
        <f>IF(OR(F876="rivp centre",F876="rivp nord"),WORKDAY(E876,3),"")</f>
        <v/>
      </c>
    </row>
    <row r="877" spans="3:30" ht="14.25" thickBot="1" x14ac:dyDescent="0.3">
      <c r="C877" s="27" t="str">
        <f t="shared" si="40"/>
        <v/>
      </c>
      <c r="R877" s="31">
        <f>nbjc(F877,K877)</f>
        <v>0</v>
      </c>
      <c r="S877" s="71"/>
      <c r="T877" s="31" t="str">
        <f>IF(S877&lt;&gt;"",nbjc(F877,K877+S877),"")</f>
        <v/>
      </c>
      <c r="U877" s="42" t="str">
        <f>IF(Q877="","",IF(OR(F877="3F",F877="AEDIFICAT",F877="ANTIN"),Q877+R877+1,WORKDAY(Q877,R877)))</f>
        <v/>
      </c>
      <c r="V877" s="67"/>
      <c r="AD877" s="47" t="str">
        <f>IF(OR(F877="rivp centre",F877="rivp nord"),WORKDAY(E877,3),"")</f>
        <v/>
      </c>
    </row>
    <row r="878" spans="3:30" ht="14.25" thickBot="1" x14ac:dyDescent="0.3">
      <c r="C878" s="27" t="str">
        <f t="shared" si="40"/>
        <v/>
      </c>
      <c r="R878" s="31">
        <f>nbjc(F878,K878)</f>
        <v>0</v>
      </c>
      <c r="S878" s="71"/>
      <c r="T878" s="31" t="str">
        <f>IF(S878&lt;&gt;"",nbjc(F878,K878+S878),"")</f>
        <v/>
      </c>
      <c r="U878" s="42" t="str">
        <f>IF(Q878="","",IF(OR(F878="3F",F878="AEDIFICAT",F878="ANTIN"),Q878+R878+1,WORKDAY(Q878,R878)))</f>
        <v/>
      </c>
      <c r="V878" s="67"/>
      <c r="AD878" s="47" t="str">
        <f>IF(OR(F878="rivp centre",F878="rivp nord"),WORKDAY(E878,3),"")</f>
        <v/>
      </c>
    </row>
    <row r="879" spans="3:30" ht="14.25" thickBot="1" x14ac:dyDescent="0.3">
      <c r="C879" s="27" t="str">
        <f t="shared" ref="C879:C942" si="41">IF(E879="","",YEAR(E879))</f>
        <v/>
      </c>
      <c r="R879" s="31">
        <f>nbjc(F879,K879)</f>
        <v>0</v>
      </c>
      <c r="S879" s="71"/>
      <c r="T879" s="31" t="str">
        <f>IF(S879&lt;&gt;"",nbjc(F879,K879+S879),"")</f>
        <v/>
      </c>
      <c r="U879" s="42" t="str">
        <f>IF(Q879="","",IF(OR(F879="3F",F879="AEDIFICAT",F879="ANTIN"),Q879+R879+1,WORKDAY(Q879,R879)))</f>
        <v/>
      </c>
      <c r="V879" s="67"/>
      <c r="AD879" s="47" t="str">
        <f>IF(OR(F879="rivp centre",F879="rivp nord"),WORKDAY(E879,3),"")</f>
        <v/>
      </c>
    </row>
    <row r="880" spans="3:30" ht="14.25" thickBot="1" x14ac:dyDescent="0.3">
      <c r="C880" s="27" t="str">
        <f t="shared" si="41"/>
        <v/>
      </c>
      <c r="R880" s="31">
        <f>nbjc(F880,K880)</f>
        <v>0</v>
      </c>
      <c r="S880" s="71"/>
      <c r="T880" s="31" t="str">
        <f>IF(S880&lt;&gt;"",nbjc(F880,K880+S880),"")</f>
        <v/>
      </c>
      <c r="U880" s="42" t="str">
        <f>IF(Q880="","",IF(OR(F880="3F",F880="AEDIFICAT",F880="ANTIN"),Q880+R880+1,WORKDAY(Q880,R880)))</f>
        <v/>
      </c>
      <c r="V880" s="67"/>
      <c r="AD880" s="47" t="str">
        <f>IF(OR(F880="rivp centre",F880="rivp nord"),WORKDAY(E880,3),"")</f>
        <v/>
      </c>
    </row>
    <row r="881" spans="3:30" ht="14.25" thickBot="1" x14ac:dyDescent="0.3">
      <c r="C881" s="27" t="str">
        <f t="shared" si="41"/>
        <v/>
      </c>
      <c r="R881" s="31">
        <f>nbjc(F881,K881)</f>
        <v>0</v>
      </c>
      <c r="S881" s="71"/>
      <c r="T881" s="31" t="str">
        <f>IF(S881&lt;&gt;"",nbjc(F881,K881+S881),"")</f>
        <v/>
      </c>
      <c r="U881" s="42" t="str">
        <f>IF(Q881="","",IF(OR(F881="3F",F881="AEDIFICAT",F881="ANTIN"),Q881+R881+1,WORKDAY(Q881,R881)))</f>
        <v/>
      </c>
      <c r="V881" s="67"/>
      <c r="AD881" s="47" t="str">
        <f>IF(OR(F881="rivp centre",F881="rivp nord"),WORKDAY(E881,3),"")</f>
        <v/>
      </c>
    </row>
    <row r="882" spans="3:30" ht="14.25" thickBot="1" x14ac:dyDescent="0.3">
      <c r="C882" s="27" t="str">
        <f t="shared" si="41"/>
        <v/>
      </c>
      <c r="R882" s="31">
        <f>nbjc(F882,K882)</f>
        <v>0</v>
      </c>
      <c r="S882" s="71"/>
      <c r="T882" s="31" t="str">
        <f>IF(S882&lt;&gt;"",nbjc(F882,K882+S882),"")</f>
        <v/>
      </c>
      <c r="U882" s="42" t="str">
        <f>IF(Q882="","",IF(OR(F882="3F",F882="AEDIFICAT",F882="ANTIN"),Q882+R882+1,WORKDAY(Q882,R882)))</f>
        <v/>
      </c>
      <c r="V882" s="67"/>
      <c r="AD882" s="47" t="str">
        <f>IF(OR(F882="rivp centre",F882="rivp nord"),WORKDAY(E882,3),"")</f>
        <v/>
      </c>
    </row>
    <row r="883" spans="3:30" ht="14.25" thickBot="1" x14ac:dyDescent="0.3">
      <c r="C883" s="27" t="str">
        <f t="shared" si="41"/>
        <v/>
      </c>
      <c r="R883" s="31">
        <f>nbjc(F883,K883)</f>
        <v>0</v>
      </c>
      <c r="S883" s="71"/>
      <c r="T883" s="31" t="str">
        <f>IF(S883&lt;&gt;"",nbjc(F883,K883+S883),"")</f>
        <v/>
      </c>
      <c r="U883" s="42" t="str">
        <f>IF(Q883="","",IF(OR(F883="3F",F883="AEDIFICAT",F883="ANTIN"),Q883+R883+1,WORKDAY(Q883,R883)))</f>
        <v/>
      </c>
      <c r="V883" s="67"/>
      <c r="AD883" s="47" t="str">
        <f>IF(OR(F883="rivp centre",F883="rivp nord"),WORKDAY(E883,3),"")</f>
        <v/>
      </c>
    </row>
    <row r="884" spans="3:30" ht="14.25" thickBot="1" x14ac:dyDescent="0.3">
      <c r="C884" s="27" t="str">
        <f t="shared" si="41"/>
        <v/>
      </c>
      <c r="R884" s="31">
        <f>nbjc(F884,K884)</f>
        <v>0</v>
      </c>
      <c r="S884" s="71"/>
      <c r="T884" s="31" t="str">
        <f>IF(S884&lt;&gt;"",nbjc(F884,K884+S884),"")</f>
        <v/>
      </c>
      <c r="U884" s="42" t="str">
        <f>IF(Q884="","",IF(OR(F884="3F",F884="AEDIFICAT",F884="ANTIN"),Q884+R884+1,WORKDAY(Q884,R884)))</f>
        <v/>
      </c>
      <c r="V884" s="67"/>
      <c r="AD884" s="47" t="str">
        <f>IF(OR(F884="rivp centre",F884="rivp nord"),WORKDAY(E884,3),"")</f>
        <v/>
      </c>
    </row>
    <row r="885" spans="3:30" ht="14.25" thickBot="1" x14ac:dyDescent="0.3">
      <c r="C885" s="27" t="str">
        <f t="shared" si="41"/>
        <v/>
      </c>
      <c r="R885" s="31">
        <f>nbjc(F885,K885)</f>
        <v>0</v>
      </c>
      <c r="S885" s="71"/>
      <c r="T885" s="31" t="str">
        <f>IF(S885&lt;&gt;"",nbjc(F885,K885+S885),"")</f>
        <v/>
      </c>
      <c r="U885" s="42" t="str">
        <f>IF(Q885="","",IF(OR(F885="3F",F885="AEDIFICAT",F885="ANTIN"),Q885+R885+1,WORKDAY(Q885,R885)))</f>
        <v/>
      </c>
      <c r="V885" s="67"/>
      <c r="AD885" s="47" t="str">
        <f>IF(OR(F885="rivp centre",F885="rivp nord"),WORKDAY(E885,3),"")</f>
        <v/>
      </c>
    </row>
    <row r="886" spans="3:30" ht="14.25" thickBot="1" x14ac:dyDescent="0.3">
      <c r="C886" s="27" t="str">
        <f t="shared" si="41"/>
        <v/>
      </c>
      <c r="R886" s="31">
        <f>nbjc(F886,K886)</f>
        <v>0</v>
      </c>
      <c r="S886" s="71"/>
      <c r="T886" s="31" t="str">
        <f>IF(S886&lt;&gt;"",nbjc(F886,K886+S886),"")</f>
        <v/>
      </c>
      <c r="U886" s="42" t="str">
        <f>IF(Q886="","",IF(OR(F886="3F",F886="AEDIFICAT",F886="ANTIN"),Q886+R886+1,WORKDAY(Q886,R886)))</f>
        <v/>
      </c>
      <c r="V886" s="67"/>
      <c r="AD886" s="47" t="str">
        <f>IF(OR(F886="rivp centre",F886="rivp nord"),WORKDAY(E886,3),"")</f>
        <v/>
      </c>
    </row>
    <row r="887" spans="3:30" ht="14.25" thickBot="1" x14ac:dyDescent="0.3">
      <c r="C887" s="27" t="str">
        <f t="shared" si="41"/>
        <v/>
      </c>
      <c r="R887" s="31">
        <f>nbjc(F887,K887)</f>
        <v>0</v>
      </c>
      <c r="S887" s="71"/>
      <c r="T887" s="31" t="str">
        <f>IF(S887&lt;&gt;"",nbjc(F887,K887+S887),"")</f>
        <v/>
      </c>
      <c r="U887" s="42" t="str">
        <f>IF(Q887="","",IF(OR(F887="3F",F887="AEDIFICAT",F887="ANTIN"),Q887+R887+1,WORKDAY(Q887,R887)))</f>
        <v/>
      </c>
      <c r="V887" s="67"/>
      <c r="AD887" s="47" t="str">
        <f>IF(OR(F887="rivp centre",F887="rivp nord"),WORKDAY(E887,3),"")</f>
        <v/>
      </c>
    </row>
    <row r="888" spans="3:30" ht="14.25" thickBot="1" x14ac:dyDescent="0.3">
      <c r="C888" s="27" t="str">
        <f t="shared" si="41"/>
        <v/>
      </c>
      <c r="R888" s="31">
        <f>nbjc(F888,K888)</f>
        <v>0</v>
      </c>
      <c r="S888" s="71"/>
      <c r="T888" s="31" t="str">
        <f>IF(S888&lt;&gt;"",nbjc(F888,K888+S888),"")</f>
        <v/>
      </c>
      <c r="U888" s="42" t="str">
        <f>IF(Q888="","",IF(OR(F888="3F",F888="AEDIFICAT",F888="ANTIN"),Q888+R888+1,WORKDAY(Q888,R888)))</f>
        <v/>
      </c>
      <c r="V888" s="67"/>
      <c r="AD888" s="47" t="str">
        <f>IF(OR(F888="rivp centre",F888="rivp nord"),WORKDAY(E888,3),"")</f>
        <v/>
      </c>
    </row>
    <row r="889" spans="3:30" ht="14.25" thickBot="1" x14ac:dyDescent="0.3">
      <c r="C889" s="27" t="str">
        <f t="shared" si="41"/>
        <v/>
      </c>
      <c r="R889" s="31">
        <f>nbjc(F889,K889)</f>
        <v>0</v>
      </c>
      <c r="S889" s="71"/>
      <c r="T889" s="31" t="str">
        <f>IF(S889&lt;&gt;"",nbjc(F889,K889+S889),"")</f>
        <v/>
      </c>
      <c r="U889" s="42" t="str">
        <f>IF(Q889="","",IF(OR(F889="3F",F889="AEDIFICAT",F889="ANTIN"),Q889+R889+1,WORKDAY(Q889,R889)))</f>
        <v/>
      </c>
      <c r="V889" s="67"/>
      <c r="AD889" s="47" t="str">
        <f>IF(OR(F889="rivp centre",F889="rivp nord"),WORKDAY(E889,3),"")</f>
        <v/>
      </c>
    </row>
    <row r="890" spans="3:30" ht="14.25" thickBot="1" x14ac:dyDescent="0.3">
      <c r="C890" s="27" t="str">
        <f t="shared" si="41"/>
        <v/>
      </c>
      <c r="R890" s="31">
        <f>nbjc(F890,K890)</f>
        <v>0</v>
      </c>
      <c r="S890" s="71"/>
      <c r="T890" s="31" t="str">
        <f>IF(S890&lt;&gt;"",nbjc(F890,K890+S890),"")</f>
        <v/>
      </c>
      <c r="U890" s="42" t="str">
        <f>IF(Q890="","",IF(OR(F890="3F",F890="AEDIFICAT",F890="ANTIN"),Q890+R890+1,WORKDAY(Q890,R890)))</f>
        <v/>
      </c>
      <c r="V890" s="67"/>
      <c r="AD890" s="47" t="str">
        <f>IF(OR(F890="rivp centre",F890="rivp nord"),WORKDAY(E890,3),"")</f>
        <v/>
      </c>
    </row>
    <row r="891" spans="3:30" ht="14.25" thickBot="1" x14ac:dyDescent="0.3">
      <c r="C891" s="27" t="str">
        <f t="shared" si="41"/>
        <v/>
      </c>
      <c r="R891" s="31">
        <f>nbjc(F891,K891)</f>
        <v>0</v>
      </c>
      <c r="S891" s="71"/>
      <c r="T891" s="31" t="str">
        <f>IF(S891&lt;&gt;"",nbjc(F891,K891+S891),"")</f>
        <v/>
      </c>
      <c r="U891" s="42" t="str">
        <f>IF(Q891="","",IF(OR(F891="3F",F891="AEDIFICAT",F891="ANTIN"),Q891+R891+1,WORKDAY(Q891,R891)))</f>
        <v/>
      </c>
      <c r="V891" s="67"/>
      <c r="AD891" s="47" t="str">
        <f>IF(OR(F891="rivp centre",F891="rivp nord"),WORKDAY(E891,3),"")</f>
        <v/>
      </c>
    </row>
    <row r="892" spans="3:30" ht="14.25" thickBot="1" x14ac:dyDescent="0.3">
      <c r="C892" s="27" t="str">
        <f t="shared" si="41"/>
        <v/>
      </c>
      <c r="R892" s="31">
        <f>nbjc(F892,K892)</f>
        <v>0</v>
      </c>
      <c r="S892" s="71"/>
      <c r="T892" s="31" t="str">
        <f>IF(S892&lt;&gt;"",nbjc(F892,K892+S892),"")</f>
        <v/>
      </c>
      <c r="U892" s="42" t="str">
        <f>IF(Q892="","",IF(OR(F892="3F",F892="AEDIFICAT",F892="ANTIN"),Q892+R892+1,WORKDAY(Q892,R892)))</f>
        <v/>
      </c>
      <c r="V892" s="67"/>
      <c r="AD892" s="47" t="str">
        <f>IF(OR(F892="rivp centre",F892="rivp nord"),WORKDAY(E892,3),"")</f>
        <v/>
      </c>
    </row>
    <row r="893" spans="3:30" ht="14.25" thickBot="1" x14ac:dyDescent="0.3">
      <c r="C893" s="27" t="str">
        <f t="shared" si="41"/>
        <v/>
      </c>
      <c r="R893" s="31">
        <f>nbjc(F893,K893)</f>
        <v>0</v>
      </c>
      <c r="S893" s="71"/>
      <c r="T893" s="31" t="str">
        <f>IF(S893&lt;&gt;"",nbjc(F893,K893+S893),"")</f>
        <v/>
      </c>
      <c r="U893" s="42" t="str">
        <f>IF(Q893="","",IF(OR(F893="3F",F893="AEDIFICAT",F893="ANTIN"),Q893+R893+1,WORKDAY(Q893,R893)))</f>
        <v/>
      </c>
      <c r="V893" s="67"/>
      <c r="AD893" s="47" t="str">
        <f>IF(OR(F893="rivp centre",F893="rivp nord"),WORKDAY(E893,3),"")</f>
        <v/>
      </c>
    </row>
    <row r="894" spans="3:30" ht="14.25" thickBot="1" x14ac:dyDescent="0.3">
      <c r="C894" s="27" t="str">
        <f t="shared" si="41"/>
        <v/>
      </c>
      <c r="R894" s="31">
        <f>nbjc(F894,K894)</f>
        <v>0</v>
      </c>
      <c r="S894" s="71"/>
      <c r="T894" s="31" t="str">
        <f>IF(S894&lt;&gt;"",nbjc(F894,K894+S894),"")</f>
        <v/>
      </c>
      <c r="U894" s="42" t="str">
        <f>IF(Q894="","",IF(OR(F894="3F",F894="AEDIFICAT",F894="ANTIN"),Q894+R894+1,WORKDAY(Q894,R894)))</f>
        <v/>
      </c>
      <c r="V894" s="67"/>
      <c r="AD894" s="47" t="str">
        <f>IF(OR(F894="rivp centre",F894="rivp nord"),WORKDAY(E894,3),"")</f>
        <v/>
      </c>
    </row>
    <row r="895" spans="3:30" ht="14.25" thickBot="1" x14ac:dyDescent="0.3">
      <c r="C895" s="27" t="str">
        <f t="shared" si="41"/>
        <v/>
      </c>
      <c r="R895" s="31">
        <f>nbjc(F895,K895)</f>
        <v>0</v>
      </c>
      <c r="S895" s="71"/>
      <c r="T895" s="31" t="str">
        <f>IF(S895&lt;&gt;"",nbjc(F895,K895+S895),"")</f>
        <v/>
      </c>
      <c r="U895" s="42" t="str">
        <f>IF(Q895="","",IF(OR(F895="3F",F895="AEDIFICAT",F895="ANTIN"),Q895+R895+1,WORKDAY(Q895,R895)))</f>
        <v/>
      </c>
      <c r="V895" s="67"/>
      <c r="AD895" s="47" t="str">
        <f>IF(OR(F895="rivp centre",F895="rivp nord"),WORKDAY(E895,3),"")</f>
        <v/>
      </c>
    </row>
    <row r="896" spans="3:30" ht="14.25" thickBot="1" x14ac:dyDescent="0.3">
      <c r="C896" s="27" t="str">
        <f t="shared" si="41"/>
        <v/>
      </c>
      <c r="R896" s="31">
        <f>nbjc(F896,K896)</f>
        <v>0</v>
      </c>
      <c r="S896" s="71"/>
      <c r="T896" s="31" t="str">
        <f>IF(S896&lt;&gt;"",nbjc(F896,K896+S896),"")</f>
        <v/>
      </c>
      <c r="U896" s="42" t="str">
        <f>IF(Q896="","",IF(OR(F896="3F",F896="AEDIFICAT",F896="ANTIN"),Q896+R896+1,WORKDAY(Q896,R896)))</f>
        <v/>
      </c>
      <c r="V896" s="67"/>
      <c r="AD896" s="47" t="str">
        <f>IF(OR(F896="rivp centre",F896="rivp nord"),WORKDAY(E896,3),"")</f>
        <v/>
      </c>
    </row>
    <row r="897" spans="3:30" ht="14.25" thickBot="1" x14ac:dyDescent="0.3">
      <c r="C897" s="27" t="str">
        <f t="shared" si="41"/>
        <v/>
      </c>
      <c r="R897" s="31">
        <f>nbjc(F897,K897)</f>
        <v>0</v>
      </c>
      <c r="S897" s="71"/>
      <c r="T897" s="31" t="str">
        <f>IF(S897&lt;&gt;"",nbjc(F897,K897+S897),"")</f>
        <v/>
      </c>
      <c r="U897" s="42" t="str">
        <f>IF(Q897="","",IF(OR(F897="3F",F897="AEDIFICAT",F897="ANTIN"),Q897+R897+1,WORKDAY(Q897,R897)))</f>
        <v/>
      </c>
      <c r="V897" s="67"/>
      <c r="AD897" s="47" t="str">
        <f>IF(OR(F897="rivp centre",F897="rivp nord"),WORKDAY(E897,3),"")</f>
        <v/>
      </c>
    </row>
    <row r="898" spans="3:30" ht="14.25" thickBot="1" x14ac:dyDescent="0.3">
      <c r="C898" s="27" t="str">
        <f t="shared" si="41"/>
        <v/>
      </c>
      <c r="R898" s="31">
        <f>nbjc(F898,K898)</f>
        <v>0</v>
      </c>
      <c r="S898" s="71"/>
      <c r="T898" s="31" t="str">
        <f>IF(S898&lt;&gt;"",nbjc(F898,K898+S898),"")</f>
        <v/>
      </c>
      <c r="U898" s="42" t="str">
        <f>IF(Q898="","",IF(OR(F898="3F",F898="AEDIFICAT",F898="ANTIN"),Q898+R898+1,WORKDAY(Q898,R898)))</f>
        <v/>
      </c>
      <c r="V898" s="67"/>
      <c r="AD898" s="47" t="str">
        <f>IF(OR(F898="rivp centre",F898="rivp nord"),WORKDAY(E898,3),"")</f>
        <v/>
      </c>
    </row>
    <row r="899" spans="3:30" ht="14.25" thickBot="1" x14ac:dyDescent="0.3">
      <c r="C899" s="27" t="str">
        <f t="shared" si="41"/>
        <v/>
      </c>
      <c r="R899" s="31">
        <f>nbjc(F899,K899)</f>
        <v>0</v>
      </c>
      <c r="S899" s="71"/>
      <c r="T899" s="31" t="str">
        <f>IF(S899&lt;&gt;"",nbjc(F899,K899+S899),"")</f>
        <v/>
      </c>
      <c r="U899" s="42" t="str">
        <f>IF(Q899="","",IF(OR(F899="3F",F899="AEDIFICAT",F899="ANTIN"),Q899+R899+1,WORKDAY(Q899,R899)))</f>
        <v/>
      </c>
      <c r="V899" s="67"/>
      <c r="AD899" s="47" t="str">
        <f>IF(OR(F899="rivp centre",F899="rivp nord"),WORKDAY(E899,3),"")</f>
        <v/>
      </c>
    </row>
    <row r="900" spans="3:30" ht="14.25" thickBot="1" x14ac:dyDescent="0.3">
      <c r="C900" s="27" t="str">
        <f t="shared" si="41"/>
        <v/>
      </c>
      <c r="R900" s="31">
        <f>nbjc(F900,K900)</f>
        <v>0</v>
      </c>
      <c r="S900" s="71"/>
      <c r="T900" s="31" t="str">
        <f>IF(S900&lt;&gt;"",nbjc(F900,K900+S900),"")</f>
        <v/>
      </c>
      <c r="U900" s="42" t="str">
        <f>IF(Q900="","",IF(OR(F900="3F",F900="AEDIFICAT",F900="ANTIN"),Q900+R900+1,WORKDAY(Q900,R900)))</f>
        <v/>
      </c>
      <c r="V900" s="67"/>
      <c r="AD900" s="47" t="str">
        <f>IF(OR(F900="rivp centre",F900="rivp nord"),WORKDAY(E900,3),"")</f>
        <v/>
      </c>
    </row>
    <row r="901" spans="3:30" ht="14.25" thickBot="1" x14ac:dyDescent="0.3">
      <c r="C901" s="27" t="str">
        <f t="shared" si="41"/>
        <v/>
      </c>
      <c r="R901" s="31">
        <f>nbjc(F901,K901)</f>
        <v>0</v>
      </c>
      <c r="S901" s="71"/>
      <c r="T901" s="31" t="str">
        <f>IF(S901&lt;&gt;"",nbjc(F901,K901+S901),"")</f>
        <v/>
      </c>
      <c r="U901" s="42" t="str">
        <f>IF(Q901="","",IF(OR(F901="3F",F901="AEDIFICAT",F901="ANTIN"),Q901+R901+1,WORKDAY(Q901,R901)))</f>
        <v/>
      </c>
      <c r="V901" s="67"/>
      <c r="AD901" s="47" t="str">
        <f>IF(OR(F901="rivp centre",F901="rivp nord"),WORKDAY(E901,3),"")</f>
        <v/>
      </c>
    </row>
    <row r="902" spans="3:30" ht="14.25" thickBot="1" x14ac:dyDescent="0.3">
      <c r="C902" s="27" t="str">
        <f t="shared" si="41"/>
        <v/>
      </c>
      <c r="R902" s="31">
        <f>nbjc(F902,K902)</f>
        <v>0</v>
      </c>
      <c r="S902" s="71"/>
      <c r="T902" s="31" t="str">
        <f>IF(S902&lt;&gt;"",nbjc(F902,K902+S902),"")</f>
        <v/>
      </c>
      <c r="U902" s="42" t="str">
        <f>IF(Q902="","",IF(OR(F902="3F",F902="AEDIFICAT",F902="ANTIN"),Q902+R902+1,WORKDAY(Q902,R902)))</f>
        <v/>
      </c>
      <c r="V902" s="67"/>
      <c r="AD902" s="47" t="str">
        <f>IF(OR(F902="rivp centre",F902="rivp nord"),WORKDAY(E902,3),"")</f>
        <v/>
      </c>
    </row>
    <row r="903" spans="3:30" ht="14.25" thickBot="1" x14ac:dyDescent="0.3">
      <c r="C903" s="27" t="str">
        <f t="shared" si="41"/>
        <v/>
      </c>
      <c r="R903" s="31">
        <f>nbjc(F903,K903)</f>
        <v>0</v>
      </c>
      <c r="S903" s="71"/>
      <c r="T903" s="31" t="str">
        <f>IF(S903&lt;&gt;"",nbjc(F903,K903+S903),"")</f>
        <v/>
      </c>
      <c r="U903" s="42" t="str">
        <f>IF(Q903="","",IF(OR(F903="3F",F903="AEDIFICAT",F903="ANTIN"),Q903+R903+1,WORKDAY(Q903,R903)))</f>
        <v/>
      </c>
      <c r="V903" s="67"/>
      <c r="AD903" s="47" t="str">
        <f>IF(OR(F903="rivp centre",F903="rivp nord"),WORKDAY(E903,3),"")</f>
        <v/>
      </c>
    </row>
    <row r="904" spans="3:30" ht="14.25" thickBot="1" x14ac:dyDescent="0.3">
      <c r="C904" s="27" t="str">
        <f t="shared" si="41"/>
        <v/>
      </c>
      <c r="R904" s="31">
        <f>nbjc(F904,K904)</f>
        <v>0</v>
      </c>
      <c r="S904" s="71"/>
      <c r="T904" s="31" t="str">
        <f>IF(S904&lt;&gt;"",nbjc(F904,K904+S904),"")</f>
        <v/>
      </c>
      <c r="U904" s="42" t="str">
        <f>IF(Q904="","",IF(OR(F904="3F",F904="AEDIFICAT",F904="ANTIN"),Q904+R904+1,WORKDAY(Q904,R904)))</f>
        <v/>
      </c>
      <c r="V904" s="67"/>
      <c r="AD904" s="47" t="str">
        <f>IF(OR(F904="rivp centre",F904="rivp nord"),WORKDAY(E904,3),"")</f>
        <v/>
      </c>
    </row>
    <row r="905" spans="3:30" ht="14.25" thickBot="1" x14ac:dyDescent="0.3">
      <c r="C905" s="27" t="str">
        <f t="shared" si="41"/>
        <v/>
      </c>
      <c r="R905" s="31">
        <f>nbjc(F905,K905)</f>
        <v>0</v>
      </c>
      <c r="S905" s="71"/>
      <c r="T905" s="31" t="str">
        <f>IF(S905&lt;&gt;"",nbjc(F905,K905+S905),"")</f>
        <v/>
      </c>
      <c r="U905" s="42" t="str">
        <f>IF(Q905="","",IF(OR(F905="3F",F905="AEDIFICAT",F905="ANTIN"),Q905+R905+1,WORKDAY(Q905,R905)))</f>
        <v/>
      </c>
      <c r="V905" s="67"/>
      <c r="AD905" s="47" t="str">
        <f>IF(OR(F905="rivp centre",F905="rivp nord"),WORKDAY(E905,3),"")</f>
        <v/>
      </c>
    </row>
    <row r="906" spans="3:30" ht="14.25" thickBot="1" x14ac:dyDescent="0.3">
      <c r="C906" s="27" t="str">
        <f t="shared" si="41"/>
        <v/>
      </c>
      <c r="R906" s="31">
        <f>nbjc(F906,K906)</f>
        <v>0</v>
      </c>
      <c r="S906" s="71"/>
      <c r="T906" s="31" t="str">
        <f>IF(S906&lt;&gt;"",nbjc(F906,K906+S906),"")</f>
        <v/>
      </c>
      <c r="U906" s="42" t="str">
        <f>IF(Q906="","",IF(OR(F906="3F",F906="AEDIFICAT",F906="ANTIN"),Q906+R906+1,WORKDAY(Q906,R906)))</f>
        <v/>
      </c>
      <c r="V906" s="67"/>
      <c r="AD906" s="47" t="str">
        <f>IF(OR(F906="rivp centre",F906="rivp nord"),WORKDAY(E906,3),"")</f>
        <v/>
      </c>
    </row>
    <row r="907" spans="3:30" ht="14.25" thickBot="1" x14ac:dyDescent="0.3">
      <c r="C907" s="27" t="str">
        <f t="shared" si="41"/>
        <v/>
      </c>
      <c r="R907" s="31">
        <f>nbjc(F907,K907)</f>
        <v>0</v>
      </c>
      <c r="S907" s="71"/>
      <c r="T907" s="31" t="str">
        <f>IF(S907&lt;&gt;"",nbjc(F907,K907+S907),"")</f>
        <v/>
      </c>
      <c r="U907" s="42" t="str">
        <f>IF(Q907="","",IF(OR(F907="3F",F907="AEDIFICAT",F907="ANTIN"),Q907+R907+1,WORKDAY(Q907,R907)))</f>
        <v/>
      </c>
      <c r="V907" s="67"/>
      <c r="AD907" s="47" t="str">
        <f>IF(OR(F907="rivp centre",F907="rivp nord"),WORKDAY(E907,3),"")</f>
        <v/>
      </c>
    </row>
    <row r="908" spans="3:30" ht="14.25" thickBot="1" x14ac:dyDescent="0.3">
      <c r="C908" s="27" t="str">
        <f t="shared" si="41"/>
        <v/>
      </c>
      <c r="R908" s="31">
        <f>nbjc(F908,K908)</f>
        <v>0</v>
      </c>
      <c r="S908" s="71"/>
      <c r="T908" s="31" t="str">
        <f>IF(S908&lt;&gt;"",nbjc(F908,K908+S908),"")</f>
        <v/>
      </c>
      <c r="U908" s="42" t="str">
        <f>IF(Q908="","",IF(OR(F908="3F",F908="AEDIFICAT",F908="ANTIN"),Q908+R908+1,WORKDAY(Q908,R908)))</f>
        <v/>
      </c>
      <c r="V908" s="67"/>
      <c r="AD908" s="47" t="str">
        <f>IF(OR(F908="rivp centre",F908="rivp nord"),WORKDAY(E908,3),"")</f>
        <v/>
      </c>
    </row>
    <row r="909" spans="3:30" ht="14.25" thickBot="1" x14ac:dyDescent="0.3">
      <c r="C909" s="27" t="str">
        <f t="shared" si="41"/>
        <v/>
      </c>
      <c r="R909" s="31">
        <f>nbjc(F909,K909)</f>
        <v>0</v>
      </c>
      <c r="S909" s="71"/>
      <c r="T909" s="31" t="str">
        <f>IF(S909&lt;&gt;"",nbjc(F909,K909+S909),"")</f>
        <v/>
      </c>
      <c r="U909" s="42" t="str">
        <f>IF(Q909="","",IF(OR(F909="3F",F909="AEDIFICAT",F909="ANTIN"),Q909+R909+1,WORKDAY(Q909,R909)))</f>
        <v/>
      </c>
      <c r="V909" s="67"/>
      <c r="AD909" s="47" t="str">
        <f>IF(OR(F909="rivp centre",F909="rivp nord"),WORKDAY(E909,3),"")</f>
        <v/>
      </c>
    </row>
    <row r="910" spans="3:30" ht="14.25" thickBot="1" x14ac:dyDescent="0.3">
      <c r="C910" s="27" t="str">
        <f t="shared" si="41"/>
        <v/>
      </c>
      <c r="R910" s="31">
        <f>nbjc(F910,K910)</f>
        <v>0</v>
      </c>
      <c r="S910" s="71"/>
      <c r="T910" s="31" t="str">
        <f>IF(S910&lt;&gt;"",nbjc(F910,K910+S910),"")</f>
        <v/>
      </c>
      <c r="U910" s="42" t="str">
        <f>IF(Q910="","",IF(OR(F910="3F",F910="AEDIFICAT",F910="ANTIN"),Q910+R910+1,WORKDAY(Q910,R910)))</f>
        <v/>
      </c>
      <c r="V910" s="67"/>
      <c r="AD910" s="47" t="str">
        <f>IF(OR(F910="rivp centre",F910="rivp nord"),WORKDAY(E910,3),"")</f>
        <v/>
      </c>
    </row>
    <row r="911" spans="3:30" ht="14.25" thickBot="1" x14ac:dyDescent="0.3">
      <c r="C911" s="27" t="str">
        <f t="shared" si="41"/>
        <v/>
      </c>
      <c r="R911" s="31">
        <f>nbjc(F911,K911)</f>
        <v>0</v>
      </c>
      <c r="S911" s="71"/>
      <c r="T911" s="31" t="str">
        <f>IF(S911&lt;&gt;"",nbjc(F911,K911+S911),"")</f>
        <v/>
      </c>
      <c r="U911" s="42" t="str">
        <f>IF(Q911="","",IF(OR(F911="3F",F911="AEDIFICAT",F911="ANTIN"),Q911+R911+1,WORKDAY(Q911,R911)))</f>
        <v/>
      </c>
      <c r="V911" s="67"/>
      <c r="AD911" s="47" t="str">
        <f>IF(OR(F911="rivp centre",F911="rivp nord"),WORKDAY(E911,3),"")</f>
        <v/>
      </c>
    </row>
    <row r="912" spans="3:30" ht="14.25" thickBot="1" x14ac:dyDescent="0.3">
      <c r="C912" s="27" t="str">
        <f t="shared" si="41"/>
        <v/>
      </c>
      <c r="R912" s="31">
        <f>nbjc(F912,K912)</f>
        <v>0</v>
      </c>
      <c r="S912" s="71"/>
      <c r="T912" s="31" t="str">
        <f>IF(S912&lt;&gt;"",nbjc(F912,K912+S912),"")</f>
        <v/>
      </c>
      <c r="U912" s="42" t="str">
        <f>IF(Q912="","",IF(OR(F912="3F",F912="AEDIFICAT",F912="ANTIN"),Q912+R912+1,WORKDAY(Q912,R912)))</f>
        <v/>
      </c>
      <c r="V912" s="67"/>
      <c r="AD912" s="47" t="str">
        <f>IF(OR(F912="rivp centre",F912="rivp nord"),WORKDAY(E912,3),"")</f>
        <v/>
      </c>
    </row>
    <row r="913" spans="3:30" ht="14.25" thickBot="1" x14ac:dyDescent="0.3">
      <c r="C913" s="27" t="str">
        <f t="shared" si="41"/>
        <v/>
      </c>
      <c r="R913" s="31">
        <f>nbjc(F913,K913)</f>
        <v>0</v>
      </c>
      <c r="S913" s="71"/>
      <c r="T913" s="31" t="str">
        <f>IF(S913&lt;&gt;"",nbjc(F913,K913+S913),"")</f>
        <v/>
      </c>
      <c r="U913" s="42" t="str">
        <f>IF(Q913="","",IF(OR(F913="3F",F913="AEDIFICAT",F913="ANTIN"),Q913+R913+1,WORKDAY(Q913,R913)))</f>
        <v/>
      </c>
      <c r="V913" s="67"/>
      <c r="AD913" s="47" t="str">
        <f>IF(OR(F913="rivp centre",F913="rivp nord"),WORKDAY(E913,3),"")</f>
        <v/>
      </c>
    </row>
    <row r="914" spans="3:30" ht="14.25" thickBot="1" x14ac:dyDescent="0.3">
      <c r="C914" s="27" t="str">
        <f t="shared" si="41"/>
        <v/>
      </c>
      <c r="R914" s="31">
        <f>nbjc(F914,K914)</f>
        <v>0</v>
      </c>
      <c r="S914" s="71"/>
      <c r="T914" s="31" t="str">
        <f>IF(S914&lt;&gt;"",nbjc(F914,K914+S914),"")</f>
        <v/>
      </c>
      <c r="U914" s="42" t="str">
        <f>IF(Q914="","",IF(OR(F914="3F",F914="AEDIFICAT",F914="ANTIN"),Q914+R914+1,WORKDAY(Q914,R914)))</f>
        <v/>
      </c>
      <c r="V914" s="67"/>
      <c r="AD914" s="47" t="str">
        <f>IF(OR(F914="rivp centre",F914="rivp nord"),WORKDAY(E914,3),"")</f>
        <v/>
      </c>
    </row>
    <row r="915" spans="3:30" ht="14.25" thickBot="1" x14ac:dyDescent="0.3">
      <c r="C915" s="27" t="str">
        <f t="shared" si="41"/>
        <v/>
      </c>
      <c r="R915" s="31">
        <f>nbjc(F915,K915)</f>
        <v>0</v>
      </c>
      <c r="S915" s="71"/>
      <c r="T915" s="31" t="str">
        <f>IF(S915&lt;&gt;"",nbjc(F915,K915+S915),"")</f>
        <v/>
      </c>
      <c r="U915" s="42" t="str">
        <f>IF(Q915="","",IF(OR(F915="3F",F915="AEDIFICAT",F915="ANTIN"),Q915+R915+1,WORKDAY(Q915,R915)))</f>
        <v/>
      </c>
      <c r="V915" s="67"/>
      <c r="AD915" s="47" t="str">
        <f>IF(OR(F915="rivp centre",F915="rivp nord"),WORKDAY(E915,3),"")</f>
        <v/>
      </c>
    </row>
    <row r="916" spans="3:30" ht="14.25" thickBot="1" x14ac:dyDescent="0.3">
      <c r="C916" s="27" t="str">
        <f t="shared" si="41"/>
        <v/>
      </c>
      <c r="R916" s="31">
        <f>nbjc(F916,K916)</f>
        <v>0</v>
      </c>
      <c r="S916" s="71"/>
      <c r="T916" s="31" t="str">
        <f>IF(S916&lt;&gt;"",nbjc(F916,K916+S916),"")</f>
        <v/>
      </c>
      <c r="U916" s="42" t="str">
        <f>IF(Q916="","",IF(OR(F916="3F",F916="AEDIFICAT",F916="ANTIN"),Q916+R916+1,WORKDAY(Q916,R916)))</f>
        <v/>
      </c>
      <c r="V916" s="67"/>
      <c r="AD916" s="47" t="str">
        <f>IF(OR(F916="rivp centre",F916="rivp nord"),WORKDAY(E916,3),"")</f>
        <v/>
      </c>
    </row>
    <row r="917" spans="3:30" ht="14.25" thickBot="1" x14ac:dyDescent="0.3">
      <c r="C917" s="27" t="str">
        <f t="shared" si="41"/>
        <v/>
      </c>
      <c r="R917" s="31">
        <f>nbjc(F917,K917)</f>
        <v>0</v>
      </c>
      <c r="S917" s="71"/>
      <c r="T917" s="31" t="str">
        <f>IF(S917&lt;&gt;"",nbjc(F917,K917+S917),"")</f>
        <v/>
      </c>
      <c r="U917" s="42" t="str">
        <f>IF(Q917="","",IF(OR(F917="3F",F917="AEDIFICAT",F917="ANTIN"),Q917+R917+1,WORKDAY(Q917,R917)))</f>
        <v/>
      </c>
      <c r="V917" s="67"/>
      <c r="AD917" s="47" t="str">
        <f>IF(OR(F917="rivp centre",F917="rivp nord"),WORKDAY(E917,3),"")</f>
        <v/>
      </c>
    </row>
    <row r="918" spans="3:30" ht="14.25" thickBot="1" x14ac:dyDescent="0.3">
      <c r="C918" s="27" t="str">
        <f t="shared" si="41"/>
        <v/>
      </c>
      <c r="R918" s="31">
        <f>nbjc(F918,K918)</f>
        <v>0</v>
      </c>
      <c r="S918" s="71"/>
      <c r="T918" s="31" t="str">
        <f>IF(S918&lt;&gt;"",nbjc(F918,K918+S918),"")</f>
        <v/>
      </c>
      <c r="U918" s="42" t="str">
        <f>IF(Q918="","",IF(OR(F918="3F",F918="AEDIFICAT",F918="ANTIN"),Q918+R918+1,WORKDAY(Q918,R918)))</f>
        <v/>
      </c>
      <c r="V918" s="67"/>
      <c r="AD918" s="47" t="str">
        <f>IF(OR(F918="rivp centre",F918="rivp nord"),WORKDAY(E918,3),"")</f>
        <v/>
      </c>
    </row>
    <row r="919" spans="3:30" ht="14.25" thickBot="1" x14ac:dyDescent="0.3">
      <c r="C919" s="27" t="str">
        <f t="shared" si="41"/>
        <v/>
      </c>
      <c r="R919" s="31">
        <f>nbjc(F919,K919)</f>
        <v>0</v>
      </c>
      <c r="S919" s="71"/>
      <c r="T919" s="31" t="str">
        <f>IF(S919&lt;&gt;"",nbjc(F919,K919+S919),"")</f>
        <v/>
      </c>
      <c r="U919" s="42" t="str">
        <f>IF(Q919="","",IF(OR(F919="3F",F919="AEDIFICAT",F919="ANTIN"),Q919+R919+1,WORKDAY(Q919,R919)))</f>
        <v/>
      </c>
      <c r="V919" s="67"/>
      <c r="AD919" s="47" t="str">
        <f>IF(OR(F919="rivp centre",F919="rivp nord"),WORKDAY(E919,3),"")</f>
        <v/>
      </c>
    </row>
    <row r="920" spans="3:30" ht="14.25" thickBot="1" x14ac:dyDescent="0.3">
      <c r="C920" s="27" t="str">
        <f t="shared" si="41"/>
        <v/>
      </c>
      <c r="R920" s="31">
        <f>nbjc(F920,K920)</f>
        <v>0</v>
      </c>
      <c r="S920" s="71"/>
      <c r="T920" s="31" t="str">
        <f>IF(S920&lt;&gt;"",nbjc(F920,K920+S920),"")</f>
        <v/>
      </c>
      <c r="U920" s="42" t="str">
        <f>IF(Q920="","",IF(OR(F920="3F",F920="AEDIFICAT",F920="ANTIN"),Q920+R920+1,WORKDAY(Q920,R920)))</f>
        <v/>
      </c>
      <c r="V920" s="67"/>
      <c r="AD920" s="47" t="str">
        <f>IF(OR(F920="rivp centre",F920="rivp nord"),WORKDAY(E920,3),"")</f>
        <v/>
      </c>
    </row>
    <row r="921" spans="3:30" ht="14.25" thickBot="1" x14ac:dyDescent="0.3">
      <c r="C921" s="27" t="str">
        <f t="shared" si="41"/>
        <v/>
      </c>
      <c r="R921" s="31">
        <f>nbjc(F921,K921)</f>
        <v>0</v>
      </c>
      <c r="S921" s="71"/>
      <c r="T921" s="31" t="str">
        <f>IF(S921&lt;&gt;"",nbjc(F921,K921+S921),"")</f>
        <v/>
      </c>
      <c r="U921" s="42" t="str">
        <f>IF(Q921="","",IF(OR(F921="3F",F921="AEDIFICAT",F921="ANTIN"),Q921+R921+1,WORKDAY(Q921,R921)))</f>
        <v/>
      </c>
      <c r="V921" s="67"/>
      <c r="AD921" s="47" t="str">
        <f>IF(OR(F921="rivp centre",F921="rivp nord"),WORKDAY(E921,3),"")</f>
        <v/>
      </c>
    </row>
    <row r="922" spans="3:30" ht="14.25" thickBot="1" x14ac:dyDescent="0.3">
      <c r="C922" s="27" t="str">
        <f t="shared" si="41"/>
        <v/>
      </c>
      <c r="R922" s="31">
        <f>nbjc(F922,K922)</f>
        <v>0</v>
      </c>
      <c r="S922" s="71"/>
      <c r="T922" s="31" t="str">
        <f>IF(S922&lt;&gt;"",nbjc(F922,K922+S922),"")</f>
        <v/>
      </c>
      <c r="U922" s="42" t="str">
        <f>IF(Q922="","",IF(OR(F922="3F",F922="AEDIFICAT",F922="ANTIN"),Q922+R922+1,WORKDAY(Q922,R922)))</f>
        <v/>
      </c>
      <c r="V922" s="67"/>
      <c r="AD922" s="47" t="str">
        <f>IF(OR(F922="rivp centre",F922="rivp nord"),WORKDAY(E922,3),"")</f>
        <v/>
      </c>
    </row>
    <row r="923" spans="3:30" ht="14.25" thickBot="1" x14ac:dyDescent="0.3">
      <c r="C923" s="27" t="str">
        <f t="shared" si="41"/>
        <v/>
      </c>
      <c r="R923" s="31">
        <f>nbjc(F923,K923)</f>
        <v>0</v>
      </c>
      <c r="S923" s="71"/>
      <c r="T923" s="31" t="str">
        <f>IF(S923&lt;&gt;"",nbjc(F923,K923+S923),"")</f>
        <v/>
      </c>
      <c r="U923" s="42" t="str">
        <f>IF(Q923="","",IF(OR(F923="3F",F923="AEDIFICAT",F923="ANTIN"),Q923+R923+1,WORKDAY(Q923,R923)))</f>
        <v/>
      </c>
      <c r="V923" s="67"/>
      <c r="AD923" s="47" t="str">
        <f>IF(OR(F923="rivp centre",F923="rivp nord"),WORKDAY(E923,3),"")</f>
        <v/>
      </c>
    </row>
    <row r="924" spans="3:30" ht="14.25" thickBot="1" x14ac:dyDescent="0.3">
      <c r="C924" s="27" t="str">
        <f t="shared" si="41"/>
        <v/>
      </c>
      <c r="R924" s="31">
        <f>nbjc(F924,K924)</f>
        <v>0</v>
      </c>
      <c r="S924" s="71"/>
      <c r="T924" s="31" t="str">
        <f>IF(S924&lt;&gt;"",nbjc(F924,K924+S924),"")</f>
        <v/>
      </c>
      <c r="U924" s="42" t="str">
        <f>IF(Q924="","",IF(OR(F924="3F",F924="AEDIFICAT",F924="ANTIN"),Q924+R924+1,WORKDAY(Q924,R924)))</f>
        <v/>
      </c>
      <c r="V924" s="67"/>
      <c r="AD924" s="47" t="str">
        <f>IF(OR(F924="rivp centre",F924="rivp nord"),WORKDAY(E924,3),"")</f>
        <v/>
      </c>
    </row>
    <row r="925" spans="3:30" ht="14.25" thickBot="1" x14ac:dyDescent="0.3">
      <c r="C925" s="27" t="str">
        <f t="shared" si="41"/>
        <v/>
      </c>
      <c r="R925" s="31">
        <f>nbjc(F925,K925)</f>
        <v>0</v>
      </c>
      <c r="S925" s="71"/>
      <c r="T925" s="31" t="str">
        <f>IF(S925&lt;&gt;"",nbjc(F925,K925+S925),"")</f>
        <v/>
      </c>
      <c r="U925" s="42" t="str">
        <f>IF(Q925="","",IF(OR(F925="3F",F925="AEDIFICAT",F925="ANTIN"),Q925+R925+1,WORKDAY(Q925,R925)))</f>
        <v/>
      </c>
      <c r="V925" s="67"/>
      <c r="AD925" s="47" t="str">
        <f>IF(OR(F925="rivp centre",F925="rivp nord"),WORKDAY(E925,3),"")</f>
        <v/>
      </c>
    </row>
    <row r="926" spans="3:30" ht="14.25" thickBot="1" x14ac:dyDescent="0.3">
      <c r="C926" s="27" t="str">
        <f t="shared" si="41"/>
        <v/>
      </c>
      <c r="R926" s="31">
        <f>nbjc(F926,K926)</f>
        <v>0</v>
      </c>
      <c r="S926" s="71"/>
      <c r="T926" s="31" t="str">
        <f>IF(S926&lt;&gt;"",nbjc(F926,K926+S926),"")</f>
        <v/>
      </c>
      <c r="U926" s="42" t="str">
        <f>IF(Q926="","",IF(OR(F926="3F",F926="AEDIFICAT",F926="ANTIN"),Q926+R926+1,WORKDAY(Q926,R926)))</f>
        <v/>
      </c>
      <c r="V926" s="67"/>
      <c r="AD926" s="47" t="str">
        <f>IF(OR(F926="rivp centre",F926="rivp nord"),WORKDAY(E926,3),"")</f>
        <v/>
      </c>
    </row>
    <row r="927" spans="3:30" ht="14.25" thickBot="1" x14ac:dyDescent="0.3">
      <c r="C927" s="27" t="str">
        <f t="shared" si="41"/>
        <v/>
      </c>
      <c r="R927" s="31">
        <f>nbjc(F927,K927)</f>
        <v>0</v>
      </c>
      <c r="S927" s="71"/>
      <c r="T927" s="31" t="str">
        <f>IF(S927&lt;&gt;"",nbjc(F927,K927+S927),"")</f>
        <v/>
      </c>
      <c r="U927" s="42" t="str">
        <f>IF(Q927="","",IF(OR(F927="3F",F927="AEDIFICAT",F927="ANTIN"),Q927+R927+1,WORKDAY(Q927,R927)))</f>
        <v/>
      </c>
      <c r="V927" s="67"/>
      <c r="AD927" s="47" t="str">
        <f>IF(OR(F927="rivp centre",F927="rivp nord"),WORKDAY(E927,3),"")</f>
        <v/>
      </c>
    </row>
    <row r="928" spans="3:30" ht="14.25" thickBot="1" x14ac:dyDescent="0.3">
      <c r="C928" s="27" t="str">
        <f t="shared" si="41"/>
        <v/>
      </c>
      <c r="R928" s="31">
        <f>nbjc(F928,K928)</f>
        <v>0</v>
      </c>
      <c r="S928" s="71"/>
      <c r="T928" s="31" t="str">
        <f>IF(S928&lt;&gt;"",nbjc(F928,K928+S928),"")</f>
        <v/>
      </c>
      <c r="U928" s="42" t="str">
        <f>IF(Q928="","",IF(OR(F928="3F",F928="AEDIFICAT",F928="ANTIN"),Q928+R928+1,WORKDAY(Q928,R928)))</f>
        <v/>
      </c>
      <c r="V928" s="67"/>
      <c r="AD928" s="47" t="str">
        <f>IF(OR(F928="rivp centre",F928="rivp nord"),WORKDAY(E928,3),"")</f>
        <v/>
      </c>
    </row>
    <row r="929" spans="3:30" ht="14.25" thickBot="1" x14ac:dyDescent="0.3">
      <c r="C929" s="27" t="str">
        <f t="shared" si="41"/>
        <v/>
      </c>
      <c r="R929" s="31">
        <f>nbjc(F929,K929)</f>
        <v>0</v>
      </c>
      <c r="S929" s="71"/>
      <c r="T929" s="31" t="str">
        <f>IF(S929&lt;&gt;"",nbjc(F929,K929+S929),"")</f>
        <v/>
      </c>
      <c r="U929" s="42" t="str">
        <f>IF(Q929="","",IF(OR(F929="3F",F929="AEDIFICAT",F929="ANTIN"),Q929+R929+1,WORKDAY(Q929,R929)))</f>
        <v/>
      </c>
      <c r="V929" s="67"/>
      <c r="AD929" s="47" t="str">
        <f>IF(OR(F929="rivp centre",F929="rivp nord"),WORKDAY(E929,3),"")</f>
        <v/>
      </c>
    </row>
    <row r="930" spans="3:30" ht="14.25" thickBot="1" x14ac:dyDescent="0.3">
      <c r="C930" s="27" t="str">
        <f t="shared" si="41"/>
        <v/>
      </c>
      <c r="R930" s="31">
        <f>nbjc(F930,K930)</f>
        <v>0</v>
      </c>
      <c r="S930" s="71"/>
      <c r="T930" s="31" t="str">
        <f>IF(S930&lt;&gt;"",nbjc(F930,K930+S930),"")</f>
        <v/>
      </c>
      <c r="U930" s="42" t="str">
        <f>IF(Q930="","",IF(OR(F930="3F",F930="AEDIFICAT",F930="ANTIN"),Q930+R930+1,WORKDAY(Q930,R930)))</f>
        <v/>
      </c>
      <c r="V930" s="67"/>
      <c r="AD930" s="47" t="str">
        <f>IF(OR(F930="rivp centre",F930="rivp nord"),WORKDAY(E930,3),"")</f>
        <v/>
      </c>
    </row>
    <row r="931" spans="3:30" ht="14.25" thickBot="1" x14ac:dyDescent="0.3">
      <c r="C931" s="27" t="str">
        <f t="shared" si="41"/>
        <v/>
      </c>
      <c r="R931" s="31">
        <f>nbjc(F931,K931)</f>
        <v>0</v>
      </c>
      <c r="S931" s="71"/>
      <c r="T931" s="31" t="str">
        <f>IF(S931&lt;&gt;"",nbjc(F931,K931+S931),"")</f>
        <v/>
      </c>
      <c r="U931" s="42" t="str">
        <f>IF(Q931="","",IF(OR(F931="3F",F931="AEDIFICAT",F931="ANTIN"),Q931+R931+1,WORKDAY(Q931,R931)))</f>
        <v/>
      </c>
      <c r="V931" s="67"/>
      <c r="AD931" s="47" t="str">
        <f>IF(OR(F931="rivp centre",F931="rivp nord"),WORKDAY(E931,3),"")</f>
        <v/>
      </c>
    </row>
    <row r="932" spans="3:30" ht="14.25" thickBot="1" x14ac:dyDescent="0.3">
      <c r="C932" s="27" t="str">
        <f t="shared" si="41"/>
        <v/>
      </c>
      <c r="R932" s="31">
        <f>nbjc(F932,K932)</f>
        <v>0</v>
      </c>
      <c r="S932" s="71"/>
      <c r="T932" s="31" t="str">
        <f>IF(S932&lt;&gt;"",nbjc(F932,K932+S932),"")</f>
        <v/>
      </c>
      <c r="U932" s="42" t="str">
        <f>IF(Q932="","",IF(OR(F932="3F",F932="AEDIFICAT",F932="ANTIN"),Q932+R932+1,WORKDAY(Q932,R932)))</f>
        <v/>
      </c>
      <c r="V932" s="67"/>
      <c r="AD932" s="47" t="str">
        <f>IF(OR(F932="rivp centre",F932="rivp nord"),WORKDAY(E932,3),"")</f>
        <v/>
      </c>
    </row>
    <row r="933" spans="3:30" ht="14.25" thickBot="1" x14ac:dyDescent="0.3">
      <c r="C933" s="27" t="str">
        <f t="shared" si="41"/>
        <v/>
      </c>
      <c r="R933" s="31">
        <f>nbjc(F933,K933)</f>
        <v>0</v>
      </c>
      <c r="S933" s="71"/>
      <c r="T933" s="31" t="str">
        <f>IF(S933&lt;&gt;"",nbjc(F933,K933+S933),"")</f>
        <v/>
      </c>
      <c r="U933" s="42" t="str">
        <f>IF(Q933="","",IF(OR(F933="3F",F933="AEDIFICAT",F933="ANTIN"),Q933+R933+1,WORKDAY(Q933,R933)))</f>
        <v/>
      </c>
      <c r="V933" s="67"/>
      <c r="AD933" s="47" t="str">
        <f>IF(OR(F933="rivp centre",F933="rivp nord"),WORKDAY(E933,3),"")</f>
        <v/>
      </c>
    </row>
    <row r="934" spans="3:30" ht="14.25" thickBot="1" x14ac:dyDescent="0.3">
      <c r="C934" s="27" t="str">
        <f t="shared" si="41"/>
        <v/>
      </c>
      <c r="R934" s="31">
        <f>nbjc(F934,K934)</f>
        <v>0</v>
      </c>
      <c r="S934" s="71"/>
      <c r="T934" s="31" t="str">
        <f>IF(S934&lt;&gt;"",nbjc(F934,K934+S934),"")</f>
        <v/>
      </c>
      <c r="U934" s="42" t="str">
        <f>IF(Q934="","",IF(OR(F934="3F",F934="AEDIFICAT",F934="ANTIN"),Q934+R934+1,WORKDAY(Q934,R934)))</f>
        <v/>
      </c>
      <c r="V934" s="67"/>
      <c r="AD934" s="47" t="str">
        <f>IF(OR(F934="rivp centre",F934="rivp nord"),WORKDAY(E934,3),"")</f>
        <v/>
      </c>
    </row>
    <row r="935" spans="3:30" ht="14.25" thickBot="1" x14ac:dyDescent="0.3">
      <c r="C935" s="27" t="str">
        <f t="shared" si="41"/>
        <v/>
      </c>
      <c r="R935" s="31">
        <f>nbjc(F935,K935)</f>
        <v>0</v>
      </c>
      <c r="S935" s="71"/>
      <c r="T935" s="31" t="str">
        <f>IF(S935&lt;&gt;"",nbjc(F935,K935+S935),"")</f>
        <v/>
      </c>
      <c r="U935" s="42" t="str">
        <f>IF(Q935="","",IF(OR(F935="3F",F935="AEDIFICAT",F935="ANTIN"),Q935+R935+1,WORKDAY(Q935,R935)))</f>
        <v/>
      </c>
      <c r="V935" s="67"/>
      <c r="AD935" s="47" t="str">
        <f>IF(OR(F935="rivp centre",F935="rivp nord"),WORKDAY(E935,3),"")</f>
        <v/>
      </c>
    </row>
    <row r="936" spans="3:30" ht="14.25" thickBot="1" x14ac:dyDescent="0.3">
      <c r="C936" s="27" t="str">
        <f t="shared" si="41"/>
        <v/>
      </c>
      <c r="R936" s="31">
        <f>nbjc(F936,K936)</f>
        <v>0</v>
      </c>
      <c r="S936" s="71"/>
      <c r="T936" s="31" t="str">
        <f>IF(S936&lt;&gt;"",nbjc(F936,K936+S936),"")</f>
        <v/>
      </c>
      <c r="U936" s="42" t="str">
        <f>IF(Q936="","",IF(OR(F936="3F",F936="AEDIFICAT",F936="ANTIN"),Q936+R936+1,WORKDAY(Q936,R936)))</f>
        <v/>
      </c>
      <c r="V936" s="67"/>
      <c r="AD936" s="47" t="str">
        <f>IF(OR(F936="rivp centre",F936="rivp nord"),WORKDAY(E936,3),"")</f>
        <v/>
      </c>
    </row>
    <row r="937" spans="3:30" ht="14.25" thickBot="1" x14ac:dyDescent="0.3">
      <c r="C937" s="27" t="str">
        <f t="shared" si="41"/>
        <v/>
      </c>
      <c r="R937" s="31">
        <f>nbjc(F937,K937)</f>
        <v>0</v>
      </c>
      <c r="S937" s="71"/>
      <c r="T937" s="31" t="str">
        <f>IF(S937&lt;&gt;"",nbjc(F937,K937+S937),"")</f>
        <v/>
      </c>
      <c r="U937" s="42" t="str">
        <f>IF(Q937="","",IF(OR(F937="3F",F937="AEDIFICAT",F937="ANTIN"),Q937+R937+1,WORKDAY(Q937,R937)))</f>
        <v/>
      </c>
      <c r="V937" s="67"/>
      <c r="AD937" s="47" t="str">
        <f>IF(OR(F937="rivp centre",F937="rivp nord"),WORKDAY(E937,3),"")</f>
        <v/>
      </c>
    </row>
    <row r="938" spans="3:30" ht="14.25" thickBot="1" x14ac:dyDescent="0.3">
      <c r="C938" s="27" t="str">
        <f t="shared" si="41"/>
        <v/>
      </c>
      <c r="R938" s="31">
        <f>nbjc(F938,K938)</f>
        <v>0</v>
      </c>
      <c r="S938" s="71"/>
      <c r="T938" s="31" t="str">
        <f>IF(S938&lt;&gt;"",nbjc(F938,K938+S938),"")</f>
        <v/>
      </c>
      <c r="U938" s="42" t="str">
        <f>IF(Q938="","",IF(OR(F938="3F",F938="AEDIFICAT",F938="ANTIN"),Q938+R938+1,WORKDAY(Q938,R938)))</f>
        <v/>
      </c>
      <c r="V938" s="67"/>
      <c r="AD938" s="47" t="str">
        <f>IF(OR(F938="rivp centre",F938="rivp nord"),WORKDAY(E938,3),"")</f>
        <v/>
      </c>
    </row>
    <row r="939" spans="3:30" ht="14.25" thickBot="1" x14ac:dyDescent="0.3">
      <c r="C939" s="27" t="str">
        <f t="shared" si="41"/>
        <v/>
      </c>
      <c r="R939" s="31">
        <f>nbjc(F939,K939)</f>
        <v>0</v>
      </c>
      <c r="S939" s="71"/>
      <c r="T939" s="31" t="str">
        <f>IF(S939&lt;&gt;"",nbjc(F939,K939+S939),"")</f>
        <v/>
      </c>
      <c r="U939" s="42" t="str">
        <f>IF(Q939="","",IF(OR(F939="3F",F939="AEDIFICAT",F939="ANTIN"),Q939+R939+1,WORKDAY(Q939,R939)))</f>
        <v/>
      </c>
      <c r="V939" s="67"/>
      <c r="AD939" s="47" t="str">
        <f>IF(OR(F939="rivp centre",F939="rivp nord"),WORKDAY(E939,3),"")</f>
        <v/>
      </c>
    </row>
    <row r="940" spans="3:30" ht="14.25" thickBot="1" x14ac:dyDescent="0.3">
      <c r="C940" s="27" t="str">
        <f t="shared" si="41"/>
        <v/>
      </c>
      <c r="R940" s="31">
        <f>nbjc(F940,K940)</f>
        <v>0</v>
      </c>
      <c r="S940" s="71"/>
      <c r="T940" s="31" t="str">
        <f>IF(S940&lt;&gt;"",nbjc(F940,K940+S940),"")</f>
        <v/>
      </c>
      <c r="U940" s="42" t="str">
        <f>IF(Q940="","",IF(OR(F940="3F",F940="AEDIFICAT",F940="ANTIN"),Q940+R940+1,WORKDAY(Q940,R940)))</f>
        <v/>
      </c>
      <c r="V940" s="67"/>
      <c r="AD940" s="47" t="str">
        <f>IF(OR(F940="rivp centre",F940="rivp nord"),WORKDAY(E940,3),"")</f>
        <v/>
      </c>
    </row>
    <row r="941" spans="3:30" ht="14.25" thickBot="1" x14ac:dyDescent="0.3">
      <c r="C941" s="27" t="str">
        <f t="shared" si="41"/>
        <v/>
      </c>
      <c r="R941" s="31">
        <f>nbjc(F941,K941)</f>
        <v>0</v>
      </c>
      <c r="S941" s="71"/>
      <c r="T941" s="31" t="str">
        <f>IF(S941&lt;&gt;"",nbjc(F941,K941+S941),"")</f>
        <v/>
      </c>
      <c r="U941" s="42" t="str">
        <f>IF(Q941="","",IF(OR(F941="3F",F941="AEDIFICAT",F941="ANTIN"),Q941+R941+1,WORKDAY(Q941,R941)))</f>
        <v/>
      </c>
      <c r="V941" s="67"/>
      <c r="AD941" s="47" t="str">
        <f>IF(OR(F941="rivp centre",F941="rivp nord"),WORKDAY(E941,3),"")</f>
        <v/>
      </c>
    </row>
    <row r="942" spans="3:30" ht="14.25" thickBot="1" x14ac:dyDescent="0.3">
      <c r="C942" s="27" t="str">
        <f t="shared" si="41"/>
        <v/>
      </c>
      <c r="R942" s="31">
        <f>nbjc(F942,K942)</f>
        <v>0</v>
      </c>
      <c r="S942" s="71"/>
      <c r="T942" s="31" t="str">
        <f>IF(S942&lt;&gt;"",nbjc(F942,K942+S942),"")</f>
        <v/>
      </c>
      <c r="U942" s="42" t="str">
        <f>IF(Q942="","",IF(OR(F942="3F",F942="AEDIFICAT",F942="ANTIN"),Q942+R942+1,WORKDAY(Q942,R942)))</f>
        <v/>
      </c>
      <c r="V942" s="67"/>
      <c r="AD942" s="47" t="str">
        <f>IF(OR(F942="rivp centre",F942="rivp nord"),WORKDAY(E942,3),"")</f>
        <v/>
      </c>
    </row>
    <row r="943" spans="3:30" ht="14.25" thickBot="1" x14ac:dyDescent="0.3">
      <c r="C943" s="27" t="str">
        <f t="shared" ref="C943:C1006" si="42">IF(E943="","",YEAR(E943))</f>
        <v/>
      </c>
      <c r="R943" s="31">
        <f>nbjc(F943,K943)</f>
        <v>0</v>
      </c>
      <c r="S943" s="71"/>
      <c r="T943" s="31" t="str">
        <f>IF(S943&lt;&gt;"",nbjc(F943,K943+S943),"")</f>
        <v/>
      </c>
      <c r="U943" s="42" t="str">
        <f>IF(Q943="","",IF(OR(F943="3F",F943="AEDIFICAT",F943="ANTIN"),Q943+R943+1,WORKDAY(Q943,R943)))</f>
        <v/>
      </c>
      <c r="V943" s="67"/>
      <c r="AD943" s="47" t="str">
        <f>IF(OR(F943="rivp centre",F943="rivp nord"),WORKDAY(E943,3),"")</f>
        <v/>
      </c>
    </row>
    <row r="944" spans="3:30" ht="14.25" thickBot="1" x14ac:dyDescent="0.3">
      <c r="C944" s="27" t="str">
        <f t="shared" si="42"/>
        <v/>
      </c>
      <c r="R944" s="31">
        <f>nbjc(F944,K944)</f>
        <v>0</v>
      </c>
      <c r="S944" s="71"/>
      <c r="T944" s="31" t="str">
        <f>IF(S944&lt;&gt;"",nbjc(F944,K944+S944),"")</f>
        <v/>
      </c>
      <c r="U944" s="42" t="str">
        <f>IF(Q944="","",IF(OR(F944="3F",F944="AEDIFICAT",F944="ANTIN"),Q944+R944+1,WORKDAY(Q944,R944)))</f>
        <v/>
      </c>
      <c r="V944" s="67"/>
      <c r="AD944" s="47" t="str">
        <f>IF(OR(F944="rivp centre",F944="rivp nord"),WORKDAY(E944,3),"")</f>
        <v/>
      </c>
    </row>
    <row r="945" spans="3:30" ht="14.25" thickBot="1" x14ac:dyDescent="0.3">
      <c r="C945" s="27" t="str">
        <f t="shared" si="42"/>
        <v/>
      </c>
      <c r="R945" s="31">
        <f>nbjc(F945,K945)</f>
        <v>0</v>
      </c>
      <c r="S945" s="71"/>
      <c r="T945" s="31" t="str">
        <f>IF(S945&lt;&gt;"",nbjc(F945,K945+S945),"")</f>
        <v/>
      </c>
      <c r="U945" s="42" t="str">
        <f>IF(Q945="","",IF(OR(F945="3F",F945="AEDIFICAT",F945="ANTIN"),Q945+R945+1,WORKDAY(Q945,R945)))</f>
        <v/>
      </c>
      <c r="V945" s="67"/>
      <c r="AD945" s="47" t="str">
        <f>IF(OR(F945="rivp centre",F945="rivp nord"),WORKDAY(E945,3),"")</f>
        <v/>
      </c>
    </row>
    <row r="946" spans="3:30" ht="14.25" thickBot="1" x14ac:dyDescent="0.3">
      <c r="C946" s="27" t="str">
        <f t="shared" si="42"/>
        <v/>
      </c>
      <c r="R946" s="31">
        <f>nbjc(F946,K946)</f>
        <v>0</v>
      </c>
      <c r="S946" s="71"/>
      <c r="T946" s="31" t="str">
        <f>IF(S946&lt;&gt;"",nbjc(F946,K946+S946),"")</f>
        <v/>
      </c>
      <c r="U946" s="42" t="str">
        <f>IF(Q946="","",IF(OR(F946="3F",F946="AEDIFICAT",F946="ANTIN"),Q946+R946+1,WORKDAY(Q946,R946)))</f>
        <v/>
      </c>
      <c r="V946" s="67"/>
      <c r="AD946" s="47" t="str">
        <f>IF(OR(F946="rivp centre",F946="rivp nord"),WORKDAY(E946,3),"")</f>
        <v/>
      </c>
    </row>
    <row r="947" spans="3:30" ht="14.25" thickBot="1" x14ac:dyDescent="0.3">
      <c r="C947" s="27" t="str">
        <f t="shared" si="42"/>
        <v/>
      </c>
      <c r="R947" s="31">
        <f>nbjc(F947,K947)</f>
        <v>0</v>
      </c>
      <c r="S947" s="71"/>
      <c r="T947" s="31" t="str">
        <f>IF(S947&lt;&gt;"",nbjc(F947,K947+S947),"")</f>
        <v/>
      </c>
      <c r="U947" s="42" t="str">
        <f>IF(Q947="","",IF(OR(F947="3F",F947="AEDIFICAT",F947="ANTIN"),Q947+R947+1,WORKDAY(Q947,R947)))</f>
        <v/>
      </c>
      <c r="V947" s="67"/>
      <c r="AD947" s="47" t="str">
        <f>IF(OR(F947="rivp centre",F947="rivp nord"),WORKDAY(E947,3),"")</f>
        <v/>
      </c>
    </row>
    <row r="948" spans="3:30" ht="14.25" thickBot="1" x14ac:dyDescent="0.3">
      <c r="C948" s="27" t="str">
        <f t="shared" si="42"/>
        <v/>
      </c>
      <c r="R948" s="31">
        <f>nbjc(F948,K948)</f>
        <v>0</v>
      </c>
      <c r="S948" s="71"/>
      <c r="T948" s="31" t="str">
        <f>IF(S948&lt;&gt;"",nbjc(F948,K948+S948),"")</f>
        <v/>
      </c>
      <c r="U948" s="42" t="str">
        <f>IF(Q948="","",IF(OR(F948="3F",F948="AEDIFICAT",F948="ANTIN"),Q948+R948+1,WORKDAY(Q948,R948)))</f>
        <v/>
      </c>
      <c r="V948" s="67"/>
      <c r="AD948" s="47" t="str">
        <f>IF(OR(F948="rivp centre",F948="rivp nord"),WORKDAY(E948,3),"")</f>
        <v/>
      </c>
    </row>
    <row r="949" spans="3:30" ht="14.25" thickBot="1" x14ac:dyDescent="0.3">
      <c r="C949" s="27" t="str">
        <f t="shared" si="42"/>
        <v/>
      </c>
      <c r="R949" s="31">
        <f>nbjc(F949,K949)</f>
        <v>0</v>
      </c>
      <c r="S949" s="71"/>
      <c r="T949" s="31" t="str">
        <f>IF(S949&lt;&gt;"",nbjc(F949,K949+S949),"")</f>
        <v/>
      </c>
      <c r="U949" s="42" t="str">
        <f>IF(Q949="","",IF(OR(F949="3F",F949="AEDIFICAT",F949="ANTIN"),Q949+R949+1,WORKDAY(Q949,R949)))</f>
        <v/>
      </c>
      <c r="V949" s="67"/>
      <c r="AD949" s="47" t="str">
        <f>IF(OR(F949="rivp centre",F949="rivp nord"),WORKDAY(E949,3),"")</f>
        <v/>
      </c>
    </row>
    <row r="950" spans="3:30" ht="14.25" thickBot="1" x14ac:dyDescent="0.3">
      <c r="C950" s="27" t="str">
        <f t="shared" si="42"/>
        <v/>
      </c>
      <c r="R950" s="31">
        <f>nbjc(F950,K950)</f>
        <v>0</v>
      </c>
      <c r="S950" s="71"/>
      <c r="T950" s="31" t="str">
        <f>IF(S950&lt;&gt;"",nbjc(F950,K950+S950),"")</f>
        <v/>
      </c>
      <c r="U950" s="42" t="str">
        <f>IF(Q950="","",IF(OR(F950="3F",F950="AEDIFICAT",F950="ANTIN"),Q950+R950+1,WORKDAY(Q950,R950)))</f>
        <v/>
      </c>
      <c r="V950" s="67"/>
      <c r="AD950" s="47" t="str">
        <f>IF(OR(F950="rivp centre",F950="rivp nord"),WORKDAY(E950,3),"")</f>
        <v/>
      </c>
    </row>
    <row r="951" spans="3:30" ht="14.25" thickBot="1" x14ac:dyDescent="0.3">
      <c r="C951" s="27" t="str">
        <f t="shared" si="42"/>
        <v/>
      </c>
      <c r="R951" s="31">
        <f>nbjc(F951,K951)</f>
        <v>0</v>
      </c>
      <c r="S951" s="71"/>
      <c r="T951" s="31" t="str">
        <f>IF(S951&lt;&gt;"",nbjc(F951,K951+S951),"")</f>
        <v/>
      </c>
      <c r="U951" s="42" t="str">
        <f>IF(Q951="","",IF(OR(F951="3F",F951="AEDIFICAT",F951="ANTIN"),Q951+R951+1,WORKDAY(Q951,R951)))</f>
        <v/>
      </c>
      <c r="V951" s="67"/>
      <c r="AD951" s="47" t="str">
        <f>IF(OR(F951="rivp centre",F951="rivp nord"),WORKDAY(E951,3),"")</f>
        <v/>
      </c>
    </row>
    <row r="952" spans="3:30" ht="14.25" thickBot="1" x14ac:dyDescent="0.3">
      <c r="C952" s="27" t="str">
        <f t="shared" si="42"/>
        <v/>
      </c>
      <c r="R952" s="31">
        <f>nbjc(F952,K952)</f>
        <v>0</v>
      </c>
      <c r="S952" s="71"/>
      <c r="T952" s="31" t="str">
        <f>IF(S952&lt;&gt;"",nbjc(F952,K952+S952),"")</f>
        <v/>
      </c>
      <c r="U952" s="42" t="str">
        <f>IF(Q952="","",IF(OR(F952="3F",F952="AEDIFICAT",F952="ANTIN"),Q952+R952+1,WORKDAY(Q952,R952)))</f>
        <v/>
      </c>
      <c r="V952" s="67"/>
      <c r="AD952" s="47" t="str">
        <f>IF(OR(F952="rivp centre",F952="rivp nord"),WORKDAY(E952,3),"")</f>
        <v/>
      </c>
    </row>
    <row r="953" spans="3:30" ht="14.25" thickBot="1" x14ac:dyDescent="0.3">
      <c r="C953" s="27" t="str">
        <f t="shared" si="42"/>
        <v/>
      </c>
      <c r="R953" s="31">
        <f>nbjc(F953,K953)</f>
        <v>0</v>
      </c>
      <c r="S953" s="71"/>
      <c r="T953" s="31" t="str">
        <f>IF(S953&lt;&gt;"",nbjc(F953,K953+S953),"")</f>
        <v/>
      </c>
      <c r="U953" s="42" t="str">
        <f>IF(Q953="","",IF(OR(F953="3F",F953="AEDIFICAT",F953="ANTIN"),Q953+R953+1,WORKDAY(Q953,R953)))</f>
        <v/>
      </c>
      <c r="V953" s="67"/>
      <c r="AD953" s="47" t="str">
        <f>IF(OR(F953="rivp centre",F953="rivp nord"),WORKDAY(E953,3),"")</f>
        <v/>
      </c>
    </row>
    <row r="954" spans="3:30" ht="14.25" thickBot="1" x14ac:dyDescent="0.3">
      <c r="C954" s="27" t="str">
        <f t="shared" si="42"/>
        <v/>
      </c>
      <c r="R954" s="31">
        <f>nbjc(F954,K954)</f>
        <v>0</v>
      </c>
      <c r="S954" s="71"/>
      <c r="T954" s="31" t="str">
        <f>IF(S954&lt;&gt;"",nbjc(F954,K954+S954),"")</f>
        <v/>
      </c>
      <c r="U954" s="42" t="str">
        <f>IF(Q954="","",IF(OR(F954="3F",F954="AEDIFICAT",F954="ANTIN"),Q954+R954+1,WORKDAY(Q954,R954)))</f>
        <v/>
      </c>
      <c r="V954" s="67"/>
      <c r="AD954" s="47" t="str">
        <f>IF(OR(F954="rivp centre",F954="rivp nord"),WORKDAY(E954,3),"")</f>
        <v/>
      </c>
    </row>
    <row r="955" spans="3:30" ht="14.25" thickBot="1" x14ac:dyDescent="0.3">
      <c r="C955" s="27" t="str">
        <f t="shared" si="42"/>
        <v/>
      </c>
      <c r="R955" s="31">
        <f>nbjc(F955,K955)</f>
        <v>0</v>
      </c>
      <c r="S955" s="71"/>
      <c r="T955" s="31" t="str">
        <f>IF(S955&lt;&gt;"",nbjc(F955,K955+S955),"")</f>
        <v/>
      </c>
      <c r="U955" s="42" t="str">
        <f>IF(Q955="","",IF(OR(F955="3F",F955="AEDIFICAT",F955="ANTIN"),Q955+R955+1,WORKDAY(Q955,R955)))</f>
        <v/>
      </c>
      <c r="V955" s="67"/>
      <c r="AD955" s="47" t="str">
        <f>IF(OR(F955="rivp centre",F955="rivp nord"),WORKDAY(E955,3),"")</f>
        <v/>
      </c>
    </row>
    <row r="956" spans="3:30" ht="14.25" thickBot="1" x14ac:dyDescent="0.3">
      <c r="C956" s="27" t="str">
        <f t="shared" si="42"/>
        <v/>
      </c>
      <c r="R956" s="31">
        <f>nbjc(F956,K956)</f>
        <v>0</v>
      </c>
      <c r="S956" s="71"/>
      <c r="T956" s="31" t="str">
        <f>IF(S956&lt;&gt;"",nbjc(F956,K956+S956),"")</f>
        <v/>
      </c>
      <c r="U956" s="42" t="str">
        <f>IF(Q956="","",IF(OR(F956="3F",F956="AEDIFICAT",F956="ANTIN"),Q956+R956+1,WORKDAY(Q956,R956)))</f>
        <v/>
      </c>
      <c r="V956" s="67"/>
      <c r="AD956" s="47" t="str">
        <f>IF(OR(F956="rivp centre",F956="rivp nord"),WORKDAY(E956,3),"")</f>
        <v/>
      </c>
    </row>
    <row r="957" spans="3:30" ht="14.25" thickBot="1" x14ac:dyDescent="0.3">
      <c r="C957" s="27" t="str">
        <f t="shared" si="42"/>
        <v/>
      </c>
      <c r="R957" s="31">
        <f>nbjc(F957,K957)</f>
        <v>0</v>
      </c>
      <c r="S957" s="71"/>
      <c r="T957" s="31" t="str">
        <f>IF(S957&lt;&gt;"",nbjc(F957,K957+S957),"")</f>
        <v/>
      </c>
      <c r="U957" s="42" t="str">
        <f>IF(Q957="","",IF(OR(F957="3F",F957="AEDIFICAT",F957="ANTIN"),Q957+R957+1,WORKDAY(Q957,R957)))</f>
        <v/>
      </c>
      <c r="V957" s="67"/>
      <c r="AD957" s="47" t="str">
        <f>IF(OR(F957="rivp centre",F957="rivp nord"),WORKDAY(E957,3),"")</f>
        <v/>
      </c>
    </row>
    <row r="958" spans="3:30" ht="14.25" thickBot="1" x14ac:dyDescent="0.3">
      <c r="C958" s="27" t="str">
        <f t="shared" si="42"/>
        <v/>
      </c>
      <c r="R958" s="31">
        <f>nbjc(F958,K958)</f>
        <v>0</v>
      </c>
      <c r="S958" s="71"/>
      <c r="T958" s="31" t="str">
        <f>IF(S958&lt;&gt;"",nbjc(F958,K958+S958),"")</f>
        <v/>
      </c>
      <c r="U958" s="42" t="str">
        <f>IF(Q958="","",IF(OR(F958="3F",F958="AEDIFICAT",F958="ANTIN"),Q958+R958+1,WORKDAY(Q958,R958)))</f>
        <v/>
      </c>
      <c r="V958" s="67"/>
      <c r="AD958" s="47" t="str">
        <f>IF(OR(F958="rivp centre",F958="rivp nord"),WORKDAY(E958,3),"")</f>
        <v/>
      </c>
    </row>
    <row r="959" spans="3:30" ht="14.25" thickBot="1" x14ac:dyDescent="0.3">
      <c r="C959" s="27" t="str">
        <f t="shared" si="42"/>
        <v/>
      </c>
      <c r="R959" s="31">
        <f>nbjc(F959,K959)</f>
        <v>0</v>
      </c>
      <c r="S959" s="71"/>
      <c r="T959" s="31" t="str">
        <f>IF(S959&lt;&gt;"",nbjc(F959,K959+S959),"")</f>
        <v/>
      </c>
      <c r="U959" s="42" t="str">
        <f>IF(Q959="","",IF(OR(F959="3F",F959="AEDIFICAT",F959="ANTIN"),Q959+R959+1,WORKDAY(Q959,R959)))</f>
        <v/>
      </c>
      <c r="V959" s="67"/>
      <c r="AD959" s="47" t="str">
        <f>IF(OR(F959="rivp centre",F959="rivp nord"),WORKDAY(E959,3),"")</f>
        <v/>
      </c>
    </row>
    <row r="960" spans="3:30" ht="14.25" thickBot="1" x14ac:dyDescent="0.3">
      <c r="C960" s="27" t="str">
        <f t="shared" si="42"/>
        <v/>
      </c>
      <c r="R960" s="31">
        <f>nbjc(F960,K960)</f>
        <v>0</v>
      </c>
      <c r="S960" s="71"/>
      <c r="T960" s="31" t="str">
        <f>IF(S960&lt;&gt;"",nbjc(F960,K960+S960),"")</f>
        <v/>
      </c>
      <c r="U960" s="42" t="str">
        <f>IF(Q960="","",IF(OR(F960="3F",F960="AEDIFICAT",F960="ANTIN"),Q960+R960+1,WORKDAY(Q960,R960)))</f>
        <v/>
      </c>
      <c r="V960" s="67"/>
      <c r="AD960" s="47" t="str">
        <f>IF(OR(F960="rivp centre",F960="rivp nord"),WORKDAY(E960,3),"")</f>
        <v/>
      </c>
    </row>
    <row r="961" spans="3:30" ht="14.25" thickBot="1" x14ac:dyDescent="0.3">
      <c r="C961" s="27" t="str">
        <f t="shared" si="42"/>
        <v/>
      </c>
      <c r="R961" s="31">
        <f>nbjc(F961,K961)</f>
        <v>0</v>
      </c>
      <c r="S961" s="71"/>
      <c r="T961" s="31" t="str">
        <f>IF(S961&lt;&gt;"",nbjc(F961,K961+S961),"")</f>
        <v/>
      </c>
      <c r="U961" s="42" t="str">
        <f>IF(Q961="","",IF(OR(F961="3F",F961="AEDIFICAT",F961="ANTIN"),Q961+R961+1,WORKDAY(Q961,R961)))</f>
        <v/>
      </c>
      <c r="V961" s="67"/>
      <c r="AD961" s="47" t="str">
        <f>IF(OR(F961="rivp centre",F961="rivp nord"),WORKDAY(E961,3),"")</f>
        <v/>
      </c>
    </row>
    <row r="962" spans="3:30" ht="14.25" thickBot="1" x14ac:dyDescent="0.3">
      <c r="C962" s="27" t="str">
        <f t="shared" si="42"/>
        <v/>
      </c>
      <c r="R962" s="31">
        <f>nbjc(F962,K962)</f>
        <v>0</v>
      </c>
      <c r="S962" s="71"/>
      <c r="T962" s="31" t="str">
        <f>IF(S962&lt;&gt;"",nbjc(F962,K962+S962),"")</f>
        <v/>
      </c>
      <c r="U962" s="42" t="str">
        <f>IF(Q962="","",IF(OR(F962="3F",F962="AEDIFICAT",F962="ANTIN"),Q962+R962+1,WORKDAY(Q962,R962)))</f>
        <v/>
      </c>
      <c r="V962" s="67"/>
      <c r="AD962" s="47" t="str">
        <f>IF(OR(F962="rivp centre",F962="rivp nord"),WORKDAY(E962,3),"")</f>
        <v/>
      </c>
    </row>
    <row r="963" spans="3:30" ht="14.25" thickBot="1" x14ac:dyDescent="0.3">
      <c r="C963" s="27" t="str">
        <f t="shared" si="42"/>
        <v/>
      </c>
      <c r="R963" s="31">
        <f>nbjc(F963,K963)</f>
        <v>0</v>
      </c>
      <c r="S963" s="71"/>
      <c r="T963" s="31" t="str">
        <f>IF(S963&lt;&gt;"",nbjc(F963,K963+S963),"")</f>
        <v/>
      </c>
      <c r="U963" s="42" t="str">
        <f>IF(Q963="","",IF(OR(F963="3F",F963="AEDIFICAT",F963="ANTIN"),Q963+R963+1,WORKDAY(Q963,R963)))</f>
        <v/>
      </c>
      <c r="V963" s="67"/>
      <c r="AD963" s="47" t="str">
        <f>IF(OR(F963="rivp centre",F963="rivp nord"),WORKDAY(E963,3),"")</f>
        <v/>
      </c>
    </row>
    <row r="964" spans="3:30" ht="14.25" thickBot="1" x14ac:dyDescent="0.3">
      <c r="C964" s="27" t="str">
        <f t="shared" si="42"/>
        <v/>
      </c>
      <c r="R964" s="31">
        <f>nbjc(F964,K964)</f>
        <v>0</v>
      </c>
      <c r="S964" s="71"/>
      <c r="T964" s="31" t="str">
        <f>IF(S964&lt;&gt;"",nbjc(F964,K964+S964),"")</f>
        <v/>
      </c>
      <c r="U964" s="42" t="str">
        <f>IF(Q964="","",IF(OR(F964="3F",F964="AEDIFICAT",F964="ANTIN"),Q964+R964+1,WORKDAY(Q964,R964)))</f>
        <v/>
      </c>
      <c r="V964" s="67"/>
      <c r="AD964" s="47" t="str">
        <f>IF(OR(F964="rivp centre",F964="rivp nord"),WORKDAY(E964,3),"")</f>
        <v/>
      </c>
    </row>
    <row r="965" spans="3:30" ht="14.25" thickBot="1" x14ac:dyDescent="0.3">
      <c r="C965" s="27" t="str">
        <f t="shared" si="42"/>
        <v/>
      </c>
      <c r="R965" s="31">
        <f>nbjc(F965,K965)</f>
        <v>0</v>
      </c>
      <c r="S965" s="71"/>
      <c r="T965" s="31" t="str">
        <f>IF(S965&lt;&gt;"",nbjc(F965,K965+S965),"")</f>
        <v/>
      </c>
      <c r="U965" s="42" t="str">
        <f>IF(Q965="","",IF(OR(F965="3F",F965="AEDIFICAT",F965="ANTIN"),Q965+R965+1,WORKDAY(Q965,R965)))</f>
        <v/>
      </c>
      <c r="V965" s="67"/>
      <c r="AD965" s="47" t="str">
        <f>IF(OR(F965="rivp centre",F965="rivp nord"),WORKDAY(E965,3),"")</f>
        <v/>
      </c>
    </row>
    <row r="966" spans="3:30" ht="14.25" thickBot="1" x14ac:dyDescent="0.3">
      <c r="C966" s="27" t="str">
        <f t="shared" si="42"/>
        <v/>
      </c>
      <c r="R966" s="31">
        <f>nbjc(F966,K966)</f>
        <v>0</v>
      </c>
      <c r="S966" s="71"/>
      <c r="T966" s="31" t="str">
        <f>IF(S966&lt;&gt;"",nbjc(F966,K966+S966),"")</f>
        <v/>
      </c>
      <c r="U966" s="42" t="str">
        <f>IF(Q966="","",IF(OR(F966="3F",F966="AEDIFICAT",F966="ANTIN"),Q966+R966+1,WORKDAY(Q966,R966)))</f>
        <v/>
      </c>
      <c r="V966" s="67"/>
      <c r="AD966" s="47" t="str">
        <f>IF(OR(F966="rivp centre",F966="rivp nord"),WORKDAY(E966,3),"")</f>
        <v/>
      </c>
    </row>
    <row r="967" spans="3:30" ht="14.25" thickBot="1" x14ac:dyDescent="0.3">
      <c r="C967" s="27" t="str">
        <f t="shared" si="42"/>
        <v/>
      </c>
      <c r="R967" s="31">
        <f>nbjc(F967,K967)</f>
        <v>0</v>
      </c>
      <c r="S967" s="71"/>
      <c r="T967" s="31" t="str">
        <f>IF(S967&lt;&gt;"",nbjc(F967,K967+S967),"")</f>
        <v/>
      </c>
      <c r="U967" s="42" t="str">
        <f>IF(Q967="","",IF(OR(F967="3F",F967="AEDIFICAT",F967="ANTIN"),Q967+R967+1,WORKDAY(Q967,R967)))</f>
        <v/>
      </c>
      <c r="V967" s="67"/>
      <c r="AD967" s="47" t="str">
        <f>IF(OR(F967="rivp centre",F967="rivp nord"),WORKDAY(E967,3),"")</f>
        <v/>
      </c>
    </row>
    <row r="968" spans="3:30" ht="14.25" thickBot="1" x14ac:dyDescent="0.3">
      <c r="C968" s="27" t="str">
        <f t="shared" si="42"/>
        <v/>
      </c>
      <c r="R968" s="31">
        <f>nbjc(F968,K968)</f>
        <v>0</v>
      </c>
      <c r="S968" s="71"/>
      <c r="T968" s="31" t="str">
        <f>IF(S968&lt;&gt;"",nbjc(F968,K968+S968),"")</f>
        <v/>
      </c>
      <c r="U968" s="42" t="str">
        <f>IF(Q968="","",IF(OR(F968="3F",F968="AEDIFICAT",F968="ANTIN"),Q968+R968+1,WORKDAY(Q968,R968)))</f>
        <v/>
      </c>
      <c r="V968" s="67"/>
      <c r="AD968" s="47" t="str">
        <f>IF(OR(F968="rivp centre",F968="rivp nord"),WORKDAY(E968,3),"")</f>
        <v/>
      </c>
    </row>
    <row r="969" spans="3:30" ht="14.25" thickBot="1" x14ac:dyDescent="0.3">
      <c r="C969" s="27" t="str">
        <f t="shared" si="42"/>
        <v/>
      </c>
      <c r="R969" s="31">
        <f>nbjc(F969,K969)</f>
        <v>0</v>
      </c>
      <c r="S969" s="71"/>
      <c r="T969" s="31" t="str">
        <f>IF(S969&lt;&gt;"",nbjc(F969,K969+S969),"")</f>
        <v/>
      </c>
      <c r="U969" s="42" t="str">
        <f>IF(Q969="","",IF(OR(F969="3F",F969="AEDIFICAT",F969="ANTIN"),Q969+R969+1,WORKDAY(Q969,R969)))</f>
        <v/>
      </c>
      <c r="V969" s="67"/>
      <c r="AD969" s="47" t="str">
        <f>IF(OR(F969="rivp centre",F969="rivp nord"),WORKDAY(E969,3),"")</f>
        <v/>
      </c>
    </row>
    <row r="970" spans="3:30" ht="14.25" thickBot="1" x14ac:dyDescent="0.3">
      <c r="C970" s="27" t="str">
        <f t="shared" si="42"/>
        <v/>
      </c>
      <c r="R970" s="31">
        <f>nbjc(F970,K970)</f>
        <v>0</v>
      </c>
      <c r="S970" s="71"/>
      <c r="T970" s="31" t="str">
        <f>IF(S970&lt;&gt;"",nbjc(F970,K970+S970),"")</f>
        <v/>
      </c>
      <c r="U970" s="42" t="str">
        <f>IF(Q970="","",IF(OR(F970="3F",F970="AEDIFICAT",F970="ANTIN"),Q970+R970+1,WORKDAY(Q970,R970)))</f>
        <v/>
      </c>
      <c r="V970" s="67"/>
      <c r="AD970" s="47" t="str">
        <f>IF(OR(F970="rivp centre",F970="rivp nord"),WORKDAY(E970,3),"")</f>
        <v/>
      </c>
    </row>
    <row r="971" spans="3:30" ht="14.25" thickBot="1" x14ac:dyDescent="0.3">
      <c r="C971" s="27" t="str">
        <f t="shared" si="42"/>
        <v/>
      </c>
      <c r="R971" s="31">
        <f>nbjc(F971,K971)</f>
        <v>0</v>
      </c>
      <c r="S971" s="71"/>
      <c r="T971" s="31" t="str">
        <f>IF(S971&lt;&gt;"",nbjc(F971,K971+S971),"")</f>
        <v/>
      </c>
      <c r="U971" s="42" t="str">
        <f>IF(Q971="","",IF(OR(F971="3F",F971="AEDIFICAT",F971="ANTIN"),Q971+R971+1,WORKDAY(Q971,R971)))</f>
        <v/>
      </c>
      <c r="V971" s="67"/>
      <c r="AD971" s="47" t="str">
        <f>IF(OR(F971="rivp centre",F971="rivp nord"),WORKDAY(E971,3),"")</f>
        <v/>
      </c>
    </row>
    <row r="972" spans="3:30" ht="14.25" thickBot="1" x14ac:dyDescent="0.3">
      <c r="C972" s="27" t="str">
        <f t="shared" si="42"/>
        <v/>
      </c>
      <c r="R972" s="31">
        <f>nbjc(F972,K972)</f>
        <v>0</v>
      </c>
      <c r="S972" s="71"/>
      <c r="T972" s="31" t="str">
        <f>IF(S972&lt;&gt;"",nbjc(F972,K972+S972),"")</f>
        <v/>
      </c>
      <c r="U972" s="42" t="str">
        <f>IF(Q972="","",IF(OR(F972="3F",F972="AEDIFICAT",F972="ANTIN"),Q972+R972+1,WORKDAY(Q972,R972)))</f>
        <v/>
      </c>
      <c r="V972" s="67"/>
      <c r="AD972" s="47" t="str">
        <f>IF(OR(F972="rivp centre",F972="rivp nord"),WORKDAY(E972,3),"")</f>
        <v/>
      </c>
    </row>
    <row r="973" spans="3:30" ht="14.25" thickBot="1" x14ac:dyDescent="0.3">
      <c r="C973" s="27" t="str">
        <f t="shared" si="42"/>
        <v/>
      </c>
      <c r="R973" s="31">
        <f>nbjc(F973,K973)</f>
        <v>0</v>
      </c>
      <c r="S973" s="71"/>
      <c r="T973" s="31" t="str">
        <f>IF(S973&lt;&gt;"",nbjc(F973,K973+S973),"")</f>
        <v/>
      </c>
      <c r="U973" s="42" t="str">
        <f>IF(Q973="","",IF(OR(F973="3F",F973="AEDIFICAT",F973="ANTIN"),Q973+R973+1,WORKDAY(Q973,R973)))</f>
        <v/>
      </c>
      <c r="V973" s="67"/>
      <c r="AD973" s="47" t="str">
        <f>IF(OR(F973="rivp centre",F973="rivp nord"),WORKDAY(E973,3),"")</f>
        <v/>
      </c>
    </row>
    <row r="974" spans="3:30" ht="14.25" thickBot="1" x14ac:dyDescent="0.3">
      <c r="C974" s="27" t="str">
        <f t="shared" si="42"/>
        <v/>
      </c>
      <c r="R974" s="31">
        <f>nbjc(F974,K974)</f>
        <v>0</v>
      </c>
      <c r="S974" s="71"/>
      <c r="T974" s="31" t="str">
        <f>IF(S974&lt;&gt;"",nbjc(F974,K974+S974),"")</f>
        <v/>
      </c>
      <c r="U974" s="42" t="str">
        <f>IF(Q974="","",IF(OR(F974="3F",F974="AEDIFICAT",F974="ANTIN"),Q974+R974+1,WORKDAY(Q974,R974)))</f>
        <v/>
      </c>
      <c r="V974" s="67"/>
      <c r="AD974" s="47" t="str">
        <f>IF(OR(F974="rivp centre",F974="rivp nord"),WORKDAY(E974,3),"")</f>
        <v/>
      </c>
    </row>
    <row r="975" spans="3:30" ht="14.25" thickBot="1" x14ac:dyDescent="0.3">
      <c r="C975" s="27" t="str">
        <f t="shared" si="42"/>
        <v/>
      </c>
      <c r="R975" s="31">
        <f>nbjc(F975,K975)</f>
        <v>0</v>
      </c>
      <c r="S975" s="71"/>
      <c r="T975" s="31" t="str">
        <f>IF(S975&lt;&gt;"",nbjc(F975,K975+S975),"")</f>
        <v/>
      </c>
      <c r="U975" s="42" t="str">
        <f>IF(Q975="","",IF(OR(F975="3F",F975="AEDIFICAT",F975="ANTIN"),Q975+R975+1,WORKDAY(Q975,R975)))</f>
        <v/>
      </c>
      <c r="V975" s="67"/>
      <c r="AD975" s="47" t="str">
        <f>IF(OR(F975="rivp centre",F975="rivp nord"),WORKDAY(E975,3),"")</f>
        <v/>
      </c>
    </row>
    <row r="976" spans="3:30" ht="14.25" thickBot="1" x14ac:dyDescent="0.3">
      <c r="C976" s="27" t="str">
        <f t="shared" si="42"/>
        <v/>
      </c>
      <c r="R976" s="31">
        <f>nbjc(F976,K976)</f>
        <v>0</v>
      </c>
      <c r="S976" s="71"/>
      <c r="T976" s="31" t="str">
        <f>IF(S976&lt;&gt;"",nbjc(F976,K976+S976),"")</f>
        <v/>
      </c>
      <c r="U976" s="42" t="str">
        <f>IF(Q976="","",IF(OR(F976="3F",F976="AEDIFICAT",F976="ANTIN"),Q976+R976+1,WORKDAY(Q976,R976)))</f>
        <v/>
      </c>
      <c r="V976" s="67"/>
      <c r="AD976" s="47" t="str">
        <f>IF(OR(F976="rivp centre",F976="rivp nord"),WORKDAY(E976,3),"")</f>
        <v/>
      </c>
    </row>
    <row r="977" spans="3:30" ht="14.25" thickBot="1" x14ac:dyDescent="0.3">
      <c r="C977" s="27" t="str">
        <f t="shared" si="42"/>
        <v/>
      </c>
      <c r="R977" s="31">
        <f>nbjc(F977,K977)</f>
        <v>0</v>
      </c>
      <c r="S977" s="71"/>
      <c r="T977" s="31" t="str">
        <f>IF(S977&lt;&gt;"",nbjc(F977,K977+S977),"")</f>
        <v/>
      </c>
      <c r="U977" s="42" t="str">
        <f>IF(Q977="","",IF(OR(F977="3F",F977="AEDIFICAT",F977="ANTIN"),Q977+R977+1,WORKDAY(Q977,R977)))</f>
        <v/>
      </c>
      <c r="V977" s="67"/>
      <c r="AD977" s="47" t="str">
        <f>IF(OR(F977="rivp centre",F977="rivp nord"),WORKDAY(E977,3),"")</f>
        <v/>
      </c>
    </row>
    <row r="978" spans="3:30" ht="14.25" thickBot="1" x14ac:dyDescent="0.3">
      <c r="C978" s="27" t="str">
        <f t="shared" si="42"/>
        <v/>
      </c>
      <c r="R978" s="31">
        <f>nbjc(F978,K978)</f>
        <v>0</v>
      </c>
      <c r="S978" s="71"/>
      <c r="T978" s="31" t="str">
        <f>IF(S978&lt;&gt;"",nbjc(F978,K978+S978),"")</f>
        <v/>
      </c>
      <c r="U978" s="42" t="str">
        <f>IF(Q978="","",IF(OR(F978="3F",F978="AEDIFICAT",F978="ANTIN"),Q978+R978+1,WORKDAY(Q978,R978)))</f>
        <v/>
      </c>
      <c r="V978" s="67"/>
      <c r="AD978" s="47" t="str">
        <f>IF(OR(F978="rivp centre",F978="rivp nord"),WORKDAY(E978,3),"")</f>
        <v/>
      </c>
    </row>
    <row r="979" spans="3:30" ht="14.25" thickBot="1" x14ac:dyDescent="0.3">
      <c r="C979" s="27" t="str">
        <f t="shared" si="42"/>
        <v/>
      </c>
      <c r="R979" s="31">
        <f>nbjc(F979,K979)</f>
        <v>0</v>
      </c>
      <c r="S979" s="71"/>
      <c r="T979" s="31" t="str">
        <f>IF(S979&lt;&gt;"",nbjc(F979,K979+S979),"")</f>
        <v/>
      </c>
      <c r="U979" s="42" t="str">
        <f>IF(Q979="","",IF(OR(F979="3F",F979="AEDIFICAT",F979="ANTIN"),Q979+R979+1,WORKDAY(Q979,R979)))</f>
        <v/>
      </c>
      <c r="V979" s="67"/>
      <c r="AD979" s="47" t="str">
        <f>IF(OR(F979="rivp centre",F979="rivp nord"),WORKDAY(E979,3),"")</f>
        <v/>
      </c>
    </row>
    <row r="980" spans="3:30" ht="14.25" thickBot="1" x14ac:dyDescent="0.3">
      <c r="C980" s="27" t="str">
        <f t="shared" si="42"/>
        <v/>
      </c>
      <c r="R980" s="31">
        <f>nbjc(F980,K980)</f>
        <v>0</v>
      </c>
      <c r="S980" s="71"/>
      <c r="T980" s="31" t="str">
        <f>IF(S980&lt;&gt;"",nbjc(F980,K980+S980),"")</f>
        <v/>
      </c>
      <c r="U980" s="42" t="str">
        <f>IF(Q980="","",IF(OR(F980="3F",F980="AEDIFICAT",F980="ANTIN"),Q980+R980+1,WORKDAY(Q980,R980)))</f>
        <v/>
      </c>
      <c r="V980" s="67"/>
      <c r="AD980" s="47" t="str">
        <f>IF(OR(F980="rivp centre",F980="rivp nord"),WORKDAY(E980,3),"")</f>
        <v/>
      </c>
    </row>
    <row r="981" spans="3:30" ht="14.25" thickBot="1" x14ac:dyDescent="0.3">
      <c r="C981" s="27" t="str">
        <f t="shared" si="42"/>
        <v/>
      </c>
      <c r="R981" s="31">
        <f>nbjc(F981,K981)</f>
        <v>0</v>
      </c>
      <c r="S981" s="71"/>
      <c r="T981" s="31" t="str">
        <f>IF(S981&lt;&gt;"",nbjc(F981,K981+S981),"")</f>
        <v/>
      </c>
      <c r="U981" s="42" t="str">
        <f>IF(Q981="","",IF(OR(F981="3F",F981="AEDIFICAT",F981="ANTIN"),Q981+R981+1,WORKDAY(Q981,R981)))</f>
        <v/>
      </c>
      <c r="V981" s="67"/>
      <c r="AD981" s="47" t="str">
        <f>IF(OR(F981="rivp centre",F981="rivp nord"),WORKDAY(E981,3),"")</f>
        <v/>
      </c>
    </row>
    <row r="982" spans="3:30" ht="14.25" thickBot="1" x14ac:dyDescent="0.3">
      <c r="C982" s="27" t="str">
        <f t="shared" si="42"/>
        <v/>
      </c>
      <c r="R982" s="31">
        <f>nbjc(F982,K982)</f>
        <v>0</v>
      </c>
      <c r="S982" s="71"/>
      <c r="T982" s="31" t="str">
        <f>IF(S982&lt;&gt;"",nbjc(F982,K982+S982),"")</f>
        <v/>
      </c>
      <c r="U982" s="42" t="str">
        <f>IF(Q982="","",IF(OR(F982="3F",F982="AEDIFICAT",F982="ANTIN"),Q982+R982+1,WORKDAY(Q982,R982)))</f>
        <v/>
      </c>
      <c r="V982" s="67"/>
      <c r="AD982" s="47" t="str">
        <f>IF(OR(F982="rivp centre",F982="rivp nord"),WORKDAY(E982,3),"")</f>
        <v/>
      </c>
    </row>
    <row r="983" spans="3:30" ht="14.25" thickBot="1" x14ac:dyDescent="0.3">
      <c r="C983" s="27" t="str">
        <f t="shared" si="42"/>
        <v/>
      </c>
      <c r="R983" s="31">
        <f>nbjc(F983,K983)</f>
        <v>0</v>
      </c>
      <c r="S983" s="71"/>
      <c r="T983" s="31" t="str">
        <f>IF(S983&lt;&gt;"",nbjc(F983,K983+S983),"")</f>
        <v/>
      </c>
      <c r="U983" s="42" t="str">
        <f>IF(Q983="","",IF(OR(F983="3F",F983="AEDIFICAT",F983="ANTIN"),Q983+R983+1,WORKDAY(Q983,R983)))</f>
        <v/>
      </c>
      <c r="V983" s="67"/>
      <c r="AD983" s="47" t="str">
        <f>IF(OR(F983="rivp centre",F983="rivp nord"),WORKDAY(E983,3),"")</f>
        <v/>
      </c>
    </row>
    <row r="984" spans="3:30" ht="14.25" thickBot="1" x14ac:dyDescent="0.3">
      <c r="C984" s="27" t="str">
        <f t="shared" si="42"/>
        <v/>
      </c>
      <c r="R984" s="31">
        <f>nbjc(F984,K984)</f>
        <v>0</v>
      </c>
      <c r="S984" s="71"/>
      <c r="T984" s="31" t="str">
        <f>IF(S984&lt;&gt;"",nbjc(F984,K984+S984),"")</f>
        <v/>
      </c>
      <c r="U984" s="42" t="str">
        <f>IF(Q984="","",IF(OR(F984="3F",F984="AEDIFICAT",F984="ANTIN"),Q984+R984+1,WORKDAY(Q984,R984)))</f>
        <v/>
      </c>
      <c r="V984" s="67"/>
      <c r="AD984" s="47" t="str">
        <f>IF(OR(F984="rivp centre",F984="rivp nord"),WORKDAY(E984,3),"")</f>
        <v/>
      </c>
    </row>
    <row r="985" spans="3:30" ht="14.25" thickBot="1" x14ac:dyDescent="0.3">
      <c r="C985" s="27" t="str">
        <f t="shared" si="42"/>
        <v/>
      </c>
      <c r="R985" s="31">
        <f>nbjc(F985,K985)</f>
        <v>0</v>
      </c>
      <c r="S985" s="71"/>
      <c r="T985" s="31" t="str">
        <f>IF(S985&lt;&gt;"",nbjc(F985,K985+S985),"")</f>
        <v/>
      </c>
      <c r="U985" s="42" t="str">
        <f>IF(Q985="","",IF(OR(F985="3F",F985="AEDIFICAT",F985="ANTIN"),Q985+R985+1,WORKDAY(Q985,R985)))</f>
        <v/>
      </c>
      <c r="V985" s="67"/>
      <c r="AD985" s="47" t="str">
        <f>IF(OR(F985="rivp centre",F985="rivp nord"),WORKDAY(E985,3),"")</f>
        <v/>
      </c>
    </row>
    <row r="986" spans="3:30" ht="14.25" thickBot="1" x14ac:dyDescent="0.3">
      <c r="C986" s="27" t="str">
        <f t="shared" si="42"/>
        <v/>
      </c>
      <c r="R986" s="31">
        <f>nbjc(F986,K986)</f>
        <v>0</v>
      </c>
      <c r="S986" s="71"/>
      <c r="T986" s="31" t="str">
        <f>IF(S986&lt;&gt;"",nbjc(F986,K986+S986),"")</f>
        <v/>
      </c>
      <c r="U986" s="42" t="str">
        <f>IF(Q986="","",IF(OR(F986="3F",F986="AEDIFICAT",F986="ANTIN"),Q986+R986+1,WORKDAY(Q986,R986)))</f>
        <v/>
      </c>
      <c r="V986" s="67"/>
      <c r="AD986" s="47" t="str">
        <f>IF(OR(F986="rivp centre",F986="rivp nord"),WORKDAY(E986,3),"")</f>
        <v/>
      </c>
    </row>
    <row r="987" spans="3:30" ht="14.25" thickBot="1" x14ac:dyDescent="0.3">
      <c r="C987" s="27" t="str">
        <f t="shared" si="42"/>
        <v/>
      </c>
      <c r="R987" s="31">
        <f>nbjc(F987,K987)</f>
        <v>0</v>
      </c>
      <c r="S987" s="71"/>
      <c r="T987" s="31" t="str">
        <f>IF(S987&lt;&gt;"",nbjc(F987,K987+S987),"")</f>
        <v/>
      </c>
      <c r="U987" s="42" t="str">
        <f>IF(Q987="","",IF(OR(F987="3F",F987="AEDIFICAT",F987="ANTIN"),Q987+R987+1,WORKDAY(Q987,R987)))</f>
        <v/>
      </c>
      <c r="V987" s="67"/>
      <c r="AD987" s="47" t="str">
        <f>IF(OR(F987="rivp centre",F987="rivp nord"),WORKDAY(E987,3),"")</f>
        <v/>
      </c>
    </row>
    <row r="988" spans="3:30" ht="14.25" thickBot="1" x14ac:dyDescent="0.3">
      <c r="C988" s="27" t="str">
        <f t="shared" si="42"/>
        <v/>
      </c>
      <c r="R988" s="31">
        <f>nbjc(F988,K988)</f>
        <v>0</v>
      </c>
      <c r="S988" s="71"/>
      <c r="T988" s="31" t="str">
        <f>IF(S988&lt;&gt;"",nbjc(F988,K988+S988),"")</f>
        <v/>
      </c>
      <c r="U988" s="42" t="str">
        <f>IF(Q988="","",IF(OR(F988="3F",F988="AEDIFICAT",F988="ANTIN"),Q988+R988+1,WORKDAY(Q988,R988)))</f>
        <v/>
      </c>
      <c r="V988" s="67"/>
      <c r="AD988" s="47" t="str">
        <f>IF(OR(F988="rivp centre",F988="rivp nord"),WORKDAY(E988,3),"")</f>
        <v/>
      </c>
    </row>
    <row r="989" spans="3:30" ht="14.25" thickBot="1" x14ac:dyDescent="0.3">
      <c r="C989" s="27" t="str">
        <f t="shared" si="42"/>
        <v/>
      </c>
      <c r="R989" s="31">
        <f>nbjc(F989,K989)</f>
        <v>0</v>
      </c>
      <c r="S989" s="71"/>
      <c r="T989" s="31" t="str">
        <f>IF(S989&lt;&gt;"",nbjc(F989,K989+S989),"")</f>
        <v/>
      </c>
      <c r="U989" s="42" t="str">
        <f>IF(Q989="","",IF(OR(F989="3F",F989="AEDIFICAT",F989="ANTIN"),Q989+R989+1,WORKDAY(Q989,R989)))</f>
        <v/>
      </c>
      <c r="V989" s="67"/>
      <c r="AD989" s="47" t="str">
        <f>IF(OR(F989="rivp centre",F989="rivp nord"),WORKDAY(E989,3),"")</f>
        <v/>
      </c>
    </row>
    <row r="990" spans="3:30" ht="14.25" thickBot="1" x14ac:dyDescent="0.3">
      <c r="C990" s="27" t="str">
        <f t="shared" si="42"/>
        <v/>
      </c>
      <c r="R990" s="31">
        <f>nbjc(F990,K990)</f>
        <v>0</v>
      </c>
      <c r="S990" s="71"/>
      <c r="T990" s="31" t="str">
        <f>IF(S990&lt;&gt;"",nbjc(F990,K990+S990),"")</f>
        <v/>
      </c>
      <c r="U990" s="42" t="str">
        <f>IF(Q990="","",IF(OR(F990="3F",F990="AEDIFICAT",F990="ANTIN"),Q990+R990+1,WORKDAY(Q990,R990)))</f>
        <v/>
      </c>
      <c r="V990" s="67"/>
      <c r="AD990" s="47" t="str">
        <f>IF(OR(F990="rivp centre",F990="rivp nord"),WORKDAY(E990,3),"")</f>
        <v/>
      </c>
    </row>
    <row r="991" spans="3:30" ht="14.25" thickBot="1" x14ac:dyDescent="0.3">
      <c r="C991" s="27" t="str">
        <f t="shared" si="42"/>
        <v/>
      </c>
      <c r="R991" s="31">
        <f>nbjc(F991,K991)</f>
        <v>0</v>
      </c>
      <c r="S991" s="71"/>
      <c r="T991" s="31" t="str">
        <f>IF(S991&lt;&gt;"",nbjc(F991,K991+S991),"")</f>
        <v/>
      </c>
      <c r="U991" s="42" t="str">
        <f>IF(Q991="","",IF(OR(F991="3F",F991="AEDIFICAT",F991="ANTIN"),Q991+R991+1,WORKDAY(Q991,R991)))</f>
        <v/>
      </c>
      <c r="V991" s="67"/>
      <c r="AD991" s="47" t="str">
        <f>IF(OR(F991="rivp centre",F991="rivp nord"),WORKDAY(E991,3),"")</f>
        <v/>
      </c>
    </row>
    <row r="992" spans="3:30" ht="14.25" thickBot="1" x14ac:dyDescent="0.3">
      <c r="C992" s="27" t="str">
        <f t="shared" si="42"/>
        <v/>
      </c>
      <c r="R992" s="31">
        <f>nbjc(F992,K992)</f>
        <v>0</v>
      </c>
      <c r="S992" s="71"/>
      <c r="T992" s="31" t="str">
        <f>IF(S992&lt;&gt;"",nbjc(F992,K992+S992),"")</f>
        <v/>
      </c>
      <c r="U992" s="42" t="str">
        <f>IF(Q992="","",IF(OR(F992="3F",F992="AEDIFICAT",F992="ANTIN"),Q992+R992+1,WORKDAY(Q992,R992)))</f>
        <v/>
      </c>
      <c r="V992" s="67"/>
      <c r="AD992" s="47" t="str">
        <f>IF(OR(F992="rivp centre",F992="rivp nord"),WORKDAY(E992,3),"")</f>
        <v/>
      </c>
    </row>
    <row r="993" spans="3:30" ht="14.25" thickBot="1" x14ac:dyDescent="0.3">
      <c r="C993" s="27" t="str">
        <f t="shared" si="42"/>
        <v/>
      </c>
      <c r="R993" s="31">
        <f>nbjc(F993,K993)</f>
        <v>0</v>
      </c>
      <c r="S993" s="71"/>
      <c r="T993" s="31" t="str">
        <f>IF(S993&lt;&gt;"",nbjc(F993,K993+S993),"")</f>
        <v/>
      </c>
      <c r="U993" s="42" t="str">
        <f>IF(Q993="","",IF(OR(F993="3F",F993="AEDIFICAT",F993="ANTIN"),Q993+R993+1,WORKDAY(Q993,R993)))</f>
        <v/>
      </c>
      <c r="V993" s="67"/>
      <c r="AD993" s="47" t="str">
        <f>IF(OR(F993="rivp centre",F993="rivp nord"),WORKDAY(E993,3),"")</f>
        <v/>
      </c>
    </row>
    <row r="994" spans="3:30" ht="14.25" thickBot="1" x14ac:dyDescent="0.3">
      <c r="C994" s="27" t="str">
        <f t="shared" si="42"/>
        <v/>
      </c>
      <c r="R994" s="31">
        <f>nbjc(F994,K994)</f>
        <v>0</v>
      </c>
      <c r="S994" s="71"/>
      <c r="T994" s="31" t="str">
        <f>IF(S994&lt;&gt;"",nbjc(F994,K994+S994),"")</f>
        <v/>
      </c>
      <c r="U994" s="42" t="str">
        <f>IF(Q994="","",IF(OR(F994="3F",F994="AEDIFICAT",F994="ANTIN"),Q994+R994+1,WORKDAY(Q994,R994)))</f>
        <v/>
      </c>
      <c r="V994" s="67"/>
      <c r="AD994" s="47" t="str">
        <f>IF(OR(F994="rivp centre",F994="rivp nord"),WORKDAY(E994,3),"")</f>
        <v/>
      </c>
    </row>
    <row r="995" spans="3:30" ht="14.25" thickBot="1" x14ac:dyDescent="0.3">
      <c r="C995" s="27" t="str">
        <f t="shared" si="42"/>
        <v/>
      </c>
      <c r="R995" s="31">
        <f>nbjc(F995,K995)</f>
        <v>0</v>
      </c>
      <c r="S995" s="71"/>
      <c r="T995" s="31" t="str">
        <f>IF(S995&lt;&gt;"",nbjc(F995,K995+S995),"")</f>
        <v/>
      </c>
      <c r="U995" s="42" t="str">
        <f>IF(Q995="","",IF(OR(F995="3F",F995="AEDIFICAT",F995="ANTIN"),Q995+R995+1,WORKDAY(Q995,R995)))</f>
        <v/>
      </c>
      <c r="V995" s="67"/>
      <c r="AD995" s="47" t="str">
        <f>IF(OR(F995="rivp centre",F995="rivp nord"),WORKDAY(E995,3),"")</f>
        <v/>
      </c>
    </row>
    <row r="996" spans="3:30" ht="14.25" thickBot="1" x14ac:dyDescent="0.3">
      <c r="C996" s="27" t="str">
        <f t="shared" si="42"/>
        <v/>
      </c>
      <c r="R996" s="31">
        <f>nbjc(F996,K996)</f>
        <v>0</v>
      </c>
      <c r="S996" s="71"/>
      <c r="T996" s="31" t="str">
        <f>IF(S996&lt;&gt;"",nbjc(F996,K996+S996),"")</f>
        <v/>
      </c>
      <c r="U996" s="42" t="str">
        <f>IF(Q996="","",IF(OR(F996="3F",F996="AEDIFICAT",F996="ANTIN"),Q996+R996+1,WORKDAY(Q996,R996)))</f>
        <v/>
      </c>
      <c r="V996" s="67"/>
      <c r="AD996" s="47" t="str">
        <f>IF(OR(F996="rivp centre",F996="rivp nord"),WORKDAY(E996,3),"")</f>
        <v/>
      </c>
    </row>
    <row r="997" spans="3:30" ht="14.25" thickBot="1" x14ac:dyDescent="0.3">
      <c r="C997" s="27" t="str">
        <f t="shared" si="42"/>
        <v/>
      </c>
      <c r="R997" s="31">
        <f>nbjc(F997,K997)</f>
        <v>0</v>
      </c>
      <c r="S997" s="71"/>
      <c r="T997" s="31" t="str">
        <f>IF(S997&lt;&gt;"",nbjc(F997,K997+S997),"")</f>
        <v/>
      </c>
      <c r="U997" s="42" t="str">
        <f>IF(Q997="","",IF(OR(F997="3F",F997="AEDIFICAT",F997="ANTIN"),Q997+R997+1,WORKDAY(Q997,R997)))</f>
        <v/>
      </c>
      <c r="V997" s="67"/>
      <c r="AD997" s="47" t="str">
        <f>IF(OR(F997="rivp centre",F997="rivp nord"),WORKDAY(E997,3),"")</f>
        <v/>
      </c>
    </row>
    <row r="998" spans="3:30" ht="14.25" thickBot="1" x14ac:dyDescent="0.3">
      <c r="C998" s="27" t="str">
        <f t="shared" si="42"/>
        <v/>
      </c>
      <c r="R998" s="31">
        <f>nbjc(F998,K998)</f>
        <v>0</v>
      </c>
      <c r="S998" s="71"/>
      <c r="T998" s="31" t="str">
        <f>IF(S998&lt;&gt;"",nbjc(F998,K998+S998),"")</f>
        <v/>
      </c>
      <c r="U998" s="42" t="str">
        <f>IF(Q998="","",IF(OR(F998="3F",F998="AEDIFICAT",F998="ANTIN"),Q998+R998+1,WORKDAY(Q998,R998)))</f>
        <v/>
      </c>
      <c r="V998" s="67"/>
      <c r="AD998" s="47" t="str">
        <f>IF(OR(F998="rivp centre",F998="rivp nord"),WORKDAY(E998,3),"")</f>
        <v/>
      </c>
    </row>
    <row r="999" spans="3:30" ht="14.25" thickBot="1" x14ac:dyDescent="0.3">
      <c r="C999" s="27" t="str">
        <f t="shared" si="42"/>
        <v/>
      </c>
      <c r="R999" s="31">
        <f>nbjc(F999,K999)</f>
        <v>0</v>
      </c>
      <c r="S999" s="71"/>
      <c r="T999" s="31" t="str">
        <f>IF(S999&lt;&gt;"",nbjc(F999,K999+S999),"")</f>
        <v/>
      </c>
      <c r="U999" s="42" t="str">
        <f>IF(Q999="","",IF(OR(F999="3F",F999="AEDIFICAT",F999="ANTIN"),Q999+R999+1,WORKDAY(Q999,R999)))</f>
        <v/>
      </c>
      <c r="V999" s="67"/>
      <c r="AD999" s="47" t="str">
        <f>IF(OR(F999="rivp centre",F999="rivp nord"),WORKDAY(E999,3),"")</f>
        <v/>
      </c>
    </row>
    <row r="1000" spans="3:30" ht="14.25" thickBot="1" x14ac:dyDescent="0.3">
      <c r="C1000" s="27" t="str">
        <f t="shared" si="42"/>
        <v/>
      </c>
      <c r="R1000" s="31">
        <f>nbjc(F1000,K1000)</f>
        <v>0</v>
      </c>
      <c r="S1000" s="71"/>
      <c r="T1000" s="31" t="str">
        <f>IF(S1000&lt;&gt;"",nbjc(F1000,K1000+S1000),"")</f>
        <v/>
      </c>
      <c r="U1000" s="42" t="str">
        <f>IF(Q1000="","",IF(OR(F1000="3F",F1000="AEDIFICAT",F1000="ANTIN"),Q1000+R1000+1,WORKDAY(Q1000,R1000)))</f>
        <v/>
      </c>
      <c r="V1000" s="67"/>
      <c r="AD1000" s="47" t="str">
        <f>IF(OR(F1000="rivp centre",F1000="rivp nord"),WORKDAY(E1000,3),"")</f>
        <v/>
      </c>
    </row>
    <row r="1001" spans="3:30" ht="14.25" thickBot="1" x14ac:dyDescent="0.3">
      <c r="C1001" s="27" t="str">
        <f t="shared" si="42"/>
        <v/>
      </c>
      <c r="R1001" s="31">
        <f>nbjc(F1001,K1001)</f>
        <v>0</v>
      </c>
      <c r="S1001" s="71"/>
      <c r="T1001" s="31" t="str">
        <f>IF(S1001&lt;&gt;"",nbjc(F1001,K1001+S1001),"")</f>
        <v/>
      </c>
      <c r="U1001" s="42" t="str">
        <f>IF(Q1001="","",IF(OR(F1001="3F",F1001="AEDIFICAT",F1001="ANTIN"),Q1001+R1001+1,WORKDAY(Q1001,R1001)))</f>
        <v/>
      </c>
      <c r="V1001" s="67"/>
      <c r="AD1001" s="47" t="str">
        <f>IF(OR(F1001="rivp centre",F1001="rivp nord"),WORKDAY(E1001,3),"")</f>
        <v/>
      </c>
    </row>
    <row r="1002" spans="3:30" ht="14.25" thickBot="1" x14ac:dyDescent="0.3">
      <c r="C1002" s="27" t="str">
        <f t="shared" si="42"/>
        <v/>
      </c>
      <c r="R1002" s="31">
        <f>nbjc(F1002,K1002)</f>
        <v>0</v>
      </c>
      <c r="S1002" s="71"/>
      <c r="T1002" s="31" t="str">
        <f>IF(S1002&lt;&gt;"",nbjc(F1002,K1002+S1002),"")</f>
        <v/>
      </c>
      <c r="U1002" s="42" t="str">
        <f>IF(Q1002="","",IF(OR(F1002="3F",F1002="AEDIFICAT",F1002="ANTIN"),Q1002+R1002+1,WORKDAY(Q1002,R1002)))</f>
        <v/>
      </c>
      <c r="V1002" s="67"/>
      <c r="AD1002" s="47" t="str">
        <f>IF(OR(F1002="rivp centre",F1002="rivp nord"),WORKDAY(E1002,3),"")</f>
        <v/>
      </c>
    </row>
    <row r="1003" spans="3:30" ht="14.25" thickBot="1" x14ac:dyDescent="0.3">
      <c r="C1003" s="27" t="str">
        <f t="shared" si="42"/>
        <v/>
      </c>
      <c r="R1003" s="31">
        <f>nbjc(F1003,K1003)</f>
        <v>0</v>
      </c>
      <c r="S1003" s="71"/>
      <c r="T1003" s="31" t="str">
        <f>IF(S1003&lt;&gt;"",nbjc(F1003,K1003+S1003),"")</f>
        <v/>
      </c>
      <c r="U1003" s="42" t="str">
        <f>IF(Q1003="","",IF(OR(F1003="3F",F1003="AEDIFICAT",F1003="ANTIN"),Q1003+R1003+1,WORKDAY(Q1003,R1003)))</f>
        <v/>
      </c>
      <c r="V1003" s="67"/>
      <c r="AD1003" s="47" t="str">
        <f>IF(OR(F1003="rivp centre",F1003="rivp nord"),WORKDAY(E1003,3),"")</f>
        <v/>
      </c>
    </row>
    <row r="1004" spans="3:30" ht="14.25" thickBot="1" x14ac:dyDescent="0.3">
      <c r="C1004" s="27" t="str">
        <f t="shared" si="42"/>
        <v/>
      </c>
      <c r="R1004" s="31">
        <f>nbjc(F1004,K1004)</f>
        <v>0</v>
      </c>
      <c r="S1004" s="71"/>
      <c r="T1004" s="31" t="str">
        <f>IF(S1004&lt;&gt;"",nbjc(F1004,K1004+S1004),"")</f>
        <v/>
      </c>
      <c r="U1004" s="42" t="str">
        <f>IF(Q1004="","",IF(OR(F1004="3F",F1004="AEDIFICAT",F1004="ANTIN"),Q1004+R1004+1,WORKDAY(Q1004,R1004)))</f>
        <v/>
      </c>
      <c r="V1004" s="67"/>
      <c r="AD1004" s="47" t="str">
        <f>IF(OR(F1004="rivp centre",F1004="rivp nord"),WORKDAY(E1004,3),"")</f>
        <v/>
      </c>
    </row>
    <row r="1005" spans="3:30" ht="14.25" thickBot="1" x14ac:dyDescent="0.3">
      <c r="C1005" s="27" t="str">
        <f t="shared" si="42"/>
        <v/>
      </c>
      <c r="R1005" s="31">
        <f>nbjc(F1005,K1005)</f>
        <v>0</v>
      </c>
      <c r="S1005" s="71"/>
      <c r="T1005" s="31" t="str">
        <f>IF(S1005&lt;&gt;"",nbjc(F1005,K1005+S1005),"")</f>
        <v/>
      </c>
      <c r="U1005" s="42" t="str">
        <f>IF(Q1005="","",IF(OR(F1005="3F",F1005="AEDIFICAT",F1005="ANTIN"),Q1005+R1005+1,WORKDAY(Q1005,R1005)))</f>
        <v/>
      </c>
      <c r="V1005" s="67"/>
      <c r="AD1005" s="47" t="str">
        <f>IF(OR(F1005="rivp centre",F1005="rivp nord"),WORKDAY(E1005,3),"")</f>
        <v/>
      </c>
    </row>
    <row r="1006" spans="3:30" ht="14.25" thickBot="1" x14ac:dyDescent="0.3">
      <c r="C1006" s="27" t="str">
        <f t="shared" si="42"/>
        <v/>
      </c>
      <c r="R1006" s="31">
        <f>nbjc(F1006,K1006)</f>
        <v>0</v>
      </c>
      <c r="S1006" s="71"/>
      <c r="T1006" s="31" t="str">
        <f>IF(S1006&lt;&gt;"",nbjc(F1006,K1006+S1006),"")</f>
        <v/>
      </c>
      <c r="U1006" s="42" t="str">
        <f>IF(Q1006="","",IF(OR(F1006="3F",F1006="AEDIFICAT",F1006="ANTIN"),Q1006+R1006+1,WORKDAY(Q1006,R1006)))</f>
        <v/>
      </c>
      <c r="V1006" s="67"/>
      <c r="AD1006" s="47" t="str">
        <f>IF(OR(F1006="rivp centre",F1006="rivp nord"),WORKDAY(E1006,3),"")</f>
        <v/>
      </c>
    </row>
    <row r="1007" spans="3:30" ht="14.25" thickBot="1" x14ac:dyDescent="0.3">
      <c r="C1007" s="27" t="str">
        <f t="shared" ref="C1007:C1070" si="43">IF(E1007="","",YEAR(E1007))</f>
        <v/>
      </c>
      <c r="R1007" s="31">
        <f>nbjc(F1007,K1007)</f>
        <v>0</v>
      </c>
      <c r="S1007" s="71"/>
      <c r="T1007" s="31" t="str">
        <f>IF(S1007&lt;&gt;"",nbjc(F1007,K1007+S1007),"")</f>
        <v/>
      </c>
      <c r="U1007" s="42" t="str">
        <f>IF(Q1007="","",IF(OR(F1007="3F",F1007="AEDIFICAT",F1007="ANTIN"),Q1007+R1007+1,WORKDAY(Q1007,R1007)))</f>
        <v/>
      </c>
      <c r="V1007" s="67"/>
      <c r="AD1007" s="47" t="str">
        <f>IF(OR(F1007="rivp centre",F1007="rivp nord"),WORKDAY(E1007,3),"")</f>
        <v/>
      </c>
    </row>
    <row r="1008" spans="3:30" ht="14.25" thickBot="1" x14ac:dyDescent="0.3">
      <c r="C1008" s="27" t="str">
        <f t="shared" si="43"/>
        <v/>
      </c>
      <c r="R1008" s="31">
        <f>nbjc(F1008,K1008)</f>
        <v>0</v>
      </c>
      <c r="S1008" s="71"/>
      <c r="T1008" s="31" t="str">
        <f>IF(S1008&lt;&gt;"",nbjc(F1008,K1008+S1008),"")</f>
        <v/>
      </c>
      <c r="U1008" s="42" t="str">
        <f>IF(Q1008="","",IF(OR(F1008="3F",F1008="AEDIFICAT",F1008="ANTIN"),Q1008+R1008+1,WORKDAY(Q1008,R1008)))</f>
        <v/>
      </c>
      <c r="V1008" s="67"/>
      <c r="AD1008" s="47" t="str">
        <f>IF(OR(F1008="rivp centre",F1008="rivp nord"),WORKDAY(E1008,3),"")</f>
        <v/>
      </c>
    </row>
    <row r="1009" spans="3:30" ht="14.25" thickBot="1" x14ac:dyDescent="0.3">
      <c r="C1009" s="27" t="str">
        <f t="shared" si="43"/>
        <v/>
      </c>
      <c r="R1009" s="31">
        <f>nbjc(F1009,K1009)</f>
        <v>0</v>
      </c>
      <c r="S1009" s="71"/>
      <c r="T1009" s="31" t="str">
        <f>IF(S1009&lt;&gt;"",nbjc(F1009,K1009+S1009),"")</f>
        <v/>
      </c>
      <c r="U1009" s="42" t="str">
        <f>IF(Q1009="","",IF(OR(F1009="3F",F1009="AEDIFICAT",F1009="ANTIN"),Q1009+R1009+1,WORKDAY(Q1009,R1009)))</f>
        <v/>
      </c>
      <c r="V1009" s="67"/>
      <c r="AD1009" s="47" t="str">
        <f>IF(OR(F1009="rivp centre",F1009="rivp nord"),WORKDAY(E1009,3),"")</f>
        <v/>
      </c>
    </row>
    <row r="1010" spans="3:30" ht="14.25" thickBot="1" x14ac:dyDescent="0.3">
      <c r="C1010" s="27" t="str">
        <f t="shared" si="43"/>
        <v/>
      </c>
      <c r="R1010" s="31">
        <f>nbjc(F1010,K1010)</f>
        <v>0</v>
      </c>
      <c r="S1010" s="71"/>
      <c r="T1010" s="31" t="str">
        <f>IF(S1010&lt;&gt;"",nbjc(F1010,K1010+S1010),"")</f>
        <v/>
      </c>
      <c r="U1010" s="42" t="str">
        <f>IF(Q1010="","",IF(OR(F1010="3F",F1010="AEDIFICAT",F1010="ANTIN"),Q1010+R1010+1,WORKDAY(Q1010,R1010)))</f>
        <v/>
      </c>
      <c r="V1010" s="67"/>
      <c r="AD1010" s="47" t="str">
        <f>IF(OR(F1010="rivp centre",F1010="rivp nord"),WORKDAY(E1010,3),"")</f>
        <v/>
      </c>
    </row>
    <row r="1011" spans="3:30" ht="14.25" thickBot="1" x14ac:dyDescent="0.3">
      <c r="C1011" s="27" t="str">
        <f t="shared" si="43"/>
        <v/>
      </c>
      <c r="R1011" s="31">
        <f>nbjc(F1011,K1011)</f>
        <v>0</v>
      </c>
      <c r="S1011" s="71"/>
      <c r="T1011" s="31" t="str">
        <f>IF(S1011&lt;&gt;"",nbjc(F1011,K1011+S1011),"")</f>
        <v/>
      </c>
      <c r="U1011" s="42" t="str">
        <f>IF(Q1011="","",IF(OR(F1011="3F",F1011="AEDIFICAT",F1011="ANTIN"),Q1011+R1011+1,WORKDAY(Q1011,R1011)))</f>
        <v/>
      </c>
      <c r="V1011" s="67"/>
      <c r="AD1011" s="47" t="str">
        <f>IF(OR(F1011="rivp centre",F1011="rivp nord"),WORKDAY(E1011,3),"")</f>
        <v/>
      </c>
    </row>
    <row r="1012" spans="3:30" ht="14.25" thickBot="1" x14ac:dyDescent="0.3">
      <c r="C1012" s="27" t="str">
        <f t="shared" si="43"/>
        <v/>
      </c>
      <c r="R1012" s="31">
        <f>nbjc(F1012,K1012)</f>
        <v>0</v>
      </c>
      <c r="S1012" s="71"/>
      <c r="T1012" s="31" t="str">
        <f>IF(S1012&lt;&gt;"",nbjc(F1012,K1012+S1012),"")</f>
        <v/>
      </c>
      <c r="U1012" s="42" t="str">
        <f>IF(Q1012="","",IF(OR(F1012="3F",F1012="AEDIFICAT",F1012="ANTIN"),Q1012+R1012+1,WORKDAY(Q1012,R1012)))</f>
        <v/>
      </c>
      <c r="V1012" s="67"/>
      <c r="AD1012" s="47" t="str">
        <f>IF(OR(F1012="rivp centre",F1012="rivp nord"),WORKDAY(E1012,3),"")</f>
        <v/>
      </c>
    </row>
    <row r="1013" spans="3:30" ht="14.25" thickBot="1" x14ac:dyDescent="0.3">
      <c r="C1013" s="27" t="str">
        <f t="shared" si="43"/>
        <v/>
      </c>
      <c r="R1013" s="31">
        <f>nbjc(F1013,K1013)</f>
        <v>0</v>
      </c>
      <c r="S1013" s="71"/>
      <c r="T1013" s="31" t="str">
        <f>IF(S1013&lt;&gt;"",nbjc(F1013,K1013+S1013),"")</f>
        <v/>
      </c>
      <c r="U1013" s="42" t="str">
        <f>IF(Q1013="","",IF(OR(F1013="3F",F1013="AEDIFICAT",F1013="ANTIN"),Q1013+R1013+1,WORKDAY(Q1013,R1013)))</f>
        <v/>
      </c>
      <c r="V1013" s="67"/>
      <c r="AD1013" s="47" t="str">
        <f>IF(OR(F1013="rivp centre",F1013="rivp nord"),WORKDAY(E1013,3),"")</f>
        <v/>
      </c>
    </row>
    <row r="1014" spans="3:30" ht="14.25" thickBot="1" x14ac:dyDescent="0.3">
      <c r="C1014" s="27" t="str">
        <f t="shared" si="43"/>
        <v/>
      </c>
      <c r="R1014" s="31">
        <f>nbjc(F1014,K1014)</f>
        <v>0</v>
      </c>
      <c r="S1014" s="71"/>
      <c r="T1014" s="31" t="str">
        <f>IF(S1014&lt;&gt;"",nbjc(F1014,K1014+S1014),"")</f>
        <v/>
      </c>
      <c r="U1014" s="42" t="str">
        <f>IF(Q1014="","",IF(OR(F1014="3F",F1014="AEDIFICAT",F1014="ANTIN"),Q1014+R1014+1,WORKDAY(Q1014,R1014)))</f>
        <v/>
      </c>
      <c r="V1014" s="67"/>
      <c r="AD1014" s="47" t="str">
        <f>IF(OR(F1014="rivp centre",F1014="rivp nord"),WORKDAY(E1014,3),"")</f>
        <v/>
      </c>
    </row>
    <row r="1015" spans="3:30" ht="14.25" thickBot="1" x14ac:dyDescent="0.3">
      <c r="C1015" s="27" t="str">
        <f t="shared" si="43"/>
        <v/>
      </c>
      <c r="R1015" s="31">
        <f>nbjc(F1015,K1015)</f>
        <v>0</v>
      </c>
      <c r="S1015" s="71"/>
      <c r="T1015" s="31" t="str">
        <f>IF(S1015&lt;&gt;"",nbjc(F1015,K1015+S1015),"")</f>
        <v/>
      </c>
      <c r="U1015" s="42" t="str">
        <f>IF(Q1015="","",IF(OR(F1015="3F",F1015="AEDIFICAT",F1015="ANTIN"),Q1015+R1015+1,WORKDAY(Q1015,R1015)))</f>
        <v/>
      </c>
      <c r="V1015" s="67"/>
      <c r="AD1015" s="47" t="str">
        <f>IF(OR(F1015="rivp centre",F1015="rivp nord"),WORKDAY(E1015,3),"")</f>
        <v/>
      </c>
    </row>
    <row r="1016" spans="3:30" ht="14.25" thickBot="1" x14ac:dyDescent="0.3">
      <c r="C1016" s="27" t="str">
        <f t="shared" si="43"/>
        <v/>
      </c>
      <c r="R1016" s="31">
        <f>nbjc(F1016,K1016)</f>
        <v>0</v>
      </c>
      <c r="S1016" s="71"/>
      <c r="T1016" s="31" t="str">
        <f>IF(S1016&lt;&gt;"",nbjc(F1016,K1016+S1016),"")</f>
        <v/>
      </c>
      <c r="U1016" s="42" t="str">
        <f>IF(Q1016="","",IF(OR(F1016="3F",F1016="AEDIFICAT",F1016="ANTIN"),Q1016+R1016+1,WORKDAY(Q1016,R1016)))</f>
        <v/>
      </c>
      <c r="V1016" s="67"/>
      <c r="AD1016" s="47" t="str">
        <f>IF(OR(F1016="rivp centre",F1016="rivp nord"),WORKDAY(E1016,3),"")</f>
        <v/>
      </c>
    </row>
    <row r="1017" spans="3:30" ht="14.25" thickBot="1" x14ac:dyDescent="0.3">
      <c r="C1017" s="27" t="str">
        <f t="shared" si="43"/>
        <v/>
      </c>
      <c r="R1017" s="31">
        <f>nbjc(F1017,K1017)</f>
        <v>0</v>
      </c>
      <c r="S1017" s="71"/>
      <c r="T1017" s="31" t="str">
        <f>IF(S1017&lt;&gt;"",nbjc(F1017,K1017+S1017),"")</f>
        <v/>
      </c>
      <c r="U1017" s="42" t="str">
        <f>IF(Q1017="","",IF(OR(F1017="3F",F1017="AEDIFICAT",F1017="ANTIN"),Q1017+R1017+1,WORKDAY(Q1017,R1017)))</f>
        <v/>
      </c>
      <c r="V1017" s="67"/>
      <c r="AD1017" s="47" t="str">
        <f>IF(OR(F1017="rivp centre",F1017="rivp nord"),WORKDAY(E1017,3),"")</f>
        <v/>
      </c>
    </row>
    <row r="1018" spans="3:30" ht="14.25" thickBot="1" x14ac:dyDescent="0.3">
      <c r="C1018" s="27" t="str">
        <f t="shared" si="43"/>
        <v/>
      </c>
      <c r="R1018" s="31">
        <f>nbjc(F1018,K1018)</f>
        <v>0</v>
      </c>
      <c r="S1018" s="71"/>
      <c r="T1018" s="31" t="str">
        <f>IF(S1018&lt;&gt;"",nbjc(F1018,K1018+S1018),"")</f>
        <v/>
      </c>
      <c r="U1018" s="42" t="str">
        <f>IF(Q1018="","",IF(OR(F1018="3F",F1018="AEDIFICAT",F1018="ANTIN"),Q1018+R1018+1,WORKDAY(Q1018,R1018)))</f>
        <v/>
      </c>
      <c r="V1018" s="67"/>
      <c r="AD1018" s="47" t="str">
        <f>IF(OR(F1018="rivp centre",F1018="rivp nord"),WORKDAY(E1018,3),"")</f>
        <v/>
      </c>
    </row>
    <row r="1019" spans="3:30" ht="14.25" thickBot="1" x14ac:dyDescent="0.3">
      <c r="C1019" s="27" t="str">
        <f t="shared" si="43"/>
        <v/>
      </c>
      <c r="R1019" s="31">
        <f>nbjc(F1019,K1019)</f>
        <v>0</v>
      </c>
      <c r="S1019" s="71"/>
      <c r="T1019" s="31" t="str">
        <f>IF(S1019&lt;&gt;"",nbjc(F1019,K1019+S1019),"")</f>
        <v/>
      </c>
      <c r="U1019" s="42" t="str">
        <f>IF(Q1019="","",IF(OR(F1019="3F",F1019="AEDIFICAT",F1019="ANTIN"),Q1019+R1019+1,WORKDAY(Q1019,R1019)))</f>
        <v/>
      </c>
      <c r="V1019" s="67"/>
      <c r="AD1019" s="47" t="str">
        <f>IF(OR(F1019="rivp centre",F1019="rivp nord"),WORKDAY(E1019,3),"")</f>
        <v/>
      </c>
    </row>
    <row r="1020" spans="3:30" ht="14.25" thickBot="1" x14ac:dyDescent="0.3">
      <c r="C1020" s="27" t="str">
        <f t="shared" si="43"/>
        <v/>
      </c>
      <c r="R1020" s="31">
        <f>nbjc(F1020,K1020)</f>
        <v>0</v>
      </c>
      <c r="S1020" s="71"/>
      <c r="T1020" s="31" t="str">
        <f>IF(S1020&lt;&gt;"",nbjc(F1020,K1020+S1020),"")</f>
        <v/>
      </c>
      <c r="U1020" s="42" t="str">
        <f>IF(Q1020="","",IF(OR(F1020="3F",F1020="AEDIFICAT",F1020="ANTIN"),Q1020+R1020+1,WORKDAY(Q1020,R1020)))</f>
        <v/>
      </c>
      <c r="V1020" s="67"/>
      <c r="AD1020" s="47" t="str">
        <f>IF(OR(F1020="rivp centre",F1020="rivp nord"),WORKDAY(E1020,3),"")</f>
        <v/>
      </c>
    </row>
    <row r="1021" spans="3:30" ht="14.25" thickBot="1" x14ac:dyDescent="0.3">
      <c r="C1021" s="27" t="str">
        <f t="shared" si="43"/>
        <v/>
      </c>
      <c r="R1021" s="31">
        <f>nbjc(F1021,K1021)</f>
        <v>0</v>
      </c>
      <c r="S1021" s="71"/>
      <c r="T1021" s="31" t="str">
        <f>IF(S1021&lt;&gt;"",nbjc(F1021,K1021+S1021),"")</f>
        <v/>
      </c>
      <c r="U1021" s="42" t="str">
        <f>IF(Q1021="","",IF(OR(F1021="3F",F1021="AEDIFICAT",F1021="ANTIN"),Q1021+R1021+1,WORKDAY(Q1021,R1021)))</f>
        <v/>
      </c>
      <c r="V1021" s="67"/>
      <c r="AD1021" s="47" t="str">
        <f>IF(OR(F1021="rivp centre",F1021="rivp nord"),WORKDAY(E1021,3),"")</f>
        <v/>
      </c>
    </row>
    <row r="1022" spans="3:30" ht="14.25" thickBot="1" x14ac:dyDescent="0.3">
      <c r="C1022" s="27" t="str">
        <f t="shared" si="43"/>
        <v/>
      </c>
      <c r="R1022" s="31">
        <f>nbjc(F1022,K1022)</f>
        <v>0</v>
      </c>
      <c r="S1022" s="71"/>
      <c r="T1022" s="31" t="str">
        <f>IF(S1022&lt;&gt;"",nbjc(F1022,K1022+S1022),"")</f>
        <v/>
      </c>
      <c r="U1022" s="42" t="str">
        <f>IF(Q1022="","",IF(OR(F1022="3F",F1022="AEDIFICAT",F1022="ANTIN"),Q1022+R1022+1,WORKDAY(Q1022,R1022)))</f>
        <v/>
      </c>
      <c r="V1022" s="67"/>
      <c r="AD1022" s="47" t="str">
        <f>IF(OR(F1022="rivp centre",F1022="rivp nord"),WORKDAY(E1022,3),"")</f>
        <v/>
      </c>
    </row>
    <row r="1023" spans="3:30" ht="14.25" thickBot="1" x14ac:dyDescent="0.3">
      <c r="C1023" s="27" t="str">
        <f t="shared" si="43"/>
        <v/>
      </c>
      <c r="R1023" s="31">
        <f>nbjc(F1023,K1023)</f>
        <v>0</v>
      </c>
      <c r="S1023" s="71"/>
      <c r="T1023" s="31" t="str">
        <f>IF(S1023&lt;&gt;"",nbjc(F1023,K1023+S1023),"")</f>
        <v/>
      </c>
      <c r="U1023" s="42" t="str">
        <f>IF(Q1023="","",IF(OR(F1023="3F",F1023="AEDIFICAT",F1023="ANTIN"),Q1023+R1023+1,WORKDAY(Q1023,R1023)))</f>
        <v/>
      </c>
      <c r="V1023" s="67"/>
      <c r="AD1023" s="47" t="str">
        <f>IF(OR(F1023="rivp centre",F1023="rivp nord"),WORKDAY(E1023,3),"")</f>
        <v/>
      </c>
    </row>
    <row r="1024" spans="3:30" ht="14.25" thickBot="1" x14ac:dyDescent="0.3">
      <c r="C1024" s="27" t="str">
        <f t="shared" si="43"/>
        <v/>
      </c>
      <c r="R1024" s="31">
        <f>nbjc(F1024,K1024)</f>
        <v>0</v>
      </c>
      <c r="S1024" s="71"/>
      <c r="T1024" s="31" t="str">
        <f>IF(S1024&lt;&gt;"",nbjc(F1024,K1024+S1024),"")</f>
        <v/>
      </c>
      <c r="U1024" s="42" t="str">
        <f>IF(Q1024="","",IF(OR(F1024="3F",F1024="AEDIFICAT",F1024="ANTIN"),Q1024+R1024+1,WORKDAY(Q1024,R1024)))</f>
        <v/>
      </c>
      <c r="V1024" s="67"/>
      <c r="AD1024" s="47" t="str">
        <f>IF(OR(F1024="rivp centre",F1024="rivp nord"),WORKDAY(E1024,3),"")</f>
        <v/>
      </c>
    </row>
    <row r="1025" spans="3:30" ht="14.25" thickBot="1" x14ac:dyDescent="0.3">
      <c r="C1025" s="27" t="str">
        <f t="shared" si="43"/>
        <v/>
      </c>
      <c r="R1025" s="31">
        <f>nbjc(F1025,K1025)</f>
        <v>0</v>
      </c>
      <c r="S1025" s="71"/>
      <c r="T1025" s="31" t="str">
        <f>IF(S1025&lt;&gt;"",nbjc(F1025,K1025+S1025),"")</f>
        <v/>
      </c>
      <c r="U1025" s="42" t="str">
        <f>IF(Q1025="","",IF(OR(F1025="3F",F1025="AEDIFICAT",F1025="ANTIN"),Q1025+R1025+1,WORKDAY(Q1025,R1025)))</f>
        <v/>
      </c>
      <c r="V1025" s="67"/>
      <c r="AD1025" s="47" t="str">
        <f>IF(OR(F1025="rivp centre",F1025="rivp nord"),WORKDAY(E1025,3),"")</f>
        <v/>
      </c>
    </row>
    <row r="1026" spans="3:30" ht="14.25" thickBot="1" x14ac:dyDescent="0.3">
      <c r="C1026" s="27" t="str">
        <f t="shared" si="43"/>
        <v/>
      </c>
      <c r="R1026" s="31">
        <f>nbjc(F1026,K1026)</f>
        <v>0</v>
      </c>
      <c r="S1026" s="71"/>
      <c r="T1026" s="31" t="str">
        <f>IF(S1026&lt;&gt;"",nbjc(F1026,K1026+S1026),"")</f>
        <v/>
      </c>
      <c r="U1026" s="42" t="str">
        <f>IF(Q1026="","",IF(OR(F1026="3F",F1026="AEDIFICAT",F1026="ANTIN"),Q1026+R1026+1,WORKDAY(Q1026,R1026)))</f>
        <v/>
      </c>
      <c r="V1026" s="67"/>
      <c r="AD1026" s="47" t="str">
        <f>IF(OR(F1026="rivp centre",F1026="rivp nord"),WORKDAY(E1026,3),"")</f>
        <v/>
      </c>
    </row>
    <row r="1027" spans="3:30" ht="14.25" thickBot="1" x14ac:dyDescent="0.3">
      <c r="C1027" s="27" t="str">
        <f t="shared" si="43"/>
        <v/>
      </c>
      <c r="R1027" s="31">
        <f>nbjc(F1027,K1027)</f>
        <v>0</v>
      </c>
      <c r="S1027" s="71"/>
      <c r="T1027" s="31" t="str">
        <f>IF(S1027&lt;&gt;"",nbjc(F1027,K1027+S1027),"")</f>
        <v/>
      </c>
      <c r="U1027" s="42" t="str">
        <f>IF(Q1027="","",IF(OR(F1027="3F",F1027="AEDIFICAT",F1027="ANTIN"),Q1027+R1027+1,WORKDAY(Q1027,R1027)))</f>
        <v/>
      </c>
      <c r="V1027" s="67"/>
      <c r="AD1027" s="47" t="str">
        <f>IF(OR(F1027="rivp centre",F1027="rivp nord"),WORKDAY(E1027,3),"")</f>
        <v/>
      </c>
    </row>
    <row r="1028" spans="3:30" ht="14.25" thickBot="1" x14ac:dyDescent="0.3">
      <c r="C1028" s="27" t="str">
        <f t="shared" si="43"/>
        <v/>
      </c>
      <c r="R1028" s="31">
        <f>nbjc(F1028,K1028)</f>
        <v>0</v>
      </c>
      <c r="S1028" s="71"/>
      <c r="T1028" s="31" t="str">
        <f>IF(S1028&lt;&gt;"",nbjc(F1028,K1028+S1028),"")</f>
        <v/>
      </c>
      <c r="U1028" s="42" t="str">
        <f>IF(Q1028="","",IF(OR(F1028="3F",F1028="AEDIFICAT",F1028="ANTIN"),Q1028+R1028+1,WORKDAY(Q1028,R1028)))</f>
        <v/>
      </c>
      <c r="V1028" s="67"/>
      <c r="AD1028" s="47" t="str">
        <f>IF(OR(F1028="rivp centre",F1028="rivp nord"),WORKDAY(E1028,3),"")</f>
        <v/>
      </c>
    </row>
    <row r="1029" spans="3:30" ht="14.25" thickBot="1" x14ac:dyDescent="0.3">
      <c r="C1029" s="27" t="str">
        <f t="shared" si="43"/>
        <v/>
      </c>
      <c r="R1029" s="31">
        <f>nbjc(F1029,K1029)</f>
        <v>0</v>
      </c>
      <c r="S1029" s="71"/>
      <c r="T1029" s="31" t="str">
        <f>IF(S1029&lt;&gt;"",nbjc(F1029,K1029+S1029),"")</f>
        <v/>
      </c>
      <c r="U1029" s="42" t="str">
        <f>IF(Q1029="","",IF(OR(F1029="3F",F1029="AEDIFICAT",F1029="ANTIN"),Q1029+R1029+1,WORKDAY(Q1029,R1029)))</f>
        <v/>
      </c>
      <c r="V1029" s="67"/>
      <c r="AD1029" s="47" t="str">
        <f>IF(OR(F1029="rivp centre",F1029="rivp nord"),WORKDAY(E1029,3),"")</f>
        <v/>
      </c>
    </row>
    <row r="1030" spans="3:30" ht="14.25" thickBot="1" x14ac:dyDescent="0.3">
      <c r="C1030" s="27" t="str">
        <f t="shared" si="43"/>
        <v/>
      </c>
      <c r="R1030" s="31">
        <f>nbjc(F1030,K1030)</f>
        <v>0</v>
      </c>
      <c r="S1030" s="71"/>
      <c r="T1030" s="31" t="str">
        <f>IF(S1030&lt;&gt;"",nbjc(F1030,K1030+S1030),"")</f>
        <v/>
      </c>
      <c r="U1030" s="42" t="str">
        <f>IF(Q1030="","",IF(OR(F1030="3F",F1030="AEDIFICAT",F1030="ANTIN"),Q1030+R1030+1,WORKDAY(Q1030,R1030)))</f>
        <v/>
      </c>
      <c r="V1030" s="67"/>
      <c r="AD1030" s="47" t="str">
        <f>IF(OR(F1030="rivp centre",F1030="rivp nord"),WORKDAY(E1030,3),"")</f>
        <v/>
      </c>
    </row>
    <row r="1031" spans="3:30" ht="14.25" thickBot="1" x14ac:dyDescent="0.3">
      <c r="C1031" s="27" t="str">
        <f t="shared" si="43"/>
        <v/>
      </c>
      <c r="R1031" s="31">
        <f>nbjc(F1031,K1031)</f>
        <v>0</v>
      </c>
      <c r="S1031" s="71"/>
      <c r="T1031" s="31" t="str">
        <f>IF(S1031&lt;&gt;"",nbjc(F1031,K1031+S1031),"")</f>
        <v/>
      </c>
      <c r="U1031" s="42" t="str">
        <f>IF(Q1031="","",IF(OR(F1031="3F",F1031="AEDIFICAT",F1031="ANTIN"),Q1031+R1031+1,WORKDAY(Q1031,R1031)))</f>
        <v/>
      </c>
      <c r="V1031" s="67"/>
      <c r="AD1031" s="47" t="str">
        <f>IF(OR(F1031="rivp centre",F1031="rivp nord"),WORKDAY(E1031,3),"")</f>
        <v/>
      </c>
    </row>
    <row r="1032" spans="3:30" ht="14.25" thickBot="1" x14ac:dyDescent="0.3">
      <c r="C1032" s="27" t="str">
        <f t="shared" si="43"/>
        <v/>
      </c>
      <c r="R1032" s="31">
        <f>nbjc(F1032,K1032)</f>
        <v>0</v>
      </c>
      <c r="S1032" s="71"/>
      <c r="T1032" s="31" t="str">
        <f>IF(S1032&lt;&gt;"",nbjc(F1032,K1032+S1032),"")</f>
        <v/>
      </c>
      <c r="U1032" s="42" t="str">
        <f>IF(Q1032="","",IF(OR(F1032="3F",F1032="AEDIFICAT",F1032="ANTIN"),Q1032+R1032+1,WORKDAY(Q1032,R1032)))</f>
        <v/>
      </c>
      <c r="V1032" s="67"/>
      <c r="AD1032" s="47" t="str">
        <f>IF(OR(F1032="rivp centre",F1032="rivp nord"),WORKDAY(E1032,3),"")</f>
        <v/>
      </c>
    </row>
    <row r="1033" spans="3:30" ht="14.25" thickBot="1" x14ac:dyDescent="0.3">
      <c r="C1033" s="27" t="str">
        <f t="shared" si="43"/>
        <v/>
      </c>
      <c r="R1033" s="31">
        <f>nbjc(F1033,K1033)</f>
        <v>0</v>
      </c>
      <c r="S1033" s="71"/>
      <c r="T1033" s="31" t="str">
        <f>IF(S1033&lt;&gt;"",nbjc(F1033,K1033+S1033),"")</f>
        <v/>
      </c>
      <c r="U1033" s="42" t="str">
        <f>IF(Q1033="","",IF(OR(F1033="3F",F1033="AEDIFICAT",F1033="ANTIN"),Q1033+R1033+1,WORKDAY(Q1033,R1033)))</f>
        <v/>
      </c>
      <c r="V1033" s="67"/>
      <c r="AD1033" s="47" t="str">
        <f>IF(OR(F1033="rivp centre",F1033="rivp nord"),WORKDAY(E1033,3),"")</f>
        <v/>
      </c>
    </row>
    <row r="1034" spans="3:30" ht="14.25" thickBot="1" x14ac:dyDescent="0.3">
      <c r="C1034" s="27" t="str">
        <f t="shared" si="43"/>
        <v/>
      </c>
      <c r="R1034" s="31">
        <f>nbjc(F1034,K1034)</f>
        <v>0</v>
      </c>
      <c r="S1034" s="71"/>
      <c r="T1034" s="31" t="str">
        <f>IF(S1034&lt;&gt;"",nbjc(F1034,K1034+S1034),"")</f>
        <v/>
      </c>
      <c r="U1034" s="42" t="str">
        <f>IF(Q1034="","",IF(OR(F1034="3F",F1034="AEDIFICAT",F1034="ANTIN"),Q1034+R1034+1,WORKDAY(Q1034,R1034)))</f>
        <v/>
      </c>
      <c r="V1034" s="67"/>
      <c r="AD1034" s="47" t="str">
        <f>IF(OR(F1034="rivp centre",F1034="rivp nord"),WORKDAY(E1034,3),"")</f>
        <v/>
      </c>
    </row>
    <row r="1035" spans="3:30" ht="14.25" thickBot="1" x14ac:dyDescent="0.3">
      <c r="C1035" s="27" t="str">
        <f t="shared" si="43"/>
        <v/>
      </c>
      <c r="R1035" s="31">
        <f>nbjc(F1035,K1035)</f>
        <v>0</v>
      </c>
      <c r="S1035" s="71"/>
      <c r="T1035" s="31" t="str">
        <f>IF(S1035&lt;&gt;"",nbjc(F1035,K1035+S1035),"")</f>
        <v/>
      </c>
      <c r="U1035" s="42" t="str">
        <f>IF(Q1035="","",IF(OR(F1035="3F",F1035="AEDIFICAT",F1035="ANTIN"),Q1035+R1035+1,WORKDAY(Q1035,R1035)))</f>
        <v/>
      </c>
      <c r="V1035" s="67"/>
      <c r="AD1035" s="47" t="str">
        <f>IF(OR(F1035="rivp centre",F1035="rivp nord"),WORKDAY(E1035,3),"")</f>
        <v/>
      </c>
    </row>
    <row r="1036" spans="3:30" ht="14.25" thickBot="1" x14ac:dyDescent="0.3">
      <c r="C1036" s="27" t="str">
        <f t="shared" si="43"/>
        <v/>
      </c>
      <c r="R1036" s="31">
        <f>nbjc(F1036,K1036)</f>
        <v>0</v>
      </c>
      <c r="S1036" s="71"/>
      <c r="T1036" s="31" t="str">
        <f>IF(S1036&lt;&gt;"",nbjc(F1036,K1036+S1036),"")</f>
        <v/>
      </c>
      <c r="U1036" s="42" t="str">
        <f>IF(Q1036="","",IF(OR(F1036="3F",F1036="AEDIFICAT",F1036="ANTIN"),Q1036+R1036+1,WORKDAY(Q1036,R1036)))</f>
        <v/>
      </c>
      <c r="V1036" s="67"/>
      <c r="AD1036" s="47" t="str">
        <f>IF(OR(F1036="rivp centre",F1036="rivp nord"),WORKDAY(E1036,3),"")</f>
        <v/>
      </c>
    </row>
    <row r="1037" spans="3:30" ht="14.25" thickBot="1" x14ac:dyDescent="0.3">
      <c r="C1037" s="27" t="str">
        <f t="shared" si="43"/>
        <v/>
      </c>
      <c r="R1037" s="31">
        <f>nbjc(F1037,K1037)</f>
        <v>0</v>
      </c>
      <c r="S1037" s="71"/>
      <c r="T1037" s="31" t="str">
        <f>IF(S1037&lt;&gt;"",nbjc(F1037,K1037+S1037),"")</f>
        <v/>
      </c>
      <c r="U1037" s="42" t="str">
        <f>IF(Q1037="","",IF(OR(F1037="3F",F1037="AEDIFICAT",F1037="ANTIN"),Q1037+R1037+1,WORKDAY(Q1037,R1037)))</f>
        <v/>
      </c>
      <c r="V1037" s="67"/>
      <c r="AD1037" s="47" t="str">
        <f>IF(OR(F1037="rivp centre",F1037="rivp nord"),WORKDAY(E1037,3),"")</f>
        <v/>
      </c>
    </row>
    <row r="1038" spans="3:30" ht="14.25" thickBot="1" x14ac:dyDescent="0.3">
      <c r="C1038" s="27" t="str">
        <f t="shared" si="43"/>
        <v/>
      </c>
      <c r="R1038" s="31">
        <f>nbjc(F1038,K1038)</f>
        <v>0</v>
      </c>
      <c r="S1038" s="71"/>
      <c r="T1038" s="31" t="str">
        <f>IF(S1038&lt;&gt;"",nbjc(F1038,K1038+S1038),"")</f>
        <v/>
      </c>
      <c r="U1038" s="42" t="str">
        <f>IF(Q1038="","",IF(OR(F1038="3F",F1038="AEDIFICAT",F1038="ANTIN"),Q1038+R1038+1,WORKDAY(Q1038,R1038)))</f>
        <v/>
      </c>
      <c r="V1038" s="67"/>
      <c r="AD1038" s="47" t="str">
        <f>IF(OR(F1038="rivp centre",F1038="rivp nord"),WORKDAY(E1038,3),"")</f>
        <v/>
      </c>
    </row>
    <row r="1039" spans="3:30" ht="14.25" thickBot="1" x14ac:dyDescent="0.3">
      <c r="C1039" s="27" t="str">
        <f t="shared" si="43"/>
        <v/>
      </c>
      <c r="R1039" s="31">
        <f>nbjc(F1039,K1039)</f>
        <v>0</v>
      </c>
      <c r="S1039" s="71"/>
      <c r="T1039" s="31" t="str">
        <f>IF(S1039&lt;&gt;"",nbjc(F1039,K1039+S1039),"")</f>
        <v/>
      </c>
      <c r="U1039" s="42" t="str">
        <f>IF(Q1039="","",IF(OR(F1039="3F",F1039="AEDIFICAT",F1039="ANTIN"),Q1039+R1039+1,WORKDAY(Q1039,R1039)))</f>
        <v/>
      </c>
      <c r="V1039" s="67"/>
      <c r="AD1039" s="47" t="str">
        <f>IF(OR(F1039="rivp centre",F1039="rivp nord"),WORKDAY(E1039,3),"")</f>
        <v/>
      </c>
    </row>
    <row r="1040" spans="3:30" ht="14.25" thickBot="1" x14ac:dyDescent="0.3">
      <c r="C1040" s="27" t="str">
        <f t="shared" si="43"/>
        <v/>
      </c>
      <c r="R1040" s="31">
        <f>nbjc(F1040,K1040)</f>
        <v>0</v>
      </c>
      <c r="S1040" s="71"/>
      <c r="T1040" s="31" t="str">
        <f>IF(S1040&lt;&gt;"",nbjc(F1040,K1040+S1040),"")</f>
        <v/>
      </c>
      <c r="U1040" s="42" t="str">
        <f>IF(Q1040="","",IF(OR(F1040="3F",F1040="AEDIFICAT",F1040="ANTIN"),Q1040+R1040+1,WORKDAY(Q1040,R1040)))</f>
        <v/>
      </c>
      <c r="V1040" s="67"/>
      <c r="AD1040" s="47" t="str">
        <f>IF(OR(F1040="rivp centre",F1040="rivp nord"),WORKDAY(E1040,3),"")</f>
        <v/>
      </c>
    </row>
    <row r="1041" spans="3:30" ht="14.25" thickBot="1" x14ac:dyDescent="0.3">
      <c r="C1041" s="27" t="str">
        <f t="shared" si="43"/>
        <v/>
      </c>
      <c r="R1041" s="31">
        <f>nbjc(F1041,K1041)</f>
        <v>0</v>
      </c>
      <c r="S1041" s="71"/>
      <c r="T1041" s="31" t="str">
        <f>IF(S1041&lt;&gt;"",nbjc(F1041,K1041+S1041),"")</f>
        <v/>
      </c>
      <c r="U1041" s="42" t="str">
        <f>IF(Q1041="","",IF(OR(F1041="3F",F1041="AEDIFICAT",F1041="ANTIN"),Q1041+R1041+1,WORKDAY(Q1041,R1041)))</f>
        <v/>
      </c>
      <c r="V1041" s="67"/>
      <c r="AD1041" s="47" t="str">
        <f>IF(OR(F1041="rivp centre",F1041="rivp nord"),WORKDAY(E1041,3),"")</f>
        <v/>
      </c>
    </row>
    <row r="1042" spans="3:30" ht="14.25" thickBot="1" x14ac:dyDescent="0.3">
      <c r="C1042" s="27" t="str">
        <f t="shared" si="43"/>
        <v/>
      </c>
      <c r="R1042" s="31">
        <f>nbjc(F1042,K1042)</f>
        <v>0</v>
      </c>
      <c r="S1042" s="71"/>
      <c r="T1042" s="31" t="str">
        <f>IF(S1042&lt;&gt;"",nbjc(F1042,K1042+S1042),"")</f>
        <v/>
      </c>
      <c r="U1042" s="42" t="str">
        <f>IF(Q1042="","",IF(OR(F1042="3F",F1042="AEDIFICAT",F1042="ANTIN"),Q1042+R1042+1,WORKDAY(Q1042,R1042)))</f>
        <v/>
      </c>
      <c r="V1042" s="67"/>
      <c r="AD1042" s="47" t="str">
        <f>IF(OR(F1042="rivp centre",F1042="rivp nord"),WORKDAY(E1042,3),"")</f>
        <v/>
      </c>
    </row>
    <row r="1043" spans="3:30" ht="14.25" thickBot="1" x14ac:dyDescent="0.3">
      <c r="C1043" s="27" t="str">
        <f t="shared" si="43"/>
        <v/>
      </c>
      <c r="R1043" s="31">
        <f>nbjc(F1043,K1043)</f>
        <v>0</v>
      </c>
      <c r="S1043" s="71"/>
      <c r="T1043" s="31" t="str">
        <f>IF(S1043&lt;&gt;"",nbjc(F1043,K1043+S1043),"")</f>
        <v/>
      </c>
      <c r="U1043" s="42" t="str">
        <f>IF(Q1043="","",IF(OR(F1043="3F",F1043="AEDIFICAT",F1043="ANTIN"),Q1043+R1043+1,WORKDAY(Q1043,R1043)))</f>
        <v/>
      </c>
      <c r="V1043" s="67"/>
      <c r="AD1043" s="47" t="str">
        <f>IF(OR(F1043="rivp centre",F1043="rivp nord"),WORKDAY(E1043,3),"")</f>
        <v/>
      </c>
    </row>
    <row r="1044" spans="3:30" ht="14.25" thickBot="1" x14ac:dyDescent="0.3">
      <c r="C1044" s="27" t="str">
        <f t="shared" si="43"/>
        <v/>
      </c>
      <c r="R1044" s="31">
        <f>nbjc(F1044,K1044)</f>
        <v>0</v>
      </c>
      <c r="S1044" s="71"/>
      <c r="T1044" s="31" t="str">
        <f>IF(S1044&lt;&gt;"",nbjc(F1044,K1044+S1044),"")</f>
        <v/>
      </c>
      <c r="U1044" s="42" t="str">
        <f>IF(Q1044="","",IF(OR(F1044="3F",F1044="AEDIFICAT",F1044="ANTIN"),Q1044+R1044+1,WORKDAY(Q1044,R1044)))</f>
        <v/>
      </c>
      <c r="V1044" s="67"/>
      <c r="AD1044" s="47" t="str">
        <f>IF(OR(F1044="rivp centre",F1044="rivp nord"),WORKDAY(E1044,3),"")</f>
        <v/>
      </c>
    </row>
    <row r="1045" spans="3:30" ht="14.25" thickBot="1" x14ac:dyDescent="0.3">
      <c r="C1045" s="27" t="str">
        <f t="shared" si="43"/>
        <v/>
      </c>
      <c r="R1045" s="31">
        <f>nbjc(F1045,K1045)</f>
        <v>0</v>
      </c>
      <c r="S1045" s="71"/>
      <c r="T1045" s="31" t="str">
        <f>IF(S1045&lt;&gt;"",nbjc(F1045,K1045+S1045),"")</f>
        <v/>
      </c>
      <c r="U1045" s="42" t="str">
        <f>IF(Q1045="","",IF(OR(F1045="3F",F1045="AEDIFICAT",F1045="ANTIN"),Q1045+R1045+1,WORKDAY(Q1045,R1045)))</f>
        <v/>
      </c>
      <c r="V1045" s="67"/>
      <c r="AD1045" s="47" t="str">
        <f>IF(OR(F1045="rivp centre",F1045="rivp nord"),WORKDAY(E1045,3),"")</f>
        <v/>
      </c>
    </row>
    <row r="1046" spans="3:30" ht="14.25" thickBot="1" x14ac:dyDescent="0.3">
      <c r="C1046" s="27" t="str">
        <f t="shared" si="43"/>
        <v/>
      </c>
      <c r="R1046" s="31">
        <f>nbjc(F1046,K1046)</f>
        <v>0</v>
      </c>
      <c r="S1046" s="71"/>
      <c r="T1046" s="31" t="str">
        <f>IF(S1046&lt;&gt;"",nbjc(F1046,K1046+S1046),"")</f>
        <v/>
      </c>
      <c r="U1046" s="42" t="str">
        <f>IF(Q1046="","",IF(OR(F1046="3F",F1046="AEDIFICAT",F1046="ANTIN"),Q1046+R1046+1,WORKDAY(Q1046,R1046)))</f>
        <v/>
      </c>
      <c r="V1046" s="67"/>
      <c r="AD1046" s="47" t="str">
        <f>IF(OR(F1046="rivp centre",F1046="rivp nord"),WORKDAY(E1046,3),"")</f>
        <v/>
      </c>
    </row>
    <row r="1047" spans="3:30" ht="14.25" thickBot="1" x14ac:dyDescent="0.3">
      <c r="C1047" s="27" t="str">
        <f t="shared" si="43"/>
        <v/>
      </c>
      <c r="R1047" s="31">
        <f>nbjc(F1047,K1047)</f>
        <v>0</v>
      </c>
      <c r="S1047" s="71"/>
      <c r="T1047" s="31" t="str">
        <f>IF(S1047&lt;&gt;"",nbjc(F1047,K1047+S1047),"")</f>
        <v/>
      </c>
      <c r="U1047" s="42" t="str">
        <f>IF(Q1047="","",IF(OR(F1047="3F",F1047="AEDIFICAT",F1047="ANTIN"),Q1047+R1047+1,WORKDAY(Q1047,R1047)))</f>
        <v/>
      </c>
      <c r="V1047" s="67"/>
      <c r="AD1047" s="47" t="str">
        <f>IF(OR(F1047="rivp centre",F1047="rivp nord"),WORKDAY(E1047,3),"")</f>
        <v/>
      </c>
    </row>
    <row r="1048" spans="3:30" ht="14.25" thickBot="1" x14ac:dyDescent="0.3">
      <c r="C1048" s="27" t="str">
        <f t="shared" si="43"/>
        <v/>
      </c>
      <c r="R1048" s="31">
        <f>nbjc(F1048,K1048)</f>
        <v>0</v>
      </c>
      <c r="S1048" s="71"/>
      <c r="T1048" s="31" t="str">
        <f>IF(S1048&lt;&gt;"",nbjc(F1048,K1048+S1048),"")</f>
        <v/>
      </c>
      <c r="U1048" s="42" t="str">
        <f>IF(Q1048="","",IF(OR(F1048="3F",F1048="AEDIFICAT",F1048="ANTIN"),Q1048+R1048+1,WORKDAY(Q1048,R1048)))</f>
        <v/>
      </c>
      <c r="V1048" s="67"/>
      <c r="AD1048" s="47" t="str">
        <f>IF(OR(F1048="rivp centre",F1048="rivp nord"),WORKDAY(E1048,3),"")</f>
        <v/>
      </c>
    </row>
    <row r="1049" spans="3:30" ht="14.25" thickBot="1" x14ac:dyDescent="0.3">
      <c r="C1049" s="27" t="str">
        <f t="shared" si="43"/>
        <v/>
      </c>
      <c r="R1049" s="31">
        <f>nbjc(F1049,K1049)</f>
        <v>0</v>
      </c>
      <c r="S1049" s="71"/>
      <c r="T1049" s="31" t="str">
        <f>IF(S1049&lt;&gt;"",nbjc(F1049,K1049+S1049),"")</f>
        <v/>
      </c>
      <c r="U1049" s="42" t="str">
        <f>IF(Q1049="","",IF(OR(F1049="3F",F1049="AEDIFICAT",F1049="ANTIN"),Q1049+R1049+1,WORKDAY(Q1049,R1049)))</f>
        <v/>
      </c>
      <c r="V1049" s="67"/>
      <c r="AD1049" s="47" t="str">
        <f>IF(OR(F1049="rivp centre",F1049="rivp nord"),WORKDAY(E1049,3),"")</f>
        <v/>
      </c>
    </row>
    <row r="1050" spans="3:30" ht="14.25" thickBot="1" x14ac:dyDescent="0.3">
      <c r="C1050" s="27" t="str">
        <f t="shared" si="43"/>
        <v/>
      </c>
      <c r="R1050" s="31">
        <f>nbjc(F1050,K1050)</f>
        <v>0</v>
      </c>
      <c r="S1050" s="71"/>
      <c r="T1050" s="31" t="str">
        <f>IF(S1050&lt;&gt;"",nbjc(F1050,K1050+S1050),"")</f>
        <v/>
      </c>
      <c r="U1050" s="42" t="str">
        <f>IF(Q1050="","",IF(OR(F1050="3F",F1050="AEDIFICAT",F1050="ANTIN"),Q1050+R1050+1,WORKDAY(Q1050,R1050)))</f>
        <v/>
      </c>
      <c r="V1050" s="67"/>
      <c r="AD1050" s="47" t="str">
        <f>IF(OR(F1050="rivp centre",F1050="rivp nord"),WORKDAY(E1050,3),"")</f>
        <v/>
      </c>
    </row>
    <row r="1051" spans="3:30" ht="14.25" thickBot="1" x14ac:dyDescent="0.3">
      <c r="C1051" s="27" t="str">
        <f t="shared" si="43"/>
        <v/>
      </c>
      <c r="R1051" s="31">
        <f>nbjc(F1051,K1051)</f>
        <v>0</v>
      </c>
      <c r="S1051" s="71"/>
      <c r="T1051" s="31" t="str">
        <f>IF(S1051&lt;&gt;"",nbjc(F1051,K1051+S1051),"")</f>
        <v/>
      </c>
      <c r="U1051" s="42" t="str">
        <f>IF(Q1051="","",IF(OR(F1051="3F",F1051="AEDIFICAT",F1051="ANTIN"),Q1051+R1051+1,WORKDAY(Q1051,R1051)))</f>
        <v/>
      </c>
      <c r="V1051" s="67"/>
      <c r="AD1051" s="47" t="str">
        <f>IF(OR(F1051="rivp centre",F1051="rivp nord"),WORKDAY(E1051,3),"")</f>
        <v/>
      </c>
    </row>
    <row r="1052" spans="3:30" ht="14.25" thickBot="1" x14ac:dyDescent="0.3">
      <c r="C1052" s="27" t="str">
        <f t="shared" si="43"/>
        <v/>
      </c>
      <c r="R1052" s="31">
        <f>nbjc(F1052,K1052)</f>
        <v>0</v>
      </c>
      <c r="S1052" s="71"/>
      <c r="T1052" s="31" t="str">
        <f>IF(S1052&lt;&gt;"",nbjc(F1052,K1052+S1052),"")</f>
        <v/>
      </c>
      <c r="U1052" s="42" t="str">
        <f>IF(Q1052="","",IF(OR(F1052="3F",F1052="AEDIFICAT",F1052="ANTIN"),Q1052+R1052+1,WORKDAY(Q1052,R1052)))</f>
        <v/>
      </c>
      <c r="V1052" s="67"/>
      <c r="AD1052" s="47" t="str">
        <f>IF(OR(F1052="rivp centre",F1052="rivp nord"),WORKDAY(E1052,3),"")</f>
        <v/>
      </c>
    </row>
    <row r="1053" spans="3:30" ht="14.25" thickBot="1" x14ac:dyDescent="0.3">
      <c r="C1053" s="27" t="str">
        <f t="shared" si="43"/>
        <v/>
      </c>
      <c r="R1053" s="31">
        <f>nbjc(F1053,K1053)</f>
        <v>0</v>
      </c>
      <c r="S1053" s="71"/>
      <c r="T1053" s="31" t="str">
        <f>IF(S1053&lt;&gt;"",nbjc(F1053,K1053+S1053),"")</f>
        <v/>
      </c>
      <c r="U1053" s="42" t="str">
        <f>IF(Q1053="","",IF(OR(F1053="3F",F1053="AEDIFICAT",F1053="ANTIN"),Q1053+R1053+1,WORKDAY(Q1053,R1053)))</f>
        <v/>
      </c>
      <c r="V1053" s="67"/>
      <c r="AD1053" s="47" t="str">
        <f>IF(OR(F1053="rivp centre",F1053="rivp nord"),WORKDAY(E1053,3),"")</f>
        <v/>
      </c>
    </row>
    <row r="1054" spans="3:30" ht="14.25" thickBot="1" x14ac:dyDescent="0.3">
      <c r="C1054" s="27" t="str">
        <f t="shared" si="43"/>
        <v/>
      </c>
      <c r="R1054" s="31">
        <f>nbjc(F1054,K1054)</f>
        <v>0</v>
      </c>
      <c r="S1054" s="71"/>
      <c r="T1054" s="31" t="str">
        <f>IF(S1054&lt;&gt;"",nbjc(F1054,K1054+S1054),"")</f>
        <v/>
      </c>
      <c r="U1054" s="42" t="str">
        <f>IF(Q1054="","",IF(OR(F1054="3F",F1054="AEDIFICAT",F1054="ANTIN"),Q1054+R1054+1,WORKDAY(Q1054,R1054)))</f>
        <v/>
      </c>
      <c r="V1054" s="67"/>
      <c r="AD1054" s="47" t="str">
        <f>IF(OR(F1054="rivp centre",F1054="rivp nord"),WORKDAY(E1054,3),"")</f>
        <v/>
      </c>
    </row>
    <row r="1055" spans="3:30" ht="14.25" thickBot="1" x14ac:dyDescent="0.3">
      <c r="C1055" s="27" t="str">
        <f t="shared" si="43"/>
        <v/>
      </c>
      <c r="R1055" s="31">
        <f>nbjc(F1055,K1055)</f>
        <v>0</v>
      </c>
      <c r="S1055" s="71"/>
      <c r="T1055" s="31" t="str">
        <f>IF(S1055&lt;&gt;"",nbjc(F1055,K1055+S1055),"")</f>
        <v/>
      </c>
      <c r="U1055" s="42" t="str">
        <f>IF(Q1055="","",IF(OR(F1055="3F",F1055="AEDIFICAT",F1055="ANTIN"),Q1055+R1055+1,WORKDAY(Q1055,R1055)))</f>
        <v/>
      </c>
      <c r="V1055" s="67"/>
      <c r="AD1055" s="47" t="str">
        <f>IF(OR(F1055="rivp centre",F1055="rivp nord"),WORKDAY(E1055,3),"")</f>
        <v/>
      </c>
    </row>
    <row r="1056" spans="3:30" ht="14.25" thickBot="1" x14ac:dyDescent="0.3">
      <c r="C1056" s="27" t="str">
        <f t="shared" si="43"/>
        <v/>
      </c>
      <c r="R1056" s="31">
        <f>nbjc(F1056,K1056)</f>
        <v>0</v>
      </c>
      <c r="S1056" s="71"/>
      <c r="T1056" s="31" t="str">
        <f>IF(S1056&lt;&gt;"",nbjc(F1056,K1056+S1056),"")</f>
        <v/>
      </c>
      <c r="U1056" s="42" t="str">
        <f>IF(Q1056="","",IF(OR(F1056="3F",F1056="AEDIFICAT",F1056="ANTIN"),Q1056+R1056+1,WORKDAY(Q1056,R1056)))</f>
        <v/>
      </c>
      <c r="V1056" s="67"/>
      <c r="AD1056" s="47" t="str">
        <f>IF(OR(F1056="rivp centre",F1056="rivp nord"),WORKDAY(E1056,3),"")</f>
        <v/>
      </c>
    </row>
    <row r="1057" spans="3:30" ht="14.25" thickBot="1" x14ac:dyDescent="0.3">
      <c r="C1057" s="27" t="str">
        <f t="shared" si="43"/>
        <v/>
      </c>
      <c r="R1057" s="31">
        <f>nbjc(F1057,K1057)</f>
        <v>0</v>
      </c>
      <c r="S1057" s="71"/>
      <c r="T1057" s="31" t="str">
        <f>IF(S1057&lt;&gt;"",nbjc(F1057,K1057+S1057),"")</f>
        <v/>
      </c>
      <c r="U1057" s="42" t="str">
        <f>IF(Q1057="","",IF(OR(F1057="3F",F1057="AEDIFICAT",F1057="ANTIN"),Q1057+R1057+1,WORKDAY(Q1057,R1057)))</f>
        <v/>
      </c>
      <c r="V1057" s="67"/>
      <c r="AD1057" s="47" t="str">
        <f>IF(OR(F1057="rivp centre",F1057="rivp nord"),WORKDAY(E1057,3),"")</f>
        <v/>
      </c>
    </row>
    <row r="1058" spans="3:30" ht="14.25" thickBot="1" x14ac:dyDescent="0.3">
      <c r="C1058" s="27" t="str">
        <f t="shared" si="43"/>
        <v/>
      </c>
      <c r="R1058" s="31">
        <f>nbjc(F1058,K1058)</f>
        <v>0</v>
      </c>
      <c r="S1058" s="71"/>
      <c r="T1058" s="31" t="str">
        <f>IF(S1058&lt;&gt;"",nbjc(F1058,K1058+S1058),"")</f>
        <v/>
      </c>
      <c r="U1058" s="42" t="str">
        <f>IF(Q1058="","",IF(OR(F1058="3F",F1058="AEDIFICAT",F1058="ANTIN"),Q1058+R1058+1,WORKDAY(Q1058,R1058)))</f>
        <v/>
      </c>
      <c r="V1058" s="67"/>
      <c r="AD1058" s="47" t="str">
        <f>IF(OR(F1058="rivp centre",F1058="rivp nord"),WORKDAY(E1058,3),"")</f>
        <v/>
      </c>
    </row>
    <row r="1059" spans="3:30" ht="14.25" thickBot="1" x14ac:dyDescent="0.3">
      <c r="C1059" s="27" t="str">
        <f t="shared" si="43"/>
        <v/>
      </c>
      <c r="R1059" s="31">
        <f>nbjc(F1059,K1059)</f>
        <v>0</v>
      </c>
      <c r="S1059" s="71"/>
      <c r="T1059" s="31" t="str">
        <f>IF(S1059&lt;&gt;"",nbjc(F1059,K1059+S1059),"")</f>
        <v/>
      </c>
      <c r="U1059" s="42" t="str">
        <f>IF(Q1059="","",IF(OR(F1059="3F",F1059="AEDIFICAT",F1059="ANTIN"),Q1059+R1059+1,WORKDAY(Q1059,R1059)))</f>
        <v/>
      </c>
      <c r="V1059" s="67"/>
      <c r="AD1059" s="47" t="str">
        <f>IF(OR(F1059="rivp centre",F1059="rivp nord"),WORKDAY(E1059,3),"")</f>
        <v/>
      </c>
    </row>
    <row r="1060" spans="3:30" ht="14.25" thickBot="1" x14ac:dyDescent="0.3">
      <c r="C1060" s="27" t="str">
        <f t="shared" si="43"/>
        <v/>
      </c>
      <c r="R1060" s="31">
        <f>nbjc(F1060,K1060)</f>
        <v>0</v>
      </c>
      <c r="S1060" s="71"/>
      <c r="T1060" s="31" t="str">
        <f>IF(S1060&lt;&gt;"",nbjc(F1060,K1060+S1060),"")</f>
        <v/>
      </c>
      <c r="U1060" s="42" t="str">
        <f>IF(Q1060="","",IF(OR(F1060="3F",F1060="AEDIFICAT",F1060="ANTIN"),Q1060+R1060+1,WORKDAY(Q1060,R1060)))</f>
        <v/>
      </c>
      <c r="V1060" s="67"/>
      <c r="AD1060" s="47" t="str">
        <f>IF(OR(F1060="rivp centre",F1060="rivp nord"),WORKDAY(E1060,3),"")</f>
        <v/>
      </c>
    </row>
    <row r="1061" spans="3:30" ht="14.25" thickBot="1" x14ac:dyDescent="0.3">
      <c r="C1061" s="27" t="str">
        <f t="shared" si="43"/>
        <v/>
      </c>
      <c r="R1061" s="31">
        <f>nbjc(F1061,K1061)</f>
        <v>0</v>
      </c>
      <c r="S1061" s="71"/>
      <c r="T1061" s="31" t="str">
        <f>IF(S1061&lt;&gt;"",nbjc(F1061,K1061+S1061),"")</f>
        <v/>
      </c>
      <c r="U1061" s="42" t="str">
        <f>IF(Q1061="","",IF(OR(F1061="3F",F1061="AEDIFICAT",F1061="ANTIN"),Q1061+R1061+1,WORKDAY(Q1061,R1061)))</f>
        <v/>
      </c>
      <c r="V1061" s="67"/>
      <c r="AD1061" s="47" t="str">
        <f>IF(OR(F1061="rivp centre",F1061="rivp nord"),WORKDAY(E1061,3),"")</f>
        <v/>
      </c>
    </row>
    <row r="1062" spans="3:30" ht="14.25" thickBot="1" x14ac:dyDescent="0.3">
      <c r="C1062" s="27" t="str">
        <f t="shared" si="43"/>
        <v/>
      </c>
      <c r="R1062" s="31">
        <f>nbjc(F1062,K1062)</f>
        <v>0</v>
      </c>
      <c r="S1062" s="71"/>
      <c r="T1062" s="31" t="str">
        <f>IF(S1062&lt;&gt;"",nbjc(F1062,K1062+S1062),"")</f>
        <v/>
      </c>
      <c r="U1062" s="42" t="str">
        <f>IF(Q1062="","",IF(OR(F1062="3F",F1062="AEDIFICAT",F1062="ANTIN"),Q1062+R1062+1,WORKDAY(Q1062,R1062)))</f>
        <v/>
      </c>
      <c r="V1062" s="67"/>
      <c r="AD1062" s="47" t="str">
        <f>IF(OR(F1062="rivp centre",F1062="rivp nord"),WORKDAY(E1062,3),"")</f>
        <v/>
      </c>
    </row>
    <row r="1063" spans="3:30" ht="14.25" thickBot="1" x14ac:dyDescent="0.3">
      <c r="C1063" s="27" t="str">
        <f t="shared" si="43"/>
        <v/>
      </c>
      <c r="R1063" s="31">
        <f>nbjc(F1063,K1063)</f>
        <v>0</v>
      </c>
      <c r="S1063" s="71"/>
      <c r="T1063" s="31" t="str">
        <f>IF(S1063&lt;&gt;"",nbjc(F1063,K1063+S1063),"")</f>
        <v/>
      </c>
      <c r="U1063" s="42" t="str">
        <f>IF(Q1063="","",IF(OR(F1063="3F",F1063="AEDIFICAT",F1063="ANTIN"),Q1063+R1063+1,WORKDAY(Q1063,R1063)))</f>
        <v/>
      </c>
      <c r="V1063" s="67"/>
      <c r="AD1063" s="47" t="str">
        <f>IF(OR(F1063="rivp centre",F1063="rivp nord"),WORKDAY(E1063,3),"")</f>
        <v/>
      </c>
    </row>
    <row r="1064" spans="3:30" ht="14.25" thickBot="1" x14ac:dyDescent="0.3">
      <c r="C1064" s="27" t="str">
        <f t="shared" si="43"/>
        <v/>
      </c>
      <c r="R1064" s="31">
        <f>nbjc(F1064,K1064)</f>
        <v>0</v>
      </c>
      <c r="S1064" s="71"/>
      <c r="T1064" s="31" t="str">
        <f>IF(S1064&lt;&gt;"",nbjc(F1064,K1064+S1064),"")</f>
        <v/>
      </c>
      <c r="U1064" s="42" t="str">
        <f>IF(Q1064="","",IF(OR(F1064="3F",F1064="AEDIFICAT",F1064="ANTIN"),Q1064+R1064+1,WORKDAY(Q1064,R1064)))</f>
        <v/>
      </c>
      <c r="V1064" s="67"/>
      <c r="AD1064" s="47" t="str">
        <f>IF(OR(F1064="rivp centre",F1064="rivp nord"),WORKDAY(E1064,3),"")</f>
        <v/>
      </c>
    </row>
    <row r="1065" spans="3:30" ht="14.25" thickBot="1" x14ac:dyDescent="0.3">
      <c r="C1065" s="27" t="str">
        <f t="shared" si="43"/>
        <v/>
      </c>
      <c r="R1065" s="31">
        <f>nbjc(F1065,K1065)</f>
        <v>0</v>
      </c>
      <c r="S1065" s="71"/>
      <c r="T1065" s="31" t="str">
        <f>IF(S1065&lt;&gt;"",nbjc(F1065,K1065+S1065),"")</f>
        <v/>
      </c>
      <c r="U1065" s="42" t="str">
        <f>IF(Q1065="","",IF(OR(F1065="3F",F1065="AEDIFICAT",F1065="ANTIN"),Q1065+R1065+1,WORKDAY(Q1065,R1065)))</f>
        <v/>
      </c>
      <c r="V1065" s="67"/>
      <c r="AD1065" s="47" t="str">
        <f>IF(OR(F1065="rivp centre",F1065="rivp nord"),WORKDAY(E1065,3),"")</f>
        <v/>
      </c>
    </row>
    <row r="1066" spans="3:30" ht="14.25" thickBot="1" x14ac:dyDescent="0.3">
      <c r="C1066" s="27" t="str">
        <f t="shared" si="43"/>
        <v/>
      </c>
      <c r="R1066" s="31">
        <f>nbjc(F1066,K1066)</f>
        <v>0</v>
      </c>
      <c r="S1066" s="71"/>
      <c r="T1066" s="31" t="str">
        <f>IF(S1066&lt;&gt;"",nbjc(F1066,K1066+S1066),"")</f>
        <v/>
      </c>
      <c r="U1066" s="42" t="str">
        <f>IF(Q1066="","",IF(OR(F1066="3F",F1066="AEDIFICAT",F1066="ANTIN"),Q1066+R1066+1,WORKDAY(Q1066,R1066)))</f>
        <v/>
      </c>
      <c r="V1066" s="67"/>
      <c r="AD1066" s="47" t="str">
        <f>IF(OR(F1066="rivp centre",F1066="rivp nord"),WORKDAY(E1066,3),"")</f>
        <v/>
      </c>
    </row>
    <row r="1067" spans="3:30" ht="14.25" thickBot="1" x14ac:dyDescent="0.3">
      <c r="C1067" s="27" t="str">
        <f t="shared" si="43"/>
        <v/>
      </c>
      <c r="R1067" s="31">
        <f>nbjc(F1067,K1067)</f>
        <v>0</v>
      </c>
      <c r="S1067" s="71"/>
      <c r="T1067" s="31" t="str">
        <f>IF(S1067&lt;&gt;"",nbjc(F1067,K1067+S1067),"")</f>
        <v/>
      </c>
      <c r="U1067" s="42" t="str">
        <f>IF(Q1067="","",IF(OR(F1067="3F",F1067="AEDIFICAT",F1067="ANTIN"),Q1067+R1067+1,WORKDAY(Q1067,R1067)))</f>
        <v/>
      </c>
      <c r="V1067" s="67"/>
      <c r="AD1067" s="47" t="str">
        <f>IF(OR(F1067="rivp centre",F1067="rivp nord"),WORKDAY(E1067,3),"")</f>
        <v/>
      </c>
    </row>
    <row r="1068" spans="3:30" ht="14.25" thickBot="1" x14ac:dyDescent="0.3">
      <c r="C1068" s="27" t="str">
        <f t="shared" si="43"/>
        <v/>
      </c>
      <c r="R1068" s="31">
        <f>nbjc(F1068,K1068)</f>
        <v>0</v>
      </c>
      <c r="S1068" s="71"/>
      <c r="T1068" s="31" t="str">
        <f>IF(S1068&lt;&gt;"",nbjc(F1068,K1068+S1068),"")</f>
        <v/>
      </c>
      <c r="U1068" s="42" t="str">
        <f>IF(Q1068="","",IF(OR(F1068="3F",F1068="AEDIFICAT",F1068="ANTIN"),Q1068+R1068+1,WORKDAY(Q1068,R1068)))</f>
        <v/>
      </c>
      <c r="V1068" s="67"/>
      <c r="AD1068" s="47" t="str">
        <f>IF(OR(F1068="rivp centre",F1068="rivp nord"),WORKDAY(E1068,3),"")</f>
        <v/>
      </c>
    </row>
    <row r="1069" spans="3:30" ht="14.25" thickBot="1" x14ac:dyDescent="0.3">
      <c r="C1069" s="27" t="str">
        <f t="shared" si="43"/>
        <v/>
      </c>
      <c r="R1069" s="31">
        <f>nbjc(F1069,K1069)</f>
        <v>0</v>
      </c>
      <c r="S1069" s="71"/>
      <c r="T1069" s="31" t="str">
        <f>IF(S1069&lt;&gt;"",nbjc(F1069,K1069+S1069),"")</f>
        <v/>
      </c>
      <c r="U1069" s="42" t="str">
        <f>IF(Q1069="","",IF(OR(F1069="3F",F1069="AEDIFICAT",F1069="ANTIN"),Q1069+R1069+1,WORKDAY(Q1069,R1069)))</f>
        <v/>
      </c>
      <c r="V1069" s="67"/>
      <c r="AD1069" s="47" t="str">
        <f>IF(OR(F1069="rivp centre",F1069="rivp nord"),WORKDAY(E1069,3),"")</f>
        <v/>
      </c>
    </row>
    <row r="1070" spans="3:30" ht="14.25" thickBot="1" x14ac:dyDescent="0.3">
      <c r="C1070" s="27" t="str">
        <f t="shared" si="43"/>
        <v/>
      </c>
      <c r="R1070" s="31">
        <f>nbjc(F1070,K1070)</f>
        <v>0</v>
      </c>
      <c r="S1070" s="71"/>
      <c r="T1070" s="31" t="str">
        <f>IF(S1070&lt;&gt;"",nbjc(F1070,K1070+S1070),"")</f>
        <v/>
      </c>
      <c r="U1070" s="42" t="str">
        <f>IF(Q1070="","",IF(OR(F1070="3F",F1070="AEDIFICAT",F1070="ANTIN"),Q1070+R1070+1,WORKDAY(Q1070,R1070)))</f>
        <v/>
      </c>
      <c r="V1070" s="67"/>
      <c r="AD1070" s="47" t="str">
        <f>IF(OR(F1070="rivp centre",F1070="rivp nord"),WORKDAY(E1070,3),"")</f>
        <v/>
      </c>
    </row>
    <row r="1071" spans="3:30" ht="14.25" thickBot="1" x14ac:dyDescent="0.3">
      <c r="C1071" s="27" t="str">
        <f t="shared" ref="C1071:C1134" si="44">IF(E1071="","",YEAR(E1071))</f>
        <v/>
      </c>
      <c r="R1071" s="31">
        <f>nbjc(F1071,K1071)</f>
        <v>0</v>
      </c>
      <c r="S1071" s="71"/>
      <c r="T1071" s="31" t="str">
        <f>IF(S1071&lt;&gt;"",nbjc(F1071,K1071+S1071),"")</f>
        <v/>
      </c>
      <c r="U1071" s="42" t="str">
        <f>IF(Q1071="","",IF(OR(F1071="3F",F1071="AEDIFICAT",F1071="ANTIN"),Q1071+R1071+1,WORKDAY(Q1071,R1071)))</f>
        <v/>
      </c>
      <c r="V1071" s="67"/>
      <c r="AD1071" s="47" t="str">
        <f>IF(OR(F1071="rivp centre",F1071="rivp nord"),WORKDAY(E1071,3),"")</f>
        <v/>
      </c>
    </row>
    <row r="1072" spans="3:30" ht="14.25" thickBot="1" x14ac:dyDescent="0.3">
      <c r="C1072" s="27" t="str">
        <f t="shared" si="44"/>
        <v/>
      </c>
      <c r="R1072" s="31">
        <f>nbjc(F1072,K1072)</f>
        <v>0</v>
      </c>
      <c r="S1072" s="71"/>
      <c r="T1072" s="31" t="str">
        <f>IF(S1072&lt;&gt;"",nbjc(F1072,K1072+S1072),"")</f>
        <v/>
      </c>
      <c r="U1072" s="42" t="str">
        <f>IF(Q1072="","",IF(OR(F1072="3F",F1072="AEDIFICAT",F1072="ANTIN"),Q1072+R1072+1,WORKDAY(Q1072,R1072)))</f>
        <v/>
      </c>
      <c r="V1072" s="67"/>
      <c r="AD1072" s="47" t="str">
        <f>IF(OR(F1072="rivp centre",F1072="rivp nord"),WORKDAY(E1072,3),"")</f>
        <v/>
      </c>
    </row>
    <row r="1073" spans="3:30" ht="14.25" thickBot="1" x14ac:dyDescent="0.3">
      <c r="C1073" s="27" t="str">
        <f t="shared" si="44"/>
        <v/>
      </c>
      <c r="R1073" s="31">
        <f>nbjc(F1073,K1073)</f>
        <v>0</v>
      </c>
      <c r="S1073" s="71"/>
      <c r="T1073" s="31" t="str">
        <f>IF(S1073&lt;&gt;"",nbjc(F1073,K1073+S1073),"")</f>
        <v/>
      </c>
      <c r="U1073" s="42" t="str">
        <f>IF(Q1073="","",IF(OR(F1073="3F",F1073="AEDIFICAT",F1073="ANTIN"),Q1073+R1073+1,WORKDAY(Q1073,R1073)))</f>
        <v/>
      </c>
      <c r="V1073" s="67"/>
      <c r="AD1073" s="47" t="str">
        <f>IF(OR(F1073="rivp centre",F1073="rivp nord"),WORKDAY(E1073,3),"")</f>
        <v/>
      </c>
    </row>
    <row r="1074" spans="3:30" ht="14.25" thickBot="1" x14ac:dyDescent="0.3">
      <c r="C1074" s="27" t="str">
        <f t="shared" si="44"/>
        <v/>
      </c>
      <c r="R1074" s="31">
        <f>nbjc(F1074,K1074)</f>
        <v>0</v>
      </c>
      <c r="S1074" s="71"/>
      <c r="T1074" s="31" t="str">
        <f>IF(S1074&lt;&gt;"",nbjc(F1074,K1074+S1074),"")</f>
        <v/>
      </c>
      <c r="U1074" s="42" t="str">
        <f>IF(Q1074="","",IF(OR(F1074="3F",F1074="AEDIFICAT",F1074="ANTIN"),Q1074+R1074+1,WORKDAY(Q1074,R1074)))</f>
        <v/>
      </c>
      <c r="V1074" s="67"/>
      <c r="AD1074" s="47" t="str">
        <f>IF(OR(F1074="rivp centre",F1074="rivp nord"),WORKDAY(E1074,3),"")</f>
        <v/>
      </c>
    </row>
    <row r="1075" spans="3:30" ht="14.25" thickBot="1" x14ac:dyDescent="0.3">
      <c r="C1075" s="27" t="str">
        <f t="shared" si="44"/>
        <v/>
      </c>
      <c r="R1075" s="31">
        <f>nbjc(F1075,K1075)</f>
        <v>0</v>
      </c>
      <c r="S1075" s="71"/>
      <c r="T1075" s="31" t="str">
        <f>IF(S1075&lt;&gt;"",nbjc(F1075,K1075+S1075),"")</f>
        <v/>
      </c>
      <c r="U1075" s="42" t="str">
        <f>IF(Q1075="","",IF(OR(F1075="3F",F1075="AEDIFICAT",F1075="ANTIN"),Q1075+R1075+1,WORKDAY(Q1075,R1075)))</f>
        <v/>
      </c>
      <c r="V1075" s="67"/>
      <c r="AD1075" s="47" t="str">
        <f>IF(OR(F1075="rivp centre",F1075="rivp nord"),WORKDAY(E1075,3),"")</f>
        <v/>
      </c>
    </row>
    <row r="1076" spans="3:30" ht="14.25" thickBot="1" x14ac:dyDescent="0.3">
      <c r="C1076" s="27" t="str">
        <f t="shared" si="44"/>
        <v/>
      </c>
      <c r="R1076" s="31">
        <f>nbjc(F1076,K1076)</f>
        <v>0</v>
      </c>
      <c r="S1076" s="71"/>
      <c r="T1076" s="31" t="str">
        <f>IF(S1076&lt;&gt;"",nbjc(F1076,K1076+S1076),"")</f>
        <v/>
      </c>
      <c r="U1076" s="42" t="str">
        <f>IF(Q1076="","",IF(OR(F1076="3F",F1076="AEDIFICAT",F1076="ANTIN"),Q1076+R1076+1,WORKDAY(Q1076,R1076)))</f>
        <v/>
      </c>
      <c r="V1076" s="67"/>
      <c r="AD1076" s="47" t="str">
        <f>IF(OR(F1076="rivp centre",F1076="rivp nord"),WORKDAY(E1076,3),"")</f>
        <v/>
      </c>
    </row>
    <row r="1077" spans="3:30" ht="14.25" thickBot="1" x14ac:dyDescent="0.3">
      <c r="C1077" s="27" t="str">
        <f t="shared" si="44"/>
        <v/>
      </c>
      <c r="R1077" s="31">
        <f>nbjc(F1077,K1077)</f>
        <v>0</v>
      </c>
      <c r="S1077" s="71"/>
      <c r="T1077" s="31" t="str">
        <f>IF(S1077&lt;&gt;"",nbjc(F1077,K1077+S1077),"")</f>
        <v/>
      </c>
      <c r="U1077" s="42" t="str">
        <f>IF(Q1077="","",IF(OR(F1077="3F",F1077="AEDIFICAT",F1077="ANTIN"),Q1077+R1077+1,WORKDAY(Q1077,R1077)))</f>
        <v/>
      </c>
      <c r="V1077" s="67"/>
      <c r="AD1077" s="47" t="str">
        <f>IF(OR(F1077="rivp centre",F1077="rivp nord"),WORKDAY(E1077,3),"")</f>
        <v/>
      </c>
    </row>
    <row r="1078" spans="3:30" ht="14.25" thickBot="1" x14ac:dyDescent="0.3">
      <c r="C1078" s="27" t="str">
        <f t="shared" si="44"/>
        <v/>
      </c>
      <c r="R1078" s="31">
        <f>nbjc(F1078,K1078)</f>
        <v>0</v>
      </c>
      <c r="S1078" s="71"/>
      <c r="T1078" s="31" t="str">
        <f>IF(S1078&lt;&gt;"",nbjc(F1078,K1078+S1078),"")</f>
        <v/>
      </c>
      <c r="U1078" s="42" t="str">
        <f>IF(Q1078="","",IF(OR(F1078="3F",F1078="AEDIFICAT",F1078="ANTIN"),Q1078+R1078+1,WORKDAY(Q1078,R1078)))</f>
        <v/>
      </c>
      <c r="V1078" s="67"/>
      <c r="AD1078" s="47" t="str">
        <f>IF(OR(F1078="rivp centre",F1078="rivp nord"),WORKDAY(E1078,3),"")</f>
        <v/>
      </c>
    </row>
    <row r="1079" spans="3:30" ht="14.25" thickBot="1" x14ac:dyDescent="0.3">
      <c r="C1079" s="27" t="str">
        <f t="shared" si="44"/>
        <v/>
      </c>
      <c r="R1079" s="31">
        <f>nbjc(F1079,K1079)</f>
        <v>0</v>
      </c>
      <c r="S1079" s="71"/>
      <c r="T1079" s="31" t="str">
        <f>IF(S1079&lt;&gt;"",nbjc(F1079,K1079+S1079),"")</f>
        <v/>
      </c>
      <c r="U1079" s="42" t="str">
        <f>IF(Q1079="","",IF(OR(F1079="3F",F1079="AEDIFICAT",F1079="ANTIN"),Q1079+R1079+1,WORKDAY(Q1079,R1079)))</f>
        <v/>
      </c>
      <c r="V1079" s="67"/>
      <c r="AD1079" s="47" t="str">
        <f>IF(OR(F1079="rivp centre",F1079="rivp nord"),WORKDAY(E1079,3),"")</f>
        <v/>
      </c>
    </row>
    <row r="1080" spans="3:30" ht="14.25" thickBot="1" x14ac:dyDescent="0.3">
      <c r="C1080" s="27" t="str">
        <f t="shared" si="44"/>
        <v/>
      </c>
      <c r="R1080" s="31">
        <f>nbjc(F1080,K1080)</f>
        <v>0</v>
      </c>
      <c r="S1080" s="71"/>
      <c r="T1080" s="31" t="str">
        <f>IF(S1080&lt;&gt;"",nbjc(F1080,K1080+S1080),"")</f>
        <v/>
      </c>
      <c r="U1080" s="42" t="str">
        <f>IF(Q1080="","",IF(OR(F1080="3F",F1080="AEDIFICAT",F1080="ANTIN"),Q1080+R1080+1,WORKDAY(Q1080,R1080)))</f>
        <v/>
      </c>
      <c r="V1080" s="67"/>
      <c r="AD1080" s="47" t="str">
        <f>IF(OR(F1080="rivp centre",F1080="rivp nord"),WORKDAY(E1080,3),"")</f>
        <v/>
      </c>
    </row>
    <row r="1081" spans="3:30" ht="14.25" thickBot="1" x14ac:dyDescent="0.3">
      <c r="C1081" s="27" t="str">
        <f t="shared" si="44"/>
        <v/>
      </c>
      <c r="R1081" s="31">
        <f>nbjc(F1081,K1081)</f>
        <v>0</v>
      </c>
      <c r="S1081" s="71"/>
      <c r="T1081" s="31" t="str">
        <f>IF(S1081&lt;&gt;"",nbjc(F1081,K1081+S1081),"")</f>
        <v/>
      </c>
      <c r="U1081" s="42" t="str">
        <f>IF(Q1081="","",IF(OR(F1081="3F",F1081="AEDIFICAT",F1081="ANTIN"),Q1081+R1081+1,WORKDAY(Q1081,R1081)))</f>
        <v/>
      </c>
      <c r="V1081" s="67"/>
      <c r="AD1081" s="47" t="str">
        <f>IF(OR(F1081="rivp centre",F1081="rivp nord"),WORKDAY(E1081,3),"")</f>
        <v/>
      </c>
    </row>
    <row r="1082" spans="3:30" ht="14.25" thickBot="1" x14ac:dyDescent="0.3">
      <c r="C1082" s="27" t="str">
        <f t="shared" si="44"/>
        <v/>
      </c>
      <c r="R1082" s="31">
        <f>nbjc(F1082,K1082)</f>
        <v>0</v>
      </c>
      <c r="S1082" s="71"/>
      <c r="T1082" s="31" t="str">
        <f>IF(S1082&lt;&gt;"",nbjc(F1082,K1082+S1082),"")</f>
        <v/>
      </c>
      <c r="U1082" s="42" t="str">
        <f>IF(Q1082="","",IF(OR(F1082="3F",F1082="AEDIFICAT",F1082="ANTIN"),Q1082+R1082+1,WORKDAY(Q1082,R1082)))</f>
        <v/>
      </c>
      <c r="V1082" s="67"/>
      <c r="AD1082" s="47" t="str">
        <f>IF(OR(F1082="rivp centre",F1082="rivp nord"),WORKDAY(E1082,3),"")</f>
        <v/>
      </c>
    </row>
    <row r="1083" spans="3:30" ht="14.25" thickBot="1" x14ac:dyDescent="0.3">
      <c r="C1083" s="27" t="str">
        <f t="shared" si="44"/>
        <v/>
      </c>
      <c r="R1083" s="31">
        <f>nbjc(F1083,K1083)</f>
        <v>0</v>
      </c>
      <c r="S1083" s="71"/>
      <c r="T1083" s="31" t="str">
        <f>IF(S1083&lt;&gt;"",nbjc(F1083,K1083+S1083),"")</f>
        <v/>
      </c>
      <c r="U1083" s="42" t="str">
        <f>IF(Q1083="","",IF(OR(F1083="3F",F1083="AEDIFICAT",F1083="ANTIN"),Q1083+R1083+1,WORKDAY(Q1083,R1083)))</f>
        <v/>
      </c>
      <c r="V1083" s="67"/>
      <c r="AD1083" s="47" t="str">
        <f>IF(OR(F1083="rivp centre",F1083="rivp nord"),WORKDAY(E1083,3),"")</f>
        <v/>
      </c>
    </row>
    <row r="1084" spans="3:30" ht="14.25" thickBot="1" x14ac:dyDescent="0.3">
      <c r="C1084" s="27" t="str">
        <f t="shared" si="44"/>
        <v/>
      </c>
      <c r="R1084" s="31">
        <f>nbjc(F1084,K1084)</f>
        <v>0</v>
      </c>
      <c r="S1084" s="71"/>
      <c r="T1084" s="31" t="str">
        <f>IF(S1084&lt;&gt;"",nbjc(F1084,K1084+S1084),"")</f>
        <v/>
      </c>
      <c r="U1084" s="42" t="str">
        <f>IF(Q1084="","",IF(OR(F1084="3F",F1084="AEDIFICAT",F1084="ANTIN"),Q1084+R1084+1,WORKDAY(Q1084,R1084)))</f>
        <v/>
      </c>
      <c r="V1084" s="67"/>
      <c r="AD1084" s="47" t="str">
        <f>IF(OR(F1084="rivp centre",F1084="rivp nord"),WORKDAY(E1084,3),"")</f>
        <v/>
      </c>
    </row>
    <row r="1085" spans="3:30" ht="14.25" thickBot="1" x14ac:dyDescent="0.3">
      <c r="C1085" s="27" t="str">
        <f t="shared" si="44"/>
        <v/>
      </c>
      <c r="R1085" s="31">
        <f>nbjc(F1085,K1085)</f>
        <v>0</v>
      </c>
      <c r="S1085" s="71"/>
      <c r="T1085" s="31" t="str">
        <f>IF(S1085&lt;&gt;"",nbjc(F1085,K1085+S1085),"")</f>
        <v/>
      </c>
      <c r="U1085" s="42" t="str">
        <f>IF(Q1085="","",IF(OR(F1085="3F",F1085="AEDIFICAT",F1085="ANTIN"),Q1085+R1085+1,WORKDAY(Q1085,R1085)))</f>
        <v/>
      </c>
      <c r="V1085" s="67"/>
      <c r="AD1085" s="47" t="str">
        <f>IF(OR(F1085="rivp centre",F1085="rivp nord"),WORKDAY(E1085,3),"")</f>
        <v/>
      </c>
    </row>
    <row r="1086" spans="3:30" ht="14.25" thickBot="1" x14ac:dyDescent="0.3">
      <c r="C1086" s="27" t="str">
        <f t="shared" si="44"/>
        <v/>
      </c>
      <c r="R1086" s="31">
        <f>nbjc(F1086,K1086)</f>
        <v>0</v>
      </c>
      <c r="S1086" s="71"/>
      <c r="T1086" s="31" t="str">
        <f>IF(S1086&lt;&gt;"",nbjc(F1086,K1086+S1086),"")</f>
        <v/>
      </c>
      <c r="U1086" s="42" t="str">
        <f>IF(Q1086="","",IF(OR(F1086="3F",F1086="AEDIFICAT",F1086="ANTIN"),Q1086+R1086+1,WORKDAY(Q1086,R1086)))</f>
        <v/>
      </c>
      <c r="V1086" s="67"/>
      <c r="AD1086" s="47" t="str">
        <f>IF(OR(F1086="rivp centre",F1086="rivp nord"),WORKDAY(E1086,3),"")</f>
        <v/>
      </c>
    </row>
    <row r="1087" spans="3:30" ht="14.25" thickBot="1" x14ac:dyDescent="0.3">
      <c r="C1087" s="27" t="str">
        <f t="shared" si="44"/>
        <v/>
      </c>
      <c r="R1087" s="31">
        <f>nbjc(F1087,K1087)</f>
        <v>0</v>
      </c>
      <c r="S1087" s="71"/>
      <c r="T1087" s="31" t="str">
        <f>IF(S1087&lt;&gt;"",nbjc(F1087,K1087+S1087),"")</f>
        <v/>
      </c>
      <c r="U1087" s="42" t="str">
        <f>IF(Q1087="","",IF(OR(F1087="3F",F1087="AEDIFICAT",F1087="ANTIN"),Q1087+R1087+1,WORKDAY(Q1087,R1087)))</f>
        <v/>
      </c>
      <c r="V1087" s="67"/>
      <c r="AD1087" s="47" t="str">
        <f>IF(OR(F1087="rivp centre",F1087="rivp nord"),WORKDAY(E1087,3),"")</f>
        <v/>
      </c>
    </row>
    <row r="1088" spans="3:30" ht="14.25" thickBot="1" x14ac:dyDescent="0.3">
      <c r="C1088" s="27" t="str">
        <f t="shared" si="44"/>
        <v/>
      </c>
      <c r="R1088" s="31">
        <f>nbjc(F1088,K1088)</f>
        <v>0</v>
      </c>
      <c r="S1088" s="71"/>
      <c r="T1088" s="31" t="str">
        <f>IF(S1088&lt;&gt;"",nbjc(F1088,K1088+S1088),"")</f>
        <v/>
      </c>
      <c r="U1088" s="42" t="str">
        <f>IF(Q1088="","",IF(OR(F1088="3F",F1088="AEDIFICAT",F1088="ANTIN"),Q1088+R1088+1,WORKDAY(Q1088,R1088)))</f>
        <v/>
      </c>
      <c r="V1088" s="67"/>
      <c r="AD1088" s="47" t="str">
        <f>IF(OR(F1088="rivp centre",F1088="rivp nord"),WORKDAY(E1088,3),"")</f>
        <v/>
      </c>
    </row>
    <row r="1089" spans="3:30" ht="14.25" thickBot="1" x14ac:dyDescent="0.3">
      <c r="C1089" s="27" t="str">
        <f t="shared" si="44"/>
        <v/>
      </c>
      <c r="R1089" s="31">
        <f>nbjc(F1089,K1089)</f>
        <v>0</v>
      </c>
      <c r="S1089" s="71"/>
      <c r="T1089" s="31" t="str">
        <f>IF(S1089&lt;&gt;"",nbjc(F1089,K1089+S1089),"")</f>
        <v/>
      </c>
      <c r="U1089" s="42" t="str">
        <f>IF(Q1089="","",IF(OR(F1089="3F",F1089="AEDIFICAT",F1089="ANTIN"),Q1089+R1089+1,WORKDAY(Q1089,R1089)))</f>
        <v/>
      </c>
      <c r="V1089" s="67"/>
      <c r="AD1089" s="47" t="str">
        <f>IF(OR(F1089="rivp centre",F1089="rivp nord"),WORKDAY(E1089,3),"")</f>
        <v/>
      </c>
    </row>
    <row r="1090" spans="3:30" ht="14.25" thickBot="1" x14ac:dyDescent="0.3">
      <c r="C1090" s="27" t="str">
        <f t="shared" si="44"/>
        <v/>
      </c>
      <c r="R1090" s="31">
        <f>nbjc(F1090,K1090)</f>
        <v>0</v>
      </c>
      <c r="S1090" s="71"/>
      <c r="T1090" s="31" t="str">
        <f>IF(S1090&lt;&gt;"",nbjc(F1090,K1090+S1090),"")</f>
        <v/>
      </c>
      <c r="U1090" s="42" t="str">
        <f>IF(Q1090="","",IF(OR(F1090="3F",F1090="AEDIFICAT",F1090="ANTIN"),Q1090+R1090+1,WORKDAY(Q1090,R1090)))</f>
        <v/>
      </c>
      <c r="V1090" s="67"/>
      <c r="AD1090" s="47" t="str">
        <f>IF(OR(F1090="rivp centre",F1090="rivp nord"),WORKDAY(E1090,3),"")</f>
        <v/>
      </c>
    </row>
    <row r="1091" spans="3:30" ht="14.25" thickBot="1" x14ac:dyDescent="0.3">
      <c r="C1091" s="27" t="str">
        <f t="shared" si="44"/>
        <v/>
      </c>
      <c r="R1091" s="31">
        <f>nbjc(F1091,K1091)</f>
        <v>0</v>
      </c>
      <c r="S1091" s="71"/>
      <c r="T1091" s="31" t="str">
        <f>IF(S1091&lt;&gt;"",nbjc(F1091,K1091+S1091),"")</f>
        <v/>
      </c>
      <c r="U1091" s="42" t="str">
        <f>IF(Q1091="","",IF(OR(F1091="3F",F1091="AEDIFICAT",F1091="ANTIN"),Q1091+R1091+1,WORKDAY(Q1091,R1091)))</f>
        <v/>
      </c>
      <c r="V1091" s="67"/>
      <c r="AD1091" s="47" t="str">
        <f>IF(OR(F1091="rivp centre",F1091="rivp nord"),WORKDAY(E1091,3),"")</f>
        <v/>
      </c>
    </row>
    <row r="1092" spans="3:30" ht="14.25" thickBot="1" x14ac:dyDescent="0.3">
      <c r="C1092" s="27" t="str">
        <f t="shared" si="44"/>
        <v/>
      </c>
      <c r="R1092" s="31">
        <f>nbjc(F1092,K1092)</f>
        <v>0</v>
      </c>
      <c r="S1092" s="71"/>
      <c r="T1092" s="31" t="str">
        <f>IF(S1092&lt;&gt;"",nbjc(F1092,K1092+S1092),"")</f>
        <v/>
      </c>
      <c r="U1092" s="42" t="str">
        <f>IF(Q1092="","",IF(OR(F1092="3F",F1092="AEDIFICAT",F1092="ANTIN"),Q1092+R1092+1,WORKDAY(Q1092,R1092)))</f>
        <v/>
      </c>
      <c r="V1092" s="67"/>
      <c r="AD1092" s="47" t="str">
        <f>IF(OR(F1092="rivp centre",F1092="rivp nord"),WORKDAY(E1092,3),"")</f>
        <v/>
      </c>
    </row>
    <row r="1093" spans="3:30" ht="14.25" thickBot="1" x14ac:dyDescent="0.3">
      <c r="C1093" s="27" t="str">
        <f t="shared" si="44"/>
        <v/>
      </c>
      <c r="R1093" s="31">
        <f>nbjc(F1093,K1093)</f>
        <v>0</v>
      </c>
      <c r="S1093" s="71"/>
      <c r="T1093" s="31" t="str">
        <f>IF(S1093&lt;&gt;"",nbjc(F1093,K1093+S1093),"")</f>
        <v/>
      </c>
      <c r="U1093" s="42" t="str">
        <f>IF(Q1093="","",IF(OR(F1093="3F",F1093="AEDIFICAT",F1093="ANTIN"),Q1093+R1093+1,WORKDAY(Q1093,R1093)))</f>
        <v/>
      </c>
      <c r="V1093" s="67"/>
      <c r="AD1093" s="47" t="str">
        <f>IF(OR(F1093="rivp centre",F1093="rivp nord"),WORKDAY(E1093,3),"")</f>
        <v/>
      </c>
    </row>
    <row r="1094" spans="3:30" ht="14.25" thickBot="1" x14ac:dyDescent="0.3">
      <c r="C1094" s="27" t="str">
        <f t="shared" si="44"/>
        <v/>
      </c>
      <c r="R1094" s="31">
        <f>nbjc(F1094,K1094)</f>
        <v>0</v>
      </c>
      <c r="S1094" s="71"/>
      <c r="T1094" s="31" t="str">
        <f>IF(S1094&lt;&gt;"",nbjc(F1094,K1094+S1094),"")</f>
        <v/>
      </c>
      <c r="U1094" s="42" t="str">
        <f>IF(Q1094="","",IF(OR(F1094="3F",F1094="AEDIFICAT",F1094="ANTIN"),Q1094+R1094+1,WORKDAY(Q1094,R1094)))</f>
        <v/>
      </c>
      <c r="V1094" s="67"/>
      <c r="AD1094" s="47" t="str">
        <f>IF(OR(F1094="rivp centre",F1094="rivp nord"),WORKDAY(E1094,3),"")</f>
        <v/>
      </c>
    </row>
    <row r="1095" spans="3:30" ht="14.25" thickBot="1" x14ac:dyDescent="0.3">
      <c r="C1095" s="27" t="str">
        <f t="shared" si="44"/>
        <v/>
      </c>
      <c r="R1095" s="31">
        <f>nbjc(F1095,K1095)</f>
        <v>0</v>
      </c>
      <c r="S1095" s="71"/>
      <c r="T1095" s="31" t="str">
        <f>IF(S1095&lt;&gt;"",nbjc(F1095,K1095+S1095),"")</f>
        <v/>
      </c>
      <c r="U1095" s="42" t="str">
        <f>IF(Q1095="","",IF(OR(F1095="3F",F1095="AEDIFICAT",F1095="ANTIN"),Q1095+R1095+1,WORKDAY(Q1095,R1095)))</f>
        <v/>
      </c>
      <c r="V1095" s="67"/>
      <c r="AD1095" s="47" t="str">
        <f>IF(OR(F1095="rivp centre",F1095="rivp nord"),WORKDAY(E1095,3),"")</f>
        <v/>
      </c>
    </row>
    <row r="1096" spans="3:30" ht="14.25" thickBot="1" x14ac:dyDescent="0.3">
      <c r="C1096" s="27" t="str">
        <f t="shared" si="44"/>
        <v/>
      </c>
      <c r="R1096" s="31">
        <f>nbjc(F1096,K1096)</f>
        <v>0</v>
      </c>
      <c r="S1096" s="71"/>
      <c r="T1096" s="31" t="str">
        <f>IF(S1096&lt;&gt;"",nbjc(F1096,K1096+S1096),"")</f>
        <v/>
      </c>
      <c r="U1096" s="42" t="str">
        <f>IF(Q1096="","",IF(OR(F1096="3F",F1096="AEDIFICAT",F1096="ANTIN"),Q1096+R1096+1,WORKDAY(Q1096,R1096)))</f>
        <v/>
      </c>
      <c r="V1096" s="67"/>
      <c r="AD1096" s="47" t="str">
        <f>IF(OR(F1096="rivp centre",F1096="rivp nord"),WORKDAY(E1096,3),"")</f>
        <v/>
      </c>
    </row>
    <row r="1097" spans="3:30" ht="14.25" thickBot="1" x14ac:dyDescent="0.3">
      <c r="C1097" s="27" t="str">
        <f t="shared" si="44"/>
        <v/>
      </c>
      <c r="R1097" s="31">
        <f>nbjc(F1097,K1097)</f>
        <v>0</v>
      </c>
      <c r="S1097" s="71"/>
      <c r="T1097" s="31" t="str">
        <f>IF(S1097&lt;&gt;"",nbjc(F1097,K1097+S1097),"")</f>
        <v/>
      </c>
      <c r="U1097" s="42" t="str">
        <f>IF(Q1097="","",IF(OR(F1097="3F",F1097="AEDIFICAT",F1097="ANTIN"),Q1097+R1097+1,WORKDAY(Q1097,R1097)))</f>
        <v/>
      </c>
      <c r="V1097" s="67"/>
      <c r="AD1097" s="47" t="str">
        <f>IF(OR(F1097="rivp centre",F1097="rivp nord"),WORKDAY(E1097,3),"")</f>
        <v/>
      </c>
    </row>
    <row r="1098" spans="3:30" ht="14.25" thickBot="1" x14ac:dyDescent="0.3">
      <c r="C1098" s="27" t="str">
        <f t="shared" si="44"/>
        <v/>
      </c>
      <c r="R1098" s="31">
        <f>nbjc(F1098,K1098)</f>
        <v>0</v>
      </c>
      <c r="S1098" s="71"/>
      <c r="T1098" s="31" t="str">
        <f>IF(S1098&lt;&gt;"",nbjc(F1098,K1098+S1098),"")</f>
        <v/>
      </c>
      <c r="U1098" s="42" t="str">
        <f>IF(Q1098="","",IF(OR(F1098="3F",F1098="AEDIFICAT",F1098="ANTIN"),Q1098+R1098+1,WORKDAY(Q1098,R1098)))</f>
        <v/>
      </c>
      <c r="V1098" s="67"/>
      <c r="AD1098" s="47" t="str">
        <f>IF(OR(F1098="rivp centre",F1098="rivp nord"),WORKDAY(E1098,3),"")</f>
        <v/>
      </c>
    </row>
    <row r="1099" spans="3:30" ht="14.25" thickBot="1" x14ac:dyDescent="0.3">
      <c r="C1099" s="27" t="str">
        <f t="shared" si="44"/>
        <v/>
      </c>
      <c r="R1099" s="31">
        <f>nbjc(F1099,K1099)</f>
        <v>0</v>
      </c>
      <c r="S1099" s="71"/>
      <c r="T1099" s="31" t="str">
        <f>IF(S1099&lt;&gt;"",nbjc(F1099,K1099+S1099),"")</f>
        <v/>
      </c>
      <c r="U1099" s="42" t="str">
        <f>IF(Q1099="","",IF(OR(F1099="3F",F1099="AEDIFICAT",F1099="ANTIN"),Q1099+R1099+1,WORKDAY(Q1099,R1099)))</f>
        <v/>
      </c>
      <c r="V1099" s="67"/>
      <c r="AD1099" s="47" t="str">
        <f>IF(OR(F1099="rivp centre",F1099="rivp nord"),WORKDAY(E1099,3),"")</f>
        <v/>
      </c>
    </row>
    <row r="1100" spans="3:30" ht="14.25" thickBot="1" x14ac:dyDescent="0.3">
      <c r="C1100" s="27" t="str">
        <f t="shared" si="44"/>
        <v/>
      </c>
      <c r="R1100" s="31">
        <f>nbjc(F1100,K1100)</f>
        <v>0</v>
      </c>
      <c r="S1100" s="71"/>
      <c r="T1100" s="31" t="str">
        <f>IF(S1100&lt;&gt;"",nbjc(F1100,K1100+S1100),"")</f>
        <v/>
      </c>
      <c r="U1100" s="42" t="str">
        <f>IF(Q1100="","",IF(OR(F1100="3F",F1100="AEDIFICAT",F1100="ANTIN"),Q1100+R1100+1,WORKDAY(Q1100,R1100)))</f>
        <v/>
      </c>
      <c r="V1100" s="67"/>
      <c r="AD1100" s="47" t="str">
        <f>IF(OR(F1100="rivp centre",F1100="rivp nord"),WORKDAY(E1100,3),"")</f>
        <v/>
      </c>
    </row>
    <row r="1101" spans="3:30" ht="14.25" thickBot="1" x14ac:dyDescent="0.3">
      <c r="C1101" s="27" t="str">
        <f t="shared" si="44"/>
        <v/>
      </c>
      <c r="R1101" s="31">
        <f>nbjc(F1101,K1101)</f>
        <v>0</v>
      </c>
      <c r="S1101" s="71"/>
      <c r="T1101" s="31" t="str">
        <f>IF(S1101&lt;&gt;"",nbjc(F1101,K1101+S1101),"")</f>
        <v/>
      </c>
      <c r="U1101" s="42" t="str">
        <f>IF(Q1101="","",IF(OR(F1101="3F",F1101="AEDIFICAT",F1101="ANTIN"),Q1101+R1101+1,WORKDAY(Q1101,R1101)))</f>
        <v/>
      </c>
      <c r="V1101" s="67"/>
      <c r="AD1101" s="47" t="str">
        <f>IF(OR(F1101="rivp centre",F1101="rivp nord"),WORKDAY(E1101,3),"")</f>
        <v/>
      </c>
    </row>
    <row r="1102" spans="3:30" ht="14.25" thickBot="1" x14ac:dyDescent="0.3">
      <c r="C1102" s="27" t="str">
        <f t="shared" si="44"/>
        <v/>
      </c>
      <c r="R1102" s="31">
        <f>nbjc(F1102,K1102)</f>
        <v>0</v>
      </c>
      <c r="S1102" s="71"/>
      <c r="T1102" s="31" t="str">
        <f>IF(S1102&lt;&gt;"",nbjc(F1102,K1102+S1102),"")</f>
        <v/>
      </c>
      <c r="U1102" s="42" t="str">
        <f>IF(Q1102="","",IF(OR(F1102="3F",F1102="AEDIFICAT",F1102="ANTIN"),Q1102+R1102+1,WORKDAY(Q1102,R1102)))</f>
        <v/>
      </c>
      <c r="V1102" s="67"/>
      <c r="AD1102" s="47" t="str">
        <f>IF(OR(F1102="rivp centre",F1102="rivp nord"),WORKDAY(E1102,3),"")</f>
        <v/>
      </c>
    </row>
    <row r="1103" spans="3:30" ht="14.25" thickBot="1" x14ac:dyDescent="0.3">
      <c r="C1103" s="27" t="str">
        <f t="shared" si="44"/>
        <v/>
      </c>
      <c r="R1103" s="31">
        <f>nbjc(F1103,K1103)</f>
        <v>0</v>
      </c>
      <c r="S1103" s="71"/>
      <c r="T1103" s="31" t="str">
        <f>IF(S1103&lt;&gt;"",nbjc(F1103,K1103+S1103),"")</f>
        <v/>
      </c>
      <c r="U1103" s="42" t="str">
        <f>IF(Q1103="","",IF(OR(F1103="3F",F1103="AEDIFICAT",F1103="ANTIN"),Q1103+R1103+1,WORKDAY(Q1103,R1103)))</f>
        <v/>
      </c>
      <c r="V1103" s="67"/>
      <c r="AD1103" s="47" t="str">
        <f>IF(OR(F1103="rivp centre",F1103="rivp nord"),WORKDAY(E1103,3),"")</f>
        <v/>
      </c>
    </row>
    <row r="1104" spans="3:30" ht="14.25" thickBot="1" x14ac:dyDescent="0.3">
      <c r="C1104" s="27" t="str">
        <f t="shared" si="44"/>
        <v/>
      </c>
      <c r="R1104" s="31">
        <f>nbjc(F1104,K1104)</f>
        <v>0</v>
      </c>
      <c r="S1104" s="71"/>
      <c r="T1104" s="31" t="str">
        <f>IF(S1104&lt;&gt;"",nbjc(F1104,K1104+S1104),"")</f>
        <v/>
      </c>
      <c r="U1104" s="42" t="str">
        <f>IF(Q1104="","",IF(OR(F1104="3F",F1104="AEDIFICAT",F1104="ANTIN"),Q1104+R1104+1,WORKDAY(Q1104,R1104)))</f>
        <v/>
      </c>
      <c r="V1104" s="67"/>
      <c r="AD1104" s="47" t="str">
        <f>IF(OR(F1104="rivp centre",F1104="rivp nord"),WORKDAY(E1104,3),"")</f>
        <v/>
      </c>
    </row>
    <row r="1105" spans="3:30" ht="14.25" thickBot="1" x14ac:dyDescent="0.3">
      <c r="C1105" s="27" t="str">
        <f t="shared" si="44"/>
        <v/>
      </c>
      <c r="R1105" s="31">
        <f>nbjc(F1105,K1105)</f>
        <v>0</v>
      </c>
      <c r="S1105" s="71"/>
      <c r="T1105" s="31" t="str">
        <f>IF(S1105&lt;&gt;"",nbjc(F1105,K1105+S1105),"")</f>
        <v/>
      </c>
      <c r="U1105" s="42" t="str">
        <f>IF(Q1105="","",IF(OR(F1105="3F",F1105="AEDIFICAT",F1105="ANTIN"),Q1105+R1105+1,WORKDAY(Q1105,R1105)))</f>
        <v/>
      </c>
      <c r="V1105" s="67"/>
      <c r="AD1105" s="47" t="str">
        <f>IF(OR(F1105="rivp centre",F1105="rivp nord"),WORKDAY(E1105,3),"")</f>
        <v/>
      </c>
    </row>
    <row r="1106" spans="3:30" ht="14.25" thickBot="1" x14ac:dyDescent="0.3">
      <c r="C1106" s="27" t="str">
        <f t="shared" si="44"/>
        <v/>
      </c>
      <c r="R1106" s="31">
        <f>nbjc(F1106,K1106)</f>
        <v>0</v>
      </c>
      <c r="S1106" s="71"/>
      <c r="T1106" s="31" t="str">
        <f>IF(S1106&lt;&gt;"",nbjc(F1106,K1106+S1106),"")</f>
        <v/>
      </c>
      <c r="U1106" s="42" t="str">
        <f>IF(Q1106="","",IF(OR(F1106="3F",F1106="AEDIFICAT",F1106="ANTIN"),Q1106+R1106+1,WORKDAY(Q1106,R1106)))</f>
        <v/>
      </c>
      <c r="V1106" s="67"/>
      <c r="AD1106" s="47" t="str">
        <f>IF(OR(F1106="rivp centre",F1106="rivp nord"),WORKDAY(E1106,3),"")</f>
        <v/>
      </c>
    </row>
    <row r="1107" spans="3:30" ht="14.25" thickBot="1" x14ac:dyDescent="0.3">
      <c r="C1107" s="27" t="str">
        <f t="shared" si="44"/>
        <v/>
      </c>
      <c r="R1107" s="31">
        <f>nbjc(F1107,K1107)</f>
        <v>0</v>
      </c>
      <c r="S1107" s="71"/>
      <c r="T1107" s="31" t="str">
        <f>IF(S1107&lt;&gt;"",nbjc(F1107,K1107+S1107),"")</f>
        <v/>
      </c>
      <c r="U1107" s="42" t="str">
        <f>IF(Q1107="","",IF(OR(F1107="3F",F1107="AEDIFICAT",F1107="ANTIN"),Q1107+R1107+1,WORKDAY(Q1107,R1107)))</f>
        <v/>
      </c>
      <c r="V1107" s="67"/>
      <c r="AD1107" s="47" t="str">
        <f>IF(OR(F1107="rivp centre",F1107="rivp nord"),WORKDAY(E1107,3),"")</f>
        <v/>
      </c>
    </row>
    <row r="1108" spans="3:30" ht="14.25" thickBot="1" x14ac:dyDescent="0.3">
      <c r="C1108" s="27" t="str">
        <f t="shared" si="44"/>
        <v/>
      </c>
      <c r="R1108" s="31">
        <f>nbjc(F1108,K1108)</f>
        <v>0</v>
      </c>
      <c r="S1108" s="71"/>
      <c r="T1108" s="31" t="str">
        <f>IF(S1108&lt;&gt;"",nbjc(F1108,K1108+S1108),"")</f>
        <v/>
      </c>
      <c r="U1108" s="42" t="str">
        <f>IF(Q1108="","",IF(OR(F1108="3F",F1108="AEDIFICAT",F1108="ANTIN"),Q1108+R1108+1,WORKDAY(Q1108,R1108)))</f>
        <v/>
      </c>
      <c r="V1108" s="67"/>
      <c r="AD1108" s="47" t="str">
        <f>IF(OR(F1108="rivp centre",F1108="rivp nord"),WORKDAY(E1108,3),"")</f>
        <v/>
      </c>
    </row>
    <row r="1109" spans="3:30" ht="14.25" thickBot="1" x14ac:dyDescent="0.3">
      <c r="C1109" s="27" t="str">
        <f t="shared" si="44"/>
        <v/>
      </c>
      <c r="R1109" s="31">
        <f>nbjc(F1109,K1109)</f>
        <v>0</v>
      </c>
      <c r="S1109" s="71"/>
      <c r="T1109" s="31" t="str">
        <f>IF(S1109&lt;&gt;"",nbjc(F1109,K1109+S1109),"")</f>
        <v/>
      </c>
      <c r="U1109" s="42" t="str">
        <f>IF(Q1109="","",IF(OR(F1109="3F",F1109="AEDIFICAT",F1109="ANTIN"),Q1109+R1109+1,WORKDAY(Q1109,R1109)))</f>
        <v/>
      </c>
      <c r="V1109" s="67"/>
      <c r="AD1109" s="47" t="str">
        <f>IF(OR(F1109="rivp centre",F1109="rivp nord"),WORKDAY(E1109,3),"")</f>
        <v/>
      </c>
    </row>
    <row r="1110" spans="3:30" ht="14.25" thickBot="1" x14ac:dyDescent="0.3">
      <c r="C1110" s="27" t="str">
        <f t="shared" si="44"/>
        <v/>
      </c>
      <c r="R1110" s="31">
        <f>nbjc(F1110,K1110)</f>
        <v>0</v>
      </c>
      <c r="S1110" s="71"/>
      <c r="T1110" s="31" t="str">
        <f>IF(S1110&lt;&gt;"",nbjc(F1110,K1110+S1110),"")</f>
        <v/>
      </c>
      <c r="U1110" s="42" t="str">
        <f>IF(Q1110="","",IF(OR(F1110="3F",F1110="AEDIFICAT",F1110="ANTIN"),Q1110+R1110+1,WORKDAY(Q1110,R1110)))</f>
        <v/>
      </c>
      <c r="V1110" s="67"/>
      <c r="AD1110" s="47" t="str">
        <f>IF(OR(F1110="rivp centre",F1110="rivp nord"),WORKDAY(E1110,3),"")</f>
        <v/>
      </c>
    </row>
    <row r="1111" spans="3:30" ht="14.25" thickBot="1" x14ac:dyDescent="0.3">
      <c r="C1111" s="27" t="str">
        <f t="shared" si="44"/>
        <v/>
      </c>
      <c r="R1111" s="31">
        <f>nbjc(F1111,K1111)</f>
        <v>0</v>
      </c>
      <c r="S1111" s="71"/>
      <c r="T1111" s="31" t="str">
        <f>IF(S1111&lt;&gt;"",nbjc(F1111,K1111+S1111),"")</f>
        <v/>
      </c>
      <c r="U1111" s="42" t="str">
        <f>IF(Q1111="","",IF(OR(F1111="3F",F1111="AEDIFICAT",F1111="ANTIN"),Q1111+R1111+1,WORKDAY(Q1111,R1111)))</f>
        <v/>
      </c>
      <c r="V1111" s="67"/>
      <c r="AD1111" s="47" t="str">
        <f>IF(OR(F1111="rivp centre",F1111="rivp nord"),WORKDAY(E1111,3),"")</f>
        <v/>
      </c>
    </row>
    <row r="1112" spans="3:30" ht="14.25" thickBot="1" x14ac:dyDescent="0.3">
      <c r="C1112" s="27" t="str">
        <f t="shared" si="44"/>
        <v/>
      </c>
      <c r="R1112" s="31">
        <f>nbjc(F1112,K1112)</f>
        <v>0</v>
      </c>
      <c r="S1112" s="71"/>
      <c r="T1112" s="31" t="str">
        <f>IF(S1112&lt;&gt;"",nbjc(F1112,K1112+S1112),"")</f>
        <v/>
      </c>
      <c r="U1112" s="42" t="str">
        <f>IF(Q1112="","",IF(OR(F1112="3F",F1112="AEDIFICAT",F1112="ANTIN"),Q1112+R1112+1,WORKDAY(Q1112,R1112)))</f>
        <v/>
      </c>
      <c r="V1112" s="67"/>
      <c r="AD1112" s="47" t="str">
        <f>IF(OR(F1112="rivp centre",F1112="rivp nord"),WORKDAY(E1112,3),"")</f>
        <v/>
      </c>
    </row>
    <row r="1113" spans="3:30" ht="14.25" thickBot="1" x14ac:dyDescent="0.3">
      <c r="C1113" s="27" t="str">
        <f t="shared" si="44"/>
        <v/>
      </c>
      <c r="R1113" s="31">
        <f>nbjc(F1113,K1113)</f>
        <v>0</v>
      </c>
      <c r="S1113" s="71"/>
      <c r="T1113" s="31" t="str">
        <f>IF(S1113&lt;&gt;"",nbjc(F1113,K1113+S1113),"")</f>
        <v/>
      </c>
      <c r="U1113" s="42" t="str">
        <f>IF(Q1113="","",IF(OR(F1113="3F",F1113="AEDIFICAT",F1113="ANTIN"),Q1113+R1113+1,WORKDAY(Q1113,R1113)))</f>
        <v/>
      </c>
      <c r="V1113" s="67"/>
      <c r="AD1113" s="47" t="str">
        <f>IF(OR(F1113="rivp centre",F1113="rivp nord"),WORKDAY(E1113,3),"")</f>
        <v/>
      </c>
    </row>
    <row r="1114" spans="3:30" ht="14.25" thickBot="1" x14ac:dyDescent="0.3">
      <c r="C1114" s="27" t="str">
        <f t="shared" si="44"/>
        <v/>
      </c>
      <c r="R1114" s="31">
        <f>nbjc(F1114,K1114)</f>
        <v>0</v>
      </c>
      <c r="S1114" s="71"/>
      <c r="T1114" s="31" t="str">
        <f>IF(S1114&lt;&gt;"",nbjc(F1114,K1114+S1114),"")</f>
        <v/>
      </c>
      <c r="U1114" s="42" t="str">
        <f>IF(Q1114="","",IF(OR(F1114="3F",F1114="AEDIFICAT",F1114="ANTIN"),Q1114+R1114+1,WORKDAY(Q1114,R1114)))</f>
        <v/>
      </c>
      <c r="V1114" s="67"/>
      <c r="AD1114" s="47" t="str">
        <f>IF(OR(F1114="rivp centre",F1114="rivp nord"),WORKDAY(E1114,3),"")</f>
        <v/>
      </c>
    </row>
    <row r="1115" spans="3:30" ht="14.25" thickBot="1" x14ac:dyDescent="0.3">
      <c r="C1115" s="27" t="str">
        <f t="shared" si="44"/>
        <v/>
      </c>
      <c r="R1115" s="31">
        <f>nbjc(F1115,K1115)</f>
        <v>0</v>
      </c>
      <c r="S1115" s="71"/>
      <c r="T1115" s="31" t="str">
        <f>IF(S1115&lt;&gt;"",nbjc(F1115,K1115+S1115),"")</f>
        <v/>
      </c>
      <c r="U1115" s="42" t="str">
        <f>IF(Q1115="","",IF(OR(F1115="3F",F1115="AEDIFICAT",F1115="ANTIN"),Q1115+R1115+1,WORKDAY(Q1115,R1115)))</f>
        <v/>
      </c>
      <c r="V1115" s="67"/>
      <c r="AD1115" s="47" t="str">
        <f>IF(OR(F1115="rivp centre",F1115="rivp nord"),WORKDAY(E1115,3),"")</f>
        <v/>
      </c>
    </row>
    <row r="1116" spans="3:30" ht="14.25" thickBot="1" x14ac:dyDescent="0.3">
      <c r="C1116" s="27" t="str">
        <f t="shared" si="44"/>
        <v/>
      </c>
      <c r="R1116" s="31">
        <f>nbjc(F1116,K1116)</f>
        <v>0</v>
      </c>
      <c r="S1116" s="71"/>
      <c r="T1116" s="31" t="str">
        <f>IF(S1116&lt;&gt;"",nbjc(F1116,K1116+S1116),"")</f>
        <v/>
      </c>
      <c r="U1116" s="42" t="str">
        <f>IF(Q1116="","",IF(OR(F1116="3F",F1116="AEDIFICAT",F1116="ANTIN"),Q1116+R1116+1,WORKDAY(Q1116,R1116)))</f>
        <v/>
      </c>
      <c r="V1116" s="67"/>
      <c r="AD1116" s="47" t="str">
        <f>IF(OR(F1116="rivp centre",F1116="rivp nord"),WORKDAY(E1116,3),"")</f>
        <v/>
      </c>
    </row>
    <row r="1117" spans="3:30" ht="14.25" thickBot="1" x14ac:dyDescent="0.3">
      <c r="C1117" s="27" t="str">
        <f t="shared" si="44"/>
        <v/>
      </c>
      <c r="R1117" s="31">
        <f>nbjc(F1117,K1117)</f>
        <v>0</v>
      </c>
      <c r="S1117" s="71"/>
      <c r="T1117" s="31" t="str">
        <f>IF(S1117&lt;&gt;"",nbjc(F1117,K1117+S1117),"")</f>
        <v/>
      </c>
      <c r="U1117" s="42" t="str">
        <f>IF(Q1117="","",IF(OR(F1117="3F",F1117="AEDIFICAT",F1117="ANTIN"),Q1117+R1117+1,WORKDAY(Q1117,R1117)))</f>
        <v/>
      </c>
      <c r="V1117" s="67"/>
      <c r="AD1117" s="47" t="str">
        <f>IF(OR(F1117="rivp centre",F1117="rivp nord"),WORKDAY(E1117,3),"")</f>
        <v/>
      </c>
    </row>
    <row r="1118" spans="3:30" ht="14.25" thickBot="1" x14ac:dyDescent="0.3">
      <c r="C1118" s="27" t="str">
        <f t="shared" si="44"/>
        <v/>
      </c>
      <c r="R1118" s="31">
        <f>nbjc(F1118,K1118)</f>
        <v>0</v>
      </c>
      <c r="S1118" s="71"/>
      <c r="T1118" s="31" t="str">
        <f>IF(S1118&lt;&gt;"",nbjc(F1118,K1118+S1118),"")</f>
        <v/>
      </c>
      <c r="U1118" s="42" t="str">
        <f>IF(Q1118="","",IF(OR(F1118="3F",F1118="AEDIFICAT",F1118="ANTIN"),Q1118+R1118+1,WORKDAY(Q1118,R1118)))</f>
        <v/>
      </c>
      <c r="V1118" s="67"/>
      <c r="AD1118" s="47" t="str">
        <f>IF(OR(F1118="rivp centre",F1118="rivp nord"),WORKDAY(E1118,3),"")</f>
        <v/>
      </c>
    </row>
    <row r="1119" spans="3:30" ht="14.25" thickBot="1" x14ac:dyDescent="0.3">
      <c r="C1119" s="27" t="str">
        <f t="shared" si="44"/>
        <v/>
      </c>
      <c r="R1119" s="31">
        <f>nbjc(F1119,K1119)</f>
        <v>0</v>
      </c>
      <c r="S1119" s="71"/>
      <c r="T1119" s="31" t="str">
        <f>IF(S1119&lt;&gt;"",nbjc(F1119,K1119+S1119),"")</f>
        <v/>
      </c>
      <c r="U1119" s="42" t="str">
        <f>IF(Q1119="","",IF(OR(F1119="3F",F1119="AEDIFICAT",F1119="ANTIN"),Q1119+R1119+1,WORKDAY(Q1119,R1119)))</f>
        <v/>
      </c>
      <c r="V1119" s="67"/>
      <c r="AD1119" s="47" t="str">
        <f>IF(OR(F1119="rivp centre",F1119="rivp nord"),WORKDAY(E1119,3),"")</f>
        <v/>
      </c>
    </row>
    <row r="1120" spans="3:30" ht="14.25" thickBot="1" x14ac:dyDescent="0.3">
      <c r="C1120" s="27" t="str">
        <f t="shared" si="44"/>
        <v/>
      </c>
      <c r="R1120" s="31">
        <f>nbjc(F1120,K1120)</f>
        <v>0</v>
      </c>
      <c r="S1120" s="71"/>
      <c r="T1120" s="31" t="str">
        <f>IF(S1120&lt;&gt;"",nbjc(F1120,K1120+S1120),"")</f>
        <v/>
      </c>
      <c r="U1120" s="42" t="str">
        <f>IF(Q1120="","",IF(OR(F1120="3F",F1120="AEDIFICAT",F1120="ANTIN"),Q1120+R1120+1,WORKDAY(Q1120,R1120)))</f>
        <v/>
      </c>
      <c r="V1120" s="67"/>
      <c r="AD1120" s="47" t="str">
        <f>IF(OR(F1120="rivp centre",F1120="rivp nord"),WORKDAY(E1120,3),"")</f>
        <v/>
      </c>
    </row>
    <row r="1121" spans="3:30" ht="14.25" thickBot="1" x14ac:dyDescent="0.3">
      <c r="C1121" s="27" t="str">
        <f t="shared" si="44"/>
        <v/>
      </c>
      <c r="R1121" s="31">
        <f>nbjc(F1121,K1121)</f>
        <v>0</v>
      </c>
      <c r="S1121" s="71"/>
      <c r="T1121" s="31" t="str">
        <f>IF(S1121&lt;&gt;"",nbjc(F1121,K1121+S1121),"")</f>
        <v/>
      </c>
      <c r="U1121" s="42" t="str">
        <f>IF(Q1121="","",IF(OR(F1121="3F",F1121="AEDIFICAT",F1121="ANTIN"),Q1121+R1121+1,WORKDAY(Q1121,R1121)))</f>
        <v/>
      </c>
      <c r="V1121" s="67"/>
      <c r="AD1121" s="47" t="str">
        <f>IF(OR(F1121="rivp centre",F1121="rivp nord"),WORKDAY(E1121,3),"")</f>
        <v/>
      </c>
    </row>
    <row r="1122" spans="3:30" ht="14.25" thickBot="1" x14ac:dyDescent="0.3">
      <c r="C1122" s="27" t="str">
        <f t="shared" si="44"/>
        <v/>
      </c>
      <c r="R1122" s="31">
        <f>nbjc(F1122,K1122)</f>
        <v>0</v>
      </c>
      <c r="S1122" s="71"/>
      <c r="T1122" s="31" t="str">
        <f>IF(S1122&lt;&gt;"",nbjc(F1122,K1122+S1122),"")</f>
        <v/>
      </c>
      <c r="U1122" s="42" t="str">
        <f>IF(Q1122="","",IF(OR(F1122="3F",F1122="AEDIFICAT",F1122="ANTIN"),Q1122+R1122+1,WORKDAY(Q1122,R1122)))</f>
        <v/>
      </c>
      <c r="V1122" s="67"/>
      <c r="AD1122" s="47" t="str">
        <f>IF(OR(F1122="rivp centre",F1122="rivp nord"),WORKDAY(E1122,3),"")</f>
        <v/>
      </c>
    </row>
    <row r="1123" spans="3:30" ht="14.25" thickBot="1" x14ac:dyDescent="0.3">
      <c r="C1123" s="27" t="str">
        <f t="shared" si="44"/>
        <v/>
      </c>
      <c r="R1123" s="31">
        <f>nbjc(F1123,K1123)</f>
        <v>0</v>
      </c>
      <c r="S1123" s="71"/>
      <c r="T1123" s="31" t="str">
        <f>IF(S1123&lt;&gt;"",nbjc(F1123,K1123+S1123),"")</f>
        <v/>
      </c>
      <c r="U1123" s="42" t="str">
        <f>IF(Q1123="","",IF(OR(F1123="3F",F1123="AEDIFICAT",F1123="ANTIN"),Q1123+R1123+1,WORKDAY(Q1123,R1123)))</f>
        <v/>
      </c>
      <c r="V1123" s="67"/>
      <c r="AD1123" s="47" t="str">
        <f>IF(OR(F1123="rivp centre",F1123="rivp nord"),WORKDAY(E1123,3),"")</f>
        <v/>
      </c>
    </row>
    <row r="1124" spans="3:30" ht="14.25" thickBot="1" x14ac:dyDescent="0.3">
      <c r="C1124" s="27" t="str">
        <f t="shared" si="44"/>
        <v/>
      </c>
      <c r="R1124" s="31">
        <f>nbjc(F1124,K1124)</f>
        <v>0</v>
      </c>
      <c r="S1124" s="71"/>
      <c r="T1124" s="31" t="str">
        <f>IF(S1124&lt;&gt;"",nbjc(F1124,K1124+S1124),"")</f>
        <v/>
      </c>
      <c r="U1124" s="42" t="str">
        <f>IF(Q1124="","",IF(OR(F1124="3F",F1124="AEDIFICAT",F1124="ANTIN"),Q1124+R1124+1,WORKDAY(Q1124,R1124)))</f>
        <v/>
      </c>
      <c r="V1124" s="67"/>
      <c r="AD1124" s="47" t="str">
        <f>IF(OR(F1124="rivp centre",F1124="rivp nord"),WORKDAY(E1124,3),"")</f>
        <v/>
      </c>
    </row>
    <row r="1125" spans="3:30" ht="14.25" thickBot="1" x14ac:dyDescent="0.3">
      <c r="C1125" s="27" t="str">
        <f t="shared" si="44"/>
        <v/>
      </c>
      <c r="R1125" s="31">
        <f>nbjc(F1125,K1125)</f>
        <v>0</v>
      </c>
      <c r="S1125" s="71"/>
      <c r="T1125" s="31" t="str">
        <f>IF(S1125&lt;&gt;"",nbjc(F1125,K1125+S1125),"")</f>
        <v/>
      </c>
      <c r="U1125" s="42" t="str">
        <f>IF(Q1125="","",IF(OR(F1125="3F",F1125="AEDIFICAT",F1125="ANTIN"),Q1125+R1125+1,WORKDAY(Q1125,R1125)))</f>
        <v/>
      </c>
      <c r="V1125" s="67"/>
      <c r="AD1125" s="47" t="str">
        <f>IF(OR(F1125="rivp centre",F1125="rivp nord"),WORKDAY(E1125,3),"")</f>
        <v/>
      </c>
    </row>
    <row r="1126" spans="3:30" ht="14.25" thickBot="1" x14ac:dyDescent="0.3">
      <c r="C1126" s="27" t="str">
        <f t="shared" si="44"/>
        <v/>
      </c>
      <c r="R1126" s="31">
        <f>nbjc(F1126,K1126)</f>
        <v>0</v>
      </c>
      <c r="S1126" s="71"/>
      <c r="T1126" s="31" t="str">
        <f>IF(S1126&lt;&gt;"",nbjc(F1126,K1126+S1126),"")</f>
        <v/>
      </c>
      <c r="U1126" s="42" t="str">
        <f>IF(Q1126="","",IF(OR(F1126="3F",F1126="AEDIFICAT",F1126="ANTIN"),Q1126+R1126+1,WORKDAY(Q1126,R1126)))</f>
        <v/>
      </c>
      <c r="V1126" s="67"/>
      <c r="AD1126" s="47" t="str">
        <f>IF(OR(F1126="rivp centre",F1126="rivp nord"),WORKDAY(E1126,3),"")</f>
        <v/>
      </c>
    </row>
    <row r="1127" spans="3:30" ht="14.25" thickBot="1" x14ac:dyDescent="0.3">
      <c r="C1127" s="27" t="str">
        <f t="shared" si="44"/>
        <v/>
      </c>
      <c r="R1127" s="31">
        <f>nbjc(F1127,K1127)</f>
        <v>0</v>
      </c>
      <c r="S1127" s="71"/>
      <c r="T1127" s="31" t="str">
        <f>IF(S1127&lt;&gt;"",nbjc(F1127,K1127+S1127),"")</f>
        <v/>
      </c>
      <c r="U1127" s="42" t="str">
        <f>IF(Q1127="","",IF(OR(F1127="3F",F1127="AEDIFICAT",F1127="ANTIN"),Q1127+R1127+1,WORKDAY(Q1127,R1127)))</f>
        <v/>
      </c>
      <c r="V1127" s="67"/>
      <c r="AD1127" s="47" t="str">
        <f>IF(OR(F1127="rivp centre",F1127="rivp nord"),WORKDAY(E1127,3),"")</f>
        <v/>
      </c>
    </row>
    <row r="1128" spans="3:30" ht="14.25" thickBot="1" x14ac:dyDescent="0.3">
      <c r="C1128" s="27" t="str">
        <f t="shared" si="44"/>
        <v/>
      </c>
      <c r="R1128" s="31">
        <f>nbjc(F1128,K1128)</f>
        <v>0</v>
      </c>
      <c r="S1128" s="71"/>
      <c r="T1128" s="31" t="str">
        <f>IF(S1128&lt;&gt;"",nbjc(F1128,K1128+S1128),"")</f>
        <v/>
      </c>
      <c r="U1128" s="42" t="str">
        <f>IF(Q1128="","",IF(OR(F1128="3F",F1128="AEDIFICAT",F1128="ANTIN"),Q1128+R1128+1,WORKDAY(Q1128,R1128)))</f>
        <v/>
      </c>
      <c r="V1128" s="67"/>
      <c r="AD1128" s="47" t="str">
        <f>IF(OR(F1128="rivp centre",F1128="rivp nord"),WORKDAY(E1128,3),"")</f>
        <v/>
      </c>
    </row>
    <row r="1129" spans="3:30" ht="14.25" thickBot="1" x14ac:dyDescent="0.3">
      <c r="C1129" s="27" t="str">
        <f t="shared" si="44"/>
        <v/>
      </c>
      <c r="R1129" s="31">
        <f>nbjc(F1129,K1129)</f>
        <v>0</v>
      </c>
      <c r="S1129" s="71"/>
      <c r="T1129" s="31" t="str">
        <f>IF(S1129&lt;&gt;"",nbjc(F1129,K1129+S1129),"")</f>
        <v/>
      </c>
      <c r="U1129" s="42" t="str">
        <f>IF(Q1129="","",IF(OR(F1129="3F",F1129="AEDIFICAT",F1129="ANTIN"),Q1129+R1129+1,WORKDAY(Q1129,R1129)))</f>
        <v/>
      </c>
      <c r="V1129" s="67"/>
      <c r="AD1129" s="47" t="str">
        <f>IF(OR(F1129="rivp centre",F1129="rivp nord"),WORKDAY(E1129,3),"")</f>
        <v/>
      </c>
    </row>
    <row r="1130" spans="3:30" ht="14.25" thickBot="1" x14ac:dyDescent="0.3">
      <c r="C1130" s="27" t="str">
        <f t="shared" si="44"/>
        <v/>
      </c>
      <c r="R1130" s="31">
        <f>nbjc(F1130,K1130)</f>
        <v>0</v>
      </c>
      <c r="S1130" s="71"/>
      <c r="T1130" s="31" t="str">
        <f>IF(S1130&lt;&gt;"",nbjc(F1130,K1130+S1130),"")</f>
        <v/>
      </c>
      <c r="U1130" s="42" t="str">
        <f>IF(Q1130="","",IF(OR(F1130="3F",F1130="AEDIFICAT",F1130="ANTIN"),Q1130+R1130+1,WORKDAY(Q1130,R1130)))</f>
        <v/>
      </c>
      <c r="V1130" s="67"/>
      <c r="AD1130" s="47" t="str">
        <f>IF(OR(F1130="rivp centre",F1130="rivp nord"),WORKDAY(E1130,3),"")</f>
        <v/>
      </c>
    </row>
    <row r="1131" spans="3:30" ht="14.25" thickBot="1" x14ac:dyDescent="0.3">
      <c r="C1131" s="27" t="str">
        <f t="shared" si="44"/>
        <v/>
      </c>
      <c r="R1131" s="31">
        <f>nbjc(F1131,K1131)</f>
        <v>0</v>
      </c>
      <c r="S1131" s="71"/>
      <c r="T1131" s="31" t="str">
        <f>IF(S1131&lt;&gt;"",nbjc(F1131,K1131+S1131),"")</f>
        <v/>
      </c>
      <c r="U1131" s="42" t="str">
        <f>IF(Q1131="","",IF(OR(F1131="3F",F1131="AEDIFICAT",F1131="ANTIN"),Q1131+R1131+1,WORKDAY(Q1131,R1131)))</f>
        <v/>
      </c>
      <c r="V1131" s="67"/>
      <c r="AD1131" s="47" t="str">
        <f>IF(OR(F1131="rivp centre",F1131="rivp nord"),WORKDAY(E1131,3),"")</f>
        <v/>
      </c>
    </row>
    <row r="1132" spans="3:30" ht="14.25" thickBot="1" x14ac:dyDescent="0.3">
      <c r="C1132" s="27" t="str">
        <f t="shared" si="44"/>
        <v/>
      </c>
      <c r="R1132" s="31">
        <f>nbjc(F1132,K1132)</f>
        <v>0</v>
      </c>
      <c r="S1132" s="71"/>
      <c r="T1132" s="31" t="str">
        <f>IF(S1132&lt;&gt;"",nbjc(F1132,K1132+S1132),"")</f>
        <v/>
      </c>
      <c r="U1132" s="42" t="str">
        <f>IF(Q1132="","",IF(OR(F1132="3F",F1132="AEDIFICAT",F1132="ANTIN"),Q1132+R1132+1,WORKDAY(Q1132,R1132)))</f>
        <v/>
      </c>
      <c r="V1132" s="67"/>
      <c r="AD1132" s="47" t="str">
        <f>IF(OR(F1132="rivp centre",F1132="rivp nord"),WORKDAY(E1132,3),"")</f>
        <v/>
      </c>
    </row>
    <row r="1133" spans="3:30" ht="14.25" thickBot="1" x14ac:dyDescent="0.3">
      <c r="C1133" s="27" t="str">
        <f t="shared" si="44"/>
        <v/>
      </c>
      <c r="R1133" s="31">
        <f>nbjc(F1133,K1133)</f>
        <v>0</v>
      </c>
      <c r="S1133" s="71"/>
      <c r="T1133" s="31" t="str">
        <f>IF(S1133&lt;&gt;"",nbjc(F1133,K1133+S1133),"")</f>
        <v/>
      </c>
      <c r="U1133" s="42" t="str">
        <f>IF(Q1133="","",IF(OR(F1133="3F",F1133="AEDIFICAT",F1133="ANTIN"),Q1133+R1133+1,WORKDAY(Q1133,R1133)))</f>
        <v/>
      </c>
      <c r="V1133" s="67"/>
      <c r="AD1133" s="47" t="str">
        <f>IF(OR(F1133="rivp centre",F1133="rivp nord"),WORKDAY(E1133,3),"")</f>
        <v/>
      </c>
    </row>
    <row r="1134" spans="3:30" ht="14.25" thickBot="1" x14ac:dyDescent="0.3">
      <c r="C1134" s="27" t="str">
        <f t="shared" si="44"/>
        <v/>
      </c>
      <c r="R1134" s="31">
        <f>nbjc(F1134,K1134)</f>
        <v>0</v>
      </c>
      <c r="S1134" s="71"/>
      <c r="T1134" s="31" t="str">
        <f>IF(S1134&lt;&gt;"",nbjc(F1134,K1134+S1134),"")</f>
        <v/>
      </c>
      <c r="U1134" s="42" t="str">
        <f>IF(Q1134="","",IF(OR(F1134="3F",F1134="AEDIFICAT",F1134="ANTIN"),Q1134+R1134+1,WORKDAY(Q1134,R1134)))</f>
        <v/>
      </c>
      <c r="V1134" s="67"/>
      <c r="AD1134" s="47" t="str">
        <f>IF(OR(F1134="rivp centre",F1134="rivp nord"),WORKDAY(E1134,3),"")</f>
        <v/>
      </c>
    </row>
    <row r="1135" spans="3:30" ht="14.25" thickBot="1" x14ac:dyDescent="0.3">
      <c r="C1135" s="27" t="str">
        <f t="shared" ref="C1135:C1198" si="45">IF(E1135="","",YEAR(E1135))</f>
        <v/>
      </c>
      <c r="R1135" s="31">
        <f>nbjc(F1135,K1135)</f>
        <v>0</v>
      </c>
      <c r="S1135" s="71"/>
      <c r="T1135" s="31" t="str">
        <f>IF(S1135&lt;&gt;"",nbjc(F1135,K1135+S1135),"")</f>
        <v/>
      </c>
      <c r="U1135" s="42" t="str">
        <f>IF(Q1135="","",IF(OR(F1135="3F",F1135="AEDIFICAT",F1135="ANTIN"),Q1135+R1135+1,WORKDAY(Q1135,R1135)))</f>
        <v/>
      </c>
      <c r="V1135" s="67"/>
      <c r="AD1135" s="47" t="str">
        <f>IF(OR(F1135="rivp centre",F1135="rivp nord"),WORKDAY(E1135,3),"")</f>
        <v/>
      </c>
    </row>
    <row r="1136" spans="3:30" ht="14.25" thickBot="1" x14ac:dyDescent="0.3">
      <c r="C1136" s="27" t="str">
        <f t="shared" si="45"/>
        <v/>
      </c>
      <c r="R1136" s="31">
        <f>nbjc(F1136,K1136)</f>
        <v>0</v>
      </c>
      <c r="S1136" s="71"/>
      <c r="T1136" s="31" t="str">
        <f>IF(S1136&lt;&gt;"",nbjc(F1136,K1136+S1136),"")</f>
        <v/>
      </c>
      <c r="U1136" s="42" t="str">
        <f>IF(Q1136="","",IF(OR(F1136="3F",F1136="AEDIFICAT",F1136="ANTIN"),Q1136+R1136+1,WORKDAY(Q1136,R1136)))</f>
        <v/>
      </c>
      <c r="V1136" s="67"/>
      <c r="AD1136" s="47" t="str">
        <f>IF(OR(F1136="rivp centre",F1136="rivp nord"),WORKDAY(E1136,3),"")</f>
        <v/>
      </c>
    </row>
    <row r="1137" spans="3:30" ht="14.25" thickBot="1" x14ac:dyDescent="0.3">
      <c r="C1137" s="27" t="str">
        <f t="shared" si="45"/>
        <v/>
      </c>
      <c r="R1137" s="31">
        <f>nbjc(F1137,K1137)</f>
        <v>0</v>
      </c>
      <c r="S1137" s="71"/>
      <c r="T1137" s="31" t="str">
        <f>IF(S1137&lt;&gt;"",nbjc(F1137,K1137+S1137),"")</f>
        <v/>
      </c>
      <c r="U1137" s="42" t="str">
        <f>IF(Q1137="","",IF(OR(F1137="3F",F1137="AEDIFICAT",F1137="ANTIN"),Q1137+R1137+1,WORKDAY(Q1137,R1137)))</f>
        <v/>
      </c>
      <c r="V1137" s="67"/>
      <c r="AD1137" s="47" t="str">
        <f>IF(OR(F1137="rivp centre",F1137="rivp nord"),WORKDAY(E1137,3),"")</f>
        <v/>
      </c>
    </row>
    <row r="1138" spans="3:30" ht="14.25" thickBot="1" x14ac:dyDescent="0.3">
      <c r="C1138" s="27" t="str">
        <f t="shared" si="45"/>
        <v/>
      </c>
      <c r="R1138" s="31">
        <f>nbjc(F1138,K1138)</f>
        <v>0</v>
      </c>
      <c r="S1138" s="71"/>
      <c r="T1138" s="31" t="str">
        <f>IF(S1138&lt;&gt;"",nbjc(F1138,K1138+S1138),"")</f>
        <v/>
      </c>
      <c r="U1138" s="42" t="str">
        <f>IF(Q1138="","",IF(OR(F1138="3F",F1138="AEDIFICAT",F1138="ANTIN"),Q1138+R1138+1,WORKDAY(Q1138,R1138)))</f>
        <v/>
      </c>
      <c r="V1138" s="67"/>
      <c r="AD1138" s="47" t="str">
        <f>IF(OR(F1138="rivp centre",F1138="rivp nord"),WORKDAY(E1138,3),"")</f>
        <v/>
      </c>
    </row>
    <row r="1139" spans="3:30" ht="14.25" thickBot="1" x14ac:dyDescent="0.3">
      <c r="C1139" s="27" t="str">
        <f t="shared" si="45"/>
        <v/>
      </c>
      <c r="R1139" s="31">
        <f>nbjc(F1139,K1139)</f>
        <v>0</v>
      </c>
      <c r="S1139" s="71"/>
      <c r="T1139" s="31" t="str">
        <f>IF(S1139&lt;&gt;"",nbjc(F1139,K1139+S1139),"")</f>
        <v/>
      </c>
      <c r="U1139" s="42" t="str">
        <f>IF(Q1139="","",IF(OR(F1139="3F",F1139="AEDIFICAT",F1139="ANTIN"),Q1139+R1139+1,WORKDAY(Q1139,R1139)))</f>
        <v/>
      </c>
      <c r="V1139" s="67"/>
      <c r="AD1139" s="47" t="str">
        <f>IF(OR(F1139="rivp centre",F1139="rivp nord"),WORKDAY(E1139,3),"")</f>
        <v/>
      </c>
    </row>
    <row r="1140" spans="3:30" ht="14.25" thickBot="1" x14ac:dyDescent="0.3">
      <c r="C1140" s="27" t="str">
        <f t="shared" si="45"/>
        <v/>
      </c>
      <c r="R1140" s="31">
        <f>nbjc(F1140,K1140)</f>
        <v>0</v>
      </c>
      <c r="S1140" s="71"/>
      <c r="T1140" s="31" t="str">
        <f>IF(S1140&lt;&gt;"",nbjc(F1140,K1140+S1140),"")</f>
        <v/>
      </c>
      <c r="U1140" s="42" t="str">
        <f>IF(Q1140="","",IF(OR(F1140="3F",F1140="AEDIFICAT",F1140="ANTIN"),Q1140+R1140+1,WORKDAY(Q1140,R1140)))</f>
        <v/>
      </c>
      <c r="V1140" s="67"/>
      <c r="AD1140" s="47" t="str">
        <f>IF(OR(F1140="rivp centre",F1140="rivp nord"),WORKDAY(E1140,3),"")</f>
        <v/>
      </c>
    </row>
    <row r="1141" spans="3:30" ht="14.25" thickBot="1" x14ac:dyDescent="0.3">
      <c r="C1141" s="27" t="str">
        <f t="shared" si="45"/>
        <v/>
      </c>
      <c r="R1141" s="31">
        <f>nbjc(F1141,K1141)</f>
        <v>0</v>
      </c>
      <c r="S1141" s="71"/>
      <c r="T1141" s="31" t="str">
        <f>IF(S1141&lt;&gt;"",nbjc(F1141,K1141+S1141),"")</f>
        <v/>
      </c>
      <c r="U1141" s="42" t="str">
        <f>IF(Q1141="","",IF(OR(F1141="3F",F1141="AEDIFICAT",F1141="ANTIN"),Q1141+R1141+1,WORKDAY(Q1141,R1141)))</f>
        <v/>
      </c>
      <c r="V1141" s="67"/>
      <c r="AD1141" s="47" t="str">
        <f>IF(OR(F1141="rivp centre",F1141="rivp nord"),WORKDAY(E1141,3),"")</f>
        <v/>
      </c>
    </row>
    <row r="1142" spans="3:30" ht="14.25" thickBot="1" x14ac:dyDescent="0.3">
      <c r="C1142" s="27" t="str">
        <f t="shared" si="45"/>
        <v/>
      </c>
      <c r="R1142" s="31">
        <f>nbjc(F1142,K1142)</f>
        <v>0</v>
      </c>
      <c r="S1142" s="71"/>
      <c r="T1142" s="31" t="str">
        <f>IF(S1142&lt;&gt;"",nbjc(F1142,K1142+S1142),"")</f>
        <v/>
      </c>
      <c r="U1142" s="42" t="str">
        <f>IF(Q1142="","",IF(OR(F1142="3F",F1142="AEDIFICAT",F1142="ANTIN"),Q1142+R1142+1,WORKDAY(Q1142,R1142)))</f>
        <v/>
      </c>
      <c r="V1142" s="67"/>
      <c r="AD1142" s="47" t="str">
        <f>IF(OR(F1142="rivp centre",F1142="rivp nord"),WORKDAY(E1142,3),"")</f>
        <v/>
      </c>
    </row>
    <row r="1143" spans="3:30" ht="14.25" thickBot="1" x14ac:dyDescent="0.3">
      <c r="C1143" s="27" t="str">
        <f t="shared" si="45"/>
        <v/>
      </c>
      <c r="R1143" s="31">
        <f>nbjc(F1143,K1143)</f>
        <v>0</v>
      </c>
      <c r="S1143" s="71"/>
      <c r="T1143" s="31" t="str">
        <f>IF(S1143&lt;&gt;"",nbjc(F1143,K1143+S1143),"")</f>
        <v/>
      </c>
      <c r="U1143" s="42" t="str">
        <f>IF(Q1143="","",IF(OR(F1143="3F",F1143="AEDIFICAT",F1143="ANTIN"),Q1143+R1143+1,WORKDAY(Q1143,R1143)))</f>
        <v/>
      </c>
      <c r="V1143" s="67"/>
      <c r="AD1143" s="47" t="str">
        <f>IF(OR(F1143="rivp centre",F1143="rivp nord"),WORKDAY(E1143,3),"")</f>
        <v/>
      </c>
    </row>
    <row r="1144" spans="3:30" ht="14.25" thickBot="1" x14ac:dyDescent="0.3">
      <c r="C1144" s="27" t="str">
        <f t="shared" si="45"/>
        <v/>
      </c>
      <c r="R1144" s="31">
        <f>nbjc(F1144,K1144)</f>
        <v>0</v>
      </c>
      <c r="S1144" s="71"/>
      <c r="T1144" s="31" t="str">
        <f>IF(S1144&lt;&gt;"",nbjc(F1144,K1144+S1144),"")</f>
        <v/>
      </c>
      <c r="U1144" s="42" t="str">
        <f>IF(Q1144="","",IF(OR(F1144="3F",F1144="AEDIFICAT",F1144="ANTIN"),Q1144+R1144+1,WORKDAY(Q1144,R1144)))</f>
        <v/>
      </c>
      <c r="V1144" s="67"/>
      <c r="AD1144" s="47" t="str">
        <f>IF(OR(F1144="rivp centre",F1144="rivp nord"),WORKDAY(E1144,3),"")</f>
        <v/>
      </c>
    </row>
    <row r="1145" spans="3:30" ht="14.25" thickBot="1" x14ac:dyDescent="0.3">
      <c r="C1145" s="27" t="str">
        <f t="shared" si="45"/>
        <v/>
      </c>
      <c r="R1145" s="31">
        <f>nbjc(F1145,K1145)</f>
        <v>0</v>
      </c>
      <c r="S1145" s="71"/>
      <c r="T1145" s="31" t="str">
        <f>IF(S1145&lt;&gt;"",nbjc(F1145,K1145+S1145),"")</f>
        <v/>
      </c>
      <c r="U1145" s="42" t="str">
        <f>IF(Q1145="","",IF(OR(F1145="3F",F1145="AEDIFICAT",F1145="ANTIN"),Q1145+R1145+1,WORKDAY(Q1145,R1145)))</f>
        <v/>
      </c>
      <c r="V1145" s="67"/>
      <c r="AD1145" s="47" t="str">
        <f>IF(OR(F1145="rivp centre",F1145="rivp nord"),WORKDAY(E1145,3),"")</f>
        <v/>
      </c>
    </row>
    <row r="1146" spans="3:30" ht="14.25" thickBot="1" x14ac:dyDescent="0.3">
      <c r="C1146" s="27" t="str">
        <f t="shared" si="45"/>
        <v/>
      </c>
      <c r="R1146" s="31">
        <f>nbjc(F1146,K1146)</f>
        <v>0</v>
      </c>
      <c r="S1146" s="71"/>
      <c r="T1146" s="31" t="str">
        <f>IF(S1146&lt;&gt;"",nbjc(F1146,K1146+S1146),"")</f>
        <v/>
      </c>
      <c r="U1146" s="42" t="str">
        <f>IF(Q1146="","",IF(OR(F1146="3F",F1146="AEDIFICAT",F1146="ANTIN"),Q1146+R1146+1,WORKDAY(Q1146,R1146)))</f>
        <v/>
      </c>
      <c r="V1146" s="67"/>
      <c r="AD1146" s="47" t="str">
        <f>IF(OR(F1146="rivp centre",F1146="rivp nord"),WORKDAY(E1146,3),"")</f>
        <v/>
      </c>
    </row>
    <row r="1147" spans="3:30" ht="14.25" thickBot="1" x14ac:dyDescent="0.3">
      <c r="C1147" s="27" t="str">
        <f t="shared" si="45"/>
        <v/>
      </c>
      <c r="R1147" s="31">
        <f>nbjc(F1147,K1147)</f>
        <v>0</v>
      </c>
      <c r="S1147" s="71"/>
      <c r="T1147" s="31" t="str">
        <f>IF(S1147&lt;&gt;"",nbjc(F1147,K1147+S1147),"")</f>
        <v/>
      </c>
      <c r="U1147" s="42" t="str">
        <f>IF(Q1147="","",IF(OR(F1147="3F",F1147="AEDIFICAT",F1147="ANTIN"),Q1147+R1147+1,WORKDAY(Q1147,R1147)))</f>
        <v/>
      </c>
      <c r="V1147" s="67"/>
      <c r="AD1147" s="47" t="str">
        <f>IF(OR(F1147="rivp centre",F1147="rivp nord"),WORKDAY(E1147,3),"")</f>
        <v/>
      </c>
    </row>
    <row r="1148" spans="3:30" ht="14.25" thickBot="1" x14ac:dyDescent="0.3">
      <c r="C1148" s="27" t="str">
        <f t="shared" si="45"/>
        <v/>
      </c>
      <c r="R1148" s="31">
        <f>nbjc(F1148,K1148)</f>
        <v>0</v>
      </c>
      <c r="S1148" s="71"/>
      <c r="T1148" s="31" t="str">
        <f>IF(S1148&lt;&gt;"",nbjc(F1148,K1148+S1148),"")</f>
        <v/>
      </c>
      <c r="U1148" s="42" t="str">
        <f>IF(Q1148="","",IF(OR(F1148="3F",F1148="AEDIFICAT",F1148="ANTIN"),Q1148+R1148+1,WORKDAY(Q1148,R1148)))</f>
        <v/>
      </c>
      <c r="V1148" s="67"/>
      <c r="AD1148" s="47" t="str">
        <f>IF(OR(F1148="rivp centre",F1148="rivp nord"),WORKDAY(E1148,3),"")</f>
        <v/>
      </c>
    </row>
    <row r="1149" spans="3:30" ht="14.25" thickBot="1" x14ac:dyDescent="0.3">
      <c r="C1149" s="27" t="str">
        <f t="shared" si="45"/>
        <v/>
      </c>
      <c r="R1149" s="31">
        <f>nbjc(F1149,K1149)</f>
        <v>0</v>
      </c>
      <c r="S1149" s="71"/>
      <c r="T1149" s="31" t="str">
        <f>IF(S1149&lt;&gt;"",nbjc(F1149,K1149+S1149),"")</f>
        <v/>
      </c>
      <c r="U1149" s="42" t="str">
        <f>IF(Q1149="","",IF(OR(F1149="3F",F1149="AEDIFICAT",F1149="ANTIN"),Q1149+R1149+1,WORKDAY(Q1149,R1149)))</f>
        <v/>
      </c>
      <c r="V1149" s="67"/>
      <c r="AD1149" s="47" t="str">
        <f>IF(OR(F1149="rivp centre",F1149="rivp nord"),WORKDAY(E1149,3),"")</f>
        <v/>
      </c>
    </row>
    <row r="1150" spans="3:30" ht="14.25" thickBot="1" x14ac:dyDescent="0.3">
      <c r="C1150" s="27" t="str">
        <f t="shared" si="45"/>
        <v/>
      </c>
      <c r="R1150" s="31">
        <f>nbjc(F1150,K1150)</f>
        <v>0</v>
      </c>
      <c r="S1150" s="71"/>
      <c r="T1150" s="31" t="str">
        <f>IF(S1150&lt;&gt;"",nbjc(F1150,K1150+S1150),"")</f>
        <v/>
      </c>
      <c r="U1150" s="42" t="str">
        <f>IF(Q1150="","",IF(OR(F1150="3F",F1150="AEDIFICAT",F1150="ANTIN"),Q1150+R1150+1,WORKDAY(Q1150,R1150)))</f>
        <v/>
      </c>
      <c r="V1150" s="67"/>
      <c r="AD1150" s="47" t="str">
        <f>IF(OR(F1150="rivp centre",F1150="rivp nord"),WORKDAY(E1150,3),"")</f>
        <v/>
      </c>
    </row>
    <row r="1151" spans="3:30" ht="14.25" thickBot="1" x14ac:dyDescent="0.3">
      <c r="C1151" s="27" t="str">
        <f t="shared" si="45"/>
        <v/>
      </c>
      <c r="R1151" s="31">
        <f>nbjc(F1151,K1151)</f>
        <v>0</v>
      </c>
      <c r="S1151" s="71"/>
      <c r="T1151" s="31" t="str">
        <f>IF(S1151&lt;&gt;"",nbjc(F1151,K1151+S1151),"")</f>
        <v/>
      </c>
      <c r="U1151" s="42" t="str">
        <f>IF(Q1151="","",IF(OR(F1151="3F",F1151="AEDIFICAT",F1151="ANTIN"),Q1151+R1151+1,WORKDAY(Q1151,R1151)))</f>
        <v/>
      </c>
      <c r="V1151" s="67"/>
      <c r="AD1151" s="47" t="str">
        <f>IF(OR(F1151="rivp centre",F1151="rivp nord"),WORKDAY(E1151,3),"")</f>
        <v/>
      </c>
    </row>
    <row r="1152" spans="3:30" ht="14.25" thickBot="1" x14ac:dyDescent="0.3">
      <c r="C1152" s="27" t="str">
        <f t="shared" si="45"/>
        <v/>
      </c>
      <c r="R1152" s="31">
        <f>nbjc(F1152,K1152)</f>
        <v>0</v>
      </c>
      <c r="S1152" s="71"/>
      <c r="T1152" s="31" t="str">
        <f>IF(S1152&lt;&gt;"",nbjc(F1152,K1152+S1152),"")</f>
        <v/>
      </c>
      <c r="U1152" s="42" t="str">
        <f>IF(Q1152="","",IF(OR(F1152="3F",F1152="AEDIFICAT",F1152="ANTIN"),Q1152+R1152+1,WORKDAY(Q1152,R1152)))</f>
        <v/>
      </c>
      <c r="V1152" s="67"/>
      <c r="AD1152" s="47" t="str">
        <f>IF(OR(F1152="rivp centre",F1152="rivp nord"),WORKDAY(E1152,3),"")</f>
        <v/>
      </c>
    </row>
    <row r="1153" spans="3:30" ht="14.25" thickBot="1" x14ac:dyDescent="0.3">
      <c r="C1153" s="27" t="str">
        <f t="shared" si="45"/>
        <v/>
      </c>
      <c r="R1153" s="31">
        <f>nbjc(F1153,K1153)</f>
        <v>0</v>
      </c>
      <c r="S1153" s="71"/>
      <c r="T1153" s="31" t="str">
        <f>IF(S1153&lt;&gt;"",nbjc(F1153,K1153+S1153),"")</f>
        <v/>
      </c>
      <c r="U1153" s="42" t="str">
        <f>IF(Q1153="","",IF(OR(F1153="3F",F1153="AEDIFICAT",F1153="ANTIN"),Q1153+R1153+1,WORKDAY(Q1153,R1153)))</f>
        <v/>
      </c>
      <c r="V1153" s="67"/>
      <c r="AD1153" s="47" t="str">
        <f>IF(OR(F1153="rivp centre",F1153="rivp nord"),WORKDAY(E1153,3),"")</f>
        <v/>
      </c>
    </row>
    <row r="1154" spans="3:30" ht="14.25" thickBot="1" x14ac:dyDescent="0.3">
      <c r="C1154" s="27" t="str">
        <f t="shared" si="45"/>
        <v/>
      </c>
      <c r="R1154" s="31">
        <f>nbjc(F1154,K1154)</f>
        <v>0</v>
      </c>
      <c r="S1154" s="71"/>
      <c r="T1154" s="31" t="str">
        <f>IF(S1154&lt;&gt;"",nbjc(F1154,K1154+S1154),"")</f>
        <v/>
      </c>
      <c r="U1154" s="42" t="str">
        <f>IF(Q1154="","",IF(OR(F1154="3F",F1154="AEDIFICAT",F1154="ANTIN"),Q1154+R1154+1,WORKDAY(Q1154,R1154)))</f>
        <v/>
      </c>
      <c r="V1154" s="67"/>
      <c r="AD1154" s="47" t="str">
        <f>IF(OR(F1154="rivp centre",F1154="rivp nord"),WORKDAY(E1154,3),"")</f>
        <v/>
      </c>
    </row>
    <row r="1155" spans="3:30" ht="14.25" thickBot="1" x14ac:dyDescent="0.3">
      <c r="C1155" s="27" t="str">
        <f t="shared" si="45"/>
        <v/>
      </c>
      <c r="R1155" s="31">
        <f>nbjc(F1155,K1155)</f>
        <v>0</v>
      </c>
      <c r="S1155" s="71"/>
      <c r="T1155" s="31" t="str">
        <f>IF(S1155&lt;&gt;"",nbjc(F1155,K1155+S1155),"")</f>
        <v/>
      </c>
      <c r="U1155" s="42" t="str">
        <f>IF(Q1155="","",IF(OR(F1155="3F",F1155="AEDIFICAT",F1155="ANTIN"),Q1155+R1155+1,WORKDAY(Q1155,R1155)))</f>
        <v/>
      </c>
      <c r="V1155" s="67"/>
      <c r="AD1155" s="47" t="str">
        <f>IF(OR(F1155="rivp centre",F1155="rivp nord"),WORKDAY(E1155,3),"")</f>
        <v/>
      </c>
    </row>
    <row r="1156" spans="3:30" ht="14.25" thickBot="1" x14ac:dyDescent="0.3">
      <c r="C1156" s="27" t="str">
        <f t="shared" si="45"/>
        <v/>
      </c>
      <c r="R1156" s="31">
        <f>nbjc(F1156,K1156)</f>
        <v>0</v>
      </c>
      <c r="S1156" s="71"/>
      <c r="T1156" s="31" t="str">
        <f>IF(S1156&lt;&gt;"",nbjc(F1156,K1156+S1156),"")</f>
        <v/>
      </c>
      <c r="U1156" s="42" t="str">
        <f>IF(Q1156="","",IF(OR(F1156="3F",F1156="AEDIFICAT",F1156="ANTIN"),Q1156+R1156+1,WORKDAY(Q1156,R1156)))</f>
        <v/>
      </c>
      <c r="V1156" s="67"/>
      <c r="AD1156" s="47" t="str">
        <f>IF(OR(F1156="rivp centre",F1156="rivp nord"),WORKDAY(E1156,3),"")</f>
        <v/>
      </c>
    </row>
    <row r="1157" spans="3:30" ht="14.25" thickBot="1" x14ac:dyDescent="0.3">
      <c r="C1157" s="27" t="str">
        <f t="shared" si="45"/>
        <v/>
      </c>
      <c r="R1157" s="31">
        <f>nbjc(F1157,K1157)</f>
        <v>0</v>
      </c>
      <c r="S1157" s="71"/>
      <c r="T1157" s="31" t="str">
        <f>IF(S1157&lt;&gt;"",nbjc(F1157,K1157+S1157),"")</f>
        <v/>
      </c>
      <c r="U1157" s="42" t="str">
        <f>IF(Q1157="","",IF(OR(F1157="3F",F1157="AEDIFICAT",F1157="ANTIN"),Q1157+R1157+1,WORKDAY(Q1157,R1157)))</f>
        <v/>
      </c>
      <c r="V1157" s="67"/>
      <c r="AD1157" s="47" t="str">
        <f>IF(OR(F1157="rivp centre",F1157="rivp nord"),WORKDAY(E1157,3),"")</f>
        <v/>
      </c>
    </row>
    <row r="1158" spans="3:30" ht="14.25" thickBot="1" x14ac:dyDescent="0.3">
      <c r="C1158" s="27" t="str">
        <f t="shared" si="45"/>
        <v/>
      </c>
      <c r="R1158" s="31">
        <f>nbjc(F1158,K1158)</f>
        <v>0</v>
      </c>
      <c r="S1158" s="71"/>
      <c r="T1158" s="31" t="str">
        <f>IF(S1158&lt;&gt;"",nbjc(F1158,K1158+S1158),"")</f>
        <v/>
      </c>
      <c r="U1158" s="42" t="str">
        <f>IF(Q1158="","",IF(OR(F1158="3F",F1158="AEDIFICAT",F1158="ANTIN"),Q1158+R1158+1,WORKDAY(Q1158,R1158)))</f>
        <v/>
      </c>
      <c r="V1158" s="67"/>
      <c r="AD1158" s="47" t="str">
        <f>IF(OR(F1158="rivp centre",F1158="rivp nord"),WORKDAY(E1158,3),"")</f>
        <v/>
      </c>
    </row>
    <row r="1159" spans="3:30" ht="14.25" thickBot="1" x14ac:dyDescent="0.3">
      <c r="C1159" s="27" t="str">
        <f t="shared" si="45"/>
        <v/>
      </c>
      <c r="R1159" s="31">
        <f>nbjc(F1159,K1159)</f>
        <v>0</v>
      </c>
      <c r="S1159" s="71"/>
      <c r="T1159" s="31" t="str">
        <f>IF(S1159&lt;&gt;"",nbjc(F1159,K1159+S1159),"")</f>
        <v/>
      </c>
      <c r="U1159" s="42" t="str">
        <f>IF(Q1159="","",IF(OR(F1159="3F",F1159="AEDIFICAT",F1159="ANTIN"),Q1159+R1159+1,WORKDAY(Q1159,R1159)))</f>
        <v/>
      </c>
      <c r="V1159" s="67"/>
      <c r="AD1159" s="47" t="str">
        <f>IF(OR(F1159="rivp centre",F1159="rivp nord"),WORKDAY(E1159,3),"")</f>
        <v/>
      </c>
    </row>
    <row r="1160" spans="3:30" ht="14.25" thickBot="1" x14ac:dyDescent="0.3">
      <c r="C1160" s="27" t="str">
        <f t="shared" si="45"/>
        <v/>
      </c>
      <c r="R1160" s="31">
        <f>nbjc(F1160,K1160)</f>
        <v>0</v>
      </c>
      <c r="S1160" s="71"/>
      <c r="T1160" s="31" t="str">
        <f>IF(S1160&lt;&gt;"",nbjc(F1160,K1160+S1160),"")</f>
        <v/>
      </c>
      <c r="U1160" s="42" t="str">
        <f>IF(Q1160="","",IF(OR(F1160="3F",F1160="AEDIFICAT",F1160="ANTIN"),Q1160+R1160+1,WORKDAY(Q1160,R1160)))</f>
        <v/>
      </c>
      <c r="V1160" s="67"/>
      <c r="AD1160" s="47" t="str">
        <f>IF(OR(F1160="rivp centre",F1160="rivp nord"),WORKDAY(E1160,3),"")</f>
        <v/>
      </c>
    </row>
    <row r="1161" spans="3:30" ht="14.25" thickBot="1" x14ac:dyDescent="0.3">
      <c r="C1161" s="27" t="str">
        <f t="shared" si="45"/>
        <v/>
      </c>
      <c r="R1161" s="31">
        <f>nbjc(F1161,K1161)</f>
        <v>0</v>
      </c>
      <c r="S1161" s="71"/>
      <c r="T1161" s="31" t="str">
        <f>IF(S1161&lt;&gt;"",nbjc(F1161,K1161+S1161),"")</f>
        <v/>
      </c>
      <c r="U1161" s="42" t="str">
        <f>IF(Q1161="","",IF(OR(F1161="3F",F1161="AEDIFICAT",F1161="ANTIN"),Q1161+R1161+1,WORKDAY(Q1161,R1161)))</f>
        <v/>
      </c>
      <c r="V1161" s="67"/>
      <c r="AD1161" s="47" t="str">
        <f>IF(OR(F1161="rivp centre",F1161="rivp nord"),WORKDAY(E1161,3),"")</f>
        <v/>
      </c>
    </row>
    <row r="1162" spans="3:30" ht="14.25" thickBot="1" x14ac:dyDescent="0.3">
      <c r="C1162" s="27" t="str">
        <f t="shared" si="45"/>
        <v/>
      </c>
      <c r="R1162" s="31">
        <f>nbjc(F1162,K1162)</f>
        <v>0</v>
      </c>
      <c r="S1162" s="71"/>
      <c r="T1162" s="31" t="str">
        <f>IF(S1162&lt;&gt;"",nbjc(F1162,K1162+S1162),"")</f>
        <v/>
      </c>
      <c r="U1162" s="42" t="str">
        <f>IF(Q1162="","",IF(OR(F1162="3F",F1162="AEDIFICAT",F1162="ANTIN"),Q1162+R1162+1,WORKDAY(Q1162,R1162)))</f>
        <v/>
      </c>
      <c r="V1162" s="67"/>
      <c r="AD1162" s="47" t="str">
        <f>IF(OR(F1162="rivp centre",F1162="rivp nord"),WORKDAY(E1162,3),"")</f>
        <v/>
      </c>
    </row>
    <row r="1163" spans="3:30" ht="14.25" thickBot="1" x14ac:dyDescent="0.3">
      <c r="C1163" s="27" t="str">
        <f t="shared" si="45"/>
        <v/>
      </c>
      <c r="R1163" s="31">
        <f>nbjc(F1163,K1163)</f>
        <v>0</v>
      </c>
      <c r="S1163" s="71"/>
      <c r="T1163" s="31" t="str">
        <f>IF(S1163&lt;&gt;"",nbjc(F1163,K1163+S1163),"")</f>
        <v/>
      </c>
      <c r="U1163" s="42" t="str">
        <f>IF(Q1163="","",IF(OR(F1163="3F",F1163="AEDIFICAT",F1163="ANTIN"),Q1163+R1163+1,WORKDAY(Q1163,R1163)))</f>
        <v/>
      </c>
      <c r="V1163" s="67"/>
      <c r="AD1163" s="47" t="str">
        <f>IF(OR(F1163="rivp centre",F1163="rivp nord"),WORKDAY(E1163,3),"")</f>
        <v/>
      </c>
    </row>
    <row r="1164" spans="3:30" ht="14.25" thickBot="1" x14ac:dyDescent="0.3">
      <c r="C1164" s="27" t="str">
        <f t="shared" si="45"/>
        <v/>
      </c>
      <c r="R1164" s="31">
        <f>nbjc(F1164,K1164)</f>
        <v>0</v>
      </c>
      <c r="S1164" s="71"/>
      <c r="T1164" s="31" t="str">
        <f>IF(S1164&lt;&gt;"",nbjc(F1164,K1164+S1164),"")</f>
        <v/>
      </c>
      <c r="U1164" s="42" t="str">
        <f>IF(Q1164="","",IF(OR(F1164="3F",F1164="AEDIFICAT",F1164="ANTIN"),Q1164+R1164+1,WORKDAY(Q1164,R1164)))</f>
        <v/>
      </c>
      <c r="V1164" s="67"/>
      <c r="AD1164" s="47" t="str">
        <f>IF(OR(F1164="rivp centre",F1164="rivp nord"),WORKDAY(E1164,3),"")</f>
        <v/>
      </c>
    </row>
    <row r="1165" spans="3:30" ht="14.25" thickBot="1" x14ac:dyDescent="0.3">
      <c r="C1165" s="27" t="str">
        <f t="shared" si="45"/>
        <v/>
      </c>
      <c r="R1165" s="31">
        <f>nbjc(F1165,K1165)</f>
        <v>0</v>
      </c>
      <c r="S1165" s="71"/>
      <c r="T1165" s="31" t="str">
        <f>IF(S1165&lt;&gt;"",nbjc(F1165,K1165+S1165),"")</f>
        <v/>
      </c>
      <c r="U1165" s="42" t="str">
        <f>IF(Q1165="","",IF(OR(F1165="3F",F1165="AEDIFICAT",F1165="ANTIN"),Q1165+R1165+1,WORKDAY(Q1165,R1165)))</f>
        <v/>
      </c>
      <c r="V1165" s="67"/>
      <c r="AD1165" s="47" t="str">
        <f>IF(OR(F1165="rivp centre",F1165="rivp nord"),WORKDAY(E1165,3),"")</f>
        <v/>
      </c>
    </row>
    <row r="1166" spans="3:30" ht="14.25" thickBot="1" x14ac:dyDescent="0.3">
      <c r="C1166" s="27" t="str">
        <f t="shared" si="45"/>
        <v/>
      </c>
      <c r="R1166" s="31">
        <f>nbjc(F1166,K1166)</f>
        <v>0</v>
      </c>
      <c r="S1166" s="71"/>
      <c r="T1166" s="31" t="str">
        <f>IF(S1166&lt;&gt;"",nbjc(F1166,K1166+S1166),"")</f>
        <v/>
      </c>
      <c r="U1166" s="42" t="str">
        <f>IF(Q1166="","",IF(OR(F1166="3F",F1166="AEDIFICAT",F1166="ANTIN"),Q1166+R1166+1,WORKDAY(Q1166,R1166)))</f>
        <v/>
      </c>
      <c r="V1166" s="67"/>
      <c r="AD1166" s="47" t="str">
        <f>IF(OR(F1166="rivp centre",F1166="rivp nord"),WORKDAY(E1166,3),"")</f>
        <v/>
      </c>
    </row>
    <row r="1167" spans="3:30" ht="14.25" thickBot="1" x14ac:dyDescent="0.3">
      <c r="C1167" s="27" t="str">
        <f t="shared" si="45"/>
        <v/>
      </c>
      <c r="R1167" s="31">
        <f>nbjc(F1167,K1167)</f>
        <v>0</v>
      </c>
      <c r="S1167" s="71"/>
      <c r="T1167" s="31" t="str">
        <f>IF(S1167&lt;&gt;"",nbjc(F1167,K1167+S1167),"")</f>
        <v/>
      </c>
      <c r="U1167" s="42" t="str">
        <f>IF(Q1167="","",IF(OR(F1167="3F",F1167="AEDIFICAT",F1167="ANTIN"),Q1167+R1167+1,WORKDAY(Q1167,R1167)))</f>
        <v/>
      </c>
      <c r="V1167" s="67"/>
      <c r="AD1167" s="47" t="str">
        <f>IF(OR(F1167="rivp centre",F1167="rivp nord"),WORKDAY(E1167,3),"")</f>
        <v/>
      </c>
    </row>
    <row r="1168" spans="3:30" ht="14.25" thickBot="1" x14ac:dyDescent="0.3">
      <c r="C1168" s="27" t="str">
        <f t="shared" si="45"/>
        <v/>
      </c>
      <c r="R1168" s="31">
        <f>nbjc(F1168,K1168)</f>
        <v>0</v>
      </c>
      <c r="S1168" s="71"/>
      <c r="T1168" s="31" t="str">
        <f>IF(S1168&lt;&gt;"",nbjc(F1168,K1168+S1168),"")</f>
        <v/>
      </c>
      <c r="U1168" s="42" t="str">
        <f>IF(Q1168="","",IF(OR(F1168="3F",F1168="AEDIFICAT",F1168="ANTIN"),Q1168+R1168+1,WORKDAY(Q1168,R1168)))</f>
        <v/>
      </c>
      <c r="V1168" s="67"/>
      <c r="AD1168" s="47" t="str">
        <f>IF(OR(F1168="rivp centre",F1168="rivp nord"),WORKDAY(E1168,3),"")</f>
        <v/>
      </c>
    </row>
    <row r="1169" spans="3:30" ht="14.25" thickBot="1" x14ac:dyDescent="0.3">
      <c r="C1169" s="27" t="str">
        <f t="shared" si="45"/>
        <v/>
      </c>
      <c r="R1169" s="31">
        <f>nbjc(F1169,K1169)</f>
        <v>0</v>
      </c>
      <c r="S1169" s="71"/>
      <c r="T1169" s="31" t="str">
        <f>IF(S1169&lt;&gt;"",nbjc(F1169,K1169+S1169),"")</f>
        <v/>
      </c>
      <c r="U1169" s="42" t="str">
        <f>IF(Q1169="","",IF(OR(F1169="3F",F1169="AEDIFICAT",F1169="ANTIN"),Q1169+R1169+1,WORKDAY(Q1169,R1169)))</f>
        <v/>
      </c>
      <c r="V1169" s="67"/>
      <c r="AD1169" s="47" t="str">
        <f>IF(OR(F1169="rivp centre",F1169="rivp nord"),WORKDAY(E1169,3),"")</f>
        <v/>
      </c>
    </row>
    <row r="1170" spans="3:30" ht="14.25" thickBot="1" x14ac:dyDescent="0.3">
      <c r="C1170" s="27" t="str">
        <f t="shared" si="45"/>
        <v/>
      </c>
      <c r="R1170" s="31">
        <f>nbjc(F1170,K1170)</f>
        <v>0</v>
      </c>
      <c r="S1170" s="71"/>
      <c r="T1170" s="31" t="str">
        <f>IF(S1170&lt;&gt;"",nbjc(F1170,K1170+S1170),"")</f>
        <v/>
      </c>
      <c r="U1170" s="42" t="str">
        <f>IF(Q1170="","",IF(OR(F1170="3F",F1170="AEDIFICAT",F1170="ANTIN"),Q1170+R1170+1,WORKDAY(Q1170,R1170)))</f>
        <v/>
      </c>
      <c r="V1170" s="67"/>
      <c r="AD1170" s="47" t="str">
        <f>IF(OR(F1170="rivp centre",F1170="rivp nord"),WORKDAY(E1170,3),"")</f>
        <v/>
      </c>
    </row>
    <row r="1171" spans="3:30" ht="14.25" thickBot="1" x14ac:dyDescent="0.3">
      <c r="C1171" s="27" t="str">
        <f t="shared" si="45"/>
        <v/>
      </c>
      <c r="R1171" s="31">
        <f>nbjc(F1171,K1171)</f>
        <v>0</v>
      </c>
      <c r="S1171" s="71"/>
      <c r="T1171" s="31" t="str">
        <f>IF(S1171&lt;&gt;"",nbjc(F1171,K1171+S1171),"")</f>
        <v/>
      </c>
      <c r="U1171" s="42" t="str">
        <f>IF(Q1171="","",IF(OR(F1171="3F",F1171="AEDIFICAT",F1171="ANTIN"),Q1171+R1171+1,WORKDAY(Q1171,R1171)))</f>
        <v/>
      </c>
      <c r="V1171" s="67"/>
      <c r="AD1171" s="47" t="str">
        <f>IF(OR(F1171="rivp centre",F1171="rivp nord"),WORKDAY(E1171,3),"")</f>
        <v/>
      </c>
    </row>
    <row r="1172" spans="3:30" ht="14.25" thickBot="1" x14ac:dyDescent="0.3">
      <c r="C1172" s="27" t="str">
        <f t="shared" si="45"/>
        <v/>
      </c>
      <c r="R1172" s="31">
        <f>nbjc(F1172,K1172)</f>
        <v>0</v>
      </c>
      <c r="S1172" s="71"/>
      <c r="T1172" s="31" t="str">
        <f>IF(S1172&lt;&gt;"",nbjc(F1172,K1172+S1172),"")</f>
        <v/>
      </c>
      <c r="U1172" s="42" t="str">
        <f>IF(Q1172="","",IF(OR(F1172="3F",F1172="AEDIFICAT",F1172="ANTIN"),Q1172+R1172+1,WORKDAY(Q1172,R1172)))</f>
        <v/>
      </c>
      <c r="V1172" s="67"/>
      <c r="AD1172" s="47" t="str">
        <f>IF(OR(F1172="rivp centre",F1172="rivp nord"),WORKDAY(E1172,3),"")</f>
        <v/>
      </c>
    </row>
    <row r="1173" spans="3:30" ht="14.25" thickBot="1" x14ac:dyDescent="0.3">
      <c r="C1173" s="27" t="str">
        <f t="shared" si="45"/>
        <v/>
      </c>
      <c r="R1173" s="31">
        <f>nbjc(F1173,K1173)</f>
        <v>0</v>
      </c>
      <c r="S1173" s="71"/>
      <c r="T1173" s="31" t="str">
        <f>IF(S1173&lt;&gt;"",nbjc(F1173,K1173+S1173),"")</f>
        <v/>
      </c>
      <c r="U1173" s="42" t="str">
        <f>IF(Q1173="","",IF(OR(F1173="3F",F1173="AEDIFICAT",F1173="ANTIN"),Q1173+R1173+1,WORKDAY(Q1173,R1173)))</f>
        <v/>
      </c>
      <c r="V1173" s="67"/>
      <c r="AD1173" s="47" t="str">
        <f>IF(OR(F1173="rivp centre",F1173="rivp nord"),WORKDAY(E1173,3),"")</f>
        <v/>
      </c>
    </row>
    <row r="1174" spans="3:30" ht="14.25" thickBot="1" x14ac:dyDescent="0.3">
      <c r="C1174" s="27" t="str">
        <f t="shared" si="45"/>
        <v/>
      </c>
      <c r="R1174" s="31">
        <f>nbjc(F1174,K1174)</f>
        <v>0</v>
      </c>
      <c r="S1174" s="71"/>
      <c r="T1174" s="31" t="str">
        <f>IF(S1174&lt;&gt;"",nbjc(F1174,K1174+S1174),"")</f>
        <v/>
      </c>
      <c r="U1174" s="42" t="str">
        <f>IF(Q1174="","",IF(OR(F1174="3F",F1174="AEDIFICAT",F1174="ANTIN"),Q1174+R1174+1,WORKDAY(Q1174,R1174)))</f>
        <v/>
      </c>
      <c r="V1174" s="67"/>
      <c r="AD1174" s="47" t="str">
        <f>IF(OR(F1174="rivp centre",F1174="rivp nord"),WORKDAY(E1174,3),"")</f>
        <v/>
      </c>
    </row>
    <row r="1175" spans="3:30" ht="14.25" thickBot="1" x14ac:dyDescent="0.3">
      <c r="C1175" s="27" t="str">
        <f t="shared" si="45"/>
        <v/>
      </c>
      <c r="R1175" s="31">
        <f>nbjc(F1175,K1175)</f>
        <v>0</v>
      </c>
      <c r="S1175" s="71"/>
      <c r="T1175" s="31" t="str">
        <f>IF(S1175&lt;&gt;"",nbjc(F1175,K1175+S1175),"")</f>
        <v/>
      </c>
      <c r="U1175" s="42" t="str">
        <f>IF(Q1175="","",IF(OR(F1175="3F",F1175="AEDIFICAT",F1175="ANTIN"),Q1175+R1175+1,WORKDAY(Q1175,R1175)))</f>
        <v/>
      </c>
      <c r="V1175" s="67"/>
      <c r="AD1175" s="47" t="str">
        <f>IF(OR(F1175="rivp centre",F1175="rivp nord"),WORKDAY(E1175,3),"")</f>
        <v/>
      </c>
    </row>
    <row r="1176" spans="3:30" ht="14.25" thickBot="1" x14ac:dyDescent="0.3">
      <c r="C1176" s="27" t="str">
        <f t="shared" si="45"/>
        <v/>
      </c>
      <c r="R1176" s="31">
        <f>nbjc(F1176,K1176)</f>
        <v>0</v>
      </c>
      <c r="S1176" s="71"/>
      <c r="T1176" s="31" t="str">
        <f>IF(S1176&lt;&gt;"",nbjc(F1176,K1176+S1176),"")</f>
        <v/>
      </c>
      <c r="U1176" s="42" t="str">
        <f>IF(Q1176="","",IF(OR(F1176="3F",F1176="AEDIFICAT",F1176="ANTIN"),Q1176+R1176+1,WORKDAY(Q1176,R1176)))</f>
        <v/>
      </c>
      <c r="V1176" s="67"/>
      <c r="AD1176" s="47" t="str">
        <f>IF(OR(F1176="rivp centre",F1176="rivp nord"),WORKDAY(E1176,3),"")</f>
        <v/>
      </c>
    </row>
    <row r="1177" spans="3:30" ht="14.25" thickBot="1" x14ac:dyDescent="0.3">
      <c r="C1177" s="27" t="str">
        <f t="shared" si="45"/>
        <v/>
      </c>
      <c r="R1177" s="31">
        <f>nbjc(F1177,K1177)</f>
        <v>0</v>
      </c>
      <c r="S1177" s="71"/>
      <c r="T1177" s="31" t="str">
        <f>IF(S1177&lt;&gt;"",nbjc(F1177,K1177+S1177),"")</f>
        <v/>
      </c>
      <c r="U1177" s="42" t="str">
        <f>IF(Q1177="","",IF(OR(F1177="3F",F1177="AEDIFICAT",F1177="ANTIN"),Q1177+R1177+1,WORKDAY(Q1177,R1177)))</f>
        <v/>
      </c>
      <c r="V1177" s="67"/>
      <c r="AD1177" s="47" t="str">
        <f>IF(OR(F1177="rivp centre",F1177="rivp nord"),WORKDAY(E1177,3),"")</f>
        <v/>
      </c>
    </row>
    <row r="1178" spans="3:30" ht="14.25" thickBot="1" x14ac:dyDescent="0.3">
      <c r="C1178" s="27" t="str">
        <f t="shared" si="45"/>
        <v/>
      </c>
      <c r="R1178" s="31">
        <f>nbjc(F1178,K1178)</f>
        <v>0</v>
      </c>
      <c r="S1178" s="71"/>
      <c r="T1178" s="31" t="str">
        <f>IF(S1178&lt;&gt;"",nbjc(F1178,K1178+S1178),"")</f>
        <v/>
      </c>
      <c r="U1178" s="42" t="str">
        <f>IF(Q1178="","",IF(OR(F1178="3F",F1178="AEDIFICAT",F1178="ANTIN"),Q1178+R1178+1,WORKDAY(Q1178,R1178)))</f>
        <v/>
      </c>
      <c r="V1178" s="67"/>
      <c r="AD1178" s="47" t="str">
        <f>IF(OR(F1178="rivp centre",F1178="rivp nord"),WORKDAY(E1178,3),"")</f>
        <v/>
      </c>
    </row>
    <row r="1179" spans="3:30" ht="14.25" thickBot="1" x14ac:dyDescent="0.3">
      <c r="C1179" s="27" t="str">
        <f t="shared" si="45"/>
        <v/>
      </c>
      <c r="R1179" s="31">
        <f>nbjc(F1179,K1179)</f>
        <v>0</v>
      </c>
      <c r="S1179" s="71"/>
      <c r="T1179" s="31" t="str">
        <f>IF(S1179&lt;&gt;"",nbjc(F1179,K1179+S1179),"")</f>
        <v/>
      </c>
      <c r="U1179" s="42" t="str">
        <f>IF(Q1179="","",IF(OR(F1179="3F",F1179="AEDIFICAT",F1179="ANTIN"),Q1179+R1179+1,WORKDAY(Q1179,R1179)))</f>
        <v/>
      </c>
      <c r="V1179" s="67"/>
      <c r="AD1179" s="47" t="str">
        <f>IF(OR(F1179="rivp centre",F1179="rivp nord"),WORKDAY(E1179,3),"")</f>
        <v/>
      </c>
    </row>
    <row r="1180" spans="3:30" ht="14.25" thickBot="1" x14ac:dyDescent="0.3">
      <c r="C1180" s="27" t="str">
        <f t="shared" si="45"/>
        <v/>
      </c>
      <c r="R1180" s="31">
        <f>nbjc(F1180,K1180)</f>
        <v>0</v>
      </c>
      <c r="S1180" s="71"/>
      <c r="T1180" s="31" t="str">
        <f>IF(S1180&lt;&gt;"",nbjc(F1180,K1180+S1180),"")</f>
        <v/>
      </c>
      <c r="U1180" s="42" t="str">
        <f>IF(Q1180="","",IF(OR(F1180="3F",F1180="AEDIFICAT",F1180="ANTIN"),Q1180+R1180+1,WORKDAY(Q1180,R1180)))</f>
        <v/>
      </c>
      <c r="V1180" s="67"/>
      <c r="AD1180" s="47" t="str">
        <f>IF(OR(F1180="rivp centre",F1180="rivp nord"),WORKDAY(E1180,3),"")</f>
        <v/>
      </c>
    </row>
    <row r="1181" spans="3:30" ht="14.25" thickBot="1" x14ac:dyDescent="0.3">
      <c r="C1181" s="27" t="str">
        <f t="shared" si="45"/>
        <v/>
      </c>
      <c r="R1181" s="31">
        <f>nbjc(F1181,K1181)</f>
        <v>0</v>
      </c>
      <c r="S1181" s="71"/>
      <c r="T1181" s="31" t="str">
        <f>IF(S1181&lt;&gt;"",nbjc(F1181,K1181+S1181),"")</f>
        <v/>
      </c>
      <c r="U1181" s="42" t="str">
        <f>IF(Q1181="","",IF(OR(F1181="3F",F1181="AEDIFICAT",F1181="ANTIN"),Q1181+R1181+1,WORKDAY(Q1181,R1181)))</f>
        <v/>
      </c>
      <c r="V1181" s="67"/>
      <c r="AD1181" s="47" t="str">
        <f>IF(OR(F1181="rivp centre",F1181="rivp nord"),WORKDAY(E1181,3),"")</f>
        <v/>
      </c>
    </row>
    <row r="1182" spans="3:30" ht="14.25" thickBot="1" x14ac:dyDescent="0.3">
      <c r="C1182" s="27" t="str">
        <f t="shared" si="45"/>
        <v/>
      </c>
      <c r="R1182" s="31">
        <f>nbjc(F1182,K1182)</f>
        <v>0</v>
      </c>
      <c r="S1182" s="71"/>
      <c r="T1182" s="31" t="str">
        <f>IF(S1182&lt;&gt;"",nbjc(F1182,K1182+S1182),"")</f>
        <v/>
      </c>
      <c r="U1182" s="42" t="str">
        <f>IF(Q1182="","",IF(OR(F1182="3F",F1182="AEDIFICAT",F1182="ANTIN"),Q1182+R1182+1,WORKDAY(Q1182,R1182)))</f>
        <v/>
      </c>
      <c r="V1182" s="67"/>
      <c r="AD1182" s="47" t="str">
        <f>IF(OR(F1182="rivp centre",F1182="rivp nord"),WORKDAY(E1182,3),"")</f>
        <v/>
      </c>
    </row>
    <row r="1183" spans="3:30" ht="14.25" thickBot="1" x14ac:dyDescent="0.3">
      <c r="C1183" s="27" t="str">
        <f t="shared" si="45"/>
        <v/>
      </c>
      <c r="R1183" s="31">
        <f>nbjc(F1183,K1183)</f>
        <v>0</v>
      </c>
      <c r="S1183" s="71"/>
      <c r="T1183" s="31" t="str">
        <f>IF(S1183&lt;&gt;"",nbjc(F1183,K1183+S1183),"")</f>
        <v/>
      </c>
      <c r="U1183" s="42" t="str">
        <f>IF(Q1183="","",IF(OR(F1183="3F",F1183="AEDIFICAT",F1183="ANTIN"),Q1183+R1183+1,WORKDAY(Q1183,R1183)))</f>
        <v/>
      </c>
      <c r="V1183" s="67"/>
      <c r="AD1183" s="47" t="str">
        <f>IF(OR(F1183="rivp centre",F1183="rivp nord"),WORKDAY(E1183,3),"")</f>
        <v/>
      </c>
    </row>
    <row r="1184" spans="3:30" ht="14.25" thickBot="1" x14ac:dyDescent="0.3">
      <c r="C1184" s="27" t="str">
        <f t="shared" si="45"/>
        <v/>
      </c>
      <c r="R1184" s="31">
        <f>nbjc(F1184,K1184)</f>
        <v>0</v>
      </c>
      <c r="S1184" s="71"/>
      <c r="T1184" s="31" t="str">
        <f>IF(S1184&lt;&gt;"",nbjc(F1184,K1184+S1184),"")</f>
        <v/>
      </c>
      <c r="U1184" s="42" t="str">
        <f>IF(Q1184="","",IF(OR(F1184="3F",F1184="AEDIFICAT",F1184="ANTIN"),Q1184+R1184+1,WORKDAY(Q1184,R1184)))</f>
        <v/>
      </c>
      <c r="V1184" s="67"/>
      <c r="AD1184" s="47" t="str">
        <f>IF(OR(F1184="rivp centre",F1184="rivp nord"),WORKDAY(E1184,3),"")</f>
        <v/>
      </c>
    </row>
    <row r="1185" spans="3:30" ht="14.25" thickBot="1" x14ac:dyDescent="0.3">
      <c r="C1185" s="27" t="str">
        <f t="shared" si="45"/>
        <v/>
      </c>
      <c r="R1185" s="31">
        <f>nbjc(F1185,K1185)</f>
        <v>0</v>
      </c>
      <c r="S1185" s="71"/>
      <c r="T1185" s="31" t="str">
        <f>IF(S1185&lt;&gt;"",nbjc(F1185,K1185+S1185),"")</f>
        <v/>
      </c>
      <c r="U1185" s="42" t="str">
        <f>IF(Q1185="","",IF(OR(F1185="3F",F1185="AEDIFICAT",F1185="ANTIN"),Q1185+R1185+1,WORKDAY(Q1185,R1185)))</f>
        <v/>
      </c>
      <c r="V1185" s="67"/>
      <c r="AD1185" s="47" t="str">
        <f>IF(OR(F1185="rivp centre",F1185="rivp nord"),WORKDAY(E1185,3),"")</f>
        <v/>
      </c>
    </row>
    <row r="1186" spans="3:30" ht="14.25" thickBot="1" x14ac:dyDescent="0.3">
      <c r="C1186" s="27" t="str">
        <f t="shared" si="45"/>
        <v/>
      </c>
      <c r="R1186" s="31">
        <f>nbjc(F1186,K1186)</f>
        <v>0</v>
      </c>
      <c r="S1186" s="71"/>
      <c r="T1186" s="31" t="str">
        <f>IF(S1186&lt;&gt;"",nbjc(F1186,K1186+S1186),"")</f>
        <v/>
      </c>
      <c r="U1186" s="42" t="str">
        <f>IF(Q1186="","",IF(OR(F1186="3F",F1186="AEDIFICAT",F1186="ANTIN"),Q1186+R1186+1,WORKDAY(Q1186,R1186)))</f>
        <v/>
      </c>
      <c r="V1186" s="67"/>
      <c r="AD1186" s="47" t="str">
        <f>IF(OR(F1186="rivp centre",F1186="rivp nord"),WORKDAY(E1186,3),"")</f>
        <v/>
      </c>
    </row>
    <row r="1187" spans="3:30" ht="14.25" thickBot="1" x14ac:dyDescent="0.3">
      <c r="C1187" s="27" t="str">
        <f t="shared" si="45"/>
        <v/>
      </c>
      <c r="R1187" s="31">
        <f>nbjc(F1187,K1187)</f>
        <v>0</v>
      </c>
      <c r="S1187" s="71"/>
      <c r="T1187" s="31" t="str">
        <f>IF(S1187&lt;&gt;"",nbjc(F1187,K1187+S1187),"")</f>
        <v/>
      </c>
      <c r="U1187" s="42" t="str">
        <f>IF(Q1187="","",IF(OR(F1187="3F",F1187="AEDIFICAT",F1187="ANTIN"),Q1187+R1187+1,WORKDAY(Q1187,R1187)))</f>
        <v/>
      </c>
      <c r="V1187" s="67"/>
      <c r="AD1187" s="47" t="str">
        <f>IF(OR(F1187="rivp centre",F1187="rivp nord"),WORKDAY(E1187,3),"")</f>
        <v/>
      </c>
    </row>
    <row r="1188" spans="3:30" ht="14.25" thickBot="1" x14ac:dyDescent="0.3">
      <c r="C1188" s="27" t="str">
        <f t="shared" si="45"/>
        <v/>
      </c>
      <c r="R1188" s="31">
        <f>nbjc(F1188,K1188)</f>
        <v>0</v>
      </c>
      <c r="S1188" s="71"/>
      <c r="T1188" s="31" t="str">
        <f>IF(S1188&lt;&gt;"",nbjc(F1188,K1188+S1188),"")</f>
        <v/>
      </c>
      <c r="U1188" s="42" t="str">
        <f>IF(Q1188="","",IF(OR(F1188="3F",F1188="AEDIFICAT",F1188="ANTIN"),Q1188+R1188+1,WORKDAY(Q1188,R1188)))</f>
        <v/>
      </c>
      <c r="V1188" s="67"/>
      <c r="AD1188" s="47" t="str">
        <f>IF(OR(F1188="rivp centre",F1188="rivp nord"),WORKDAY(E1188,3),"")</f>
        <v/>
      </c>
    </row>
    <row r="1189" spans="3:30" ht="14.25" thickBot="1" x14ac:dyDescent="0.3">
      <c r="C1189" s="27" t="str">
        <f t="shared" si="45"/>
        <v/>
      </c>
      <c r="R1189" s="31">
        <f>nbjc(F1189,K1189)</f>
        <v>0</v>
      </c>
      <c r="S1189" s="71"/>
      <c r="T1189" s="31" t="str">
        <f>IF(S1189&lt;&gt;"",nbjc(F1189,K1189+S1189),"")</f>
        <v/>
      </c>
      <c r="U1189" s="42" t="str">
        <f>IF(Q1189="","",IF(OR(F1189="3F",F1189="AEDIFICAT",F1189="ANTIN"),Q1189+R1189+1,WORKDAY(Q1189,R1189)))</f>
        <v/>
      </c>
      <c r="V1189" s="67"/>
      <c r="AD1189" s="47" t="str">
        <f>IF(OR(F1189="rivp centre",F1189="rivp nord"),WORKDAY(E1189,3),"")</f>
        <v/>
      </c>
    </row>
    <row r="1190" spans="3:30" ht="14.25" thickBot="1" x14ac:dyDescent="0.3">
      <c r="C1190" s="27" t="str">
        <f t="shared" si="45"/>
        <v/>
      </c>
      <c r="R1190" s="31">
        <f>nbjc(F1190,K1190)</f>
        <v>0</v>
      </c>
      <c r="S1190" s="71"/>
      <c r="T1190" s="31" t="str">
        <f>IF(S1190&lt;&gt;"",nbjc(F1190,K1190+S1190),"")</f>
        <v/>
      </c>
      <c r="U1190" s="42" t="str">
        <f>IF(Q1190="","",IF(OR(F1190="3F",F1190="AEDIFICAT",F1190="ANTIN"),Q1190+R1190+1,WORKDAY(Q1190,R1190)))</f>
        <v/>
      </c>
      <c r="V1190" s="67"/>
      <c r="AD1190" s="47" t="str">
        <f>IF(OR(F1190="rivp centre",F1190="rivp nord"),WORKDAY(E1190,3),"")</f>
        <v/>
      </c>
    </row>
    <row r="1191" spans="3:30" ht="14.25" thickBot="1" x14ac:dyDescent="0.3">
      <c r="C1191" s="27" t="str">
        <f t="shared" si="45"/>
        <v/>
      </c>
      <c r="R1191" s="31">
        <f>nbjc(F1191,K1191)</f>
        <v>0</v>
      </c>
      <c r="S1191" s="71"/>
      <c r="T1191" s="31" t="str">
        <f>IF(S1191&lt;&gt;"",nbjc(F1191,K1191+S1191),"")</f>
        <v/>
      </c>
      <c r="U1191" s="42" t="str">
        <f>IF(Q1191="","",IF(OR(F1191="3F",F1191="AEDIFICAT",F1191="ANTIN"),Q1191+R1191+1,WORKDAY(Q1191,R1191)))</f>
        <v/>
      </c>
      <c r="V1191" s="67"/>
      <c r="AD1191" s="47" t="str">
        <f>IF(OR(F1191="rivp centre",F1191="rivp nord"),WORKDAY(E1191,3),"")</f>
        <v/>
      </c>
    </row>
    <row r="1192" spans="3:30" ht="14.25" thickBot="1" x14ac:dyDescent="0.3">
      <c r="C1192" s="27" t="str">
        <f t="shared" si="45"/>
        <v/>
      </c>
      <c r="R1192" s="31">
        <f>nbjc(F1192,K1192)</f>
        <v>0</v>
      </c>
      <c r="S1192" s="71"/>
      <c r="T1192" s="31" t="str">
        <f>IF(S1192&lt;&gt;"",nbjc(F1192,K1192+S1192),"")</f>
        <v/>
      </c>
      <c r="U1192" s="42" t="str">
        <f>IF(Q1192="","",IF(OR(F1192="3F",F1192="AEDIFICAT",F1192="ANTIN"),Q1192+R1192+1,WORKDAY(Q1192,R1192)))</f>
        <v/>
      </c>
      <c r="V1192" s="67"/>
      <c r="AD1192" s="47" t="str">
        <f>IF(OR(F1192="rivp centre",F1192="rivp nord"),WORKDAY(E1192,3),"")</f>
        <v/>
      </c>
    </row>
    <row r="1193" spans="3:30" ht="14.25" thickBot="1" x14ac:dyDescent="0.3">
      <c r="C1193" s="27" t="str">
        <f t="shared" si="45"/>
        <v/>
      </c>
      <c r="R1193" s="31">
        <f>nbjc(F1193,K1193)</f>
        <v>0</v>
      </c>
      <c r="S1193" s="71"/>
      <c r="T1193" s="31" t="str">
        <f>IF(S1193&lt;&gt;"",nbjc(F1193,K1193+S1193),"")</f>
        <v/>
      </c>
      <c r="U1193" s="42" t="str">
        <f>IF(Q1193="","",IF(OR(F1193="3F",F1193="AEDIFICAT",F1193="ANTIN"),Q1193+R1193+1,WORKDAY(Q1193,R1193)))</f>
        <v/>
      </c>
      <c r="V1193" s="67"/>
      <c r="AD1193" s="47" t="str">
        <f>IF(OR(F1193="rivp centre",F1193="rivp nord"),WORKDAY(E1193,3),"")</f>
        <v/>
      </c>
    </row>
    <row r="1194" spans="3:30" ht="14.25" thickBot="1" x14ac:dyDescent="0.3">
      <c r="C1194" s="27" t="str">
        <f t="shared" si="45"/>
        <v/>
      </c>
      <c r="R1194" s="31">
        <f>nbjc(F1194,K1194)</f>
        <v>0</v>
      </c>
      <c r="S1194" s="71"/>
      <c r="T1194" s="31" t="str">
        <f>IF(S1194&lt;&gt;"",nbjc(F1194,K1194+S1194),"")</f>
        <v/>
      </c>
      <c r="U1194" s="42" t="str">
        <f>IF(Q1194="","",IF(OR(F1194="3F",F1194="AEDIFICAT",F1194="ANTIN"),Q1194+R1194+1,WORKDAY(Q1194,R1194)))</f>
        <v/>
      </c>
      <c r="V1194" s="67"/>
      <c r="AD1194" s="47" t="str">
        <f>IF(OR(F1194="rivp centre",F1194="rivp nord"),WORKDAY(E1194,3),"")</f>
        <v/>
      </c>
    </row>
    <row r="1195" spans="3:30" ht="14.25" thickBot="1" x14ac:dyDescent="0.3">
      <c r="C1195" s="27" t="str">
        <f t="shared" si="45"/>
        <v/>
      </c>
      <c r="R1195" s="31">
        <f>nbjc(F1195,K1195)</f>
        <v>0</v>
      </c>
      <c r="S1195" s="71"/>
      <c r="T1195" s="31" t="str">
        <f>IF(S1195&lt;&gt;"",nbjc(F1195,K1195+S1195),"")</f>
        <v/>
      </c>
      <c r="U1195" s="42" t="str">
        <f>IF(Q1195="","",IF(OR(F1195="3F",F1195="AEDIFICAT",F1195="ANTIN"),Q1195+R1195+1,WORKDAY(Q1195,R1195)))</f>
        <v/>
      </c>
      <c r="V1195" s="67"/>
      <c r="AD1195" s="47" t="str">
        <f>IF(OR(F1195="rivp centre",F1195="rivp nord"),WORKDAY(E1195,3),"")</f>
        <v/>
      </c>
    </row>
    <row r="1196" spans="3:30" ht="14.25" thickBot="1" x14ac:dyDescent="0.3">
      <c r="C1196" s="27" t="str">
        <f t="shared" si="45"/>
        <v/>
      </c>
      <c r="R1196" s="31">
        <f>nbjc(F1196,K1196)</f>
        <v>0</v>
      </c>
      <c r="S1196" s="71"/>
      <c r="T1196" s="31" t="str">
        <f>IF(S1196&lt;&gt;"",nbjc(F1196,K1196+S1196),"")</f>
        <v/>
      </c>
      <c r="U1196" s="42" t="str">
        <f>IF(Q1196="","",IF(OR(F1196="3F",F1196="AEDIFICAT",F1196="ANTIN"),Q1196+R1196+1,WORKDAY(Q1196,R1196)))</f>
        <v/>
      </c>
      <c r="V1196" s="67"/>
      <c r="AD1196" s="47" t="str">
        <f>IF(OR(F1196="rivp centre",F1196="rivp nord"),WORKDAY(E1196,3),"")</f>
        <v/>
      </c>
    </row>
    <row r="1197" spans="3:30" ht="14.25" thickBot="1" x14ac:dyDescent="0.3">
      <c r="C1197" s="27" t="str">
        <f t="shared" si="45"/>
        <v/>
      </c>
      <c r="R1197" s="31">
        <f>nbjc(F1197,K1197)</f>
        <v>0</v>
      </c>
      <c r="S1197" s="71"/>
      <c r="T1197" s="31" t="str">
        <f>IF(S1197&lt;&gt;"",nbjc(F1197,K1197+S1197),"")</f>
        <v/>
      </c>
      <c r="U1197" s="42" t="str">
        <f>IF(Q1197="","",IF(OR(F1197="3F",F1197="AEDIFICAT",F1197="ANTIN"),Q1197+R1197+1,WORKDAY(Q1197,R1197)))</f>
        <v/>
      </c>
      <c r="V1197" s="67"/>
      <c r="AD1197" s="47" t="str">
        <f>IF(OR(F1197="rivp centre",F1197="rivp nord"),WORKDAY(E1197,3),"")</f>
        <v/>
      </c>
    </row>
    <row r="1198" spans="3:30" ht="14.25" thickBot="1" x14ac:dyDescent="0.3">
      <c r="C1198" s="27" t="str">
        <f t="shared" si="45"/>
        <v/>
      </c>
      <c r="R1198" s="31">
        <f>nbjc(F1198,K1198)</f>
        <v>0</v>
      </c>
      <c r="S1198" s="71"/>
      <c r="T1198" s="31" t="str">
        <f>IF(S1198&lt;&gt;"",nbjc(F1198,K1198+S1198),"")</f>
        <v/>
      </c>
      <c r="U1198" s="42" t="str">
        <f>IF(Q1198="","",IF(OR(F1198="3F",F1198="AEDIFICAT",F1198="ANTIN"),Q1198+R1198+1,WORKDAY(Q1198,R1198)))</f>
        <v/>
      </c>
      <c r="V1198" s="67"/>
      <c r="AD1198" s="47" t="str">
        <f>IF(OR(F1198="rivp centre",F1198="rivp nord"),WORKDAY(E1198,3),"")</f>
        <v/>
      </c>
    </row>
    <row r="1199" spans="3:30" ht="14.25" thickBot="1" x14ac:dyDescent="0.3">
      <c r="C1199" s="27" t="str">
        <f t="shared" ref="C1199:C1262" si="46">IF(E1199="","",YEAR(E1199))</f>
        <v/>
      </c>
      <c r="R1199" s="31">
        <f>nbjc(F1199,K1199)</f>
        <v>0</v>
      </c>
      <c r="S1199" s="71"/>
      <c r="T1199" s="31" t="str">
        <f>IF(S1199&lt;&gt;"",nbjc(F1199,K1199+S1199),"")</f>
        <v/>
      </c>
      <c r="U1199" s="42" t="str">
        <f>IF(Q1199="","",IF(OR(F1199="3F",F1199="AEDIFICAT",F1199="ANTIN"),Q1199+R1199+1,WORKDAY(Q1199,R1199)))</f>
        <v/>
      </c>
      <c r="V1199" s="67"/>
      <c r="AD1199" s="47" t="str">
        <f>IF(OR(F1199="rivp centre",F1199="rivp nord"),WORKDAY(E1199,3),"")</f>
        <v/>
      </c>
    </row>
    <row r="1200" spans="3:30" ht="14.25" thickBot="1" x14ac:dyDescent="0.3">
      <c r="C1200" s="27" t="str">
        <f t="shared" si="46"/>
        <v/>
      </c>
      <c r="R1200" s="31">
        <f>nbjc(F1200,K1200)</f>
        <v>0</v>
      </c>
      <c r="S1200" s="71"/>
      <c r="T1200" s="31" t="str">
        <f>IF(S1200&lt;&gt;"",nbjc(F1200,K1200+S1200),"")</f>
        <v/>
      </c>
      <c r="U1200" s="42" t="str">
        <f>IF(Q1200="","",IF(OR(F1200="3F",F1200="AEDIFICAT",F1200="ANTIN"),Q1200+R1200+1,WORKDAY(Q1200,R1200)))</f>
        <v/>
      </c>
      <c r="V1200" s="67"/>
      <c r="AD1200" s="47" t="str">
        <f>IF(OR(F1200="rivp centre",F1200="rivp nord"),WORKDAY(E1200,3),"")</f>
        <v/>
      </c>
    </row>
    <row r="1201" spans="3:30" ht="14.25" thickBot="1" x14ac:dyDescent="0.3">
      <c r="C1201" s="27" t="str">
        <f t="shared" si="46"/>
        <v/>
      </c>
      <c r="R1201" s="31">
        <f>nbjc(F1201,K1201)</f>
        <v>0</v>
      </c>
      <c r="S1201" s="71"/>
      <c r="T1201" s="31" t="str">
        <f>IF(S1201&lt;&gt;"",nbjc(F1201,K1201+S1201),"")</f>
        <v/>
      </c>
      <c r="U1201" s="42" t="str">
        <f>IF(Q1201="","",IF(OR(F1201="3F",F1201="AEDIFICAT",F1201="ANTIN"),Q1201+R1201+1,WORKDAY(Q1201,R1201)))</f>
        <v/>
      </c>
      <c r="V1201" s="67"/>
      <c r="AD1201" s="47" t="str">
        <f>IF(OR(F1201="rivp centre",F1201="rivp nord"),WORKDAY(E1201,3),"")</f>
        <v/>
      </c>
    </row>
    <row r="1202" spans="3:30" ht="14.25" thickBot="1" x14ac:dyDescent="0.3">
      <c r="C1202" s="27" t="str">
        <f t="shared" si="46"/>
        <v/>
      </c>
      <c r="R1202" s="31">
        <f>nbjc(F1202,K1202)</f>
        <v>0</v>
      </c>
      <c r="S1202" s="71"/>
      <c r="T1202" s="31" t="str">
        <f>IF(S1202&lt;&gt;"",nbjc(F1202,K1202+S1202),"")</f>
        <v/>
      </c>
      <c r="U1202" s="42" t="str">
        <f>IF(Q1202="","",IF(OR(F1202="3F",F1202="AEDIFICAT",F1202="ANTIN"),Q1202+R1202+1,WORKDAY(Q1202,R1202)))</f>
        <v/>
      </c>
      <c r="V1202" s="67"/>
      <c r="AD1202" s="47" t="str">
        <f>IF(OR(F1202="rivp centre",F1202="rivp nord"),WORKDAY(E1202,3),"")</f>
        <v/>
      </c>
    </row>
    <row r="1203" spans="3:30" ht="14.25" thickBot="1" x14ac:dyDescent="0.3">
      <c r="C1203" s="27" t="str">
        <f t="shared" si="46"/>
        <v/>
      </c>
      <c r="R1203" s="31">
        <f>nbjc(F1203,K1203)</f>
        <v>0</v>
      </c>
      <c r="S1203" s="71"/>
      <c r="T1203" s="31" t="str">
        <f>IF(S1203&lt;&gt;"",nbjc(F1203,K1203+S1203),"")</f>
        <v/>
      </c>
      <c r="U1203" s="42" t="str">
        <f>IF(Q1203="","",IF(OR(F1203="3F",F1203="AEDIFICAT",F1203="ANTIN"),Q1203+R1203+1,WORKDAY(Q1203,R1203)))</f>
        <v/>
      </c>
      <c r="V1203" s="67"/>
      <c r="AD1203" s="47" t="str">
        <f>IF(OR(F1203="rivp centre",F1203="rivp nord"),WORKDAY(E1203,3),"")</f>
        <v/>
      </c>
    </row>
    <row r="1204" spans="3:30" ht="14.25" thickBot="1" x14ac:dyDescent="0.3">
      <c r="C1204" s="27" t="str">
        <f t="shared" si="46"/>
        <v/>
      </c>
      <c r="R1204" s="31">
        <f>nbjc(F1204,K1204)</f>
        <v>0</v>
      </c>
      <c r="S1204" s="71"/>
      <c r="T1204" s="31" t="str">
        <f>IF(S1204&lt;&gt;"",nbjc(F1204,K1204+S1204),"")</f>
        <v/>
      </c>
      <c r="U1204" s="42" t="str">
        <f>IF(Q1204="","",IF(OR(F1204="3F",F1204="AEDIFICAT",F1204="ANTIN"),Q1204+R1204+1,WORKDAY(Q1204,R1204)))</f>
        <v/>
      </c>
      <c r="V1204" s="67"/>
      <c r="AD1204" s="47" t="str">
        <f>IF(OR(F1204="rivp centre",F1204="rivp nord"),WORKDAY(E1204,3),"")</f>
        <v/>
      </c>
    </row>
    <row r="1205" spans="3:30" ht="14.25" thickBot="1" x14ac:dyDescent="0.3">
      <c r="C1205" s="27" t="str">
        <f t="shared" si="46"/>
        <v/>
      </c>
      <c r="R1205" s="31">
        <f>nbjc(F1205,K1205)</f>
        <v>0</v>
      </c>
      <c r="S1205" s="71"/>
      <c r="T1205" s="31" t="str">
        <f>IF(S1205&lt;&gt;"",nbjc(F1205,K1205+S1205),"")</f>
        <v/>
      </c>
      <c r="U1205" s="42" t="str">
        <f>IF(Q1205="","",IF(OR(F1205="3F",F1205="AEDIFICAT",F1205="ANTIN"),Q1205+R1205+1,WORKDAY(Q1205,R1205)))</f>
        <v/>
      </c>
      <c r="V1205" s="67"/>
      <c r="AD1205" s="47" t="str">
        <f>IF(OR(F1205="rivp centre",F1205="rivp nord"),WORKDAY(E1205,3),"")</f>
        <v/>
      </c>
    </row>
    <row r="1206" spans="3:30" ht="14.25" thickBot="1" x14ac:dyDescent="0.3">
      <c r="C1206" s="27" t="str">
        <f t="shared" si="46"/>
        <v/>
      </c>
      <c r="R1206" s="31">
        <f>nbjc(F1206,K1206)</f>
        <v>0</v>
      </c>
      <c r="S1206" s="71"/>
      <c r="T1206" s="31" t="str">
        <f>IF(S1206&lt;&gt;"",nbjc(F1206,K1206+S1206),"")</f>
        <v/>
      </c>
      <c r="U1206" s="42" t="str">
        <f>IF(Q1206="","",IF(OR(F1206="3F",F1206="AEDIFICAT",F1206="ANTIN"),Q1206+R1206+1,WORKDAY(Q1206,R1206)))</f>
        <v/>
      </c>
      <c r="V1206" s="67"/>
      <c r="AD1206" s="47" t="str">
        <f>IF(OR(F1206="rivp centre",F1206="rivp nord"),WORKDAY(E1206,3),"")</f>
        <v/>
      </c>
    </row>
    <row r="1207" spans="3:30" ht="14.25" thickBot="1" x14ac:dyDescent="0.3">
      <c r="C1207" s="27" t="str">
        <f t="shared" si="46"/>
        <v/>
      </c>
      <c r="R1207" s="31">
        <f>nbjc(F1207,K1207)</f>
        <v>0</v>
      </c>
      <c r="S1207" s="71"/>
      <c r="T1207" s="31" t="str">
        <f>IF(S1207&lt;&gt;"",nbjc(F1207,K1207+S1207),"")</f>
        <v/>
      </c>
      <c r="U1207" s="42" t="str">
        <f>IF(Q1207="","",IF(OR(F1207="3F",F1207="AEDIFICAT",F1207="ANTIN"),Q1207+R1207+1,WORKDAY(Q1207,R1207)))</f>
        <v/>
      </c>
      <c r="V1207" s="67"/>
      <c r="AD1207" s="47" t="str">
        <f>IF(OR(F1207="rivp centre",F1207="rivp nord"),WORKDAY(E1207,3),"")</f>
        <v/>
      </c>
    </row>
    <row r="1208" spans="3:30" ht="14.25" thickBot="1" x14ac:dyDescent="0.3">
      <c r="C1208" s="27" t="str">
        <f t="shared" si="46"/>
        <v/>
      </c>
      <c r="R1208" s="31">
        <f>nbjc(F1208,K1208)</f>
        <v>0</v>
      </c>
      <c r="S1208" s="71"/>
      <c r="T1208" s="31" t="str">
        <f>IF(S1208&lt;&gt;"",nbjc(F1208,K1208+S1208),"")</f>
        <v/>
      </c>
      <c r="U1208" s="42" t="str">
        <f>IF(Q1208="","",IF(OR(F1208="3F",F1208="AEDIFICAT",F1208="ANTIN"),Q1208+R1208+1,WORKDAY(Q1208,R1208)))</f>
        <v/>
      </c>
      <c r="V1208" s="67"/>
      <c r="AD1208" s="47" t="str">
        <f>IF(OR(F1208="rivp centre",F1208="rivp nord"),WORKDAY(E1208,3),"")</f>
        <v/>
      </c>
    </row>
    <row r="1209" spans="3:30" ht="14.25" thickBot="1" x14ac:dyDescent="0.3">
      <c r="C1209" s="27" t="str">
        <f t="shared" si="46"/>
        <v/>
      </c>
      <c r="R1209" s="31">
        <f>nbjc(F1209,K1209)</f>
        <v>0</v>
      </c>
      <c r="S1209" s="71"/>
      <c r="T1209" s="31" t="str">
        <f>IF(S1209&lt;&gt;"",nbjc(F1209,K1209+S1209),"")</f>
        <v/>
      </c>
      <c r="U1209" s="42" t="str">
        <f>IF(Q1209="","",IF(OR(F1209="3F",F1209="AEDIFICAT",F1209="ANTIN"),Q1209+R1209+1,WORKDAY(Q1209,R1209)))</f>
        <v/>
      </c>
      <c r="V1209" s="67"/>
      <c r="AD1209" s="47" t="str">
        <f>IF(OR(F1209="rivp centre",F1209="rivp nord"),WORKDAY(E1209,3),"")</f>
        <v/>
      </c>
    </row>
    <row r="1210" spans="3:30" ht="14.25" thickBot="1" x14ac:dyDescent="0.3">
      <c r="C1210" s="27" t="str">
        <f t="shared" si="46"/>
        <v/>
      </c>
      <c r="R1210" s="31">
        <f>nbjc(F1210,K1210)</f>
        <v>0</v>
      </c>
      <c r="S1210" s="71"/>
      <c r="T1210" s="31" t="str">
        <f>IF(S1210&lt;&gt;"",nbjc(F1210,K1210+S1210),"")</f>
        <v/>
      </c>
      <c r="U1210" s="42" t="str">
        <f>IF(Q1210="","",IF(OR(F1210="3F",F1210="AEDIFICAT",F1210="ANTIN"),Q1210+R1210+1,WORKDAY(Q1210,R1210)))</f>
        <v/>
      </c>
      <c r="V1210" s="67"/>
      <c r="AD1210" s="47" t="str">
        <f>IF(OR(F1210="rivp centre",F1210="rivp nord"),WORKDAY(E1210,3),"")</f>
        <v/>
      </c>
    </row>
    <row r="1211" spans="3:30" ht="14.25" thickBot="1" x14ac:dyDescent="0.3">
      <c r="C1211" s="27" t="str">
        <f t="shared" si="46"/>
        <v/>
      </c>
      <c r="R1211" s="31">
        <f>nbjc(F1211,K1211)</f>
        <v>0</v>
      </c>
      <c r="S1211" s="71"/>
      <c r="T1211" s="31" t="str">
        <f>IF(S1211&lt;&gt;"",nbjc(F1211,K1211+S1211),"")</f>
        <v/>
      </c>
      <c r="U1211" s="42" t="str">
        <f>IF(Q1211="","",IF(OR(F1211="3F",F1211="AEDIFICAT",F1211="ANTIN"),Q1211+R1211+1,WORKDAY(Q1211,R1211)))</f>
        <v/>
      </c>
      <c r="V1211" s="67"/>
      <c r="AD1211" s="47" t="str">
        <f>IF(OR(F1211="rivp centre",F1211="rivp nord"),WORKDAY(E1211,3),"")</f>
        <v/>
      </c>
    </row>
    <row r="1212" spans="3:30" ht="14.25" thickBot="1" x14ac:dyDescent="0.3">
      <c r="C1212" s="27" t="str">
        <f t="shared" si="46"/>
        <v/>
      </c>
      <c r="R1212" s="31">
        <f>nbjc(F1212,K1212)</f>
        <v>0</v>
      </c>
      <c r="S1212" s="71"/>
      <c r="T1212" s="31" t="str">
        <f>IF(S1212&lt;&gt;"",nbjc(F1212,K1212+S1212),"")</f>
        <v/>
      </c>
      <c r="U1212" s="42" t="str">
        <f>IF(Q1212="","",IF(OR(F1212="3F",F1212="AEDIFICAT",F1212="ANTIN"),Q1212+R1212+1,WORKDAY(Q1212,R1212)))</f>
        <v/>
      </c>
      <c r="V1212" s="67"/>
      <c r="AD1212" s="47" t="str">
        <f>IF(OR(F1212="rivp centre",F1212="rivp nord"),WORKDAY(E1212,3),"")</f>
        <v/>
      </c>
    </row>
    <row r="1213" spans="3:30" ht="14.25" thickBot="1" x14ac:dyDescent="0.3">
      <c r="C1213" s="27" t="str">
        <f t="shared" si="46"/>
        <v/>
      </c>
      <c r="R1213" s="31">
        <f>nbjc(F1213,K1213)</f>
        <v>0</v>
      </c>
      <c r="S1213" s="71"/>
      <c r="T1213" s="31" t="str">
        <f>IF(S1213&lt;&gt;"",nbjc(F1213,K1213+S1213),"")</f>
        <v/>
      </c>
      <c r="U1213" s="42" t="str">
        <f>IF(Q1213="","",IF(OR(F1213="3F",F1213="AEDIFICAT",F1213="ANTIN"),Q1213+R1213+1,WORKDAY(Q1213,R1213)))</f>
        <v/>
      </c>
      <c r="V1213" s="67"/>
      <c r="AD1213" s="47" t="str">
        <f>IF(OR(F1213="rivp centre",F1213="rivp nord"),WORKDAY(E1213,3),"")</f>
        <v/>
      </c>
    </row>
    <row r="1214" spans="3:30" ht="14.25" thickBot="1" x14ac:dyDescent="0.3">
      <c r="C1214" s="27" t="str">
        <f t="shared" si="46"/>
        <v/>
      </c>
      <c r="R1214" s="31">
        <f>nbjc(F1214,K1214)</f>
        <v>0</v>
      </c>
      <c r="S1214" s="71"/>
      <c r="T1214" s="31" t="str">
        <f>IF(S1214&lt;&gt;"",nbjc(F1214,K1214+S1214),"")</f>
        <v/>
      </c>
      <c r="U1214" s="42" t="str">
        <f>IF(Q1214="","",IF(OR(F1214="3F",F1214="AEDIFICAT",F1214="ANTIN"),Q1214+R1214+1,WORKDAY(Q1214,R1214)))</f>
        <v/>
      </c>
      <c r="V1214" s="67"/>
      <c r="AD1214" s="47" t="str">
        <f>IF(OR(F1214="rivp centre",F1214="rivp nord"),WORKDAY(E1214,3),"")</f>
        <v/>
      </c>
    </row>
    <row r="1215" spans="3:30" ht="14.25" thickBot="1" x14ac:dyDescent="0.3">
      <c r="C1215" s="27" t="str">
        <f t="shared" si="46"/>
        <v/>
      </c>
      <c r="R1215" s="31">
        <f>nbjc(F1215,K1215)</f>
        <v>0</v>
      </c>
      <c r="S1215" s="71"/>
      <c r="T1215" s="31" t="str">
        <f>IF(S1215&lt;&gt;"",nbjc(F1215,K1215+S1215),"")</f>
        <v/>
      </c>
      <c r="U1215" s="42" t="str">
        <f>IF(Q1215="","",IF(OR(F1215="3F",F1215="AEDIFICAT",F1215="ANTIN"),Q1215+R1215+1,WORKDAY(Q1215,R1215)))</f>
        <v/>
      </c>
      <c r="V1215" s="67"/>
      <c r="AD1215" s="47" t="str">
        <f>IF(OR(F1215="rivp centre",F1215="rivp nord"),WORKDAY(E1215,3),"")</f>
        <v/>
      </c>
    </row>
    <row r="1216" spans="3:30" ht="14.25" thickBot="1" x14ac:dyDescent="0.3">
      <c r="C1216" s="27" t="str">
        <f t="shared" si="46"/>
        <v/>
      </c>
      <c r="T1216" s="31" t="str">
        <f>IF(S1216&lt;&gt;"",nbjc(F1216,K1216+S1216),"")</f>
        <v/>
      </c>
      <c r="U1216" s="42" t="str">
        <f>IF(Q1216="","",IF(OR(F1216="3F",F1216="AEDIFICAT",F1216="ANTIN"),Q1216+R1216+1,WORKDAY(Q1216,R1216)))</f>
        <v/>
      </c>
      <c r="V1216" s="67"/>
      <c r="AD1216" s="47" t="str">
        <f>IF(OR(F1216="rivp centre",F1216="rivp nord"),WORKDAY(E1216,3),"")</f>
        <v/>
      </c>
    </row>
    <row r="1217" spans="3:30" ht="14.25" thickBot="1" x14ac:dyDescent="0.3">
      <c r="C1217" s="27" t="str">
        <f t="shared" si="46"/>
        <v/>
      </c>
      <c r="T1217" s="31" t="str">
        <f>IF(S1217&lt;&gt;"",nbjc(F1217,K1217+S1217),"")</f>
        <v/>
      </c>
      <c r="U1217" s="42" t="str">
        <f>IF(Q1217="","",IF(OR(F1217="3F",F1217="AEDIFICAT",F1217="ANTIN"),Q1217+R1217+1,WORKDAY(Q1217,R1217)))</f>
        <v/>
      </c>
      <c r="V1217" s="67"/>
      <c r="AD1217" s="47" t="str">
        <f>IF(OR(F1217="rivp centre",F1217="rivp nord"),WORKDAY(E1217,3),"")</f>
        <v/>
      </c>
    </row>
    <row r="1218" spans="3:30" ht="14.25" thickBot="1" x14ac:dyDescent="0.3">
      <c r="C1218" s="27" t="str">
        <f t="shared" si="46"/>
        <v/>
      </c>
      <c r="T1218" s="31" t="str">
        <f>IF(S1218&lt;&gt;"",nbjc(F1218,K1218+S1218),"")</f>
        <v/>
      </c>
      <c r="U1218" s="42" t="str">
        <f>IF(Q1218="","",IF(OR(F1218="3F",F1218="AEDIFICAT",F1218="ANTIN"),Q1218+R1218+1,WORKDAY(Q1218,R1218)))</f>
        <v/>
      </c>
      <c r="V1218" s="67"/>
      <c r="AD1218" s="47" t="str">
        <f>IF(OR(F1218="rivp centre",F1218="rivp nord"),WORKDAY(E1218,3),"")</f>
        <v/>
      </c>
    </row>
    <row r="1219" spans="3:30" ht="14.25" thickBot="1" x14ac:dyDescent="0.3">
      <c r="C1219" s="27" t="str">
        <f t="shared" si="46"/>
        <v/>
      </c>
      <c r="T1219" s="31" t="str">
        <f>IF(S1219&lt;&gt;"",nbjc(F1219,K1219+S1219),"")</f>
        <v/>
      </c>
      <c r="U1219" s="42" t="str">
        <f>IF(Q1219="","",IF(OR(F1219="3F",F1219="AEDIFICAT",F1219="ANTIN"),Q1219+R1219+1,WORKDAY(Q1219,R1219)))</f>
        <v/>
      </c>
      <c r="V1219" s="67"/>
      <c r="AD1219" s="47" t="str">
        <f>IF(OR(F1219="rivp centre",F1219="rivp nord"),WORKDAY(E1219,3),"")</f>
        <v/>
      </c>
    </row>
    <row r="1220" spans="3:30" ht="14.25" thickBot="1" x14ac:dyDescent="0.3">
      <c r="C1220" s="27" t="str">
        <f t="shared" si="46"/>
        <v/>
      </c>
      <c r="T1220" s="31" t="str">
        <f>IF(S1220&lt;&gt;"",nbjc(F1220,K1220+S1220),"")</f>
        <v/>
      </c>
      <c r="U1220" s="42" t="str">
        <f>IF(Q1220="","",IF(OR(F1220="3F",F1220="AEDIFICAT",F1220="ANTIN"),Q1220+R1220+1,WORKDAY(Q1220,R1220)))</f>
        <v/>
      </c>
      <c r="V1220" s="67"/>
      <c r="AD1220" s="47" t="str">
        <f>IF(OR(F1220="rivp centre",F1220="rivp nord"),WORKDAY(E1220,3),"")</f>
        <v/>
      </c>
    </row>
    <row r="1221" spans="3:30" ht="14.25" thickBot="1" x14ac:dyDescent="0.3">
      <c r="C1221" s="27" t="str">
        <f t="shared" si="46"/>
        <v/>
      </c>
      <c r="T1221" s="31" t="str">
        <f>IF(S1221&lt;&gt;"",nbjc(F1221,K1221+S1221),"")</f>
        <v/>
      </c>
      <c r="U1221" s="42" t="str">
        <f>IF(Q1221="","",IF(OR(F1221="3F",F1221="AEDIFICAT",F1221="ANTIN"),Q1221+R1221+1,WORKDAY(Q1221,R1221)))</f>
        <v/>
      </c>
      <c r="V1221" s="67"/>
      <c r="AD1221" s="47" t="str">
        <f>IF(OR(F1221="rivp centre",F1221="rivp nord"),WORKDAY(E1221,3),"")</f>
        <v/>
      </c>
    </row>
    <row r="1222" spans="3:30" ht="14.25" thickBot="1" x14ac:dyDescent="0.3">
      <c r="C1222" s="27" t="str">
        <f t="shared" si="46"/>
        <v/>
      </c>
      <c r="T1222" s="31" t="str">
        <f>IF(S1222&lt;&gt;"",nbjc(F1222,K1222+S1222),"")</f>
        <v/>
      </c>
      <c r="U1222" s="42" t="str">
        <f>IF(Q1222="","",IF(OR(F1222="3F",F1222="AEDIFICAT",F1222="ANTIN"),Q1222+R1222+1,WORKDAY(Q1222,R1222)))</f>
        <v/>
      </c>
      <c r="V1222" s="67"/>
      <c r="AD1222" s="47" t="str">
        <f>IF(OR(F1222="rivp centre",F1222="rivp nord"),WORKDAY(E1222,3),"")</f>
        <v/>
      </c>
    </row>
    <row r="1223" spans="3:30" ht="14.25" thickBot="1" x14ac:dyDescent="0.3">
      <c r="C1223" s="27" t="str">
        <f t="shared" si="46"/>
        <v/>
      </c>
      <c r="T1223" s="31" t="str">
        <f>IF(S1223&lt;&gt;"",nbjc(F1223,K1223+S1223),"")</f>
        <v/>
      </c>
      <c r="U1223" s="42" t="str">
        <f>IF(Q1223="","",IF(OR(F1223="3F",F1223="AEDIFICAT",F1223="ANTIN"),Q1223+R1223+1,WORKDAY(Q1223,R1223)))</f>
        <v/>
      </c>
      <c r="V1223" s="67"/>
      <c r="AD1223" s="47" t="str">
        <f>IF(OR(F1223="rivp centre",F1223="rivp nord"),WORKDAY(E1223,3),"")</f>
        <v/>
      </c>
    </row>
    <row r="1224" spans="3:30" ht="14.25" thickBot="1" x14ac:dyDescent="0.3">
      <c r="C1224" s="27" t="str">
        <f t="shared" si="46"/>
        <v/>
      </c>
      <c r="T1224" s="31" t="str">
        <f>IF(S1224&lt;&gt;"",nbjc(F1224,K1224+S1224),"")</f>
        <v/>
      </c>
      <c r="U1224" s="42" t="str">
        <f>IF(Q1224="","",IF(OR(F1224="3F",F1224="AEDIFICAT",F1224="ANTIN"),Q1224+R1224+1,WORKDAY(Q1224,R1224)))</f>
        <v/>
      </c>
      <c r="V1224" s="67"/>
      <c r="AD1224" s="47" t="str">
        <f>IF(OR(F1224="rivp centre",F1224="rivp nord"),WORKDAY(E1224,3),"")</f>
        <v/>
      </c>
    </row>
    <row r="1225" spans="3:30" ht="14.25" thickBot="1" x14ac:dyDescent="0.3">
      <c r="C1225" s="27" t="str">
        <f t="shared" si="46"/>
        <v/>
      </c>
      <c r="T1225" s="31" t="str">
        <f>IF(S1225&lt;&gt;"",nbjc(F1225,K1225+S1225),"")</f>
        <v/>
      </c>
      <c r="U1225" s="42" t="str">
        <f>IF(Q1225="","",IF(OR(F1225="3F",F1225="AEDIFICAT",F1225="ANTIN"),Q1225+R1225+1,WORKDAY(Q1225,R1225)))</f>
        <v/>
      </c>
      <c r="V1225" s="67"/>
      <c r="AD1225" s="47" t="str">
        <f>IF(OR(F1225="rivp centre",F1225="rivp nord"),WORKDAY(E1225,3),"")</f>
        <v/>
      </c>
    </row>
    <row r="1226" spans="3:30" ht="14.25" thickBot="1" x14ac:dyDescent="0.3">
      <c r="C1226" s="27" t="str">
        <f t="shared" si="46"/>
        <v/>
      </c>
      <c r="T1226" s="31" t="str">
        <f>IF(S1226&lt;&gt;"",nbjc(F1226,K1226+S1226),"")</f>
        <v/>
      </c>
      <c r="U1226" s="42" t="str">
        <f>IF(Q1226="","",IF(OR(F1226="3F",F1226="AEDIFICAT",F1226="ANTIN"),Q1226+R1226+1,WORKDAY(Q1226,R1226)))</f>
        <v/>
      </c>
      <c r="V1226" s="67"/>
      <c r="AD1226" s="47" t="str">
        <f>IF(OR(F1226="rivp centre",F1226="rivp nord"),WORKDAY(E1226,3),"")</f>
        <v/>
      </c>
    </row>
    <row r="1227" spans="3:30" ht="14.25" thickBot="1" x14ac:dyDescent="0.3">
      <c r="C1227" s="27" t="str">
        <f t="shared" si="46"/>
        <v/>
      </c>
      <c r="T1227" s="31" t="str">
        <f>IF(S1227&lt;&gt;"",nbjc(F1227,K1227+S1227),"")</f>
        <v/>
      </c>
      <c r="U1227" s="42" t="str">
        <f>IF(Q1227="","",IF(OR(F1227="3F",F1227="AEDIFICAT",F1227="ANTIN"),Q1227+R1227+1,WORKDAY(Q1227,R1227)))</f>
        <v/>
      </c>
      <c r="V1227" s="67"/>
      <c r="AD1227" s="47" t="str">
        <f>IF(OR(F1227="rivp centre",F1227="rivp nord"),WORKDAY(E1227,3),"")</f>
        <v/>
      </c>
    </row>
    <row r="1228" spans="3:30" ht="14.25" thickBot="1" x14ac:dyDescent="0.3">
      <c r="C1228" s="27" t="str">
        <f t="shared" si="46"/>
        <v/>
      </c>
      <c r="T1228" s="31" t="str">
        <f>IF(S1228&lt;&gt;"",nbjc(F1228,K1228+S1228),"")</f>
        <v/>
      </c>
      <c r="U1228" s="42" t="str">
        <f>IF(Q1228="","",IF(OR(F1228="3F",F1228="AEDIFICAT",F1228="ANTIN"),Q1228+R1228+1,WORKDAY(Q1228,R1228)))</f>
        <v/>
      </c>
      <c r="V1228" s="67"/>
      <c r="AD1228" s="47" t="str">
        <f>IF(OR(F1228="rivp centre",F1228="rivp nord"),WORKDAY(E1228,3),"")</f>
        <v/>
      </c>
    </row>
    <row r="1229" spans="3:30" ht="14.25" thickBot="1" x14ac:dyDescent="0.3">
      <c r="C1229" s="27" t="str">
        <f t="shared" si="46"/>
        <v/>
      </c>
      <c r="T1229" s="31" t="str">
        <f>IF(S1229&lt;&gt;"",nbjc(F1229,K1229+S1229),"")</f>
        <v/>
      </c>
      <c r="U1229" s="42" t="str">
        <f>IF(Q1229="","",IF(OR(F1229="3F",F1229="AEDIFICAT",F1229="ANTIN"),Q1229+R1229+1,WORKDAY(Q1229,R1229)))</f>
        <v/>
      </c>
      <c r="V1229" s="67"/>
      <c r="AD1229" s="47" t="str">
        <f>IF(OR(F1229="rivp centre",F1229="rivp nord"),WORKDAY(E1229,3),"")</f>
        <v/>
      </c>
    </row>
    <row r="1230" spans="3:30" ht="14.25" thickBot="1" x14ac:dyDescent="0.3">
      <c r="C1230" s="27" t="str">
        <f t="shared" si="46"/>
        <v/>
      </c>
      <c r="T1230" s="31" t="str">
        <f>IF(S1230&lt;&gt;"",nbjc(F1230,K1230+S1230),"")</f>
        <v/>
      </c>
      <c r="U1230" s="42" t="str">
        <f>IF(Q1230="","",IF(OR(F1230="3F",F1230="AEDIFICAT",F1230="ANTIN"),Q1230+R1230+1,WORKDAY(Q1230,R1230)))</f>
        <v/>
      </c>
      <c r="V1230" s="67"/>
      <c r="AD1230" s="47" t="str">
        <f>IF(OR(F1230="rivp centre",F1230="rivp nord"),WORKDAY(E1230,3),"")</f>
        <v/>
      </c>
    </row>
    <row r="1231" spans="3:30" ht="14.25" thickBot="1" x14ac:dyDescent="0.3">
      <c r="C1231" s="27" t="str">
        <f t="shared" si="46"/>
        <v/>
      </c>
      <c r="T1231" s="31" t="str">
        <f>IF(S1231&lt;&gt;"",nbjc(F1231,K1231+S1231),"")</f>
        <v/>
      </c>
      <c r="U1231" s="42" t="str">
        <f>IF(Q1231="","",IF(OR(F1231="3F",F1231="AEDIFICAT",F1231="ANTIN"),Q1231+R1231+1,WORKDAY(Q1231,R1231)))</f>
        <v/>
      </c>
      <c r="V1231" s="67"/>
      <c r="AD1231" s="47" t="str">
        <f>IF(OR(F1231="rivp centre",F1231="rivp nord"),WORKDAY(E1231,3),"")</f>
        <v/>
      </c>
    </row>
    <row r="1232" spans="3:30" ht="14.25" thickBot="1" x14ac:dyDescent="0.3">
      <c r="C1232" s="27" t="str">
        <f t="shared" si="46"/>
        <v/>
      </c>
      <c r="T1232" s="31" t="str">
        <f>IF(S1232&lt;&gt;"",nbjc(F1232,K1232+S1232),"")</f>
        <v/>
      </c>
      <c r="U1232" s="42" t="str">
        <f>IF(Q1232="","",IF(OR(F1232="3F",F1232="AEDIFICAT",F1232="ANTIN"),Q1232+R1232+1,WORKDAY(Q1232,R1232)))</f>
        <v/>
      </c>
      <c r="V1232" s="67"/>
      <c r="AD1232" s="47" t="str">
        <f>IF(OR(F1232="rivp centre",F1232="rivp nord"),WORKDAY(E1232,3),"")</f>
        <v/>
      </c>
    </row>
    <row r="1233" spans="3:30" ht="14.25" thickBot="1" x14ac:dyDescent="0.3">
      <c r="C1233" s="27" t="str">
        <f t="shared" si="46"/>
        <v/>
      </c>
      <c r="T1233" s="31" t="str">
        <f>IF(S1233&lt;&gt;"",nbjc(F1233,K1233+S1233),"")</f>
        <v/>
      </c>
      <c r="U1233" s="42" t="str">
        <f>IF(Q1233="","",IF(OR(F1233="3F",F1233="AEDIFICAT",F1233="ANTIN"),Q1233+R1233+1,WORKDAY(Q1233,R1233)))</f>
        <v/>
      </c>
      <c r="V1233" s="67"/>
      <c r="AD1233" s="47" t="str">
        <f>IF(OR(F1233="rivp centre",F1233="rivp nord"),WORKDAY(E1233,3),"")</f>
        <v/>
      </c>
    </row>
    <row r="1234" spans="3:30" ht="14.25" thickBot="1" x14ac:dyDescent="0.3">
      <c r="C1234" s="27" t="str">
        <f t="shared" si="46"/>
        <v/>
      </c>
      <c r="T1234" s="31" t="str">
        <f>IF(S1234&lt;&gt;"",nbjc(F1234,K1234+S1234),"")</f>
        <v/>
      </c>
      <c r="U1234" s="42" t="str">
        <f>IF(Q1234="","",IF(OR(F1234="3F",F1234="AEDIFICAT",F1234="ANTIN"),Q1234+R1234+1,WORKDAY(Q1234,R1234)))</f>
        <v/>
      </c>
      <c r="V1234" s="67"/>
      <c r="AD1234" s="47" t="str">
        <f>IF(OR(F1234="rivp centre",F1234="rivp nord"),WORKDAY(E1234,3),"")</f>
        <v/>
      </c>
    </row>
    <row r="1235" spans="3:30" ht="14.25" thickBot="1" x14ac:dyDescent="0.3">
      <c r="C1235" s="27" t="str">
        <f t="shared" si="46"/>
        <v/>
      </c>
      <c r="T1235" s="31" t="str">
        <f>IF(S1235&lt;&gt;"",nbjc(F1235,K1235+S1235),"")</f>
        <v/>
      </c>
      <c r="U1235" s="42" t="str">
        <f>IF(Q1235="","",IF(OR(F1235="3F",F1235="AEDIFICAT",F1235="ANTIN"),Q1235+R1235+1,WORKDAY(Q1235,R1235)))</f>
        <v/>
      </c>
      <c r="V1235" s="67"/>
      <c r="AD1235" s="47" t="str">
        <f>IF(OR(F1235="rivp centre",F1235="rivp nord"),WORKDAY(E1235,3),"")</f>
        <v/>
      </c>
    </row>
    <row r="1236" spans="3:30" ht="14.25" thickBot="1" x14ac:dyDescent="0.3">
      <c r="C1236" s="27" t="str">
        <f t="shared" si="46"/>
        <v/>
      </c>
      <c r="T1236" s="31" t="str">
        <f>IF(S1236&lt;&gt;"",nbjc(F1236,K1236+S1236),"")</f>
        <v/>
      </c>
      <c r="U1236" s="42" t="str">
        <f>IF(Q1236="","",IF(OR(F1236="3F",F1236="AEDIFICAT",F1236="ANTIN"),Q1236+R1236+1,WORKDAY(Q1236,R1236)))</f>
        <v/>
      </c>
      <c r="V1236" s="67"/>
      <c r="AD1236" s="47" t="str">
        <f>IF(OR(F1236="rivp centre",F1236="rivp nord"),WORKDAY(E1236,3),"")</f>
        <v/>
      </c>
    </row>
    <row r="1237" spans="3:30" ht="14.25" thickBot="1" x14ac:dyDescent="0.3">
      <c r="C1237" s="27" t="str">
        <f t="shared" si="46"/>
        <v/>
      </c>
      <c r="T1237" s="31" t="str">
        <f>IF(S1237&lt;&gt;"",nbjc(F1237,K1237+S1237),"")</f>
        <v/>
      </c>
      <c r="U1237" s="42" t="str">
        <f>IF(Q1237="","",IF(OR(F1237="3F",F1237="AEDIFICAT",F1237="ANTIN"),Q1237+R1237+1,WORKDAY(Q1237,R1237)))</f>
        <v/>
      </c>
      <c r="V1237" s="67"/>
      <c r="AD1237" s="47" t="str">
        <f>IF(OR(F1237="rivp centre",F1237="rivp nord"),WORKDAY(E1237,3),"")</f>
        <v/>
      </c>
    </row>
    <row r="1238" spans="3:30" ht="14.25" thickBot="1" x14ac:dyDescent="0.3">
      <c r="C1238" s="27" t="str">
        <f t="shared" si="46"/>
        <v/>
      </c>
      <c r="T1238" s="31" t="str">
        <f>IF(S1238&lt;&gt;"",nbjc(F1238,K1238+S1238),"")</f>
        <v/>
      </c>
      <c r="U1238" s="42" t="str">
        <f>IF(Q1238="","",IF(OR(F1238="3F",F1238="AEDIFICAT",F1238="ANTIN"),Q1238+R1238+1,WORKDAY(Q1238,R1238)))</f>
        <v/>
      </c>
      <c r="V1238" s="67"/>
      <c r="AD1238" s="47" t="str">
        <f>IF(OR(F1238="rivp centre",F1238="rivp nord"),WORKDAY(E1238,3),"")</f>
        <v/>
      </c>
    </row>
    <row r="1239" spans="3:30" ht="14.25" thickBot="1" x14ac:dyDescent="0.3">
      <c r="C1239" s="27" t="str">
        <f t="shared" si="46"/>
        <v/>
      </c>
      <c r="T1239" s="31" t="str">
        <f>IF(S1239&lt;&gt;"",nbjc(F1239,K1239+S1239),"")</f>
        <v/>
      </c>
      <c r="U1239" s="42" t="str">
        <f>IF(Q1239="","",IF(OR(F1239="3F",F1239="AEDIFICAT",F1239="ANTIN"),Q1239+R1239+1,WORKDAY(Q1239,R1239)))</f>
        <v/>
      </c>
      <c r="V1239" s="67"/>
      <c r="AD1239" s="47" t="str">
        <f>IF(OR(F1239="rivp centre",F1239="rivp nord"),WORKDAY(E1239,3),"")</f>
        <v/>
      </c>
    </row>
    <row r="1240" spans="3:30" ht="14.25" thickBot="1" x14ac:dyDescent="0.3">
      <c r="C1240" s="27" t="str">
        <f t="shared" si="46"/>
        <v/>
      </c>
      <c r="T1240" s="31" t="str">
        <f>IF(S1240&lt;&gt;"",nbjc(F1240,K1240+S1240),"")</f>
        <v/>
      </c>
      <c r="U1240" s="42" t="str">
        <f>IF(Q1240="","",IF(OR(F1240="3F",F1240="AEDIFICAT",F1240="ANTIN"),Q1240+R1240+1,WORKDAY(Q1240,R1240)))</f>
        <v/>
      </c>
      <c r="V1240" s="67"/>
      <c r="AD1240" s="47" t="str">
        <f>IF(OR(F1240="rivp centre",F1240="rivp nord"),WORKDAY(E1240,3),"")</f>
        <v/>
      </c>
    </row>
    <row r="1241" spans="3:30" ht="14.25" thickBot="1" x14ac:dyDescent="0.3">
      <c r="C1241" s="27" t="str">
        <f t="shared" si="46"/>
        <v/>
      </c>
      <c r="T1241" s="31" t="str">
        <f>IF(S1241&lt;&gt;"",nbjc(F1241,K1241+S1241),"")</f>
        <v/>
      </c>
      <c r="U1241" s="42" t="str">
        <f>IF(Q1241="","",IF(OR(F1241="3F",F1241="AEDIFICAT",F1241="ANTIN"),Q1241+R1241+1,WORKDAY(Q1241,R1241)))</f>
        <v/>
      </c>
      <c r="V1241" s="67"/>
      <c r="AD1241" s="47" t="str">
        <f>IF(OR(F1241="rivp centre",F1241="rivp nord"),WORKDAY(E1241,3),"")</f>
        <v/>
      </c>
    </row>
    <row r="1242" spans="3:30" ht="14.25" thickBot="1" x14ac:dyDescent="0.3">
      <c r="C1242" s="27" t="str">
        <f t="shared" si="46"/>
        <v/>
      </c>
      <c r="T1242" s="31" t="str">
        <f>IF(S1242&lt;&gt;"",nbjc(F1242,K1242+S1242),"")</f>
        <v/>
      </c>
      <c r="U1242" s="42" t="str">
        <f>IF(Q1242="","",IF(OR(F1242="3F",F1242="AEDIFICAT",F1242="ANTIN"),Q1242+R1242+1,WORKDAY(Q1242,R1242)))</f>
        <v/>
      </c>
      <c r="V1242" s="67"/>
      <c r="AD1242" s="47" t="str">
        <f>IF(OR(F1242="rivp centre",F1242="rivp nord"),WORKDAY(E1242,3),"")</f>
        <v/>
      </c>
    </row>
    <row r="1243" spans="3:30" ht="14.25" thickBot="1" x14ac:dyDescent="0.3">
      <c r="C1243" s="27" t="str">
        <f t="shared" si="46"/>
        <v/>
      </c>
      <c r="T1243" s="31" t="str">
        <f>IF(S1243&lt;&gt;"",nbjc(F1243,K1243+S1243),"")</f>
        <v/>
      </c>
      <c r="U1243" s="42" t="str">
        <f>IF(Q1243="","",IF(OR(F1243="3F",F1243="AEDIFICAT",F1243="ANTIN"),Q1243+R1243+1,WORKDAY(Q1243,R1243)))</f>
        <v/>
      </c>
      <c r="V1243" s="67"/>
      <c r="AD1243" s="47" t="str">
        <f>IF(OR(F1243="rivp centre",F1243="rivp nord"),WORKDAY(E1243,3),"")</f>
        <v/>
      </c>
    </row>
    <row r="1244" spans="3:30" ht="14.25" thickBot="1" x14ac:dyDescent="0.3">
      <c r="C1244" s="27" t="str">
        <f t="shared" si="46"/>
        <v/>
      </c>
      <c r="T1244" s="31" t="str">
        <f>IF(S1244&lt;&gt;"",nbjc(F1244,K1244+S1244),"")</f>
        <v/>
      </c>
      <c r="U1244" s="42" t="str">
        <f>IF(Q1244="","",IF(OR(F1244="3F",F1244="AEDIFICAT",F1244="ANTIN"),Q1244+R1244+1,WORKDAY(Q1244,R1244)))</f>
        <v/>
      </c>
      <c r="V1244" s="67"/>
      <c r="AD1244" s="47" t="str">
        <f>IF(OR(F1244="rivp centre",F1244="rivp nord"),WORKDAY(E1244,3),"")</f>
        <v/>
      </c>
    </row>
    <row r="1245" spans="3:30" ht="14.25" thickBot="1" x14ac:dyDescent="0.3">
      <c r="C1245" s="27" t="str">
        <f t="shared" si="46"/>
        <v/>
      </c>
      <c r="T1245" s="31" t="str">
        <f>IF(S1245&lt;&gt;"",nbjc(F1245,K1245+S1245),"")</f>
        <v/>
      </c>
      <c r="U1245" s="42" t="str">
        <f>IF(Q1245="","",IF(OR(F1245="3F",F1245="AEDIFICAT",F1245="ANTIN"),Q1245+R1245+1,WORKDAY(Q1245,R1245)))</f>
        <v/>
      </c>
      <c r="V1245" s="67"/>
      <c r="AD1245" s="47" t="str">
        <f>IF(OR(F1245="rivp centre",F1245="rivp nord"),WORKDAY(E1245,3),"")</f>
        <v/>
      </c>
    </row>
    <row r="1246" spans="3:30" ht="14.25" thickBot="1" x14ac:dyDescent="0.3">
      <c r="C1246" s="27" t="str">
        <f t="shared" si="46"/>
        <v/>
      </c>
      <c r="T1246" s="31" t="str">
        <f>IF(S1246&lt;&gt;"",nbjc(F1246,K1246+S1246),"")</f>
        <v/>
      </c>
      <c r="U1246" s="42" t="str">
        <f>IF(Q1246="","",IF(OR(F1246="3F",F1246="AEDIFICAT",F1246="ANTIN"),Q1246+R1246+1,WORKDAY(Q1246,R1246)))</f>
        <v/>
      </c>
      <c r="V1246" s="67"/>
      <c r="AD1246" s="47" t="str">
        <f>IF(OR(F1246="rivp centre",F1246="rivp nord"),WORKDAY(E1246,3),"")</f>
        <v/>
      </c>
    </row>
    <row r="1247" spans="3:30" ht="14.25" thickBot="1" x14ac:dyDescent="0.3">
      <c r="C1247" s="27" t="str">
        <f t="shared" si="46"/>
        <v/>
      </c>
      <c r="T1247" s="31" t="str">
        <f>IF(S1247&lt;&gt;"",nbjc(F1247,K1247+S1247),"")</f>
        <v/>
      </c>
      <c r="U1247" s="42" t="str">
        <f>IF(Q1247="","",IF(OR(F1247="3F",F1247="AEDIFICAT",F1247="ANTIN"),Q1247+R1247+1,WORKDAY(Q1247,R1247)))</f>
        <v/>
      </c>
      <c r="V1247" s="67"/>
      <c r="AD1247" s="47" t="str">
        <f>IF(OR(F1247="rivp centre",F1247="rivp nord"),WORKDAY(E1247,3),"")</f>
        <v/>
      </c>
    </row>
    <row r="1248" spans="3:30" ht="14.25" thickBot="1" x14ac:dyDescent="0.3">
      <c r="C1248" s="27" t="str">
        <f t="shared" si="46"/>
        <v/>
      </c>
      <c r="T1248" s="31" t="str">
        <f>IF(S1248&lt;&gt;"",nbjc(F1248,K1248+S1248),"")</f>
        <v/>
      </c>
      <c r="U1248" s="42" t="str">
        <f>IF(Q1248="","",IF(OR(F1248="3F",F1248="AEDIFICAT",F1248="ANTIN"),Q1248+R1248+1,WORKDAY(Q1248,R1248)))</f>
        <v/>
      </c>
      <c r="V1248" s="67"/>
      <c r="AD1248" s="47" t="str">
        <f>IF(OR(F1248="rivp centre",F1248="rivp nord"),WORKDAY(E1248,3),"")</f>
        <v/>
      </c>
    </row>
    <row r="1249" spans="3:30" ht="14.25" thickBot="1" x14ac:dyDescent="0.3">
      <c r="C1249" s="27" t="str">
        <f t="shared" si="46"/>
        <v/>
      </c>
      <c r="T1249" s="31" t="str">
        <f>IF(S1249&lt;&gt;"",nbjc(F1249,K1249+S1249),"")</f>
        <v/>
      </c>
      <c r="U1249" s="42" t="str">
        <f>IF(Q1249="","",IF(OR(F1249="3F",F1249="AEDIFICAT",F1249="ANTIN"),Q1249+R1249+1,WORKDAY(Q1249,R1249)))</f>
        <v/>
      </c>
      <c r="V1249" s="67"/>
      <c r="AD1249" s="47" t="str">
        <f>IF(OR(F1249="rivp centre",F1249="rivp nord"),WORKDAY(E1249,3),"")</f>
        <v/>
      </c>
    </row>
    <row r="1250" spans="3:30" ht="14.25" thickBot="1" x14ac:dyDescent="0.3">
      <c r="C1250" s="27" t="str">
        <f t="shared" si="46"/>
        <v/>
      </c>
      <c r="T1250" s="31" t="str">
        <f>IF(S1250&lt;&gt;"",nbjc(F1250,K1250+S1250),"")</f>
        <v/>
      </c>
      <c r="U1250" s="42" t="str">
        <f>IF(Q1250="","",IF(OR(F1250="3F",F1250="AEDIFICAT",F1250="ANTIN"),Q1250+R1250+1,WORKDAY(Q1250,R1250)))</f>
        <v/>
      </c>
      <c r="V1250" s="67"/>
      <c r="AD1250" s="47" t="str">
        <f>IF(OR(F1250="rivp centre",F1250="rivp nord"),WORKDAY(E1250,3),"")</f>
        <v/>
      </c>
    </row>
    <row r="1251" spans="3:30" ht="14.25" thickBot="1" x14ac:dyDescent="0.3">
      <c r="C1251" s="27" t="str">
        <f t="shared" si="46"/>
        <v/>
      </c>
      <c r="T1251" s="31" t="str">
        <f>IF(S1251&lt;&gt;"",nbjc(F1251,K1251+S1251),"")</f>
        <v/>
      </c>
      <c r="U1251" s="42" t="str">
        <f>IF(Q1251="","",IF(OR(F1251="3F",F1251="AEDIFICAT",F1251="ANTIN"),Q1251+R1251+1,WORKDAY(Q1251,R1251)))</f>
        <v/>
      </c>
      <c r="V1251" s="67"/>
      <c r="AD1251" s="47" t="str">
        <f>IF(OR(F1251="rivp centre",F1251="rivp nord"),WORKDAY(E1251,3),"")</f>
        <v/>
      </c>
    </row>
    <row r="1252" spans="3:30" ht="14.25" thickBot="1" x14ac:dyDescent="0.3">
      <c r="C1252" s="27" t="str">
        <f t="shared" si="46"/>
        <v/>
      </c>
      <c r="T1252" s="31" t="str">
        <f>IF(S1252&lt;&gt;"",nbjc(F1252,K1252+S1252),"")</f>
        <v/>
      </c>
      <c r="U1252" s="42" t="str">
        <f>IF(Q1252="","",IF(OR(F1252="3F",F1252="AEDIFICAT",F1252="ANTIN"),Q1252+R1252+1,WORKDAY(Q1252,R1252)))</f>
        <v/>
      </c>
      <c r="V1252" s="67"/>
      <c r="AD1252" s="47" t="str">
        <f>IF(OR(F1252="rivp centre",F1252="rivp nord"),WORKDAY(E1252,3),"")</f>
        <v/>
      </c>
    </row>
    <row r="1253" spans="3:30" ht="14.25" thickBot="1" x14ac:dyDescent="0.3">
      <c r="C1253" s="27" t="str">
        <f t="shared" si="46"/>
        <v/>
      </c>
      <c r="T1253" s="31" t="str">
        <f>IF(S1253&lt;&gt;"",nbjc(F1253,K1253+S1253),"")</f>
        <v/>
      </c>
      <c r="U1253" s="42" t="str">
        <f>IF(Q1253="","",IF(OR(F1253="3F",F1253="AEDIFICAT",F1253="ANTIN"),Q1253+R1253+1,WORKDAY(Q1253,R1253)))</f>
        <v/>
      </c>
      <c r="V1253" s="67"/>
      <c r="AD1253" s="47" t="str">
        <f>IF(OR(F1253="rivp centre",F1253="rivp nord"),WORKDAY(E1253,3),"")</f>
        <v/>
      </c>
    </row>
    <row r="1254" spans="3:30" ht="14.25" thickBot="1" x14ac:dyDescent="0.3">
      <c r="C1254" s="27" t="str">
        <f t="shared" si="46"/>
        <v/>
      </c>
      <c r="T1254" s="31" t="str">
        <f>IF(S1254&lt;&gt;"",nbjc(F1254,K1254+S1254),"")</f>
        <v/>
      </c>
      <c r="U1254" s="42" t="str">
        <f>IF(Q1254="","",IF(OR(F1254="3F",F1254="AEDIFICAT",F1254="ANTIN"),Q1254+R1254+1,WORKDAY(Q1254,R1254)))</f>
        <v/>
      </c>
      <c r="V1254" s="67"/>
      <c r="AD1254" s="47" t="str">
        <f>IF(OR(F1254="rivp centre",F1254="rivp nord"),WORKDAY(E1254,3),"")</f>
        <v/>
      </c>
    </row>
    <row r="1255" spans="3:30" ht="14.25" thickBot="1" x14ac:dyDescent="0.3">
      <c r="C1255" s="27" t="str">
        <f t="shared" si="46"/>
        <v/>
      </c>
      <c r="T1255" s="31" t="str">
        <f>IF(S1255&lt;&gt;"",nbjc(F1255,K1255+S1255),"")</f>
        <v/>
      </c>
      <c r="U1255" s="42" t="str">
        <f>IF(Q1255="","",IF(OR(F1255="3F",F1255="AEDIFICAT",F1255="ANTIN"),Q1255+R1255+1,WORKDAY(Q1255,R1255)))</f>
        <v/>
      </c>
      <c r="V1255" s="67"/>
      <c r="AD1255" s="47" t="str">
        <f>IF(OR(F1255="rivp centre",F1255="rivp nord"),WORKDAY(E1255,3),"")</f>
        <v/>
      </c>
    </row>
    <row r="1256" spans="3:30" ht="14.25" thickBot="1" x14ac:dyDescent="0.3">
      <c r="C1256" s="27" t="str">
        <f t="shared" si="46"/>
        <v/>
      </c>
      <c r="T1256" s="31" t="str">
        <f>IF(S1256&lt;&gt;"",nbjc(F1256,K1256+S1256),"")</f>
        <v/>
      </c>
      <c r="U1256" s="42" t="str">
        <f>IF(Q1256="","",IF(OR(F1256="3F",F1256="AEDIFICAT",F1256="ANTIN"),Q1256+R1256+1,WORKDAY(Q1256,R1256)))</f>
        <v/>
      </c>
      <c r="V1256" s="67"/>
      <c r="AD1256" s="47" t="str">
        <f>IF(OR(F1256="rivp centre",F1256="rivp nord"),WORKDAY(E1256,3),"")</f>
        <v/>
      </c>
    </row>
    <row r="1257" spans="3:30" ht="14.25" thickBot="1" x14ac:dyDescent="0.3">
      <c r="C1257" s="27" t="str">
        <f t="shared" si="46"/>
        <v/>
      </c>
      <c r="T1257" s="31" t="str">
        <f>IF(S1257&lt;&gt;"",nbjc(F1257,K1257+S1257),"")</f>
        <v/>
      </c>
      <c r="U1257" s="42" t="str">
        <f>IF(Q1257="","",IF(OR(F1257="3F",F1257="AEDIFICAT",F1257="ANTIN"),Q1257+R1257+1,WORKDAY(Q1257,R1257)))</f>
        <v/>
      </c>
      <c r="V1257" s="67"/>
      <c r="AD1257" s="47" t="str">
        <f>IF(OR(F1257="rivp centre",F1257="rivp nord"),WORKDAY(E1257,3),"")</f>
        <v/>
      </c>
    </row>
    <row r="1258" spans="3:30" ht="14.25" thickBot="1" x14ac:dyDescent="0.3">
      <c r="C1258" s="27" t="str">
        <f t="shared" si="46"/>
        <v/>
      </c>
      <c r="T1258" s="31" t="str">
        <f>IF(S1258&lt;&gt;"",nbjc(F1258,K1258+S1258),"")</f>
        <v/>
      </c>
      <c r="U1258" s="42" t="str">
        <f>IF(Q1258="","",IF(OR(F1258="3F",F1258="AEDIFICAT",F1258="ANTIN"),Q1258+R1258+1,WORKDAY(Q1258,R1258)))</f>
        <v/>
      </c>
      <c r="V1258" s="67"/>
      <c r="AD1258" s="47" t="str">
        <f>IF(OR(F1258="rivp centre",F1258="rivp nord"),WORKDAY(E1258,3),"")</f>
        <v/>
      </c>
    </row>
    <row r="1259" spans="3:30" ht="14.25" thickBot="1" x14ac:dyDescent="0.3">
      <c r="C1259" s="27" t="str">
        <f t="shared" si="46"/>
        <v/>
      </c>
      <c r="T1259" s="31" t="str">
        <f>IF(S1259&lt;&gt;"",nbjc(F1259,K1259+S1259),"")</f>
        <v/>
      </c>
      <c r="U1259" s="42" t="str">
        <f>IF(Q1259="","",IF(OR(F1259="3F",F1259="AEDIFICAT",F1259="ANTIN"),Q1259+R1259+1,WORKDAY(Q1259,R1259)))</f>
        <v/>
      </c>
      <c r="V1259" s="67"/>
      <c r="AD1259" s="47" t="str">
        <f>IF(OR(F1259="rivp centre",F1259="rivp nord"),WORKDAY(E1259,3),"")</f>
        <v/>
      </c>
    </row>
    <row r="1260" spans="3:30" ht="14.25" thickBot="1" x14ac:dyDescent="0.3">
      <c r="C1260" s="27" t="str">
        <f t="shared" si="46"/>
        <v/>
      </c>
      <c r="T1260" s="31" t="str">
        <f>IF(S1260&lt;&gt;"",nbjc(F1260,K1260+S1260),"")</f>
        <v/>
      </c>
      <c r="U1260" s="42" t="str">
        <f>IF(Q1260="","",IF(OR(F1260="3F",F1260="AEDIFICAT",F1260="ANTIN"),Q1260+R1260+1,WORKDAY(Q1260,R1260)))</f>
        <v/>
      </c>
      <c r="V1260" s="67"/>
      <c r="AD1260" s="47" t="str">
        <f>IF(OR(F1260="rivp centre",F1260="rivp nord"),WORKDAY(E1260,3),"")</f>
        <v/>
      </c>
    </row>
    <row r="1261" spans="3:30" ht="14.25" thickBot="1" x14ac:dyDescent="0.3">
      <c r="C1261" s="27" t="str">
        <f t="shared" si="46"/>
        <v/>
      </c>
      <c r="T1261" s="31" t="str">
        <f>IF(S1261&lt;&gt;"",nbjc(F1261,K1261+S1261),"")</f>
        <v/>
      </c>
      <c r="U1261" s="42" t="str">
        <f>IF(Q1261="","",IF(OR(F1261="3F",F1261="AEDIFICAT",F1261="ANTIN"),Q1261+R1261+1,WORKDAY(Q1261,R1261)))</f>
        <v/>
      </c>
      <c r="V1261" s="67"/>
      <c r="AD1261" s="47" t="str">
        <f>IF(OR(F1261="rivp centre",F1261="rivp nord"),WORKDAY(E1261,3),"")</f>
        <v/>
      </c>
    </row>
    <row r="1262" spans="3:30" ht="14.25" thickBot="1" x14ac:dyDescent="0.3">
      <c r="C1262" s="27" t="str">
        <f t="shared" si="46"/>
        <v/>
      </c>
      <c r="T1262" s="31" t="str">
        <f>IF(S1262&lt;&gt;"",nbjc(F1262,K1262+S1262),"")</f>
        <v/>
      </c>
      <c r="U1262" s="42" t="str">
        <f>IF(Q1262="","",IF(OR(F1262="3F",F1262="AEDIFICAT",F1262="ANTIN"),Q1262+R1262+1,WORKDAY(Q1262,R1262)))</f>
        <v/>
      </c>
      <c r="V1262" s="67"/>
      <c r="AD1262" s="47" t="str">
        <f>IF(OR(F1262="rivp centre",F1262="rivp nord"),WORKDAY(E1262,3),"")</f>
        <v/>
      </c>
    </row>
    <row r="1263" spans="3:30" ht="14.25" thickBot="1" x14ac:dyDescent="0.3">
      <c r="C1263" s="27" t="str">
        <f t="shared" ref="C1263:C1326" si="47">IF(E1263="","",YEAR(E1263))</f>
        <v/>
      </c>
      <c r="T1263" s="31" t="str">
        <f>IF(S1263&lt;&gt;"",nbjc(F1263,K1263+S1263),"")</f>
        <v/>
      </c>
      <c r="U1263" s="42" t="str">
        <f>IF(Q1263="","",IF(OR(F1263="3F",F1263="AEDIFICAT",F1263="ANTIN"),Q1263+R1263+1,WORKDAY(Q1263,R1263)))</f>
        <v/>
      </c>
      <c r="V1263" s="67"/>
      <c r="AD1263" s="47" t="str">
        <f>IF(OR(F1263="rivp centre",F1263="rivp nord"),WORKDAY(E1263,3),"")</f>
        <v/>
      </c>
    </row>
    <row r="1264" spans="3:30" ht="14.25" thickBot="1" x14ac:dyDescent="0.3">
      <c r="C1264" s="27" t="str">
        <f t="shared" si="47"/>
        <v/>
      </c>
      <c r="T1264" s="31" t="str">
        <f>IF(S1264&lt;&gt;"",nbjc(F1264,K1264+S1264),"")</f>
        <v/>
      </c>
      <c r="U1264" s="42" t="str">
        <f>IF(Q1264="","",IF(OR(F1264="3F",F1264="AEDIFICAT",F1264="ANTIN"),Q1264+R1264+1,WORKDAY(Q1264,R1264)))</f>
        <v/>
      </c>
      <c r="V1264" s="67"/>
      <c r="AD1264" s="47" t="str">
        <f>IF(OR(F1264="rivp centre",F1264="rivp nord"),WORKDAY(E1264,3),"")</f>
        <v/>
      </c>
    </row>
    <row r="1265" spans="3:30" ht="14.25" thickBot="1" x14ac:dyDescent="0.3">
      <c r="C1265" s="27" t="str">
        <f t="shared" si="47"/>
        <v/>
      </c>
      <c r="T1265" s="31" t="str">
        <f>IF(S1265&lt;&gt;"",nbjc(F1265,K1265+S1265),"")</f>
        <v/>
      </c>
      <c r="U1265" s="42" t="str">
        <f>IF(Q1265="","",IF(OR(F1265="3F",F1265="AEDIFICAT",F1265="ANTIN"),Q1265+R1265+1,WORKDAY(Q1265,R1265)))</f>
        <v/>
      </c>
      <c r="V1265" s="67"/>
      <c r="AD1265" s="47" t="str">
        <f>IF(OR(F1265="rivp centre",F1265="rivp nord"),WORKDAY(E1265,3),"")</f>
        <v/>
      </c>
    </row>
    <row r="1266" spans="3:30" ht="14.25" thickBot="1" x14ac:dyDescent="0.3">
      <c r="C1266" s="27" t="str">
        <f t="shared" si="47"/>
        <v/>
      </c>
      <c r="T1266" s="31" t="str">
        <f>IF(S1266&lt;&gt;"",nbjc(F1266,K1266+S1266),"")</f>
        <v/>
      </c>
      <c r="U1266" s="42" t="str">
        <f>IF(Q1266="","",IF(OR(F1266="3F",F1266="AEDIFICAT",F1266="ANTIN"),Q1266+R1266+1,WORKDAY(Q1266,R1266)))</f>
        <v/>
      </c>
      <c r="V1266" s="67"/>
      <c r="AD1266" s="47" t="str">
        <f>IF(OR(F1266="rivp centre",F1266="rivp nord"),WORKDAY(E1266,3),"")</f>
        <v/>
      </c>
    </row>
    <row r="1267" spans="3:30" ht="14.25" thickBot="1" x14ac:dyDescent="0.3">
      <c r="C1267" s="27" t="str">
        <f t="shared" si="47"/>
        <v/>
      </c>
      <c r="T1267" s="31" t="str">
        <f>IF(S1267&lt;&gt;"",nbjc(F1267,K1267+S1267),"")</f>
        <v/>
      </c>
      <c r="U1267" s="42" t="str">
        <f>IF(Q1267="","",IF(OR(F1267="3F",F1267="AEDIFICAT",F1267="ANTIN"),Q1267+R1267+1,WORKDAY(Q1267,R1267)))</f>
        <v/>
      </c>
      <c r="V1267" s="67"/>
      <c r="AD1267" s="47" t="str">
        <f>IF(OR(F1267="rivp centre",F1267="rivp nord"),WORKDAY(E1267,3),"")</f>
        <v/>
      </c>
    </row>
    <row r="1268" spans="3:30" ht="14.25" thickBot="1" x14ac:dyDescent="0.3">
      <c r="C1268" s="27" t="str">
        <f t="shared" si="47"/>
        <v/>
      </c>
      <c r="T1268" s="31" t="str">
        <f>IF(S1268&lt;&gt;"",nbjc(F1268,K1268+S1268),"")</f>
        <v/>
      </c>
      <c r="U1268" s="42" t="str">
        <f>IF(Q1268="","",IF(OR(F1268="3F",F1268="AEDIFICAT",F1268="ANTIN"),Q1268+R1268+1,WORKDAY(Q1268,R1268)))</f>
        <v/>
      </c>
      <c r="V1268" s="67"/>
      <c r="AD1268" s="47" t="str">
        <f>IF(OR(F1268="rivp centre",F1268="rivp nord"),WORKDAY(E1268,3),"")</f>
        <v/>
      </c>
    </row>
    <row r="1269" spans="3:30" ht="14.25" thickBot="1" x14ac:dyDescent="0.3">
      <c r="C1269" s="27" t="str">
        <f t="shared" si="47"/>
        <v/>
      </c>
      <c r="T1269" s="31" t="str">
        <f>IF(S1269&lt;&gt;"",nbjc(F1269,K1269+S1269),"")</f>
        <v/>
      </c>
      <c r="U1269" s="42" t="str">
        <f>IF(Q1269="","",IF(OR(F1269="3F",F1269="AEDIFICAT",F1269="ANTIN"),Q1269+R1269+1,WORKDAY(Q1269,R1269)))</f>
        <v/>
      </c>
      <c r="V1269" s="67"/>
      <c r="AD1269" s="47" t="str">
        <f>IF(OR(F1269="rivp centre",F1269="rivp nord"),WORKDAY(E1269,3),"")</f>
        <v/>
      </c>
    </row>
    <row r="1270" spans="3:30" ht="14.25" thickBot="1" x14ac:dyDescent="0.3">
      <c r="C1270" s="27" t="str">
        <f t="shared" si="47"/>
        <v/>
      </c>
      <c r="T1270" s="31" t="str">
        <f>IF(S1270&lt;&gt;"",nbjc(F1270,K1270+S1270),"")</f>
        <v/>
      </c>
      <c r="U1270" s="42" t="str">
        <f>IF(Q1270="","",IF(OR(F1270="3F",F1270="AEDIFICAT",F1270="ANTIN"),Q1270+R1270+1,WORKDAY(Q1270,R1270)))</f>
        <v/>
      </c>
      <c r="V1270" s="67"/>
      <c r="AD1270" s="47" t="str">
        <f>IF(OR(F1270="rivp centre",F1270="rivp nord"),WORKDAY(E1270,3),"")</f>
        <v/>
      </c>
    </row>
    <row r="1271" spans="3:30" ht="14.25" thickBot="1" x14ac:dyDescent="0.3">
      <c r="C1271" s="27" t="str">
        <f t="shared" si="47"/>
        <v/>
      </c>
      <c r="T1271" s="31" t="str">
        <f>IF(S1271&lt;&gt;"",nbjc(F1271,K1271+S1271),"")</f>
        <v/>
      </c>
      <c r="U1271" s="42" t="str">
        <f>IF(Q1271="","",IF(OR(F1271="3F",F1271="AEDIFICAT",F1271="ANTIN"),Q1271+R1271+1,WORKDAY(Q1271,R1271)))</f>
        <v/>
      </c>
      <c r="V1271" s="67"/>
      <c r="AD1271" s="47" t="str">
        <f>IF(OR(F1271="rivp centre",F1271="rivp nord"),WORKDAY(E1271,3),"")</f>
        <v/>
      </c>
    </row>
    <row r="1272" spans="3:30" ht="14.25" thickBot="1" x14ac:dyDescent="0.3">
      <c r="C1272" s="27" t="str">
        <f t="shared" si="47"/>
        <v/>
      </c>
      <c r="T1272" s="31" t="str">
        <f>IF(S1272&lt;&gt;"",nbjc(F1272,K1272+S1272),"")</f>
        <v/>
      </c>
      <c r="U1272" s="42" t="str">
        <f>IF(Q1272="","",IF(OR(F1272="3F",F1272="AEDIFICAT",F1272="ANTIN"),Q1272+R1272+1,WORKDAY(Q1272,R1272)))</f>
        <v/>
      </c>
      <c r="V1272" s="67"/>
      <c r="AD1272" s="47" t="str">
        <f>IF(OR(F1272="rivp centre",F1272="rivp nord"),WORKDAY(E1272,3),"")</f>
        <v/>
      </c>
    </row>
    <row r="1273" spans="3:30" ht="14.25" thickBot="1" x14ac:dyDescent="0.3">
      <c r="C1273" s="27" t="str">
        <f t="shared" si="47"/>
        <v/>
      </c>
      <c r="T1273" s="31" t="str">
        <f>IF(S1273&lt;&gt;"",nbjc(F1273,K1273+S1273),"")</f>
        <v/>
      </c>
      <c r="U1273" s="42" t="str">
        <f>IF(Q1273="","",IF(OR(F1273="3F",F1273="AEDIFICAT",F1273="ANTIN"),Q1273+R1273+1,WORKDAY(Q1273,R1273)))</f>
        <v/>
      </c>
      <c r="V1273" s="67"/>
      <c r="AD1273" s="47" t="str">
        <f>IF(OR(F1273="rivp centre",F1273="rivp nord"),WORKDAY(E1273,3),"")</f>
        <v/>
      </c>
    </row>
    <row r="1274" spans="3:30" ht="14.25" thickBot="1" x14ac:dyDescent="0.3">
      <c r="C1274" s="27" t="str">
        <f t="shared" si="47"/>
        <v/>
      </c>
      <c r="T1274" s="31" t="str">
        <f>IF(S1274&lt;&gt;"",nbjc(F1274,K1274+S1274),"")</f>
        <v/>
      </c>
      <c r="U1274" s="42" t="str">
        <f>IF(Q1274="","",IF(OR(F1274="3F",F1274="AEDIFICAT",F1274="ANTIN"),Q1274+R1274+1,WORKDAY(Q1274,R1274)))</f>
        <v/>
      </c>
      <c r="V1274" s="67"/>
      <c r="AD1274" s="47" t="str">
        <f>IF(OR(F1274="rivp centre",F1274="rivp nord"),WORKDAY(E1274,3),"")</f>
        <v/>
      </c>
    </row>
    <row r="1275" spans="3:30" ht="14.25" thickBot="1" x14ac:dyDescent="0.3">
      <c r="C1275" s="27" t="str">
        <f t="shared" si="47"/>
        <v/>
      </c>
      <c r="T1275" s="31" t="str">
        <f>IF(S1275&lt;&gt;"",nbjc(F1275,K1275+S1275),"")</f>
        <v/>
      </c>
      <c r="U1275" s="42" t="str">
        <f>IF(Q1275="","",IF(OR(F1275="3F",F1275="AEDIFICAT",F1275="ANTIN"),Q1275+R1275+1,WORKDAY(Q1275,R1275)))</f>
        <v/>
      </c>
      <c r="V1275" s="67"/>
      <c r="AD1275" s="47" t="str">
        <f>IF(OR(F1275="rivp centre",F1275="rivp nord"),WORKDAY(E1275,3),"")</f>
        <v/>
      </c>
    </row>
    <row r="1276" spans="3:30" ht="14.25" thickBot="1" x14ac:dyDescent="0.3">
      <c r="C1276" s="27" t="str">
        <f t="shared" si="47"/>
        <v/>
      </c>
      <c r="T1276" s="31" t="str">
        <f>IF(S1276&lt;&gt;"",nbjc(F1276,K1276+S1276),"")</f>
        <v/>
      </c>
      <c r="U1276" s="42" t="str">
        <f>IF(Q1276="","",IF(OR(F1276="3F",F1276="AEDIFICAT",F1276="ANTIN"),Q1276+R1276+1,WORKDAY(Q1276,R1276)))</f>
        <v/>
      </c>
      <c r="V1276" s="67"/>
      <c r="AD1276" s="47" t="str">
        <f>IF(OR(F1276="rivp centre",F1276="rivp nord"),WORKDAY(E1276,3),"")</f>
        <v/>
      </c>
    </row>
    <row r="1277" spans="3:30" ht="14.25" thickBot="1" x14ac:dyDescent="0.3">
      <c r="C1277" s="27" t="str">
        <f t="shared" si="47"/>
        <v/>
      </c>
      <c r="T1277" s="31" t="str">
        <f>IF(S1277&lt;&gt;"",nbjc(F1277,K1277+S1277),"")</f>
        <v/>
      </c>
      <c r="U1277" s="42" t="str">
        <f>IF(Q1277="","",IF(OR(F1277="3F",F1277="AEDIFICAT",F1277="ANTIN"),Q1277+R1277+1,WORKDAY(Q1277,R1277)))</f>
        <v/>
      </c>
      <c r="V1277" s="67"/>
      <c r="AD1277" s="47" t="str">
        <f>IF(OR(F1277="rivp centre",F1277="rivp nord"),WORKDAY(E1277,3),"")</f>
        <v/>
      </c>
    </row>
    <row r="1278" spans="3:30" ht="14.25" thickBot="1" x14ac:dyDescent="0.3">
      <c r="C1278" s="27" t="str">
        <f t="shared" si="47"/>
        <v/>
      </c>
      <c r="T1278" s="31" t="str">
        <f>IF(S1278&lt;&gt;"",nbjc(F1278,K1278+S1278),"")</f>
        <v/>
      </c>
      <c r="U1278" s="42" t="str">
        <f>IF(Q1278="","",IF(OR(F1278="3F",F1278="AEDIFICAT",F1278="ANTIN"),Q1278+R1278+1,WORKDAY(Q1278,R1278)))</f>
        <v/>
      </c>
      <c r="V1278" s="67"/>
      <c r="AD1278" s="47" t="str">
        <f>IF(OR(F1278="rivp centre",F1278="rivp nord"),WORKDAY(E1278,3),"")</f>
        <v/>
      </c>
    </row>
    <row r="1279" spans="3:30" ht="14.25" thickBot="1" x14ac:dyDescent="0.3">
      <c r="C1279" s="27" t="str">
        <f t="shared" si="47"/>
        <v/>
      </c>
      <c r="T1279" s="31" t="str">
        <f>IF(S1279&lt;&gt;"",nbjc(F1279,K1279+S1279),"")</f>
        <v/>
      </c>
      <c r="U1279" s="42" t="str">
        <f>IF(Q1279="","",IF(OR(F1279="3F",F1279="AEDIFICAT",F1279="ANTIN"),Q1279+R1279+1,WORKDAY(Q1279,R1279)))</f>
        <v/>
      </c>
      <c r="V1279" s="67"/>
      <c r="AD1279" s="47" t="str">
        <f>IF(OR(F1279="rivp centre",F1279="rivp nord"),WORKDAY(E1279,3),"")</f>
        <v/>
      </c>
    </row>
    <row r="1280" spans="3:30" ht="14.25" thickBot="1" x14ac:dyDescent="0.3">
      <c r="C1280" s="27" t="str">
        <f t="shared" si="47"/>
        <v/>
      </c>
      <c r="T1280" s="31" t="str">
        <f>IF(S1280&lt;&gt;"",nbjc(F1280,K1280+S1280),"")</f>
        <v/>
      </c>
      <c r="U1280" s="42" t="str">
        <f>IF(Q1280="","",IF(OR(F1280="3F",F1280="AEDIFICAT",F1280="ANTIN"),Q1280+R1280+1,WORKDAY(Q1280,R1280)))</f>
        <v/>
      </c>
      <c r="V1280" s="67"/>
      <c r="AD1280" s="47" t="str">
        <f>IF(OR(F1280="rivp centre",F1280="rivp nord"),WORKDAY(E1280,3),"")</f>
        <v/>
      </c>
    </row>
    <row r="1281" spans="3:30" ht="14.25" thickBot="1" x14ac:dyDescent="0.3">
      <c r="C1281" s="27" t="str">
        <f t="shared" si="47"/>
        <v/>
      </c>
      <c r="T1281" s="31" t="str">
        <f>IF(S1281&lt;&gt;"",nbjc(F1281,K1281+S1281),"")</f>
        <v/>
      </c>
      <c r="U1281" s="42" t="str">
        <f>IF(Q1281="","",IF(OR(F1281="3F",F1281="AEDIFICAT",F1281="ANTIN"),Q1281+R1281+1,WORKDAY(Q1281,R1281)))</f>
        <v/>
      </c>
      <c r="V1281" s="67"/>
      <c r="AD1281" s="47" t="str">
        <f>IF(OR(F1281="rivp centre",F1281="rivp nord"),WORKDAY(E1281,3),"")</f>
        <v/>
      </c>
    </row>
    <row r="1282" spans="3:30" ht="14.25" thickBot="1" x14ac:dyDescent="0.3">
      <c r="C1282" s="27" t="str">
        <f t="shared" si="47"/>
        <v/>
      </c>
      <c r="T1282" s="31" t="str">
        <f>IF(S1282&lt;&gt;"",nbjc(F1282,K1282+S1282),"")</f>
        <v/>
      </c>
      <c r="U1282" s="42" t="str">
        <f>IF(Q1282="","",IF(OR(F1282="3F",F1282="AEDIFICAT",F1282="ANTIN"),Q1282+R1282+1,WORKDAY(Q1282,R1282)))</f>
        <v/>
      </c>
      <c r="V1282" s="67"/>
      <c r="AD1282" s="47" t="str">
        <f>IF(OR(F1282="rivp centre",F1282="rivp nord"),WORKDAY(E1282,3),"")</f>
        <v/>
      </c>
    </row>
    <row r="1283" spans="3:30" ht="14.25" thickBot="1" x14ac:dyDescent="0.3">
      <c r="C1283" s="27" t="str">
        <f t="shared" si="47"/>
        <v/>
      </c>
      <c r="T1283" s="31" t="str">
        <f>IF(S1283&lt;&gt;"",nbjc(F1283,K1283+S1283),"")</f>
        <v/>
      </c>
      <c r="U1283" s="42" t="str">
        <f>IF(Q1283="","",IF(OR(F1283="3F",F1283="AEDIFICAT",F1283="ANTIN"),Q1283+R1283+1,WORKDAY(Q1283,R1283)))</f>
        <v/>
      </c>
      <c r="V1283" s="67"/>
      <c r="AD1283" s="47" t="str">
        <f>IF(OR(F1283="rivp centre",F1283="rivp nord"),WORKDAY(E1283,3),"")</f>
        <v/>
      </c>
    </row>
    <row r="1284" spans="3:30" ht="14.25" thickBot="1" x14ac:dyDescent="0.3">
      <c r="C1284" s="27" t="str">
        <f t="shared" si="47"/>
        <v/>
      </c>
      <c r="T1284" s="31" t="str">
        <f>IF(S1284&lt;&gt;"",nbjc(F1284,K1284+S1284),"")</f>
        <v/>
      </c>
      <c r="U1284" s="42" t="str">
        <f>IF(Q1284="","",IF(OR(F1284="3F",F1284="AEDIFICAT",F1284="ANTIN"),Q1284+R1284+1,WORKDAY(Q1284,R1284)))</f>
        <v/>
      </c>
      <c r="V1284" s="67"/>
      <c r="AD1284" s="47" t="str">
        <f>IF(OR(F1284="rivp centre",F1284="rivp nord"),WORKDAY(E1284,3),"")</f>
        <v/>
      </c>
    </row>
    <row r="1285" spans="3:30" ht="14.25" thickBot="1" x14ac:dyDescent="0.3">
      <c r="C1285" s="27" t="str">
        <f t="shared" si="47"/>
        <v/>
      </c>
      <c r="T1285" s="31" t="str">
        <f>IF(S1285&lt;&gt;"",nbjc(F1285,K1285+S1285),"")</f>
        <v/>
      </c>
      <c r="U1285" s="42" t="str">
        <f>IF(Q1285="","",IF(OR(F1285="3F",F1285="AEDIFICAT",F1285="ANTIN"),Q1285+R1285+1,WORKDAY(Q1285,R1285)))</f>
        <v/>
      </c>
      <c r="V1285" s="67"/>
      <c r="AD1285" s="47" t="str">
        <f>IF(OR(F1285="rivp centre",F1285="rivp nord"),WORKDAY(E1285,3),"")</f>
        <v/>
      </c>
    </row>
    <row r="1286" spans="3:30" ht="14.25" thickBot="1" x14ac:dyDescent="0.3">
      <c r="C1286" s="27" t="str">
        <f t="shared" si="47"/>
        <v/>
      </c>
      <c r="T1286" s="31" t="str">
        <f>IF(S1286&lt;&gt;"",nbjc(F1286,K1286+S1286),"")</f>
        <v/>
      </c>
      <c r="U1286" s="42" t="str">
        <f>IF(Q1286="","",IF(OR(F1286="3F",F1286="AEDIFICAT",F1286="ANTIN"),Q1286+R1286+1,WORKDAY(Q1286,R1286)))</f>
        <v/>
      </c>
      <c r="V1286" s="67"/>
      <c r="AD1286" s="47" t="str">
        <f>IF(OR(F1286="rivp centre",F1286="rivp nord"),WORKDAY(E1286,3),"")</f>
        <v/>
      </c>
    </row>
    <row r="1287" spans="3:30" ht="14.25" thickBot="1" x14ac:dyDescent="0.3">
      <c r="C1287" s="27" t="str">
        <f t="shared" si="47"/>
        <v/>
      </c>
      <c r="T1287" s="31" t="str">
        <f>IF(S1287&lt;&gt;"",nbjc(F1287,K1287+S1287),"")</f>
        <v/>
      </c>
      <c r="U1287" s="42" t="str">
        <f>IF(Q1287="","",IF(OR(F1287="3F",F1287="AEDIFICAT",F1287="ANTIN"),Q1287+R1287+1,WORKDAY(Q1287,R1287)))</f>
        <v/>
      </c>
      <c r="V1287" s="67"/>
      <c r="AD1287" s="47" t="str">
        <f>IF(OR(F1287="rivp centre",F1287="rivp nord"),WORKDAY(E1287,3),"")</f>
        <v/>
      </c>
    </row>
    <row r="1288" spans="3:30" ht="14.25" thickBot="1" x14ac:dyDescent="0.3">
      <c r="C1288" s="27" t="str">
        <f t="shared" si="47"/>
        <v/>
      </c>
      <c r="T1288" s="31" t="str">
        <f>IF(S1288&lt;&gt;"",nbjc(F1288,K1288+S1288),"")</f>
        <v/>
      </c>
      <c r="U1288" s="42" t="str">
        <f>IF(Q1288="","",IF(OR(F1288="3F",F1288="AEDIFICAT",F1288="ANTIN"),Q1288+R1288+1,WORKDAY(Q1288,R1288)))</f>
        <v/>
      </c>
      <c r="V1288" s="67"/>
      <c r="AD1288" s="47" t="str">
        <f>IF(OR(F1288="rivp centre",F1288="rivp nord"),WORKDAY(E1288,3),"")</f>
        <v/>
      </c>
    </row>
    <row r="1289" spans="3:30" ht="14.25" thickBot="1" x14ac:dyDescent="0.3">
      <c r="C1289" s="27" t="str">
        <f t="shared" si="47"/>
        <v/>
      </c>
      <c r="T1289" s="31" t="str">
        <f>IF(S1289&lt;&gt;"",nbjc(F1289,K1289+S1289),"")</f>
        <v/>
      </c>
      <c r="U1289" s="42" t="str">
        <f>IF(Q1289="","",IF(OR(F1289="3F",F1289="AEDIFICAT",F1289="ANTIN"),Q1289+R1289+1,WORKDAY(Q1289,R1289)))</f>
        <v/>
      </c>
      <c r="V1289" s="67"/>
      <c r="AD1289" s="47" t="str">
        <f>IF(OR(F1289="rivp centre",F1289="rivp nord"),WORKDAY(E1289,3),"")</f>
        <v/>
      </c>
    </row>
    <row r="1290" spans="3:30" ht="14.25" thickBot="1" x14ac:dyDescent="0.3">
      <c r="C1290" s="27" t="str">
        <f t="shared" si="47"/>
        <v/>
      </c>
      <c r="T1290" s="31" t="str">
        <f>IF(S1290&lt;&gt;"",nbjc(F1290,K1290+S1290),"")</f>
        <v/>
      </c>
      <c r="U1290" s="42" t="str">
        <f>IF(Q1290="","",IF(OR(F1290="3F",F1290="AEDIFICAT",F1290="ANTIN"),Q1290+R1290+1,WORKDAY(Q1290,R1290)))</f>
        <v/>
      </c>
      <c r="V1290" s="67"/>
      <c r="AD1290" s="47" t="str">
        <f>IF(OR(F1290="rivp centre",F1290="rivp nord"),WORKDAY(E1290,3),"")</f>
        <v/>
      </c>
    </row>
    <row r="1291" spans="3:30" ht="14.25" thickBot="1" x14ac:dyDescent="0.3">
      <c r="C1291" s="27" t="str">
        <f t="shared" si="47"/>
        <v/>
      </c>
      <c r="T1291" s="31" t="str">
        <f>IF(S1291&lt;&gt;"",nbjc(F1291,K1291+S1291),"")</f>
        <v/>
      </c>
      <c r="U1291" s="42" t="str">
        <f>IF(Q1291="","",IF(OR(F1291="3F",F1291="AEDIFICAT",F1291="ANTIN"),Q1291+R1291+1,WORKDAY(Q1291,R1291)))</f>
        <v/>
      </c>
      <c r="V1291" s="67"/>
      <c r="AD1291" s="47" t="str">
        <f>IF(OR(F1291="rivp centre",F1291="rivp nord"),WORKDAY(E1291,3),"")</f>
        <v/>
      </c>
    </row>
    <row r="1292" spans="3:30" ht="14.25" thickBot="1" x14ac:dyDescent="0.3">
      <c r="C1292" s="27" t="str">
        <f t="shared" si="47"/>
        <v/>
      </c>
      <c r="T1292" s="31" t="str">
        <f>IF(S1292&lt;&gt;"",nbjc(F1292,K1292+S1292),"")</f>
        <v/>
      </c>
      <c r="U1292" s="42" t="str">
        <f>IF(Q1292="","",IF(OR(F1292="3F",F1292="AEDIFICAT",F1292="ANTIN"),Q1292+R1292+1,WORKDAY(Q1292,R1292)))</f>
        <v/>
      </c>
      <c r="V1292" s="67"/>
      <c r="AD1292" s="47" t="str">
        <f>IF(OR(F1292="rivp centre",F1292="rivp nord"),WORKDAY(E1292,3),"")</f>
        <v/>
      </c>
    </row>
    <row r="1293" spans="3:30" ht="14.25" thickBot="1" x14ac:dyDescent="0.3">
      <c r="C1293" s="27" t="str">
        <f t="shared" si="47"/>
        <v/>
      </c>
      <c r="T1293" s="31" t="str">
        <f>IF(S1293&lt;&gt;"",nbjc(F1293,K1293+S1293),"")</f>
        <v/>
      </c>
      <c r="U1293" s="42" t="str">
        <f>IF(Q1293="","",IF(OR(F1293="3F",F1293="AEDIFICAT",F1293="ANTIN"),Q1293+R1293+1,WORKDAY(Q1293,R1293)))</f>
        <v/>
      </c>
      <c r="V1293" s="67"/>
      <c r="AD1293" s="47" t="str">
        <f>IF(OR(F1293="rivp centre",F1293="rivp nord"),WORKDAY(E1293,3),"")</f>
        <v/>
      </c>
    </row>
    <row r="1294" spans="3:30" ht="14.25" thickBot="1" x14ac:dyDescent="0.3">
      <c r="C1294" s="27" t="str">
        <f t="shared" si="47"/>
        <v/>
      </c>
      <c r="T1294" s="31" t="str">
        <f>IF(S1294&lt;&gt;"",nbjc(F1294,K1294+S1294),"")</f>
        <v/>
      </c>
      <c r="U1294" s="42" t="str">
        <f>IF(Q1294="","",IF(OR(F1294="3F",F1294="AEDIFICAT",F1294="ANTIN"),Q1294+R1294+1,WORKDAY(Q1294,R1294)))</f>
        <v/>
      </c>
      <c r="V1294" s="67"/>
      <c r="AD1294" s="47" t="str">
        <f>IF(OR(F1294="rivp centre",F1294="rivp nord"),WORKDAY(E1294,3),"")</f>
        <v/>
      </c>
    </row>
    <row r="1295" spans="3:30" ht="14.25" thickBot="1" x14ac:dyDescent="0.3">
      <c r="C1295" s="27" t="str">
        <f t="shared" si="47"/>
        <v/>
      </c>
      <c r="T1295" s="31" t="str">
        <f>IF(S1295&lt;&gt;"",nbjc(F1295,K1295+S1295),"")</f>
        <v/>
      </c>
      <c r="U1295" s="42" t="str">
        <f>IF(Q1295="","",IF(OR(F1295="3F",F1295="AEDIFICAT",F1295="ANTIN"),Q1295+R1295+1,WORKDAY(Q1295,R1295)))</f>
        <v/>
      </c>
      <c r="V1295" s="67"/>
      <c r="AD1295" s="47" t="str">
        <f>IF(OR(F1295="rivp centre",F1295="rivp nord"),WORKDAY(E1295,3),"")</f>
        <v/>
      </c>
    </row>
    <row r="1296" spans="3:30" ht="14.25" thickBot="1" x14ac:dyDescent="0.3">
      <c r="C1296" s="27" t="str">
        <f t="shared" si="47"/>
        <v/>
      </c>
      <c r="T1296" s="31" t="str">
        <f>IF(S1296&lt;&gt;"",nbjc(F1296,K1296+S1296),"")</f>
        <v/>
      </c>
      <c r="U1296" s="42" t="str">
        <f>IF(Q1296="","",IF(OR(F1296="3F",F1296="AEDIFICAT",F1296="ANTIN"),Q1296+R1296+1,WORKDAY(Q1296,R1296)))</f>
        <v/>
      </c>
      <c r="V1296" s="67"/>
      <c r="AD1296" s="47" t="str">
        <f>IF(OR(F1296="rivp centre",F1296="rivp nord"),WORKDAY(E1296,3),"")</f>
        <v/>
      </c>
    </row>
    <row r="1297" spans="3:30" ht="14.25" thickBot="1" x14ac:dyDescent="0.3">
      <c r="C1297" s="27" t="str">
        <f t="shared" si="47"/>
        <v/>
      </c>
      <c r="T1297" s="31" t="str">
        <f>IF(S1297&lt;&gt;"",nbjc(F1297,K1297+S1297),"")</f>
        <v/>
      </c>
      <c r="U1297" s="42" t="str">
        <f>IF(Q1297="","",IF(OR(F1297="3F",F1297="AEDIFICAT",F1297="ANTIN"),Q1297+R1297+1,WORKDAY(Q1297,R1297)))</f>
        <v/>
      </c>
      <c r="V1297" s="67"/>
      <c r="AD1297" s="47" t="str">
        <f>IF(OR(F1297="rivp centre",F1297="rivp nord"),WORKDAY(E1297,3),"")</f>
        <v/>
      </c>
    </row>
    <row r="1298" spans="3:30" ht="14.25" thickBot="1" x14ac:dyDescent="0.3">
      <c r="C1298" s="27" t="str">
        <f t="shared" si="47"/>
        <v/>
      </c>
      <c r="T1298" s="31" t="str">
        <f>IF(S1298&lt;&gt;"",nbjc(F1298,K1298+S1298),"")</f>
        <v/>
      </c>
      <c r="U1298" s="42" t="str">
        <f>IF(Q1298="","",IF(OR(F1298="3F",F1298="AEDIFICAT",F1298="ANTIN"),Q1298+R1298+1,WORKDAY(Q1298,R1298)))</f>
        <v/>
      </c>
      <c r="V1298" s="67"/>
      <c r="AD1298" s="47" t="str">
        <f>IF(OR(F1298="rivp centre",F1298="rivp nord"),WORKDAY(E1298,3),"")</f>
        <v/>
      </c>
    </row>
    <row r="1299" spans="3:30" ht="14.25" thickBot="1" x14ac:dyDescent="0.3">
      <c r="C1299" s="27" t="str">
        <f t="shared" si="47"/>
        <v/>
      </c>
      <c r="T1299" s="31" t="str">
        <f>IF(S1299&lt;&gt;"",nbjc(F1299,K1299+S1299),"")</f>
        <v/>
      </c>
      <c r="U1299" s="42" t="str">
        <f>IF(Q1299="","",IF(OR(F1299="3F",F1299="AEDIFICAT",F1299="ANTIN"),Q1299+R1299+1,WORKDAY(Q1299,R1299)))</f>
        <v/>
      </c>
      <c r="V1299" s="67"/>
      <c r="AD1299" s="47" t="str">
        <f>IF(OR(F1299="rivp centre",F1299="rivp nord"),WORKDAY(E1299,3),"")</f>
        <v/>
      </c>
    </row>
    <row r="1300" spans="3:30" ht="14.25" thickBot="1" x14ac:dyDescent="0.3">
      <c r="C1300" s="27" t="str">
        <f t="shared" si="47"/>
        <v/>
      </c>
      <c r="T1300" s="31" t="str">
        <f>IF(S1300&lt;&gt;"",nbjc(F1300,K1300+S1300),"")</f>
        <v/>
      </c>
      <c r="U1300" s="42" t="str">
        <f>IF(Q1300="","",IF(OR(F1300="3F",F1300="AEDIFICAT",F1300="ANTIN"),Q1300+R1300+1,WORKDAY(Q1300,R1300)))</f>
        <v/>
      </c>
      <c r="V1300" s="67"/>
      <c r="AD1300" s="47" t="str">
        <f>IF(OR(F1300="rivp centre",F1300="rivp nord"),WORKDAY(E1300,3),"")</f>
        <v/>
      </c>
    </row>
    <row r="1301" spans="3:30" ht="14.25" thickBot="1" x14ac:dyDescent="0.3">
      <c r="C1301" s="27" t="str">
        <f t="shared" si="47"/>
        <v/>
      </c>
      <c r="T1301" s="31" t="str">
        <f>IF(S1301&lt;&gt;"",nbjc(F1301,K1301+S1301),"")</f>
        <v/>
      </c>
      <c r="U1301" s="42" t="str">
        <f>IF(Q1301="","",IF(OR(F1301="3F",F1301="AEDIFICAT",F1301="ANTIN"),Q1301+R1301+1,WORKDAY(Q1301,R1301)))</f>
        <v/>
      </c>
      <c r="V1301" s="67"/>
      <c r="AD1301" s="47" t="str">
        <f>IF(OR(F1301="rivp centre",F1301="rivp nord"),WORKDAY(E1301,3),"")</f>
        <v/>
      </c>
    </row>
    <row r="1302" spans="3:30" ht="14.25" thickBot="1" x14ac:dyDescent="0.3">
      <c r="C1302" s="27" t="str">
        <f t="shared" si="47"/>
        <v/>
      </c>
      <c r="T1302" s="31" t="str">
        <f>IF(S1302&lt;&gt;"",nbjc(F1302,K1302+S1302),"")</f>
        <v/>
      </c>
      <c r="U1302" s="42" t="str">
        <f>IF(Q1302="","",IF(OR(F1302="3F",F1302="AEDIFICAT",F1302="ANTIN"),Q1302+R1302+1,WORKDAY(Q1302,R1302)))</f>
        <v/>
      </c>
      <c r="V1302" s="67"/>
      <c r="AD1302" s="47" t="str">
        <f>IF(OR(F1302="rivp centre",F1302="rivp nord"),WORKDAY(E1302,3),"")</f>
        <v/>
      </c>
    </row>
    <row r="1303" spans="3:30" ht="14.25" thickBot="1" x14ac:dyDescent="0.3">
      <c r="C1303" s="27" t="str">
        <f t="shared" si="47"/>
        <v/>
      </c>
      <c r="T1303" s="31" t="str">
        <f>IF(S1303&lt;&gt;"",nbjc(F1303,K1303+S1303),"")</f>
        <v/>
      </c>
      <c r="U1303" s="42" t="str">
        <f>IF(Q1303="","",IF(OR(F1303="3F",F1303="AEDIFICAT",F1303="ANTIN"),Q1303+R1303+1,WORKDAY(Q1303,R1303)))</f>
        <v/>
      </c>
      <c r="V1303" s="67"/>
      <c r="AD1303" s="47" t="str">
        <f>IF(OR(F1303="rivp centre",F1303="rivp nord"),WORKDAY(E1303,3),"")</f>
        <v/>
      </c>
    </row>
    <row r="1304" spans="3:30" ht="14.25" thickBot="1" x14ac:dyDescent="0.3">
      <c r="C1304" s="27" t="str">
        <f t="shared" si="47"/>
        <v/>
      </c>
      <c r="T1304" s="31" t="str">
        <f>IF(S1304&lt;&gt;"",nbjc(F1304,K1304+S1304),"")</f>
        <v/>
      </c>
      <c r="U1304" s="42" t="str">
        <f>IF(Q1304="","",IF(OR(F1304="3F",F1304="AEDIFICAT",F1304="ANTIN"),Q1304+R1304+1,WORKDAY(Q1304,R1304)))</f>
        <v/>
      </c>
      <c r="V1304" s="67"/>
      <c r="AD1304" s="47" t="str">
        <f>IF(OR(F1304="rivp centre",F1304="rivp nord"),WORKDAY(E1304,3),"")</f>
        <v/>
      </c>
    </row>
    <row r="1305" spans="3:30" ht="14.25" thickBot="1" x14ac:dyDescent="0.3">
      <c r="C1305" s="27" t="str">
        <f t="shared" si="47"/>
        <v/>
      </c>
      <c r="T1305" s="31" t="str">
        <f>IF(S1305&lt;&gt;"",nbjc(F1305,K1305+S1305),"")</f>
        <v/>
      </c>
      <c r="U1305" s="42" t="str">
        <f>IF(Q1305="","",IF(OR(F1305="3F",F1305="AEDIFICAT",F1305="ANTIN"),Q1305+R1305+1,WORKDAY(Q1305,R1305)))</f>
        <v/>
      </c>
      <c r="V1305" s="67"/>
      <c r="AD1305" s="47" t="str">
        <f>IF(OR(F1305="rivp centre",F1305="rivp nord"),WORKDAY(E1305,3),"")</f>
        <v/>
      </c>
    </row>
    <row r="1306" spans="3:30" ht="14.25" thickBot="1" x14ac:dyDescent="0.3">
      <c r="C1306" s="27" t="str">
        <f t="shared" si="47"/>
        <v/>
      </c>
      <c r="T1306" s="31" t="str">
        <f>IF(S1306&lt;&gt;"",nbjc(F1306,K1306+S1306),"")</f>
        <v/>
      </c>
      <c r="U1306" s="42" t="str">
        <f>IF(Q1306="","",IF(OR(F1306="3F",F1306="AEDIFICAT",F1306="ANTIN"),Q1306+R1306+1,WORKDAY(Q1306,R1306)))</f>
        <v/>
      </c>
      <c r="V1306" s="67"/>
      <c r="AD1306" s="47" t="str">
        <f>IF(OR(F1306="rivp centre",F1306="rivp nord"),WORKDAY(E1306,3),"")</f>
        <v/>
      </c>
    </row>
    <row r="1307" spans="3:30" ht="14.25" thickBot="1" x14ac:dyDescent="0.3">
      <c r="C1307" s="27" t="str">
        <f t="shared" si="47"/>
        <v/>
      </c>
      <c r="T1307" s="31" t="str">
        <f>IF(S1307&lt;&gt;"",nbjc(F1307,K1307+S1307),"")</f>
        <v/>
      </c>
      <c r="U1307" s="42" t="str">
        <f>IF(Q1307="","",IF(OR(F1307="3F",F1307="AEDIFICAT",F1307="ANTIN"),Q1307+R1307+1,WORKDAY(Q1307,R1307)))</f>
        <v/>
      </c>
      <c r="V1307" s="67"/>
      <c r="AD1307" s="47" t="str">
        <f>IF(OR(F1307="rivp centre",F1307="rivp nord"),WORKDAY(E1307,3),"")</f>
        <v/>
      </c>
    </row>
    <row r="1308" spans="3:30" ht="14.25" thickBot="1" x14ac:dyDescent="0.3">
      <c r="C1308" s="27" t="str">
        <f t="shared" si="47"/>
        <v/>
      </c>
      <c r="T1308" s="31" t="str">
        <f>IF(S1308&lt;&gt;"",nbjc(F1308,K1308+S1308),"")</f>
        <v/>
      </c>
      <c r="U1308" s="42" t="str">
        <f>IF(Q1308="","",IF(OR(F1308="3F",F1308="AEDIFICAT",F1308="ANTIN"),Q1308+R1308+1,WORKDAY(Q1308,R1308)))</f>
        <v/>
      </c>
      <c r="V1308" s="67"/>
      <c r="AD1308" s="47" t="str">
        <f>IF(OR(F1308="rivp centre",F1308="rivp nord"),WORKDAY(E1308,3),"")</f>
        <v/>
      </c>
    </row>
    <row r="1309" spans="3:30" ht="14.25" thickBot="1" x14ac:dyDescent="0.3">
      <c r="C1309" s="27" t="str">
        <f t="shared" si="47"/>
        <v/>
      </c>
      <c r="T1309" s="31" t="str">
        <f>IF(S1309&lt;&gt;"",nbjc(F1309,K1309+S1309),"")</f>
        <v/>
      </c>
      <c r="U1309" s="42" t="str">
        <f>IF(Q1309="","",IF(OR(F1309="3F",F1309="AEDIFICAT",F1309="ANTIN"),Q1309+R1309+1,WORKDAY(Q1309,R1309)))</f>
        <v/>
      </c>
      <c r="V1309" s="67"/>
      <c r="AD1309" s="47" t="str">
        <f>IF(OR(F1309="rivp centre",F1309="rivp nord"),WORKDAY(E1309,3),"")</f>
        <v/>
      </c>
    </row>
    <row r="1310" spans="3:30" ht="14.25" thickBot="1" x14ac:dyDescent="0.3">
      <c r="C1310" s="27" t="str">
        <f t="shared" si="47"/>
        <v/>
      </c>
      <c r="T1310" s="31" t="str">
        <f>IF(S1310&lt;&gt;"",nbjc(F1310,K1310+S1310),"")</f>
        <v/>
      </c>
      <c r="U1310" s="42" t="str">
        <f>IF(Q1310="","",IF(OR(F1310="3F",F1310="AEDIFICAT",F1310="ANTIN"),Q1310+R1310+1,WORKDAY(Q1310,R1310)))</f>
        <v/>
      </c>
      <c r="V1310" s="67"/>
      <c r="AD1310" s="47" t="str">
        <f>IF(OR(F1310="rivp centre",F1310="rivp nord"),WORKDAY(E1310,3),"")</f>
        <v/>
      </c>
    </row>
    <row r="1311" spans="3:30" ht="14.25" thickBot="1" x14ac:dyDescent="0.3">
      <c r="C1311" s="27" t="str">
        <f t="shared" si="47"/>
        <v/>
      </c>
      <c r="T1311" s="31" t="str">
        <f>IF(S1311&lt;&gt;"",nbjc(F1311,K1311+S1311),"")</f>
        <v/>
      </c>
      <c r="U1311" s="42" t="str">
        <f>IF(Q1311="","",IF(OR(F1311="3F",F1311="AEDIFICAT",F1311="ANTIN"),Q1311+R1311+1,WORKDAY(Q1311,R1311)))</f>
        <v/>
      </c>
      <c r="V1311" s="67"/>
      <c r="AD1311" s="47" t="str">
        <f>IF(OR(F1311="rivp centre",F1311="rivp nord"),WORKDAY(E1311,3),"")</f>
        <v/>
      </c>
    </row>
    <row r="1312" spans="3:30" ht="14.25" thickBot="1" x14ac:dyDescent="0.3">
      <c r="C1312" s="27" t="str">
        <f t="shared" si="47"/>
        <v/>
      </c>
      <c r="T1312" s="31" t="str">
        <f>IF(S1312&lt;&gt;"",nbjc(F1312,K1312+S1312),"")</f>
        <v/>
      </c>
      <c r="U1312" s="42" t="str">
        <f>IF(Q1312="","",IF(OR(F1312="3F",F1312="AEDIFICAT",F1312="ANTIN"),Q1312+R1312+1,WORKDAY(Q1312,R1312)))</f>
        <v/>
      </c>
      <c r="V1312" s="67"/>
      <c r="AD1312" s="47" t="str">
        <f>IF(OR(F1312="rivp centre",F1312="rivp nord"),WORKDAY(E1312,3),"")</f>
        <v/>
      </c>
    </row>
    <row r="1313" spans="3:30" ht="14.25" thickBot="1" x14ac:dyDescent="0.3">
      <c r="C1313" s="27" t="str">
        <f t="shared" si="47"/>
        <v/>
      </c>
      <c r="T1313" s="31" t="str">
        <f>IF(S1313&lt;&gt;"",nbjc(F1313,K1313+S1313),"")</f>
        <v/>
      </c>
      <c r="U1313" s="42" t="str">
        <f>IF(Q1313="","",IF(OR(F1313="3F",F1313="AEDIFICAT",F1313="ANTIN"),Q1313+R1313+1,WORKDAY(Q1313,R1313)))</f>
        <v/>
      </c>
      <c r="V1313" s="67"/>
      <c r="AD1313" s="47" t="str">
        <f>IF(OR(F1313="rivp centre",F1313="rivp nord"),WORKDAY(E1313,3),"")</f>
        <v/>
      </c>
    </row>
    <row r="1314" spans="3:30" ht="14.25" thickBot="1" x14ac:dyDescent="0.3">
      <c r="C1314" s="27" t="str">
        <f t="shared" si="47"/>
        <v/>
      </c>
      <c r="T1314" s="31" t="str">
        <f>IF(S1314&lt;&gt;"",nbjc(F1314,K1314+S1314),"")</f>
        <v/>
      </c>
      <c r="U1314" s="42" t="str">
        <f>IF(Q1314="","",IF(OR(F1314="3F",F1314="AEDIFICAT",F1314="ANTIN"),Q1314+R1314+1,WORKDAY(Q1314,R1314)))</f>
        <v/>
      </c>
      <c r="V1314" s="67"/>
      <c r="AD1314" s="47" t="str">
        <f>IF(OR(F1314="rivp centre",F1314="rivp nord"),WORKDAY(E1314,3),"")</f>
        <v/>
      </c>
    </row>
    <row r="1315" spans="3:30" ht="14.25" thickBot="1" x14ac:dyDescent="0.3">
      <c r="C1315" s="27" t="str">
        <f t="shared" si="47"/>
        <v/>
      </c>
      <c r="T1315" s="31" t="str">
        <f>IF(S1315&lt;&gt;"",nbjc(F1315,K1315+S1315),"")</f>
        <v/>
      </c>
      <c r="U1315" s="42" t="str">
        <f>IF(Q1315="","",IF(OR(F1315="3F",F1315="AEDIFICAT",F1315="ANTIN"),Q1315+R1315+1,WORKDAY(Q1315,R1315)))</f>
        <v/>
      </c>
      <c r="V1315" s="67"/>
      <c r="AD1315" s="47" t="str">
        <f>IF(OR(F1315="rivp centre",F1315="rivp nord"),WORKDAY(E1315,3),"")</f>
        <v/>
      </c>
    </row>
    <row r="1316" spans="3:30" ht="14.25" thickBot="1" x14ac:dyDescent="0.3">
      <c r="C1316" s="27" t="str">
        <f t="shared" si="47"/>
        <v/>
      </c>
      <c r="T1316" s="31" t="str">
        <f>IF(S1316&lt;&gt;"",nbjc(F1316,K1316+S1316),"")</f>
        <v/>
      </c>
      <c r="U1316" s="42" t="str">
        <f>IF(Q1316="","",IF(OR(F1316="3F",F1316="AEDIFICAT",F1316="ANTIN"),Q1316+R1316+1,WORKDAY(Q1316,R1316)))</f>
        <v/>
      </c>
      <c r="V1316" s="67"/>
      <c r="AD1316" s="47" t="str">
        <f>IF(OR(F1316="rivp centre",F1316="rivp nord"),WORKDAY(E1316,3),"")</f>
        <v/>
      </c>
    </row>
    <row r="1317" spans="3:30" ht="14.25" thickBot="1" x14ac:dyDescent="0.3">
      <c r="C1317" s="27" t="str">
        <f t="shared" si="47"/>
        <v/>
      </c>
      <c r="T1317" s="31" t="str">
        <f>IF(S1317&lt;&gt;"",nbjc(F1317,K1317+S1317),"")</f>
        <v/>
      </c>
      <c r="U1317" s="42" t="str">
        <f>IF(Q1317="","",IF(OR(F1317="3F",F1317="AEDIFICAT",F1317="ANTIN"),Q1317+R1317+1,WORKDAY(Q1317,R1317)))</f>
        <v/>
      </c>
      <c r="V1317" s="67"/>
      <c r="AD1317" s="47" t="str">
        <f>IF(OR(F1317="rivp centre",F1317="rivp nord"),WORKDAY(E1317,3),"")</f>
        <v/>
      </c>
    </row>
    <row r="1318" spans="3:30" ht="14.25" thickBot="1" x14ac:dyDescent="0.3">
      <c r="C1318" s="27" t="str">
        <f t="shared" si="47"/>
        <v/>
      </c>
      <c r="T1318" s="31" t="str">
        <f>IF(S1318&lt;&gt;"",nbjc(F1318,K1318+S1318),"")</f>
        <v/>
      </c>
      <c r="U1318" s="42" t="str">
        <f>IF(Q1318="","",IF(OR(F1318="3F",F1318="AEDIFICAT",F1318="ANTIN"),Q1318+R1318+1,WORKDAY(Q1318,R1318)))</f>
        <v/>
      </c>
      <c r="V1318" s="67"/>
      <c r="AD1318" s="47" t="str">
        <f>IF(OR(F1318="rivp centre",F1318="rivp nord"),WORKDAY(E1318,3),"")</f>
        <v/>
      </c>
    </row>
    <row r="1319" spans="3:30" ht="14.25" thickBot="1" x14ac:dyDescent="0.3">
      <c r="C1319" s="27" t="str">
        <f t="shared" si="47"/>
        <v/>
      </c>
      <c r="T1319" s="31" t="str">
        <f>IF(S1319&lt;&gt;"",nbjc(F1319,K1319+S1319),"")</f>
        <v/>
      </c>
      <c r="U1319" s="42" t="str">
        <f>IF(Q1319="","",IF(OR(F1319="3F",F1319="AEDIFICAT",F1319="ANTIN"),Q1319+R1319+1,WORKDAY(Q1319,R1319)))</f>
        <v/>
      </c>
      <c r="V1319" s="67"/>
      <c r="AD1319" s="47" t="str">
        <f>IF(OR(F1319="rivp centre",F1319="rivp nord"),WORKDAY(E1319,3),"")</f>
        <v/>
      </c>
    </row>
    <row r="1320" spans="3:30" ht="14.25" thickBot="1" x14ac:dyDescent="0.3">
      <c r="C1320" s="27" t="str">
        <f t="shared" si="47"/>
        <v/>
      </c>
      <c r="T1320" s="31" t="str">
        <f>IF(S1320&lt;&gt;"",nbjc(F1320,K1320+S1320),"")</f>
        <v/>
      </c>
      <c r="U1320" s="42" t="str">
        <f>IF(Q1320="","",IF(OR(F1320="3F",F1320="AEDIFICAT",F1320="ANTIN"),Q1320+R1320+1,WORKDAY(Q1320,R1320)))</f>
        <v/>
      </c>
      <c r="V1320" s="67"/>
      <c r="AD1320" s="47" t="str">
        <f>IF(OR(F1320="rivp centre",F1320="rivp nord"),WORKDAY(E1320,3),"")</f>
        <v/>
      </c>
    </row>
    <row r="1321" spans="3:30" ht="14.25" thickBot="1" x14ac:dyDescent="0.3">
      <c r="C1321" s="27" t="str">
        <f t="shared" si="47"/>
        <v/>
      </c>
      <c r="T1321" s="31" t="str">
        <f>IF(S1321&lt;&gt;"",nbjc(F1321,K1321+S1321),"")</f>
        <v/>
      </c>
      <c r="U1321" s="42" t="str">
        <f>IF(Q1321="","",IF(OR(F1321="3F",F1321="AEDIFICAT",F1321="ANTIN"),Q1321+R1321+1,WORKDAY(Q1321,R1321)))</f>
        <v/>
      </c>
      <c r="V1321" s="67"/>
      <c r="AD1321" s="47" t="str">
        <f>IF(OR(F1321="rivp centre",F1321="rivp nord"),WORKDAY(E1321,3),"")</f>
        <v/>
      </c>
    </row>
    <row r="1322" spans="3:30" ht="14.25" thickBot="1" x14ac:dyDescent="0.3">
      <c r="C1322" s="27" t="str">
        <f t="shared" si="47"/>
        <v/>
      </c>
      <c r="T1322" s="31" t="str">
        <f>IF(S1322&lt;&gt;"",nbjc(F1322,K1322+S1322),"")</f>
        <v/>
      </c>
      <c r="U1322" s="42" t="str">
        <f>IF(Q1322="","",IF(OR(F1322="3F",F1322="AEDIFICAT",F1322="ANTIN"),Q1322+R1322+1,WORKDAY(Q1322,R1322)))</f>
        <v/>
      </c>
      <c r="V1322" s="67"/>
      <c r="AD1322" s="47" t="str">
        <f>IF(OR(F1322="rivp centre",F1322="rivp nord"),WORKDAY(E1322,3),"")</f>
        <v/>
      </c>
    </row>
    <row r="1323" spans="3:30" ht="14.25" thickBot="1" x14ac:dyDescent="0.3">
      <c r="C1323" s="27" t="str">
        <f t="shared" si="47"/>
        <v/>
      </c>
      <c r="T1323" s="31" t="str">
        <f>IF(S1323&lt;&gt;"",nbjc(F1323,K1323+S1323),"")</f>
        <v/>
      </c>
      <c r="U1323" s="42" t="str">
        <f>IF(Q1323="","",IF(OR(F1323="3F",F1323="AEDIFICAT",F1323="ANTIN"),Q1323+R1323+1,WORKDAY(Q1323,R1323)))</f>
        <v/>
      </c>
      <c r="V1323" s="67"/>
      <c r="AD1323" s="47" t="str">
        <f>IF(OR(F1323="rivp centre",F1323="rivp nord"),WORKDAY(E1323,3),"")</f>
        <v/>
      </c>
    </row>
    <row r="1324" spans="3:30" ht="14.25" thickBot="1" x14ac:dyDescent="0.3">
      <c r="C1324" s="27" t="str">
        <f t="shared" si="47"/>
        <v/>
      </c>
      <c r="T1324" s="31" t="str">
        <f>IF(S1324&lt;&gt;"",nbjc(F1324,K1324+S1324),"")</f>
        <v/>
      </c>
      <c r="U1324" s="42" t="str">
        <f>IF(Q1324="","",IF(OR(F1324="3F",F1324="AEDIFICAT",F1324="ANTIN"),Q1324+R1324+1,WORKDAY(Q1324,R1324)))</f>
        <v/>
      </c>
      <c r="V1324" s="67"/>
      <c r="AD1324" s="47" t="str">
        <f>IF(OR(F1324="rivp centre",F1324="rivp nord"),WORKDAY(E1324,3),"")</f>
        <v/>
      </c>
    </row>
    <row r="1325" spans="3:30" ht="14.25" thickBot="1" x14ac:dyDescent="0.3">
      <c r="C1325" s="27" t="str">
        <f t="shared" si="47"/>
        <v/>
      </c>
      <c r="T1325" s="31" t="str">
        <f>IF(S1325&lt;&gt;"",nbjc(F1325,K1325+S1325),"")</f>
        <v/>
      </c>
      <c r="U1325" s="42" t="str">
        <f>IF(Q1325="","",IF(OR(F1325="3F",F1325="AEDIFICAT",F1325="ANTIN"),Q1325+R1325+1,WORKDAY(Q1325,R1325)))</f>
        <v/>
      </c>
      <c r="V1325" s="67"/>
      <c r="AD1325" s="47" t="str">
        <f>IF(OR(F1325="rivp centre",F1325="rivp nord"),WORKDAY(E1325,3),"")</f>
        <v/>
      </c>
    </row>
    <row r="1326" spans="3:30" ht="14.25" thickBot="1" x14ac:dyDescent="0.3">
      <c r="C1326" s="27" t="str">
        <f t="shared" si="47"/>
        <v/>
      </c>
      <c r="T1326" s="31" t="str">
        <f>IF(S1326&lt;&gt;"",nbjc(F1326,K1326+S1326),"")</f>
        <v/>
      </c>
      <c r="U1326" s="42" t="str">
        <f>IF(Q1326="","",IF(OR(F1326="3F",F1326="AEDIFICAT",F1326="ANTIN"),Q1326+R1326+1,WORKDAY(Q1326,R1326)))</f>
        <v/>
      </c>
      <c r="V1326" s="67"/>
      <c r="AD1326" s="47" t="str">
        <f>IF(OR(F1326="rivp centre",F1326="rivp nord"),WORKDAY(E1326,3),"")</f>
        <v/>
      </c>
    </row>
    <row r="1327" spans="3:30" ht="14.25" thickBot="1" x14ac:dyDescent="0.3">
      <c r="C1327" s="27" t="str">
        <f t="shared" ref="C1327:C1390" si="48">IF(E1327="","",YEAR(E1327))</f>
        <v/>
      </c>
      <c r="T1327" s="31" t="str">
        <f>IF(S1327&lt;&gt;"",nbjc(F1327,K1327+S1327),"")</f>
        <v/>
      </c>
      <c r="U1327" s="42" t="str">
        <f>IF(Q1327="","",IF(OR(F1327="3F",F1327="AEDIFICAT",F1327="ANTIN"),Q1327+R1327+1,WORKDAY(Q1327,R1327)))</f>
        <v/>
      </c>
      <c r="V1327" s="67"/>
      <c r="AD1327" s="47" t="str">
        <f>IF(OR(F1327="rivp centre",F1327="rivp nord"),WORKDAY(E1327,3),"")</f>
        <v/>
      </c>
    </row>
    <row r="1328" spans="3:30" ht="14.25" thickBot="1" x14ac:dyDescent="0.3">
      <c r="C1328" s="27" t="str">
        <f t="shared" si="48"/>
        <v/>
      </c>
      <c r="T1328" s="31" t="str">
        <f>IF(S1328&lt;&gt;"",nbjc(F1328,K1328+S1328),"")</f>
        <v/>
      </c>
      <c r="U1328" s="42" t="str">
        <f>IF(Q1328="","",IF(OR(F1328="3F",F1328="AEDIFICAT",F1328="ANTIN"),Q1328+R1328+1,WORKDAY(Q1328,R1328)))</f>
        <v/>
      </c>
      <c r="V1328" s="67"/>
      <c r="AD1328" s="47" t="str">
        <f>IF(OR(F1328="rivp centre",F1328="rivp nord"),WORKDAY(E1328,3),"")</f>
        <v/>
      </c>
    </row>
    <row r="1329" spans="3:30" ht="14.25" thickBot="1" x14ac:dyDescent="0.3">
      <c r="C1329" s="27" t="str">
        <f t="shared" si="48"/>
        <v/>
      </c>
      <c r="T1329" s="31" t="str">
        <f>IF(S1329&lt;&gt;"",nbjc(F1329,K1329+S1329),"")</f>
        <v/>
      </c>
      <c r="U1329" s="42" t="str">
        <f>IF(Q1329="","",IF(OR(F1329="3F",F1329="AEDIFICAT",F1329="ANTIN"),Q1329+R1329+1,WORKDAY(Q1329,R1329)))</f>
        <v/>
      </c>
      <c r="V1329" s="67"/>
      <c r="AD1329" s="47" t="str">
        <f>IF(OR(F1329="rivp centre",F1329="rivp nord"),WORKDAY(E1329,3),"")</f>
        <v/>
      </c>
    </row>
    <row r="1330" spans="3:30" ht="14.25" thickBot="1" x14ac:dyDescent="0.3">
      <c r="C1330" s="27" t="str">
        <f t="shared" si="48"/>
        <v/>
      </c>
      <c r="T1330" s="31" t="str">
        <f>IF(S1330&lt;&gt;"",nbjc(F1330,K1330+S1330),"")</f>
        <v/>
      </c>
      <c r="U1330" s="42" t="str">
        <f>IF(Q1330="","",IF(OR(F1330="3F",F1330="AEDIFICAT",F1330="ANTIN"),Q1330+R1330+1,WORKDAY(Q1330,R1330)))</f>
        <v/>
      </c>
      <c r="V1330" s="67"/>
      <c r="AD1330" s="47" t="str">
        <f>IF(OR(F1330="rivp centre",F1330="rivp nord"),WORKDAY(E1330,3),"")</f>
        <v/>
      </c>
    </row>
    <row r="1331" spans="3:30" ht="14.25" thickBot="1" x14ac:dyDescent="0.3">
      <c r="C1331" s="27" t="str">
        <f t="shared" si="48"/>
        <v/>
      </c>
      <c r="T1331" s="31" t="str">
        <f>IF(S1331&lt;&gt;"",nbjc(F1331,K1331+S1331),"")</f>
        <v/>
      </c>
      <c r="U1331" s="42" t="str">
        <f>IF(Q1331="","",IF(OR(F1331="3F",F1331="AEDIFICAT",F1331="ANTIN"),Q1331+R1331+1,WORKDAY(Q1331,R1331)))</f>
        <v/>
      </c>
      <c r="V1331" s="67"/>
      <c r="AD1331" s="47" t="str">
        <f>IF(OR(F1331="rivp centre",F1331="rivp nord"),WORKDAY(E1331,3),"")</f>
        <v/>
      </c>
    </row>
    <row r="1332" spans="3:30" ht="14.25" thickBot="1" x14ac:dyDescent="0.3">
      <c r="C1332" s="27" t="str">
        <f t="shared" si="48"/>
        <v/>
      </c>
      <c r="T1332" s="31" t="str">
        <f>IF(S1332&lt;&gt;"",nbjc(F1332,K1332+S1332),"")</f>
        <v/>
      </c>
      <c r="U1332" s="42" t="str">
        <f>IF(Q1332="","",IF(OR(F1332="3F",F1332="AEDIFICAT",F1332="ANTIN"),Q1332+R1332+1,WORKDAY(Q1332,R1332)))</f>
        <v/>
      </c>
      <c r="V1332" s="67"/>
      <c r="AD1332" s="47" t="str">
        <f>IF(OR(F1332="rivp centre",F1332="rivp nord"),WORKDAY(E1332,3),"")</f>
        <v/>
      </c>
    </row>
    <row r="1333" spans="3:30" ht="14.25" thickBot="1" x14ac:dyDescent="0.3">
      <c r="C1333" s="27" t="str">
        <f t="shared" si="48"/>
        <v/>
      </c>
      <c r="T1333" s="31" t="str">
        <f>IF(S1333&lt;&gt;"",nbjc(F1333,K1333+S1333),"")</f>
        <v/>
      </c>
      <c r="U1333" s="42" t="str">
        <f>IF(Q1333="","",IF(OR(F1333="3F",F1333="AEDIFICAT",F1333="ANTIN"),Q1333+R1333+1,WORKDAY(Q1333,R1333)))</f>
        <v/>
      </c>
      <c r="V1333" s="67"/>
      <c r="AD1333" s="47" t="str">
        <f>IF(OR(F1333="rivp centre",F1333="rivp nord"),WORKDAY(E1333,3),"")</f>
        <v/>
      </c>
    </row>
    <row r="1334" spans="3:30" ht="14.25" thickBot="1" x14ac:dyDescent="0.3">
      <c r="C1334" s="27" t="str">
        <f t="shared" si="48"/>
        <v/>
      </c>
      <c r="T1334" s="31" t="str">
        <f>IF(S1334&lt;&gt;"",nbjc(F1334,K1334+S1334),"")</f>
        <v/>
      </c>
      <c r="U1334" s="42" t="str">
        <f>IF(Q1334="","",IF(OR(F1334="3F",F1334="AEDIFICAT",F1334="ANTIN"),Q1334+R1334+1,WORKDAY(Q1334,R1334)))</f>
        <v/>
      </c>
      <c r="V1334" s="67"/>
      <c r="AD1334" s="47" t="str">
        <f>IF(OR(F1334="rivp centre",F1334="rivp nord"),WORKDAY(E1334,3),"")</f>
        <v/>
      </c>
    </row>
    <row r="1335" spans="3:30" ht="14.25" thickBot="1" x14ac:dyDescent="0.3">
      <c r="C1335" s="27" t="str">
        <f t="shared" si="48"/>
        <v/>
      </c>
      <c r="T1335" s="31" t="str">
        <f>IF(S1335&lt;&gt;"",nbjc(F1335,K1335+S1335),"")</f>
        <v/>
      </c>
      <c r="U1335" s="42" t="str">
        <f>IF(Q1335="","",IF(OR(F1335="3F",F1335="AEDIFICAT",F1335="ANTIN"),Q1335+R1335+1,WORKDAY(Q1335,R1335)))</f>
        <v/>
      </c>
      <c r="V1335" s="67"/>
      <c r="AD1335" s="47" t="str">
        <f>IF(OR(F1335="rivp centre",F1335="rivp nord"),WORKDAY(E1335,3),"")</f>
        <v/>
      </c>
    </row>
    <row r="1336" spans="3:30" ht="14.25" thickBot="1" x14ac:dyDescent="0.3">
      <c r="C1336" s="27" t="str">
        <f t="shared" si="48"/>
        <v/>
      </c>
      <c r="T1336" s="31" t="str">
        <f>IF(S1336&lt;&gt;"",nbjc(F1336,K1336+S1336),"")</f>
        <v/>
      </c>
      <c r="U1336" s="42" t="str">
        <f>IF(Q1336="","",IF(OR(F1336="3F",F1336="AEDIFICAT",F1336="ANTIN"),Q1336+R1336+1,WORKDAY(Q1336,R1336)))</f>
        <v/>
      </c>
      <c r="V1336" s="67"/>
      <c r="AD1336" s="47" t="str">
        <f>IF(OR(F1336="rivp centre",F1336="rivp nord"),WORKDAY(E1336,3),"")</f>
        <v/>
      </c>
    </row>
    <row r="1337" spans="3:30" ht="14.25" thickBot="1" x14ac:dyDescent="0.3">
      <c r="C1337" s="27" t="str">
        <f t="shared" si="48"/>
        <v/>
      </c>
      <c r="T1337" s="31" t="str">
        <f>IF(S1337&lt;&gt;"",nbjc(F1337,K1337+S1337),"")</f>
        <v/>
      </c>
      <c r="U1337" s="42" t="str">
        <f>IF(Q1337="","",IF(OR(F1337="3F",F1337="AEDIFICAT",F1337="ANTIN"),Q1337+R1337+1,WORKDAY(Q1337,R1337)))</f>
        <v/>
      </c>
      <c r="V1337" s="67"/>
      <c r="AD1337" s="47" t="str">
        <f>IF(OR(F1337="rivp centre",F1337="rivp nord"),WORKDAY(E1337,3),"")</f>
        <v/>
      </c>
    </row>
    <row r="1338" spans="3:30" ht="14.25" thickBot="1" x14ac:dyDescent="0.3">
      <c r="C1338" s="27" t="str">
        <f t="shared" si="48"/>
        <v/>
      </c>
      <c r="T1338" s="31" t="str">
        <f>IF(S1338&lt;&gt;"",nbjc(F1338,K1338+S1338),"")</f>
        <v/>
      </c>
      <c r="U1338" s="42" t="str">
        <f>IF(Q1338="","",IF(OR(F1338="3F",F1338="AEDIFICAT",F1338="ANTIN"),Q1338+R1338+1,WORKDAY(Q1338,R1338)))</f>
        <v/>
      </c>
      <c r="V1338" s="67"/>
      <c r="AD1338" s="47" t="str">
        <f>IF(OR(F1338="rivp centre",F1338="rivp nord"),WORKDAY(E1338,3),"")</f>
        <v/>
      </c>
    </row>
    <row r="1339" spans="3:30" ht="14.25" thickBot="1" x14ac:dyDescent="0.3">
      <c r="C1339" s="27" t="str">
        <f t="shared" si="48"/>
        <v/>
      </c>
      <c r="T1339" s="31" t="str">
        <f>IF(S1339&lt;&gt;"",nbjc(F1339,K1339+S1339),"")</f>
        <v/>
      </c>
      <c r="U1339" s="42" t="str">
        <f>IF(Q1339="","",IF(OR(F1339="3F",F1339="AEDIFICAT",F1339="ANTIN"),Q1339+R1339+1,WORKDAY(Q1339,R1339)))</f>
        <v/>
      </c>
      <c r="V1339" s="67"/>
      <c r="AD1339" s="47" t="str">
        <f>IF(OR(F1339="rivp centre",F1339="rivp nord"),WORKDAY(E1339,3),"")</f>
        <v/>
      </c>
    </row>
    <row r="1340" spans="3:30" ht="14.25" thickBot="1" x14ac:dyDescent="0.3">
      <c r="C1340" s="27" t="str">
        <f t="shared" si="48"/>
        <v/>
      </c>
      <c r="T1340" s="31" t="str">
        <f>IF(S1340&lt;&gt;"",nbjc(F1340,K1340+S1340),"")</f>
        <v/>
      </c>
      <c r="U1340" s="42" t="str">
        <f>IF(Q1340="","",IF(OR(F1340="3F",F1340="AEDIFICAT",F1340="ANTIN"),Q1340+R1340+1,WORKDAY(Q1340,R1340)))</f>
        <v/>
      </c>
      <c r="V1340" s="67"/>
      <c r="AD1340" s="47" t="str">
        <f>IF(OR(F1340="rivp centre",F1340="rivp nord"),WORKDAY(E1340,3),"")</f>
        <v/>
      </c>
    </row>
    <row r="1341" spans="3:30" ht="14.25" thickBot="1" x14ac:dyDescent="0.3">
      <c r="C1341" s="27" t="str">
        <f t="shared" si="48"/>
        <v/>
      </c>
      <c r="T1341" s="31" t="str">
        <f>IF(S1341&lt;&gt;"",nbjc(F1341,K1341+S1341),"")</f>
        <v/>
      </c>
      <c r="U1341" s="42" t="str">
        <f>IF(Q1341="","",IF(OR(F1341="3F",F1341="AEDIFICAT",F1341="ANTIN"),Q1341+R1341+1,WORKDAY(Q1341,R1341)))</f>
        <v/>
      </c>
      <c r="V1341" s="67"/>
      <c r="AD1341" s="47" t="str">
        <f>IF(OR(F1341="rivp centre",F1341="rivp nord"),WORKDAY(E1341,3),"")</f>
        <v/>
      </c>
    </row>
    <row r="1342" spans="3:30" ht="14.25" thickBot="1" x14ac:dyDescent="0.3">
      <c r="C1342" s="27" t="str">
        <f t="shared" si="48"/>
        <v/>
      </c>
      <c r="T1342" s="31" t="str">
        <f>IF(S1342&lt;&gt;"",nbjc(F1342,K1342+S1342),"")</f>
        <v/>
      </c>
      <c r="U1342" s="42" t="str">
        <f>IF(Q1342="","",IF(OR(F1342="3F",F1342="AEDIFICAT",F1342="ANTIN"),Q1342+R1342+1,WORKDAY(Q1342,R1342)))</f>
        <v/>
      </c>
      <c r="V1342" s="67"/>
      <c r="AD1342" s="47" t="str">
        <f>IF(OR(F1342="rivp centre",F1342="rivp nord"),WORKDAY(E1342,3),"")</f>
        <v/>
      </c>
    </row>
    <row r="1343" spans="3:30" ht="14.25" thickBot="1" x14ac:dyDescent="0.3">
      <c r="C1343" s="27" t="str">
        <f t="shared" si="48"/>
        <v/>
      </c>
      <c r="T1343" s="31" t="str">
        <f>IF(S1343&lt;&gt;"",nbjc(F1343,K1343+S1343),"")</f>
        <v/>
      </c>
      <c r="U1343" s="42" t="str">
        <f>IF(Q1343="","",IF(OR(F1343="3F",F1343="AEDIFICAT",F1343="ANTIN"),Q1343+R1343+1,WORKDAY(Q1343,R1343)))</f>
        <v/>
      </c>
      <c r="V1343" s="67"/>
      <c r="AD1343" s="47" t="str">
        <f>IF(OR(F1343="rivp centre",F1343="rivp nord"),WORKDAY(E1343,3),"")</f>
        <v/>
      </c>
    </row>
    <row r="1344" spans="3:30" ht="14.25" thickBot="1" x14ac:dyDescent="0.3">
      <c r="C1344" s="27" t="str">
        <f t="shared" si="48"/>
        <v/>
      </c>
      <c r="T1344" s="31" t="str">
        <f>IF(S1344&lt;&gt;"",nbjc(F1344,K1344+S1344),"")</f>
        <v/>
      </c>
      <c r="U1344" s="42" t="str">
        <f>IF(Q1344="","",IF(OR(F1344="3F",F1344="AEDIFICAT",F1344="ANTIN"),Q1344+R1344+1,WORKDAY(Q1344,R1344)))</f>
        <v/>
      </c>
      <c r="V1344" s="67"/>
      <c r="AD1344" s="47" t="str">
        <f>IF(OR(F1344="rivp centre",F1344="rivp nord"),WORKDAY(E1344,3),"")</f>
        <v/>
      </c>
    </row>
    <row r="1345" spans="3:30" ht="14.25" thickBot="1" x14ac:dyDescent="0.3">
      <c r="C1345" s="27" t="str">
        <f t="shared" si="48"/>
        <v/>
      </c>
      <c r="T1345" s="31" t="str">
        <f>IF(S1345&lt;&gt;"",nbjc(F1345,K1345+S1345),"")</f>
        <v/>
      </c>
      <c r="U1345" s="42" t="str">
        <f>IF(Q1345="","",IF(OR(F1345="3F",F1345="AEDIFICAT",F1345="ANTIN"),Q1345+R1345+1,WORKDAY(Q1345,R1345)))</f>
        <v/>
      </c>
      <c r="V1345" s="67"/>
      <c r="AD1345" s="47" t="str">
        <f>IF(OR(F1345="rivp centre",F1345="rivp nord"),WORKDAY(E1345,3),"")</f>
        <v/>
      </c>
    </row>
    <row r="1346" spans="3:30" ht="14.25" thickBot="1" x14ac:dyDescent="0.3">
      <c r="C1346" s="27" t="str">
        <f t="shared" si="48"/>
        <v/>
      </c>
      <c r="T1346" s="31" t="str">
        <f>IF(S1346&lt;&gt;"",nbjc(F1346,K1346+S1346),"")</f>
        <v/>
      </c>
      <c r="U1346" s="42" t="str">
        <f>IF(Q1346="","",IF(OR(F1346="3F",F1346="AEDIFICAT",F1346="ANTIN"),Q1346+R1346+1,WORKDAY(Q1346,R1346)))</f>
        <v/>
      </c>
      <c r="V1346" s="67"/>
      <c r="AD1346" s="47" t="str">
        <f>IF(OR(F1346="rivp centre",F1346="rivp nord"),WORKDAY(E1346,3),"")</f>
        <v/>
      </c>
    </row>
    <row r="1347" spans="3:30" ht="14.25" thickBot="1" x14ac:dyDescent="0.3">
      <c r="C1347" s="27" t="str">
        <f t="shared" si="48"/>
        <v/>
      </c>
      <c r="T1347" s="31" t="str">
        <f>IF(S1347&lt;&gt;"",nbjc(F1347,K1347+S1347),"")</f>
        <v/>
      </c>
      <c r="U1347" s="42" t="str">
        <f>IF(Q1347="","",IF(OR(F1347="3F",F1347="AEDIFICAT",F1347="ANTIN"),Q1347+R1347+1,WORKDAY(Q1347,R1347)))</f>
        <v/>
      </c>
      <c r="V1347" s="67"/>
      <c r="AD1347" s="47" t="str">
        <f>IF(OR(F1347="rivp centre",F1347="rivp nord"),WORKDAY(E1347,3),"")</f>
        <v/>
      </c>
    </row>
    <row r="1348" spans="3:30" ht="14.25" thickBot="1" x14ac:dyDescent="0.3">
      <c r="C1348" s="27" t="str">
        <f t="shared" si="48"/>
        <v/>
      </c>
      <c r="T1348" s="31" t="str">
        <f>IF(S1348&lt;&gt;"",nbjc(F1348,K1348+S1348),"")</f>
        <v/>
      </c>
      <c r="U1348" s="42" t="str">
        <f>IF(Q1348="","",IF(OR(F1348="3F",F1348="AEDIFICAT",F1348="ANTIN"),Q1348+R1348+1,WORKDAY(Q1348,R1348)))</f>
        <v/>
      </c>
      <c r="V1348" s="67"/>
      <c r="AD1348" s="47" t="str">
        <f>IF(OR(F1348="rivp centre",F1348="rivp nord"),WORKDAY(E1348,3),"")</f>
        <v/>
      </c>
    </row>
    <row r="1349" spans="3:30" ht="14.25" thickBot="1" x14ac:dyDescent="0.3">
      <c r="C1349" s="27" t="str">
        <f t="shared" si="48"/>
        <v/>
      </c>
      <c r="T1349" s="31" t="str">
        <f>IF(S1349&lt;&gt;"",nbjc(F1349,K1349+S1349),"")</f>
        <v/>
      </c>
      <c r="U1349" s="42" t="str">
        <f>IF(Q1349="","",IF(OR(F1349="3F",F1349="AEDIFICAT",F1349="ANTIN"),Q1349+R1349+1,WORKDAY(Q1349,R1349)))</f>
        <v/>
      </c>
      <c r="V1349" s="67"/>
      <c r="AD1349" s="47" t="str">
        <f>IF(OR(F1349="rivp centre",F1349="rivp nord"),WORKDAY(E1349,3),"")</f>
        <v/>
      </c>
    </row>
    <row r="1350" spans="3:30" ht="14.25" thickBot="1" x14ac:dyDescent="0.3">
      <c r="C1350" s="27" t="str">
        <f t="shared" si="48"/>
        <v/>
      </c>
      <c r="T1350" s="31" t="str">
        <f>IF(S1350&lt;&gt;"",nbjc(F1350,K1350+S1350),"")</f>
        <v/>
      </c>
      <c r="U1350" s="42" t="str">
        <f>IF(Q1350="","",IF(OR(F1350="3F",F1350="AEDIFICAT",F1350="ANTIN"),Q1350+R1350+1,WORKDAY(Q1350,R1350)))</f>
        <v/>
      </c>
      <c r="V1350" s="67"/>
      <c r="AD1350" s="47" t="str">
        <f>IF(OR(F1350="rivp centre",F1350="rivp nord"),WORKDAY(E1350,3),"")</f>
        <v/>
      </c>
    </row>
    <row r="1351" spans="3:30" ht="14.25" thickBot="1" x14ac:dyDescent="0.3">
      <c r="C1351" s="27" t="str">
        <f t="shared" si="48"/>
        <v/>
      </c>
      <c r="T1351" s="31" t="str">
        <f>IF(S1351&lt;&gt;"",nbjc(F1351,K1351+S1351),"")</f>
        <v/>
      </c>
      <c r="U1351" s="42" t="str">
        <f>IF(Q1351="","",IF(OR(F1351="3F",F1351="AEDIFICAT",F1351="ANTIN"),Q1351+R1351+1,WORKDAY(Q1351,R1351)))</f>
        <v/>
      </c>
      <c r="V1351" s="67"/>
      <c r="AD1351" s="47" t="str">
        <f>IF(OR(F1351="rivp centre",F1351="rivp nord"),WORKDAY(E1351,3),"")</f>
        <v/>
      </c>
    </row>
    <row r="1352" spans="3:30" ht="14.25" thickBot="1" x14ac:dyDescent="0.3">
      <c r="C1352" s="27" t="str">
        <f t="shared" si="48"/>
        <v/>
      </c>
      <c r="T1352" s="31" t="str">
        <f>IF(S1352&lt;&gt;"",nbjc(F1352,K1352+S1352),"")</f>
        <v/>
      </c>
      <c r="U1352" s="42" t="str">
        <f>IF(Q1352="","",IF(OR(F1352="3F",F1352="AEDIFICAT",F1352="ANTIN"),Q1352+R1352+1,WORKDAY(Q1352,R1352)))</f>
        <v/>
      </c>
      <c r="V1352" s="67"/>
      <c r="AD1352" s="47" t="str">
        <f>IF(OR(F1352="rivp centre",F1352="rivp nord"),WORKDAY(E1352,3),"")</f>
        <v/>
      </c>
    </row>
    <row r="1353" spans="3:30" ht="14.25" thickBot="1" x14ac:dyDescent="0.3">
      <c r="C1353" s="27" t="str">
        <f t="shared" si="48"/>
        <v/>
      </c>
      <c r="T1353" s="31" t="str">
        <f>IF(S1353&lt;&gt;"",nbjc(F1353,K1353+S1353),"")</f>
        <v/>
      </c>
      <c r="U1353" s="42" t="str">
        <f>IF(Q1353="","",IF(OR(F1353="3F",F1353="AEDIFICAT",F1353="ANTIN"),Q1353+R1353+1,WORKDAY(Q1353,R1353)))</f>
        <v/>
      </c>
      <c r="V1353" s="67"/>
      <c r="AD1353" s="47" t="str">
        <f>IF(OR(F1353="rivp centre",F1353="rivp nord"),WORKDAY(E1353,3),"")</f>
        <v/>
      </c>
    </row>
    <row r="1354" spans="3:30" ht="14.25" thickBot="1" x14ac:dyDescent="0.3">
      <c r="C1354" s="27" t="str">
        <f t="shared" si="48"/>
        <v/>
      </c>
      <c r="T1354" s="31" t="str">
        <f>IF(S1354&lt;&gt;"",nbjc(F1354,K1354+S1354),"")</f>
        <v/>
      </c>
      <c r="U1354" s="42" t="str">
        <f>IF(Q1354="","",IF(OR(F1354="3F",F1354="AEDIFICAT",F1354="ANTIN"),Q1354+R1354+1,WORKDAY(Q1354,R1354)))</f>
        <v/>
      </c>
      <c r="V1354" s="67"/>
      <c r="AD1354" s="47" t="str">
        <f>IF(OR(F1354="rivp centre",F1354="rivp nord"),WORKDAY(E1354,3),"")</f>
        <v/>
      </c>
    </row>
    <row r="1355" spans="3:30" ht="14.25" thickBot="1" x14ac:dyDescent="0.3">
      <c r="C1355" s="27" t="str">
        <f t="shared" si="48"/>
        <v/>
      </c>
      <c r="T1355" s="31" t="str">
        <f>IF(S1355&lt;&gt;"",nbjc(F1355,K1355+S1355),"")</f>
        <v/>
      </c>
      <c r="U1355" s="42" t="str">
        <f>IF(Q1355="","",IF(OR(F1355="3F",F1355="AEDIFICAT",F1355="ANTIN"),Q1355+R1355+1,WORKDAY(Q1355,R1355)))</f>
        <v/>
      </c>
      <c r="V1355" s="67"/>
      <c r="AD1355" s="47" t="str">
        <f>IF(OR(F1355="rivp centre",F1355="rivp nord"),WORKDAY(E1355,3),"")</f>
        <v/>
      </c>
    </row>
    <row r="1356" spans="3:30" ht="14.25" thickBot="1" x14ac:dyDescent="0.3">
      <c r="C1356" s="27" t="str">
        <f t="shared" si="48"/>
        <v/>
      </c>
      <c r="T1356" s="31" t="str">
        <f>IF(S1356&lt;&gt;"",nbjc(F1356,K1356+S1356),"")</f>
        <v/>
      </c>
      <c r="U1356" s="42" t="str">
        <f>IF(Q1356="","",IF(OR(F1356="3F",F1356="AEDIFICAT",F1356="ANTIN"),Q1356+R1356+1,WORKDAY(Q1356,R1356)))</f>
        <v/>
      </c>
      <c r="V1356" s="67"/>
      <c r="AD1356" s="47" t="str">
        <f>IF(OR(F1356="rivp centre",F1356="rivp nord"),WORKDAY(E1356,3),"")</f>
        <v/>
      </c>
    </row>
    <row r="1357" spans="3:30" ht="14.25" thickBot="1" x14ac:dyDescent="0.3">
      <c r="C1357" s="27" t="str">
        <f t="shared" si="48"/>
        <v/>
      </c>
      <c r="T1357" s="31" t="str">
        <f>IF(S1357&lt;&gt;"",nbjc(F1357,K1357+S1357),"")</f>
        <v/>
      </c>
      <c r="U1357" s="42" t="str">
        <f>IF(Q1357="","",IF(OR(F1357="3F",F1357="AEDIFICAT",F1357="ANTIN"),Q1357+R1357+1,WORKDAY(Q1357,R1357)))</f>
        <v/>
      </c>
      <c r="V1357" s="67"/>
      <c r="AD1357" s="47" t="str">
        <f>IF(OR(F1357="rivp centre",F1357="rivp nord"),WORKDAY(E1357,3),"")</f>
        <v/>
      </c>
    </row>
    <row r="1358" spans="3:30" ht="14.25" thickBot="1" x14ac:dyDescent="0.3">
      <c r="C1358" s="27" t="str">
        <f t="shared" si="48"/>
        <v/>
      </c>
      <c r="T1358" s="31" t="str">
        <f>IF(S1358&lt;&gt;"",nbjc(F1358,K1358+S1358),"")</f>
        <v/>
      </c>
      <c r="U1358" s="42" t="str">
        <f>IF(Q1358="","",IF(OR(F1358="3F",F1358="AEDIFICAT",F1358="ANTIN"),Q1358+R1358+1,WORKDAY(Q1358,R1358)))</f>
        <v/>
      </c>
      <c r="V1358" s="67"/>
      <c r="AD1358" s="47" t="str">
        <f>IF(OR(F1358="rivp centre",F1358="rivp nord"),WORKDAY(E1358,3),"")</f>
        <v/>
      </c>
    </row>
    <row r="1359" spans="3:30" ht="14.25" thickBot="1" x14ac:dyDescent="0.3">
      <c r="C1359" s="27" t="str">
        <f t="shared" si="48"/>
        <v/>
      </c>
      <c r="T1359" s="31" t="str">
        <f>IF(S1359&lt;&gt;"",nbjc(F1359,K1359+S1359),"")</f>
        <v/>
      </c>
      <c r="U1359" s="42" t="str">
        <f>IF(Q1359="","",IF(OR(F1359="3F",F1359="AEDIFICAT",F1359="ANTIN"),Q1359+R1359+1,WORKDAY(Q1359,R1359)))</f>
        <v/>
      </c>
      <c r="V1359" s="67"/>
      <c r="AD1359" s="47" t="str">
        <f>IF(OR(F1359="rivp centre",F1359="rivp nord"),WORKDAY(E1359,3),"")</f>
        <v/>
      </c>
    </row>
    <row r="1360" spans="3:30" ht="14.25" thickBot="1" x14ac:dyDescent="0.3">
      <c r="C1360" s="27" t="str">
        <f t="shared" si="48"/>
        <v/>
      </c>
      <c r="T1360" s="31" t="str">
        <f>IF(S1360&lt;&gt;"",nbjc(F1360,K1360+S1360),"")</f>
        <v/>
      </c>
      <c r="U1360" s="42" t="str">
        <f>IF(Q1360="","",IF(OR(F1360="3F",F1360="AEDIFICAT",F1360="ANTIN"),Q1360+R1360+1,WORKDAY(Q1360,R1360)))</f>
        <v/>
      </c>
      <c r="V1360" s="67"/>
      <c r="AD1360" s="47" t="str">
        <f>IF(OR(F1360="rivp centre",F1360="rivp nord"),WORKDAY(E1360,3),"")</f>
        <v/>
      </c>
    </row>
    <row r="1361" spans="3:30" ht="14.25" thickBot="1" x14ac:dyDescent="0.3">
      <c r="C1361" s="27" t="str">
        <f t="shared" si="48"/>
        <v/>
      </c>
      <c r="T1361" s="31" t="str">
        <f>IF(S1361&lt;&gt;"",nbjc(F1361,K1361+S1361),"")</f>
        <v/>
      </c>
      <c r="U1361" s="42" t="str">
        <f>IF(Q1361="","",IF(OR(F1361="3F",F1361="AEDIFICAT",F1361="ANTIN"),Q1361+R1361+1,WORKDAY(Q1361,R1361)))</f>
        <v/>
      </c>
      <c r="V1361" s="67"/>
      <c r="AD1361" s="47" t="str">
        <f>IF(OR(F1361="rivp centre",F1361="rivp nord"),WORKDAY(E1361,3),"")</f>
        <v/>
      </c>
    </row>
    <row r="1362" spans="3:30" ht="14.25" thickBot="1" x14ac:dyDescent="0.3">
      <c r="C1362" s="27" t="str">
        <f t="shared" si="48"/>
        <v/>
      </c>
      <c r="T1362" s="31" t="str">
        <f>IF(S1362&lt;&gt;"",nbjc(F1362,K1362+S1362),"")</f>
        <v/>
      </c>
      <c r="U1362" s="42" t="str">
        <f>IF(Q1362="","",IF(OR(F1362="3F",F1362="AEDIFICAT",F1362="ANTIN"),Q1362+R1362+1,WORKDAY(Q1362,R1362)))</f>
        <v/>
      </c>
      <c r="V1362" s="67"/>
      <c r="AD1362" s="47" t="str">
        <f>IF(OR(F1362="rivp centre",F1362="rivp nord"),WORKDAY(E1362,3),"")</f>
        <v/>
      </c>
    </row>
    <row r="1363" spans="3:30" ht="14.25" thickBot="1" x14ac:dyDescent="0.3">
      <c r="C1363" s="27" t="str">
        <f t="shared" si="48"/>
        <v/>
      </c>
      <c r="T1363" s="31" t="str">
        <f>IF(S1363&lt;&gt;"",nbjc(F1363,K1363+S1363),"")</f>
        <v/>
      </c>
      <c r="U1363" s="42" t="str">
        <f>IF(Q1363="","",IF(OR(F1363="3F",F1363="AEDIFICAT",F1363="ANTIN"),Q1363+R1363+1,WORKDAY(Q1363,R1363)))</f>
        <v/>
      </c>
      <c r="V1363" s="67"/>
      <c r="AD1363" s="47" t="str">
        <f>IF(OR(F1363="rivp centre",F1363="rivp nord"),WORKDAY(E1363,3),"")</f>
        <v/>
      </c>
    </row>
    <row r="1364" spans="3:30" ht="14.25" thickBot="1" x14ac:dyDescent="0.3">
      <c r="C1364" s="27" t="str">
        <f t="shared" si="48"/>
        <v/>
      </c>
      <c r="T1364" s="31" t="str">
        <f>IF(S1364&lt;&gt;"",nbjc(F1364,K1364+S1364),"")</f>
        <v/>
      </c>
      <c r="AD1364" s="47" t="str">
        <f>IF(OR(F1364="rivp centre",F1364="rivp nord"),WORKDAY(E1364,3),"")</f>
        <v/>
      </c>
    </row>
    <row r="1365" spans="3:30" ht="14.25" thickBot="1" x14ac:dyDescent="0.3">
      <c r="C1365" s="27" t="str">
        <f t="shared" si="48"/>
        <v/>
      </c>
      <c r="T1365" s="31" t="str">
        <f>IF(S1365&lt;&gt;"",nbjc(F1365,K1365+S1365),"")</f>
        <v/>
      </c>
      <c r="AD1365" s="47" t="str">
        <f>IF(OR(F1365="rivp centre",F1365="rivp nord"),WORKDAY(E1365,3),"")</f>
        <v/>
      </c>
    </row>
    <row r="1366" spans="3:30" ht="14.25" thickBot="1" x14ac:dyDescent="0.3">
      <c r="C1366" s="27" t="str">
        <f t="shared" si="48"/>
        <v/>
      </c>
      <c r="T1366" s="31" t="str">
        <f>IF(S1366&lt;&gt;"",nbjc(F1366,K1366+S1366),"")</f>
        <v/>
      </c>
      <c r="AD1366" s="47" t="str">
        <f>IF(OR(F1366="rivp centre",F1366="rivp nord"),WORKDAY(E1366,3),"")</f>
        <v/>
      </c>
    </row>
    <row r="1367" spans="3:30" ht="14.25" thickBot="1" x14ac:dyDescent="0.3">
      <c r="C1367" s="27" t="str">
        <f t="shared" si="48"/>
        <v/>
      </c>
      <c r="T1367" s="31" t="str">
        <f>IF(S1367&lt;&gt;"",nbjc(F1367,K1367+S1367),"")</f>
        <v/>
      </c>
      <c r="AD1367" s="47" t="str">
        <f>IF(OR(F1367="rivp centre",F1367="rivp nord"),WORKDAY(E1367,3),"")</f>
        <v/>
      </c>
    </row>
    <row r="1368" spans="3:30" ht="14.25" thickBot="1" x14ac:dyDescent="0.3">
      <c r="C1368" s="27" t="str">
        <f t="shared" si="48"/>
        <v/>
      </c>
      <c r="T1368" s="31" t="str">
        <f>IF(S1368&lt;&gt;"",nbjc(F1368,K1368+S1368),"")</f>
        <v/>
      </c>
      <c r="AD1368" s="47" t="str">
        <f>IF(OR(F1368="rivp centre",F1368="rivp nord"),WORKDAY(E1368,3),"")</f>
        <v/>
      </c>
    </row>
    <row r="1369" spans="3:30" ht="14.25" thickBot="1" x14ac:dyDescent="0.3">
      <c r="C1369" s="27" t="str">
        <f t="shared" si="48"/>
        <v/>
      </c>
      <c r="T1369" s="31" t="str">
        <f>IF(S1369&lt;&gt;"",nbjc(F1369,K1369+S1369),"")</f>
        <v/>
      </c>
      <c r="AD1369" s="47" t="str">
        <f>IF(OR(F1369="rivp centre",F1369="rivp nord"),WORKDAY(E1369,3),"")</f>
        <v/>
      </c>
    </row>
    <row r="1370" spans="3:30" ht="14.25" thickBot="1" x14ac:dyDescent="0.3">
      <c r="C1370" s="27" t="str">
        <f t="shared" si="48"/>
        <v/>
      </c>
      <c r="T1370" s="31" t="str">
        <f>IF(S1370&lt;&gt;"",nbjc(F1370,K1370+S1370),"")</f>
        <v/>
      </c>
      <c r="AD1370" s="47" t="str">
        <f>IF(OR(F1370="rivp centre",F1370="rivp nord"),WORKDAY(E1370,3),"")</f>
        <v/>
      </c>
    </row>
    <row r="1371" spans="3:30" ht="14.25" thickBot="1" x14ac:dyDescent="0.3">
      <c r="C1371" s="27" t="str">
        <f t="shared" si="48"/>
        <v/>
      </c>
      <c r="T1371" s="31" t="str">
        <f>IF(S1371&lt;&gt;"",nbjc(F1371,K1371+S1371),"")</f>
        <v/>
      </c>
      <c r="AD1371" s="47" t="str">
        <f>IF(OR(F1371="rivp centre",F1371="rivp nord"),WORKDAY(E1371,3),"")</f>
        <v/>
      </c>
    </row>
    <row r="1372" spans="3:30" ht="14.25" thickBot="1" x14ac:dyDescent="0.3">
      <c r="C1372" s="27" t="str">
        <f t="shared" si="48"/>
        <v/>
      </c>
      <c r="T1372" s="31" t="str">
        <f>IF(S1372&lt;&gt;"",nbjc(F1372,K1372+S1372),"")</f>
        <v/>
      </c>
      <c r="AD1372" s="47" t="str">
        <f>IF(OR(F1372="rivp centre",F1372="rivp nord"),WORKDAY(E1372,3),"")</f>
        <v/>
      </c>
    </row>
    <row r="1373" spans="3:30" ht="14.25" thickBot="1" x14ac:dyDescent="0.3">
      <c r="C1373" s="27" t="str">
        <f t="shared" si="48"/>
        <v/>
      </c>
      <c r="T1373" s="31" t="str">
        <f>IF(S1373&lt;&gt;"",nbjc(F1373,K1373+S1373),"")</f>
        <v/>
      </c>
      <c r="AD1373" s="47" t="str">
        <f>IF(OR(F1373="rivp centre",F1373="rivp nord"),WORKDAY(E1373,3),"")</f>
        <v/>
      </c>
    </row>
    <row r="1374" spans="3:30" ht="14.25" thickBot="1" x14ac:dyDescent="0.3">
      <c r="C1374" s="27" t="str">
        <f t="shared" si="48"/>
        <v/>
      </c>
      <c r="T1374" s="31" t="str">
        <f>IF(S1374&lt;&gt;"",nbjc(F1374,K1374+S1374),"")</f>
        <v/>
      </c>
      <c r="AD1374" s="47" t="str">
        <f>IF(OR(F1374="rivp centre",F1374="rivp nord"),WORKDAY(E1374,3),"")</f>
        <v/>
      </c>
    </row>
    <row r="1375" spans="3:30" ht="14.25" thickBot="1" x14ac:dyDescent="0.3">
      <c r="C1375" s="27" t="str">
        <f t="shared" si="48"/>
        <v/>
      </c>
      <c r="T1375" s="31" t="str">
        <f>IF(S1375&lt;&gt;"",nbjc(F1375,K1375+S1375),"")</f>
        <v/>
      </c>
      <c r="AD1375" s="47" t="str">
        <f>IF(OR(F1375="rivp centre",F1375="rivp nord"),WORKDAY(E1375,3),"")</f>
        <v/>
      </c>
    </row>
    <row r="1376" spans="3:30" ht="14.25" thickBot="1" x14ac:dyDescent="0.3">
      <c r="C1376" s="27" t="str">
        <f t="shared" si="48"/>
        <v/>
      </c>
      <c r="T1376" s="31" t="str">
        <f>IF(S1376&lt;&gt;"",nbjc(F1376,K1376+S1376),"")</f>
        <v/>
      </c>
      <c r="AD1376" s="47" t="str">
        <f>IF(OR(F1376="rivp centre",F1376="rivp nord"),WORKDAY(E1376,3),"")</f>
        <v/>
      </c>
    </row>
    <row r="1377" spans="3:30" ht="14.25" thickBot="1" x14ac:dyDescent="0.3">
      <c r="C1377" s="27" t="str">
        <f t="shared" si="48"/>
        <v/>
      </c>
      <c r="T1377" s="31" t="str">
        <f>IF(S1377&lt;&gt;"",nbjc(F1377,K1377+S1377),"")</f>
        <v/>
      </c>
      <c r="AD1377" s="47" t="str">
        <f>IF(OR(F1377="rivp centre",F1377="rivp nord"),WORKDAY(E1377,3),"")</f>
        <v/>
      </c>
    </row>
    <row r="1378" spans="3:30" ht="14.25" thickBot="1" x14ac:dyDescent="0.3">
      <c r="C1378" s="27" t="str">
        <f t="shared" si="48"/>
        <v/>
      </c>
      <c r="T1378" s="31" t="str">
        <f>IF(S1378&lt;&gt;"",nbjc(F1378,K1378+S1378),"")</f>
        <v/>
      </c>
      <c r="AD1378" s="47" t="str">
        <f>IF(OR(F1378="rivp centre",F1378="rivp nord"),WORKDAY(E1378,3),"")</f>
        <v/>
      </c>
    </row>
    <row r="1379" spans="3:30" ht="14.25" thickBot="1" x14ac:dyDescent="0.3">
      <c r="C1379" s="27" t="str">
        <f t="shared" si="48"/>
        <v/>
      </c>
      <c r="T1379" s="31" t="str">
        <f>IF(S1379&lt;&gt;"",nbjc(F1379,K1379+S1379),"")</f>
        <v/>
      </c>
      <c r="AD1379" s="47" t="str">
        <f>IF(OR(F1379="rivp centre",F1379="rivp nord"),WORKDAY(E1379,3),"")</f>
        <v/>
      </c>
    </row>
    <row r="1380" spans="3:30" ht="14.25" thickBot="1" x14ac:dyDescent="0.3">
      <c r="C1380" s="27" t="str">
        <f t="shared" si="48"/>
        <v/>
      </c>
      <c r="T1380" s="31" t="str">
        <f>IF(S1380&lt;&gt;"",nbjc(F1380,K1380+S1380),"")</f>
        <v/>
      </c>
      <c r="AD1380" s="47" t="str">
        <f>IF(OR(F1380="rivp centre",F1380="rivp nord"),WORKDAY(E1380,3),"")</f>
        <v/>
      </c>
    </row>
    <row r="1381" spans="3:30" ht="14.25" thickBot="1" x14ac:dyDescent="0.3">
      <c r="C1381" s="27" t="str">
        <f t="shared" si="48"/>
        <v/>
      </c>
      <c r="T1381" s="31" t="str">
        <f>IF(S1381&lt;&gt;"",nbjc(F1381,K1381+S1381),"")</f>
        <v/>
      </c>
      <c r="AD1381" s="47" t="str">
        <f>IF(OR(F1381="rivp centre",F1381="rivp nord"),WORKDAY(E1381,3),"")</f>
        <v/>
      </c>
    </row>
    <row r="1382" spans="3:30" ht="14.25" thickBot="1" x14ac:dyDescent="0.3">
      <c r="C1382" s="27" t="str">
        <f t="shared" si="48"/>
        <v/>
      </c>
      <c r="T1382" s="31" t="str">
        <f>IF(S1382&lt;&gt;"",nbjc(F1382,K1382+S1382),"")</f>
        <v/>
      </c>
      <c r="AD1382" s="47" t="str">
        <f>IF(OR(F1382="rivp centre",F1382="rivp nord"),WORKDAY(E1382,3),"")</f>
        <v/>
      </c>
    </row>
    <row r="1383" spans="3:30" ht="14.25" thickBot="1" x14ac:dyDescent="0.3">
      <c r="C1383" s="27" t="str">
        <f t="shared" si="48"/>
        <v/>
      </c>
      <c r="T1383" s="31" t="str">
        <f>IF(S1383&lt;&gt;"",nbjc(F1383,K1383+S1383),"")</f>
        <v/>
      </c>
      <c r="AD1383" s="47" t="str">
        <f>IF(OR(F1383="rivp centre",F1383="rivp nord"),WORKDAY(E1383,3),"")</f>
        <v/>
      </c>
    </row>
    <row r="1384" spans="3:30" ht="14.25" thickBot="1" x14ac:dyDescent="0.3">
      <c r="C1384" s="27" t="str">
        <f t="shared" si="48"/>
        <v/>
      </c>
      <c r="T1384" s="31" t="str">
        <f>IF(S1384&lt;&gt;"",nbjc(F1384,K1384+S1384),"")</f>
        <v/>
      </c>
      <c r="AD1384" s="47" t="str">
        <f>IF(OR(F1384="rivp centre",F1384="rivp nord"),WORKDAY(E1384,3),"")</f>
        <v/>
      </c>
    </row>
    <row r="1385" spans="3:30" ht="14.25" thickBot="1" x14ac:dyDescent="0.3">
      <c r="C1385" s="27" t="str">
        <f t="shared" si="48"/>
        <v/>
      </c>
      <c r="T1385" s="31" t="str">
        <f>IF(S1385&lt;&gt;"",nbjc(F1385,K1385+S1385),"")</f>
        <v/>
      </c>
      <c r="AD1385" s="47" t="str">
        <f>IF(OR(F1385="rivp centre",F1385="rivp nord"),WORKDAY(E1385,3),"")</f>
        <v/>
      </c>
    </row>
    <row r="1386" spans="3:30" ht="14.25" thickBot="1" x14ac:dyDescent="0.3">
      <c r="C1386" s="27" t="str">
        <f t="shared" si="48"/>
        <v/>
      </c>
      <c r="T1386" s="31" t="str">
        <f>IF(S1386&lt;&gt;"",nbjc(F1386,K1386+S1386),"")</f>
        <v/>
      </c>
      <c r="AD1386" s="47" t="str">
        <f>IF(OR(F1386="rivp centre",F1386="rivp nord"),WORKDAY(E1386,3),"")</f>
        <v/>
      </c>
    </row>
    <row r="1387" spans="3:30" ht="14.25" thickBot="1" x14ac:dyDescent="0.3">
      <c r="C1387" s="27" t="str">
        <f t="shared" si="48"/>
        <v/>
      </c>
      <c r="T1387" s="31" t="str">
        <f>IF(S1387&lt;&gt;"",nbjc(F1387,K1387+S1387),"")</f>
        <v/>
      </c>
      <c r="AD1387" s="47" t="str">
        <f>IF(OR(F1387="rivp centre",F1387="rivp nord"),WORKDAY(E1387,3),"")</f>
        <v/>
      </c>
    </row>
    <row r="1388" spans="3:30" ht="14.25" thickBot="1" x14ac:dyDescent="0.3">
      <c r="C1388" s="27" t="str">
        <f t="shared" si="48"/>
        <v/>
      </c>
      <c r="T1388" s="31" t="str">
        <f>IF(S1388&lt;&gt;"",nbjc(F1388,K1388+S1388),"")</f>
        <v/>
      </c>
      <c r="AD1388" s="47" t="str">
        <f>IF(OR(F1388="rivp centre",F1388="rivp nord"),WORKDAY(E1388,3),"")</f>
        <v/>
      </c>
    </row>
    <row r="1389" spans="3:30" ht="14.25" thickBot="1" x14ac:dyDescent="0.3">
      <c r="C1389" s="27" t="str">
        <f t="shared" si="48"/>
        <v/>
      </c>
      <c r="T1389" s="31" t="str">
        <f>IF(S1389&lt;&gt;"",nbjc(F1389,K1389+S1389),"")</f>
        <v/>
      </c>
      <c r="AD1389" s="47" t="str">
        <f>IF(OR(F1389="rivp centre",F1389="rivp nord"),WORKDAY(E1389,3),"")</f>
        <v/>
      </c>
    </row>
    <row r="1390" spans="3:30" ht="14.25" thickBot="1" x14ac:dyDescent="0.3">
      <c r="C1390" s="27" t="str">
        <f t="shared" si="48"/>
        <v/>
      </c>
      <c r="T1390" s="31" t="str">
        <f>IF(S1390&lt;&gt;"",nbjc(F1390,K1390+S1390),"")</f>
        <v/>
      </c>
      <c r="AD1390" s="47" t="str">
        <f>IF(OR(F1390="rivp centre",F1390="rivp nord"),WORKDAY(E1390,3),"")</f>
        <v/>
      </c>
    </row>
    <row r="1391" spans="3:30" ht="14.25" thickBot="1" x14ac:dyDescent="0.3">
      <c r="C1391" s="27" t="str">
        <f t="shared" ref="C1391:C1422" si="49">IF(E1391="","",YEAR(E1391))</f>
        <v/>
      </c>
      <c r="T1391" s="31" t="str">
        <f>IF(S1391&lt;&gt;"",nbjc(F1391,K1391+S1391),"")</f>
        <v/>
      </c>
      <c r="AD1391" s="47" t="str">
        <f>IF(OR(F1391="rivp centre",F1391="rivp nord"),WORKDAY(E1391,3),"")</f>
        <v/>
      </c>
    </row>
    <row r="1392" spans="3:30" ht="14.25" thickBot="1" x14ac:dyDescent="0.3">
      <c r="C1392" s="27" t="str">
        <f t="shared" si="49"/>
        <v/>
      </c>
      <c r="T1392" s="31" t="str">
        <f>IF(S1392&lt;&gt;"",nbjc(F1392,K1392+S1392),"")</f>
        <v/>
      </c>
      <c r="AD1392" s="47" t="str">
        <f>IF(OR(F1392="rivp centre",F1392="rivp nord"),WORKDAY(E1392,3),"")</f>
        <v/>
      </c>
    </row>
    <row r="1393" spans="3:30" ht="14.25" thickBot="1" x14ac:dyDescent="0.3">
      <c r="C1393" s="27" t="str">
        <f t="shared" si="49"/>
        <v/>
      </c>
      <c r="T1393" s="31" t="str">
        <f>IF(S1393&lt;&gt;"",nbjc(F1393,K1393+S1393),"")</f>
        <v/>
      </c>
      <c r="AD1393" s="47" t="str">
        <f>IF(OR(F1393="rivp centre",F1393="rivp nord"),WORKDAY(E1393,3),"")</f>
        <v/>
      </c>
    </row>
    <row r="1394" spans="3:30" ht="14.25" thickBot="1" x14ac:dyDescent="0.3">
      <c r="C1394" s="27" t="str">
        <f t="shared" si="49"/>
        <v/>
      </c>
      <c r="T1394" s="31" t="str">
        <f>IF(S1394&lt;&gt;"",nbjc(F1394,K1394+S1394),"")</f>
        <v/>
      </c>
      <c r="AD1394" s="47" t="str">
        <f>IF(OR(F1394="rivp centre",F1394="rivp nord"),WORKDAY(E1394,3),"")</f>
        <v/>
      </c>
    </row>
    <row r="1395" spans="3:30" ht="14.25" thickBot="1" x14ac:dyDescent="0.3">
      <c r="C1395" s="27" t="str">
        <f t="shared" si="49"/>
        <v/>
      </c>
      <c r="T1395" s="31" t="str">
        <f>IF(S1395&lt;&gt;"",nbjc(F1395,K1395+S1395),"")</f>
        <v/>
      </c>
      <c r="AD1395" s="47" t="str">
        <f>IF(OR(F1395="rivp centre",F1395="rivp nord"),WORKDAY(E1395,3),"")</f>
        <v/>
      </c>
    </row>
    <row r="1396" spans="3:30" ht="14.25" thickBot="1" x14ac:dyDescent="0.3">
      <c r="C1396" s="27" t="str">
        <f t="shared" si="49"/>
        <v/>
      </c>
      <c r="T1396" s="31" t="str">
        <f>IF(S1396&lt;&gt;"",nbjc(F1396,K1396+S1396),"")</f>
        <v/>
      </c>
      <c r="AD1396" s="47" t="str">
        <f>IF(OR(F1396="rivp centre",F1396="rivp nord"),WORKDAY(E1396,3),"")</f>
        <v/>
      </c>
    </row>
    <row r="1397" spans="3:30" ht="14.25" thickBot="1" x14ac:dyDescent="0.3">
      <c r="C1397" s="27" t="str">
        <f t="shared" si="49"/>
        <v/>
      </c>
      <c r="T1397" s="31" t="str">
        <f>IF(S1397&lt;&gt;"",nbjc(F1397,K1397+S1397),"")</f>
        <v/>
      </c>
      <c r="AD1397" s="47" t="str">
        <f>IF(OR(F1397="rivp centre",F1397="rivp nord"),WORKDAY(E1397,3),"")</f>
        <v/>
      </c>
    </row>
    <row r="1398" spans="3:30" ht="14.25" thickBot="1" x14ac:dyDescent="0.3">
      <c r="C1398" s="27" t="str">
        <f t="shared" si="49"/>
        <v/>
      </c>
      <c r="T1398" s="31" t="str">
        <f>IF(S1398&lt;&gt;"",nbjc(F1398,K1398+S1398),"")</f>
        <v/>
      </c>
      <c r="AD1398" s="47" t="str">
        <f>IF(OR(F1398="rivp centre",F1398="rivp nord"),WORKDAY(E1398,3),"")</f>
        <v/>
      </c>
    </row>
    <row r="1399" spans="3:30" ht="14.25" thickBot="1" x14ac:dyDescent="0.3">
      <c r="C1399" s="27" t="str">
        <f t="shared" si="49"/>
        <v/>
      </c>
      <c r="T1399" s="31" t="str">
        <f>IF(S1399&lt;&gt;"",nbjc(F1399,K1399+S1399),"")</f>
        <v/>
      </c>
      <c r="AD1399" s="47" t="str">
        <f>IF(OR(F1399="rivp centre",F1399="rivp nord"),WORKDAY(E1399,3),"")</f>
        <v/>
      </c>
    </row>
    <row r="1400" spans="3:30" ht="14.25" thickBot="1" x14ac:dyDescent="0.3">
      <c r="C1400" s="27" t="str">
        <f t="shared" si="49"/>
        <v/>
      </c>
      <c r="T1400" s="31" t="str">
        <f>IF(S1400&lt;&gt;"",nbjc(F1400,K1400+S1400),"")</f>
        <v/>
      </c>
      <c r="AD1400" s="47" t="str">
        <f>IF(OR(F1400="rivp centre",F1400="rivp nord"),WORKDAY(E1400,3),"")</f>
        <v/>
      </c>
    </row>
    <row r="1401" spans="3:30" ht="14.25" thickBot="1" x14ac:dyDescent="0.3">
      <c r="C1401" s="27" t="str">
        <f t="shared" si="49"/>
        <v/>
      </c>
      <c r="T1401" s="31" t="str">
        <f>IF(S1401&lt;&gt;"",nbjc(F1401,K1401+S1401),"")</f>
        <v/>
      </c>
      <c r="AD1401" s="47" t="str">
        <f>IF(OR(F1401="rivp centre",F1401="rivp nord"),WORKDAY(E1401,3),"")</f>
        <v/>
      </c>
    </row>
    <row r="1402" spans="3:30" ht="14.25" thickBot="1" x14ac:dyDescent="0.3">
      <c r="C1402" s="27" t="str">
        <f t="shared" si="49"/>
        <v/>
      </c>
      <c r="T1402" s="31" t="str">
        <f>IF(S1402&lt;&gt;"",nbjc(F1402,K1402+S1402),"")</f>
        <v/>
      </c>
      <c r="AD1402" s="47" t="str">
        <f>IF(OR(F1402="rivp centre",F1402="rivp nord"),WORKDAY(E1402,3),"")</f>
        <v/>
      </c>
    </row>
    <row r="1403" spans="3:30" ht="14.25" thickBot="1" x14ac:dyDescent="0.3">
      <c r="C1403" s="27" t="str">
        <f t="shared" si="49"/>
        <v/>
      </c>
      <c r="T1403" s="31" t="str">
        <f>IF(S1403&lt;&gt;"",nbjc(F1403,K1403+S1403),"")</f>
        <v/>
      </c>
      <c r="AD1403" s="47" t="str">
        <f>IF(OR(F1403="rivp centre",F1403="rivp nord"),WORKDAY(E1403,3),"")</f>
        <v/>
      </c>
    </row>
    <row r="1404" spans="3:30" ht="14.25" thickBot="1" x14ac:dyDescent="0.3">
      <c r="C1404" s="27" t="str">
        <f t="shared" si="49"/>
        <v/>
      </c>
      <c r="T1404" s="31" t="str">
        <f>IF(S1404&lt;&gt;"",nbjc(F1404,K1404+S1404),"")</f>
        <v/>
      </c>
      <c r="AD1404" s="47" t="str">
        <f>IF(OR(F1404="rivp centre",F1404="rivp nord"),WORKDAY(E1404,3),"")</f>
        <v/>
      </c>
    </row>
    <row r="1405" spans="3:30" ht="14.25" thickBot="1" x14ac:dyDescent="0.3">
      <c r="C1405" s="27" t="str">
        <f t="shared" si="49"/>
        <v/>
      </c>
      <c r="T1405" s="31" t="str">
        <f>IF(S1405&lt;&gt;"",nbjc(F1405,K1405+S1405),"")</f>
        <v/>
      </c>
      <c r="AD1405" s="47" t="str">
        <f>IF(OR(F1405="rivp centre",F1405="rivp nord"),WORKDAY(E1405,3),"")</f>
        <v/>
      </c>
    </row>
    <row r="1406" spans="3:30" ht="14.25" thickBot="1" x14ac:dyDescent="0.3">
      <c r="C1406" s="27" t="str">
        <f t="shared" si="49"/>
        <v/>
      </c>
      <c r="T1406" s="31" t="str">
        <f>IF(S1406&lt;&gt;"",nbjc(F1406,K1406+S1406),"")</f>
        <v/>
      </c>
      <c r="AD1406" s="47" t="str">
        <f>IF(OR(F1406="rivp centre",F1406="rivp nord"),WORKDAY(E1406,3),"")</f>
        <v/>
      </c>
    </row>
    <row r="1407" spans="3:30" ht="14.25" thickBot="1" x14ac:dyDescent="0.3">
      <c r="C1407" s="27" t="str">
        <f t="shared" si="49"/>
        <v/>
      </c>
      <c r="T1407" s="31" t="str">
        <f>IF(S1407&lt;&gt;"",nbjc(F1407,K1407+S1407),"")</f>
        <v/>
      </c>
      <c r="AD1407" s="47" t="str">
        <f>IF(OR(F1407="rivp centre",F1407="rivp nord"),WORKDAY(E1407,3),"")</f>
        <v/>
      </c>
    </row>
    <row r="1408" spans="3:30" ht="14.25" thickBot="1" x14ac:dyDescent="0.3">
      <c r="C1408" s="27" t="str">
        <f t="shared" si="49"/>
        <v/>
      </c>
      <c r="T1408" s="31" t="str">
        <f>IF(S1408&lt;&gt;"",nbjc(F1408,K1408+S1408),"")</f>
        <v/>
      </c>
      <c r="AD1408" s="47" t="str">
        <f>IF(OR(F1408="rivp centre",F1408="rivp nord"),WORKDAY(E1408,3),"")</f>
        <v/>
      </c>
    </row>
    <row r="1409" spans="3:30" ht="14.25" thickBot="1" x14ac:dyDescent="0.3">
      <c r="C1409" s="27" t="str">
        <f t="shared" si="49"/>
        <v/>
      </c>
      <c r="T1409" s="31" t="str">
        <f>IF(S1409&lt;&gt;"",nbjc(F1409,K1409+S1409),"")</f>
        <v/>
      </c>
      <c r="AD1409" s="47" t="str">
        <f>IF(OR(F1409="rivp centre",F1409="rivp nord"),WORKDAY(E1409,3),"")</f>
        <v/>
      </c>
    </row>
    <row r="1410" spans="3:30" ht="14.25" thickBot="1" x14ac:dyDescent="0.3">
      <c r="C1410" s="27" t="str">
        <f t="shared" si="49"/>
        <v/>
      </c>
      <c r="T1410" s="31" t="str">
        <f>IF(S1410&lt;&gt;"",nbjc(F1410,K1410+S1410),"")</f>
        <v/>
      </c>
      <c r="AD1410" s="47" t="str">
        <f>IF(OR(F1410="rivp centre",F1410="rivp nord"),WORKDAY(E1410,3),"")</f>
        <v/>
      </c>
    </row>
    <row r="1411" spans="3:30" ht="14.25" thickBot="1" x14ac:dyDescent="0.3">
      <c r="C1411" s="27" t="str">
        <f t="shared" si="49"/>
        <v/>
      </c>
      <c r="T1411" s="31" t="str">
        <f>IF(S1411&lt;&gt;"",nbjc(F1411,K1411+S1411),"")</f>
        <v/>
      </c>
      <c r="AD1411" s="47" t="str">
        <f>IF(OR(F1411="rivp centre",F1411="rivp nord"),WORKDAY(E1411,3),"")</f>
        <v/>
      </c>
    </row>
    <row r="1412" spans="3:30" ht="14.25" thickBot="1" x14ac:dyDescent="0.3">
      <c r="C1412" s="27" t="str">
        <f t="shared" si="49"/>
        <v/>
      </c>
      <c r="T1412" s="31" t="str">
        <f>IF(S1412&lt;&gt;"",nbjc(F1412,K1412+S1412),"")</f>
        <v/>
      </c>
      <c r="AD1412" s="47" t="str">
        <f>IF(OR(F1412="rivp centre",F1412="rivp nord"),WORKDAY(E1412,3),"")</f>
        <v/>
      </c>
    </row>
    <row r="1413" spans="3:30" ht="14.25" thickBot="1" x14ac:dyDescent="0.3">
      <c r="C1413" s="27" t="str">
        <f t="shared" si="49"/>
        <v/>
      </c>
      <c r="T1413" s="31" t="str">
        <f>IF(S1413&lt;&gt;"",nbjc(F1413,K1413+S1413),"")</f>
        <v/>
      </c>
      <c r="AD1413" s="47" t="str">
        <f>IF(OR(F1413="rivp centre",F1413="rivp nord"),WORKDAY(E1413,3),"")</f>
        <v/>
      </c>
    </row>
    <row r="1414" spans="3:30" ht="14.25" thickBot="1" x14ac:dyDescent="0.3">
      <c r="C1414" s="27" t="str">
        <f t="shared" si="49"/>
        <v/>
      </c>
      <c r="T1414" s="31" t="str">
        <f>IF(S1414&lt;&gt;"",nbjc(F1414,K1414+S1414),"")</f>
        <v/>
      </c>
      <c r="AD1414" s="47" t="str">
        <f>IF(OR(F1414="rivp centre",F1414="rivp nord"),WORKDAY(E1414,3),"")</f>
        <v/>
      </c>
    </row>
    <row r="1415" spans="3:30" ht="14.25" thickBot="1" x14ac:dyDescent="0.3">
      <c r="C1415" s="27" t="str">
        <f t="shared" si="49"/>
        <v/>
      </c>
      <c r="T1415" s="31" t="str">
        <f>IF(S1415&lt;&gt;"",nbjc(F1415,K1415+S1415),"")</f>
        <v/>
      </c>
      <c r="AD1415" s="47" t="str">
        <f>IF(OR(F1415="rivp centre",F1415="rivp nord"),WORKDAY(E1415,3),"")</f>
        <v/>
      </c>
    </row>
    <row r="1416" spans="3:30" ht="14.25" thickBot="1" x14ac:dyDescent="0.3">
      <c r="C1416" s="27" t="str">
        <f t="shared" si="49"/>
        <v/>
      </c>
      <c r="T1416" s="31" t="str">
        <f>IF(S1416&lt;&gt;"",nbjc(F1416,K1416+S1416),"")</f>
        <v/>
      </c>
      <c r="AD1416" s="47" t="str">
        <f>IF(OR(F1416="rivp centre",F1416="rivp nord"),WORKDAY(E1416,3),"")</f>
        <v/>
      </c>
    </row>
    <row r="1417" spans="3:30" ht="14.25" thickBot="1" x14ac:dyDescent="0.3">
      <c r="C1417" s="27" t="str">
        <f t="shared" si="49"/>
        <v/>
      </c>
      <c r="T1417" s="31" t="str">
        <f>IF(S1417&lt;&gt;"",nbjc(F1417,K1417+S1417),"")</f>
        <v/>
      </c>
      <c r="AD1417" s="47" t="str">
        <f>IF(OR(F1417="rivp centre",F1417="rivp nord"),WORKDAY(E1417,3),"")</f>
        <v/>
      </c>
    </row>
    <row r="1418" spans="3:30" ht="14.25" thickBot="1" x14ac:dyDescent="0.3">
      <c r="C1418" s="27" t="str">
        <f t="shared" si="49"/>
        <v/>
      </c>
      <c r="T1418" s="31" t="str">
        <f>IF(S1418&lt;&gt;"",nbjc(F1418,K1418+S1418),"")</f>
        <v/>
      </c>
      <c r="AD1418" s="47" t="str">
        <f>IF(OR(F1418="rivp centre",F1418="rivp nord"),WORKDAY(E1418,3),"")</f>
        <v/>
      </c>
    </row>
    <row r="1419" spans="3:30" ht="14.25" thickBot="1" x14ac:dyDescent="0.3">
      <c r="C1419" s="27" t="str">
        <f t="shared" si="49"/>
        <v/>
      </c>
      <c r="T1419" s="31" t="str">
        <f>IF(S1419&lt;&gt;"",nbjc(F1419,K1419+S1419),"")</f>
        <v/>
      </c>
      <c r="AD1419" s="47" t="str">
        <f>IF(OR(F1419="rivp centre",F1419="rivp nord"),WORKDAY(E1419,3),"")</f>
        <v/>
      </c>
    </row>
    <row r="1420" spans="3:30" ht="14.25" thickBot="1" x14ac:dyDescent="0.3">
      <c r="C1420" s="27" t="str">
        <f t="shared" si="49"/>
        <v/>
      </c>
      <c r="T1420" s="31" t="str">
        <f>IF(S1420&lt;&gt;"",nbjc(F1420,K1420+S1420),"")</f>
        <v/>
      </c>
      <c r="AD1420" s="47" t="str">
        <f>IF(OR(F1420="rivp centre",F1420="rivp nord"),WORKDAY(E1420,3),"")</f>
        <v/>
      </c>
    </row>
    <row r="1421" spans="3:30" ht="14.25" thickBot="1" x14ac:dyDescent="0.3">
      <c r="C1421" s="27" t="str">
        <f t="shared" si="49"/>
        <v/>
      </c>
      <c r="T1421" s="31" t="str">
        <f>IF(S1421&lt;&gt;"",nbjc(F1421,K1421+S1421),"")</f>
        <v/>
      </c>
      <c r="AD1421" s="47" t="str">
        <f>IF(OR(F1421="rivp centre",F1421="rivp nord"),WORKDAY(E1421,3),"")</f>
        <v/>
      </c>
    </row>
    <row r="1422" spans="3:30" ht="14.25" thickBot="1" x14ac:dyDescent="0.3">
      <c r="C1422" s="27" t="str">
        <f t="shared" si="49"/>
        <v/>
      </c>
      <c r="T1422" s="31" t="str">
        <f>IF(S1422&lt;&gt;"",nbjc(F1422,K1422+S1422),"")</f>
        <v/>
      </c>
      <c r="AD1422" s="47" t="str">
        <f>IF(OR(F1422="rivp centre",F1422="rivp nord"),WORKDAY(E1422,3),"")</f>
        <v/>
      </c>
    </row>
    <row r="1423" spans="3:30" ht="14.25" thickBot="1" x14ac:dyDescent="0.3">
      <c r="T1423" s="31" t="str">
        <f>IF(S1423&lt;&gt;"",nbjc(F1423,K1423+S1423),"")</f>
        <v/>
      </c>
      <c r="AD1423" s="47" t="str">
        <f>IF(OR(F1423="rivp centre",F1423="rivp nord"),WORKDAY(E1423,3),"")</f>
        <v/>
      </c>
    </row>
    <row r="1424" spans="3:30" ht="14.25" thickBot="1" x14ac:dyDescent="0.3">
      <c r="T1424" s="31" t="str">
        <f>IF(S1424&lt;&gt;"",nbjc(F1424,K1424+S1424),"")</f>
        <v/>
      </c>
      <c r="AD1424" s="47" t="str">
        <f>IF(OR(F1424="rivp centre",F1424="rivp nord"),WORKDAY(E1424,3),"")</f>
        <v/>
      </c>
    </row>
    <row r="1425" spans="20:30" ht="14.25" thickBot="1" x14ac:dyDescent="0.3">
      <c r="T1425" s="31" t="str">
        <f>IF(S1425&lt;&gt;"",nbjc(F1425,K1425+S1425),"")</f>
        <v/>
      </c>
      <c r="AD1425" s="47" t="str">
        <f>IF(OR(F1425="rivp centre",F1425="rivp nord"),WORKDAY(E1425,3),"")</f>
        <v/>
      </c>
    </row>
    <row r="1426" spans="20:30" ht="14.25" thickBot="1" x14ac:dyDescent="0.3">
      <c r="T1426" s="31" t="str">
        <f>IF(S1426&lt;&gt;"",nbjc(F1426,K1426+S1426),"")</f>
        <v/>
      </c>
      <c r="AD1426" s="47" t="str">
        <f>IF(OR(F1426="rivp centre",F1426="rivp nord"),WORKDAY(E1426,3),"")</f>
        <v/>
      </c>
    </row>
    <row r="1427" spans="20:30" ht="14.25" thickBot="1" x14ac:dyDescent="0.3">
      <c r="T1427" s="31" t="str">
        <f>IF(S1427&lt;&gt;"",nbjc(F1427,K1427+S1427),"")</f>
        <v/>
      </c>
      <c r="AD1427" s="47" t="str">
        <f>IF(OR(F1427="rivp centre",F1427="rivp nord"),WORKDAY(E1427,3),"")</f>
        <v/>
      </c>
    </row>
    <row r="1428" spans="20:30" ht="14.25" thickBot="1" x14ac:dyDescent="0.3">
      <c r="T1428" s="31" t="str">
        <f>IF(S1428&lt;&gt;"",nbjc(F1428,K1428+S1428),"")</f>
        <v/>
      </c>
      <c r="AD1428" s="47" t="str">
        <f>IF(OR(F1428="rivp centre",F1428="rivp nord"),WORKDAY(E1428,3),"")</f>
        <v/>
      </c>
    </row>
    <row r="1429" spans="20:30" ht="14.25" thickBot="1" x14ac:dyDescent="0.3">
      <c r="T1429" s="31" t="str">
        <f>IF(S1429&lt;&gt;"",nbjc(F1429,K1429+S1429),"")</f>
        <v/>
      </c>
      <c r="AD1429" s="47" t="str">
        <f>IF(OR(F1429="rivp centre",F1429="rivp nord"),WORKDAY(E1429,3),"")</f>
        <v/>
      </c>
    </row>
    <row r="1430" spans="20:30" ht="14.25" thickBot="1" x14ac:dyDescent="0.3">
      <c r="T1430" s="31" t="str">
        <f>IF(S1430&lt;&gt;"",nbjc(F1430,K1430+S1430),"")</f>
        <v/>
      </c>
      <c r="AD1430" s="47" t="str">
        <f>IF(OR(F1430="rivp centre",F1430="rivp nord"),WORKDAY(E1430,3),"")</f>
        <v/>
      </c>
    </row>
    <row r="1431" spans="20:30" ht="14.25" thickBot="1" x14ac:dyDescent="0.3">
      <c r="T1431" s="31" t="str">
        <f>IF(S1431&lt;&gt;"",nbjc(F1431,K1431+S1431),"")</f>
        <v/>
      </c>
      <c r="AD1431" s="47" t="str">
        <f>IF(OR(F1431="rivp centre",F1431="rivp nord"),WORKDAY(E1431,3),"")</f>
        <v/>
      </c>
    </row>
    <row r="1432" spans="20:30" ht="14.25" thickBot="1" x14ac:dyDescent="0.3">
      <c r="T1432" s="31" t="str">
        <f>IF(S1432&lt;&gt;"",nbjc(F1432,K1432+S1432),"")</f>
        <v/>
      </c>
      <c r="AD1432" s="47" t="str">
        <f>IF(OR(F1432="rivp centre",F1432="rivp nord"),WORKDAY(E1432,3),"")</f>
        <v/>
      </c>
    </row>
    <row r="1433" spans="20:30" ht="14.25" thickBot="1" x14ac:dyDescent="0.3">
      <c r="T1433" s="31" t="str">
        <f>IF(S1433&lt;&gt;"",nbjc(F1433,K1433+S1433),"")</f>
        <v/>
      </c>
      <c r="AD1433" s="47" t="str">
        <f>IF(OR(F1433="rivp centre",F1433="rivp nord"),WORKDAY(E1433,3),"")</f>
        <v/>
      </c>
    </row>
    <row r="1434" spans="20:30" ht="14.25" thickBot="1" x14ac:dyDescent="0.3">
      <c r="T1434" s="31" t="str">
        <f>IF(S1434&lt;&gt;"",nbjc(F1434,K1434+S1434),"")</f>
        <v/>
      </c>
      <c r="AD1434" s="47" t="str">
        <f>IF(OR(F1434="rivp centre",F1434="rivp nord"),WORKDAY(E1434,3),"")</f>
        <v/>
      </c>
    </row>
    <row r="1435" spans="20:30" ht="14.25" thickBot="1" x14ac:dyDescent="0.3">
      <c r="T1435" s="31" t="str">
        <f>IF(S1435&lt;&gt;"",nbjc(F1435,K1435+S1435),"")</f>
        <v/>
      </c>
      <c r="AD1435" s="47" t="str">
        <f>IF(OR(F1435="rivp centre",F1435="rivp nord"),WORKDAY(E1435,3),"")</f>
        <v/>
      </c>
    </row>
    <row r="1436" spans="20:30" ht="14.25" thickBot="1" x14ac:dyDescent="0.3">
      <c r="T1436" s="31" t="str">
        <f>IF(S1436&lt;&gt;"",nbjc(F1436,K1436+S1436),"")</f>
        <v/>
      </c>
      <c r="AD1436" s="47" t="str">
        <f>IF(OR(F1436="rivp centre",F1436="rivp nord"),WORKDAY(E1436,3),"")</f>
        <v/>
      </c>
    </row>
    <row r="1437" spans="20:30" ht="14.25" thickBot="1" x14ac:dyDescent="0.3">
      <c r="T1437" s="31" t="str">
        <f>IF(S1437&lt;&gt;"",nbjc(F1437,K1437+S1437),"")</f>
        <v/>
      </c>
      <c r="AD1437" s="47" t="str">
        <f>IF(OR(F1437="rivp centre",F1437="rivp nord"),WORKDAY(E1437,3),"")</f>
        <v/>
      </c>
    </row>
    <row r="1438" spans="20:30" ht="14.25" thickBot="1" x14ac:dyDescent="0.3">
      <c r="T1438" s="31" t="str">
        <f>IF(S1438&lt;&gt;"",nbjc(F1438,K1438+S1438),"")</f>
        <v/>
      </c>
      <c r="AD1438" s="47" t="str">
        <f>IF(OR(F1438="rivp centre",F1438="rivp nord"),WORKDAY(E1438,3),"")</f>
        <v/>
      </c>
    </row>
    <row r="1439" spans="20:30" ht="14.25" thickBot="1" x14ac:dyDescent="0.3">
      <c r="T1439" s="31" t="str">
        <f>IF(S1439&lt;&gt;"",nbjc(F1439,K1439+S1439),"")</f>
        <v/>
      </c>
      <c r="AD1439" s="47" t="str">
        <f>IF(OR(F1439="rivp centre",F1439="rivp nord"),WORKDAY(E1439,3),"")</f>
        <v/>
      </c>
    </row>
    <row r="1440" spans="20:30" ht="14.25" thickBot="1" x14ac:dyDescent="0.3">
      <c r="T1440" s="31" t="str">
        <f>IF(S1440&lt;&gt;"",nbjc(F1440,K1440+S1440),"")</f>
        <v/>
      </c>
      <c r="AD1440" s="47" t="str">
        <f>IF(OR(F1440="rivp centre",F1440="rivp nord"),WORKDAY(E1440,3),"")</f>
        <v/>
      </c>
    </row>
    <row r="1441" spans="20:30" ht="14.25" thickBot="1" x14ac:dyDescent="0.3">
      <c r="T1441" s="31" t="str">
        <f>IF(S1441&lt;&gt;"",nbjc(F1441,K1441+S1441),"")</f>
        <v/>
      </c>
      <c r="AD1441" s="47" t="str">
        <f>IF(OR(F1441="rivp centre",F1441="rivp nord"),WORKDAY(E1441,3),"")</f>
        <v/>
      </c>
    </row>
    <row r="1442" spans="20:30" ht="14.25" thickBot="1" x14ac:dyDescent="0.3">
      <c r="T1442" s="31" t="str">
        <f>IF(S1442&lt;&gt;"",nbjc(F1442,K1442+S1442),"")</f>
        <v/>
      </c>
      <c r="AD1442" s="47" t="str">
        <f>IF(OR(F1442="rivp centre",F1442="rivp nord"),WORKDAY(E1442,3),"")</f>
        <v/>
      </c>
    </row>
    <row r="1443" spans="20:30" ht="14.25" thickBot="1" x14ac:dyDescent="0.3">
      <c r="T1443" s="31" t="str">
        <f>IF(S1443&lt;&gt;"",nbjc(F1443,K1443+S1443),"")</f>
        <v/>
      </c>
      <c r="AD1443" s="47" t="str">
        <f>IF(OR(F1443="rivp centre",F1443="rivp nord"),WORKDAY(E1443,3),"")</f>
        <v/>
      </c>
    </row>
    <row r="1444" spans="20:30" ht="14.25" thickBot="1" x14ac:dyDescent="0.3">
      <c r="T1444" s="31" t="str">
        <f>IF(S1444&lt;&gt;"",nbjc(F1444,K1444+S1444),"")</f>
        <v/>
      </c>
      <c r="AD1444" s="47" t="str">
        <f>IF(OR(F1444="rivp centre",F1444="rivp nord"),WORKDAY(E1444,3),"")</f>
        <v/>
      </c>
    </row>
    <row r="1445" spans="20:30" ht="14.25" thickBot="1" x14ac:dyDescent="0.3">
      <c r="T1445" s="31" t="str">
        <f>IF(S1445&lt;&gt;"",nbjc(F1445,K1445+S1445),"")</f>
        <v/>
      </c>
      <c r="AD1445" s="47" t="str">
        <f>IF(OR(F1445="rivp centre",F1445="rivp nord"),WORKDAY(E1445,3),"")</f>
        <v/>
      </c>
    </row>
    <row r="1446" spans="20:30" ht="14.25" thickBot="1" x14ac:dyDescent="0.3">
      <c r="T1446" s="31" t="str">
        <f>IF(S1446&lt;&gt;"",nbjc(F1446,K1446+S1446),"")</f>
        <v/>
      </c>
      <c r="AD1446" s="47" t="str">
        <f>IF(OR(F1446="rivp centre",F1446="rivp nord"),WORKDAY(E1446,3),"")</f>
        <v/>
      </c>
    </row>
    <row r="1447" spans="20:30" ht="14.25" thickBot="1" x14ac:dyDescent="0.3">
      <c r="T1447" s="31" t="str">
        <f>IF(S1447&lt;&gt;"",nbjc(F1447,K1447+S1447),"")</f>
        <v/>
      </c>
      <c r="AD1447" s="47" t="str">
        <f>IF(OR(F1447="rivp centre",F1447="rivp nord"),WORKDAY(E1447,3),"")</f>
        <v/>
      </c>
    </row>
    <row r="1448" spans="20:30" ht="14.25" thickBot="1" x14ac:dyDescent="0.3">
      <c r="T1448" s="31" t="str">
        <f>IF(S1448&lt;&gt;"",nbjc(F1448,K1448+S1448),"")</f>
        <v/>
      </c>
      <c r="AD1448" s="47" t="str">
        <f>IF(OR(F1448="rivp centre",F1448="rivp nord"),WORKDAY(E1448,3),"")</f>
        <v/>
      </c>
    </row>
    <row r="1449" spans="20:30" ht="14.25" thickBot="1" x14ac:dyDescent="0.3">
      <c r="T1449" s="31" t="str">
        <f>IF(S1449&lt;&gt;"",nbjc(F1449,K1449+S1449),"")</f>
        <v/>
      </c>
      <c r="AD1449" s="47" t="str">
        <f>IF(OR(F1449="rivp centre",F1449="rivp nord"),WORKDAY(E1449,3),"")</f>
        <v/>
      </c>
    </row>
    <row r="1450" spans="20:30" ht="14.25" thickBot="1" x14ac:dyDescent="0.3">
      <c r="T1450" s="31" t="str">
        <f>IF(S1450&lt;&gt;"",nbjc(F1450,K1450+S1450),"")</f>
        <v/>
      </c>
      <c r="AD1450" s="47" t="str">
        <f>IF(OR(F1450="rivp centre",F1450="rivp nord"),WORKDAY(E1450,3),"")</f>
        <v/>
      </c>
    </row>
    <row r="1451" spans="20:30" ht="14.25" thickBot="1" x14ac:dyDescent="0.3">
      <c r="T1451" s="31" t="str">
        <f>IF(S1451&lt;&gt;"",nbjc(F1451,K1451+S1451),"")</f>
        <v/>
      </c>
      <c r="AD1451" s="47" t="str">
        <f>IF(OR(F1451="rivp centre",F1451="rivp nord"),WORKDAY(E1451,3),"")</f>
        <v/>
      </c>
    </row>
    <row r="1452" spans="20:30" ht="14.25" thickBot="1" x14ac:dyDescent="0.3">
      <c r="T1452" s="31" t="str">
        <f>IF(S1452&lt;&gt;"",nbjc(F1452,K1452+S1452),"")</f>
        <v/>
      </c>
      <c r="AD1452" s="47" t="str">
        <f>IF(OR(F1452="rivp centre",F1452="rivp nord"),WORKDAY(E1452,3),"")</f>
        <v/>
      </c>
    </row>
    <row r="1453" spans="20:30" ht="14.25" thickBot="1" x14ac:dyDescent="0.3">
      <c r="T1453" s="31" t="str">
        <f>IF(S1453&lt;&gt;"",nbjc(F1453,K1453+S1453),"")</f>
        <v/>
      </c>
      <c r="AD1453" s="47" t="str">
        <f>IF(OR(F1453="rivp centre",F1453="rivp nord"),WORKDAY(E1453,3),"")</f>
        <v/>
      </c>
    </row>
    <row r="1454" spans="20:30" ht="14.25" thickBot="1" x14ac:dyDescent="0.3">
      <c r="T1454" s="31" t="str">
        <f>IF(S1454&lt;&gt;"",nbjc(F1454,K1454+S1454),"")</f>
        <v/>
      </c>
      <c r="AD1454" s="47" t="str">
        <f>IF(OR(F1454="rivp centre",F1454="rivp nord"),WORKDAY(E1454,3),"")</f>
        <v/>
      </c>
    </row>
    <row r="1455" spans="20:30" ht="14.25" thickBot="1" x14ac:dyDescent="0.3">
      <c r="T1455" s="31" t="str">
        <f>IF(S1455&lt;&gt;"",nbjc(F1455,K1455+S1455),"")</f>
        <v/>
      </c>
      <c r="AD1455" s="47" t="str">
        <f>IF(OR(F1455="rivp centre",F1455="rivp nord"),WORKDAY(E1455,3),"")</f>
        <v/>
      </c>
    </row>
    <row r="1456" spans="20:30" ht="14.25" thickBot="1" x14ac:dyDescent="0.3">
      <c r="T1456" s="31" t="str">
        <f>IF(S1456&lt;&gt;"",nbjc(F1456,K1456+S1456),"")</f>
        <v/>
      </c>
      <c r="AD1456" s="47" t="str">
        <f>IF(OR(F1456="rivp centre",F1456="rivp nord"),WORKDAY(E1456,3),"")</f>
        <v/>
      </c>
    </row>
    <row r="1457" spans="20:30" ht="14.25" thickBot="1" x14ac:dyDescent="0.3">
      <c r="T1457" s="31" t="str">
        <f>IF(S1457&lt;&gt;"",nbjc(F1457,K1457+S1457),"")</f>
        <v/>
      </c>
      <c r="AD1457" s="47" t="str">
        <f>IF(OR(F1457="rivp centre",F1457="rivp nord"),WORKDAY(E1457,3),"")</f>
        <v/>
      </c>
    </row>
    <row r="1458" spans="20:30" ht="14.25" thickBot="1" x14ac:dyDescent="0.3">
      <c r="T1458" s="31" t="str">
        <f>IF(S1458&lt;&gt;"",nbjc(F1458,K1458+S1458),"")</f>
        <v/>
      </c>
      <c r="AD1458" s="47" t="str">
        <f>IF(OR(F1458="rivp centre",F1458="rivp nord"),WORKDAY(E1458,3),"")</f>
        <v/>
      </c>
    </row>
    <row r="1459" spans="20:30" ht="14.25" thickBot="1" x14ac:dyDescent="0.3">
      <c r="T1459" s="31" t="str">
        <f>IF(S1459&lt;&gt;"",nbjc(F1459,K1459+S1459),"")</f>
        <v/>
      </c>
      <c r="AD1459" s="47" t="str">
        <f>IF(OR(F1459="rivp centre",F1459="rivp nord"),WORKDAY(E1459,3),"")</f>
        <v/>
      </c>
    </row>
    <row r="1460" spans="20:30" ht="14.25" thickBot="1" x14ac:dyDescent="0.3">
      <c r="T1460" s="31" t="str">
        <f>IF(S1460&lt;&gt;"",nbjc(F1460,K1460+S1460),"")</f>
        <v/>
      </c>
      <c r="AD1460" s="47" t="str">
        <f>IF(OR(F1460="rivp centre",F1460="rivp nord"),WORKDAY(E1460,3),"")</f>
        <v/>
      </c>
    </row>
    <row r="1461" spans="20:30" ht="14.25" thickBot="1" x14ac:dyDescent="0.3">
      <c r="T1461" s="31" t="str">
        <f>IF(S1461&lt;&gt;"",nbjc(F1461,K1461+S1461),"")</f>
        <v/>
      </c>
      <c r="AD1461" s="47" t="str">
        <f>IF(OR(F1461="rivp centre",F1461="rivp nord"),WORKDAY(E1461,3),"")</f>
        <v/>
      </c>
    </row>
    <row r="1462" spans="20:30" ht="14.25" thickBot="1" x14ac:dyDescent="0.3">
      <c r="T1462" s="31" t="str">
        <f>IF(S1462&lt;&gt;"",nbjc(F1462,K1462+S1462),"")</f>
        <v/>
      </c>
      <c r="AD1462" s="47" t="str">
        <f>IF(OR(F1462="rivp centre",F1462="rivp nord"),WORKDAY(E1462,3),"")</f>
        <v/>
      </c>
    </row>
    <row r="1463" spans="20:30" ht="14.25" thickBot="1" x14ac:dyDescent="0.3">
      <c r="T1463" s="31" t="str">
        <f>IF(S1463&lt;&gt;"",nbjc(F1463,K1463+S1463),"")</f>
        <v/>
      </c>
      <c r="AD1463" s="47" t="str">
        <f>IF(OR(F1463="rivp centre",F1463="rivp nord"),WORKDAY(E1463,3),"")</f>
        <v/>
      </c>
    </row>
    <row r="1464" spans="20:30" ht="14.25" thickBot="1" x14ac:dyDescent="0.3">
      <c r="T1464" s="31" t="str">
        <f>IF(S1464&lt;&gt;"",nbjc(F1464,K1464+S1464),"")</f>
        <v/>
      </c>
      <c r="AD1464" s="47" t="str">
        <f>IF(OR(F1464="rivp centre",F1464="rivp nord"),WORKDAY(E1464,3),"")</f>
        <v/>
      </c>
    </row>
    <row r="1465" spans="20:30" ht="14.25" thickBot="1" x14ac:dyDescent="0.3">
      <c r="T1465" s="31" t="str">
        <f>IF(S1465&lt;&gt;"",nbjc(F1465,K1465+S1465),"")</f>
        <v/>
      </c>
      <c r="AD1465" s="47" t="str">
        <f>IF(OR(F1465="rivp centre",F1465="rivp nord"),WORKDAY(E1465,3),"")</f>
        <v/>
      </c>
    </row>
    <row r="1466" spans="20:30" ht="14.25" thickBot="1" x14ac:dyDescent="0.3">
      <c r="T1466" s="31" t="str">
        <f>IF(S1466&lt;&gt;"",nbjc(F1466,K1466+S1466),"")</f>
        <v/>
      </c>
      <c r="AD1466" s="47" t="str">
        <f>IF(OR(F1466="rivp centre",F1466="rivp nord"),WORKDAY(E1466,3),"")</f>
        <v/>
      </c>
    </row>
    <row r="1467" spans="20:30" ht="14.25" thickBot="1" x14ac:dyDescent="0.3">
      <c r="T1467" s="31" t="str">
        <f>IF(S1467&lt;&gt;"",nbjc(F1467,K1467+S1467),"")</f>
        <v/>
      </c>
      <c r="AD1467" s="47" t="str">
        <f>IF(OR(F1467="rivp centre",F1467="rivp nord"),WORKDAY(E1467,3),"")</f>
        <v/>
      </c>
    </row>
    <row r="1468" spans="20:30" ht="14.25" thickBot="1" x14ac:dyDescent="0.3">
      <c r="T1468" s="31" t="str">
        <f>IF(S1468&lt;&gt;"",nbjc(F1468,K1468+S1468),"")</f>
        <v/>
      </c>
      <c r="AD1468" s="47" t="str">
        <f>IF(OR(F1468="rivp centre",F1468="rivp nord"),WORKDAY(E1468,3),"")</f>
        <v/>
      </c>
    </row>
    <row r="1469" spans="20:30" ht="14.25" thickBot="1" x14ac:dyDescent="0.3">
      <c r="T1469" s="31" t="str">
        <f>IF(S1469&lt;&gt;"",nbjc(F1469,K1469+S1469),"")</f>
        <v/>
      </c>
      <c r="AD1469" s="47" t="str">
        <f>IF(OR(F1469="rivp centre",F1469="rivp nord"),WORKDAY(E1469,3),"")</f>
        <v/>
      </c>
    </row>
    <row r="1470" spans="20:30" ht="14.25" thickBot="1" x14ac:dyDescent="0.3">
      <c r="T1470" s="31" t="str">
        <f>IF(S1470&lt;&gt;"",nbjc(F1470,K1470+S1470),"")</f>
        <v/>
      </c>
      <c r="AD1470" s="47" t="str">
        <f>IF(OR(F1470="rivp centre",F1470="rivp nord"),WORKDAY(E1470,3),"")</f>
        <v/>
      </c>
    </row>
    <row r="1471" spans="20:30" ht="14.25" thickBot="1" x14ac:dyDescent="0.3">
      <c r="T1471" s="31" t="str">
        <f>IF(S1471&lt;&gt;"",nbjc(F1471,K1471+S1471),"")</f>
        <v/>
      </c>
      <c r="AD1471" s="47" t="str">
        <f>IF(OR(F1471="rivp centre",F1471="rivp nord"),WORKDAY(E1471,3),"")</f>
        <v/>
      </c>
    </row>
    <row r="1472" spans="20:30" ht="14.25" thickBot="1" x14ac:dyDescent="0.3">
      <c r="T1472" s="31" t="str">
        <f>IF(S1472&lt;&gt;"",nbjc(F1472,K1472+S1472),"")</f>
        <v/>
      </c>
      <c r="AD1472" s="47" t="str">
        <f>IF(OR(F1472="rivp centre",F1472="rivp nord"),WORKDAY(E1472,3),"")</f>
        <v/>
      </c>
    </row>
    <row r="1473" spans="20:30" ht="14.25" thickBot="1" x14ac:dyDescent="0.3">
      <c r="T1473" s="31" t="str">
        <f>IF(S1473&lt;&gt;"",nbjc(F1473,K1473+S1473),"")</f>
        <v/>
      </c>
      <c r="AD1473" s="47" t="str">
        <f>IF(OR(F1473="rivp centre",F1473="rivp nord"),WORKDAY(E1473,3),"")</f>
        <v/>
      </c>
    </row>
    <row r="1474" spans="20:30" ht="14.25" thickBot="1" x14ac:dyDescent="0.3">
      <c r="T1474" s="31" t="str">
        <f>IF(S1474&lt;&gt;"",nbjc(F1474,K1474+S1474),"")</f>
        <v/>
      </c>
      <c r="AD1474" s="47" t="str">
        <f>IF(OR(F1474="rivp centre",F1474="rivp nord"),WORKDAY(E1474,3),"")</f>
        <v/>
      </c>
    </row>
    <row r="1475" spans="20:30" ht="14.25" thickBot="1" x14ac:dyDescent="0.3">
      <c r="T1475" s="31" t="str">
        <f>IF(S1475&lt;&gt;"",nbjc(F1475,K1475+S1475),"")</f>
        <v/>
      </c>
      <c r="AD1475" s="47" t="str">
        <f>IF(OR(F1475="rivp centre",F1475="rivp nord"),WORKDAY(E1475,3),"")</f>
        <v/>
      </c>
    </row>
    <row r="1476" spans="20:30" ht="14.25" thickBot="1" x14ac:dyDescent="0.3">
      <c r="T1476" s="31" t="str">
        <f>IF(S1476&lt;&gt;"",nbjc(F1476,K1476+S1476),"")</f>
        <v/>
      </c>
      <c r="AD1476" s="47" t="str">
        <f>IF(OR(F1476="rivp centre",F1476="rivp nord"),WORKDAY(E1476,3),"")</f>
        <v/>
      </c>
    </row>
    <row r="1477" spans="20:30" ht="14.25" thickBot="1" x14ac:dyDescent="0.3">
      <c r="T1477" s="31" t="str">
        <f>IF(S1477&lt;&gt;"",nbjc(F1477,K1477+S1477),"")</f>
        <v/>
      </c>
      <c r="AD1477" s="47" t="str">
        <f>IF(OR(F1477="rivp centre",F1477="rivp nord"),WORKDAY(E1477,3),"")</f>
        <v/>
      </c>
    </row>
    <row r="1478" spans="20:30" ht="14.25" thickBot="1" x14ac:dyDescent="0.3">
      <c r="T1478" s="31" t="str">
        <f>IF(S1478&lt;&gt;"",nbjc(F1478,K1478+S1478),"")</f>
        <v/>
      </c>
      <c r="AD1478" s="47" t="str">
        <f>IF(OR(F1478="rivp centre",F1478="rivp nord"),WORKDAY(E1478,3),"")</f>
        <v/>
      </c>
    </row>
    <row r="1479" spans="20:30" ht="14.25" thickBot="1" x14ac:dyDescent="0.3">
      <c r="T1479" s="31" t="str">
        <f>IF(S1479&lt;&gt;"",nbjc(F1479,K1479+S1479),"")</f>
        <v/>
      </c>
      <c r="AD1479" s="47" t="str">
        <f>IF(OR(F1479="rivp centre",F1479="rivp nord"),WORKDAY(E1479,3),"")</f>
        <v/>
      </c>
    </row>
    <row r="1480" spans="20:30" ht="14.25" thickBot="1" x14ac:dyDescent="0.3">
      <c r="T1480" s="31" t="str">
        <f>IF(S1480&lt;&gt;"",nbjc(F1480,K1480+S1480),"")</f>
        <v/>
      </c>
      <c r="AD1480" s="47" t="str">
        <f>IF(OR(F1480="rivp centre",F1480="rivp nord"),WORKDAY(E1480,3),"")</f>
        <v/>
      </c>
    </row>
    <row r="1481" spans="20:30" ht="14.25" thickBot="1" x14ac:dyDescent="0.3">
      <c r="T1481" s="31" t="str">
        <f>IF(S1481&lt;&gt;"",nbjc(F1481,K1481+S1481),"")</f>
        <v/>
      </c>
      <c r="AD1481" s="47" t="str">
        <f>IF(OR(F1481="rivp centre",F1481="rivp nord"),WORKDAY(E1481,3),"")</f>
        <v/>
      </c>
    </row>
    <row r="1482" spans="20:30" ht="14.25" thickBot="1" x14ac:dyDescent="0.3">
      <c r="T1482" s="31" t="str">
        <f>IF(S1482&lt;&gt;"",nbjc(F1482,K1482+S1482),"")</f>
        <v/>
      </c>
      <c r="AD1482" s="47" t="str">
        <f>IF(OR(F1482="rivp centre",F1482="rivp nord"),WORKDAY(E1482,3),"")</f>
        <v/>
      </c>
    </row>
    <row r="1483" spans="20:30" ht="14.25" thickBot="1" x14ac:dyDescent="0.3">
      <c r="T1483" s="31" t="str">
        <f>IF(S1483&lt;&gt;"",nbjc(F1483,K1483+S1483),"")</f>
        <v/>
      </c>
      <c r="AD1483" s="47" t="str">
        <f>IF(OR(F1483="rivp centre",F1483="rivp nord"),WORKDAY(E1483,3),"")</f>
        <v/>
      </c>
    </row>
    <row r="1484" spans="20:30" ht="14.25" thickBot="1" x14ac:dyDescent="0.3">
      <c r="T1484" s="31" t="str">
        <f>IF(S1484&lt;&gt;"",nbjc(F1484,K1484+S1484),"")</f>
        <v/>
      </c>
      <c r="AD1484" s="47" t="str">
        <f>IF(OR(F1484="rivp centre",F1484="rivp nord"),WORKDAY(E1484,3),"")</f>
        <v/>
      </c>
    </row>
    <row r="1485" spans="20:30" ht="14.25" thickBot="1" x14ac:dyDescent="0.3">
      <c r="T1485" s="31" t="str">
        <f>IF(S1485&lt;&gt;"",nbjc(F1485,K1485+S1485),"")</f>
        <v/>
      </c>
      <c r="AD1485" s="47" t="str">
        <f>IF(OR(F1485="rivp centre",F1485="rivp nord"),WORKDAY(E1485,3),"")</f>
        <v/>
      </c>
    </row>
    <row r="1486" spans="20:30" ht="14.25" thickBot="1" x14ac:dyDescent="0.3">
      <c r="T1486" s="31" t="str">
        <f>IF(S1486&lt;&gt;"",nbjc(F1486,K1486+S1486),"")</f>
        <v/>
      </c>
      <c r="AD1486" s="47" t="str">
        <f>IF(OR(F1486="rivp centre",F1486="rivp nord"),WORKDAY(E1486,3),"")</f>
        <v/>
      </c>
    </row>
    <row r="1487" spans="20:30" ht="14.25" thickBot="1" x14ac:dyDescent="0.3">
      <c r="T1487" s="31" t="str">
        <f>IF(S1487&lt;&gt;"",nbjc(F1487,K1487+S1487),"")</f>
        <v/>
      </c>
      <c r="AD1487" s="47" t="str">
        <f>IF(OR(F1487="rivp centre",F1487="rivp nord"),WORKDAY(E1487,3),"")</f>
        <v/>
      </c>
    </row>
    <row r="1488" spans="20:30" ht="14.25" thickBot="1" x14ac:dyDescent="0.3">
      <c r="T1488" s="31" t="str">
        <f>IF(S1488&lt;&gt;"",nbjc(F1488,K1488+S1488),"")</f>
        <v/>
      </c>
      <c r="AD1488" s="47" t="str">
        <f>IF(OR(F1488="rivp centre",F1488="rivp nord"),WORKDAY(E1488,3),"")</f>
        <v/>
      </c>
    </row>
    <row r="1489" spans="20:30" ht="14.25" thickBot="1" x14ac:dyDescent="0.3">
      <c r="T1489" s="31" t="str">
        <f>IF(S1489&lt;&gt;"",nbjc(F1489,K1489+S1489),"")</f>
        <v/>
      </c>
      <c r="AD1489" s="47" t="str">
        <f>IF(OR(F1489="rivp centre",F1489="rivp nord"),WORKDAY(E1489,3),"")</f>
        <v/>
      </c>
    </row>
    <row r="1490" spans="20:30" ht="14.25" thickBot="1" x14ac:dyDescent="0.3">
      <c r="T1490" s="31" t="str">
        <f>IF(S1490&lt;&gt;"",nbjc(F1490,K1490+S1490),"")</f>
        <v/>
      </c>
      <c r="AD1490" s="47" t="str">
        <f>IF(OR(F1490="rivp centre",F1490="rivp nord"),WORKDAY(E1490,3),"")</f>
        <v/>
      </c>
    </row>
    <row r="1491" spans="20:30" ht="14.25" thickBot="1" x14ac:dyDescent="0.3">
      <c r="T1491" s="31" t="str">
        <f>IF(S1491&lt;&gt;"",nbjc(F1491,K1491+S1491),"")</f>
        <v/>
      </c>
      <c r="AD1491" s="47" t="str">
        <f>IF(OR(F1491="rivp centre",F1491="rivp nord"),WORKDAY(E1491,3),"")</f>
        <v/>
      </c>
    </row>
    <row r="1492" spans="20:30" ht="14.25" thickBot="1" x14ac:dyDescent="0.3">
      <c r="T1492" s="31" t="str">
        <f>IF(S1492&lt;&gt;"",nbjc(F1492,K1492+S1492),"")</f>
        <v/>
      </c>
      <c r="AD1492" s="47" t="str">
        <f>IF(OR(F1492="rivp centre",F1492="rivp nord"),WORKDAY(E1492,3),"")</f>
        <v/>
      </c>
    </row>
    <row r="1493" spans="20:30" ht="14.25" thickBot="1" x14ac:dyDescent="0.3">
      <c r="T1493" s="31" t="str">
        <f>IF(S1493&lt;&gt;"",nbjc(F1493,K1493+S1493),"")</f>
        <v/>
      </c>
      <c r="AD1493" s="47" t="str">
        <f>IF(OR(F1493="rivp centre",F1493="rivp nord"),WORKDAY(E1493,3),"")</f>
        <v/>
      </c>
    </row>
    <row r="1494" spans="20:30" ht="14.25" thickBot="1" x14ac:dyDescent="0.3">
      <c r="T1494" s="31" t="str">
        <f>IF(S1494&lt;&gt;"",nbjc(F1494,K1494+S1494),"")</f>
        <v/>
      </c>
      <c r="AD1494" s="47" t="str">
        <f>IF(OR(F1494="rivp centre",F1494="rivp nord"),WORKDAY(E1494,3),"")</f>
        <v/>
      </c>
    </row>
    <row r="1495" spans="20:30" ht="14.25" thickBot="1" x14ac:dyDescent="0.3">
      <c r="T1495" s="31" t="str">
        <f>IF(S1495&lt;&gt;"",nbjc(F1495,K1495+S1495),"")</f>
        <v/>
      </c>
      <c r="AD1495" s="47" t="str">
        <f>IF(OR(F1495="rivp centre",F1495="rivp nord"),WORKDAY(E1495,3),"")</f>
        <v/>
      </c>
    </row>
    <row r="1496" spans="20:30" ht="14.25" thickBot="1" x14ac:dyDescent="0.3">
      <c r="T1496" s="31" t="str">
        <f>IF(S1496&lt;&gt;"",nbjc(F1496,K1496+S1496),"")</f>
        <v/>
      </c>
      <c r="AD1496" s="47" t="str">
        <f>IF(OR(F1496="rivp centre",F1496="rivp nord"),WORKDAY(E1496,3),"")</f>
        <v/>
      </c>
    </row>
    <row r="1497" spans="20:30" ht="14.25" thickBot="1" x14ac:dyDescent="0.3">
      <c r="T1497" s="31" t="str">
        <f>IF(S1497&lt;&gt;"",nbjc(F1497,K1497+S1497),"")</f>
        <v/>
      </c>
      <c r="AD1497" s="47" t="str">
        <f>IF(OR(F1497="rivp centre",F1497="rivp nord"),WORKDAY(E1497,3),"")</f>
        <v/>
      </c>
    </row>
    <row r="1498" spans="20:30" ht="14.25" thickBot="1" x14ac:dyDescent="0.3">
      <c r="T1498" s="31" t="str">
        <f>IF(S1498&lt;&gt;"",nbjc(F1498,K1498+S1498),"")</f>
        <v/>
      </c>
      <c r="AD1498" s="47" t="str">
        <f>IF(OR(F1498="rivp centre",F1498="rivp nord"),WORKDAY(E1498,3),"")</f>
        <v/>
      </c>
    </row>
    <row r="1499" spans="20:30" ht="14.25" thickBot="1" x14ac:dyDescent="0.3">
      <c r="T1499" s="31" t="str">
        <f>IF(S1499&lt;&gt;"",nbjc(F1499,K1499+S1499),"")</f>
        <v/>
      </c>
      <c r="AD1499" s="47" t="str">
        <f>IF(OR(F1499="rivp centre",F1499="rivp nord"),WORKDAY(E1499,3),"")</f>
        <v/>
      </c>
    </row>
    <row r="1500" spans="20:30" ht="14.25" thickBot="1" x14ac:dyDescent="0.3">
      <c r="T1500" s="31" t="str">
        <f>IF(S1500&lt;&gt;"",nbjc(F1500,K1500+S1500),"")</f>
        <v/>
      </c>
      <c r="AD1500" s="47" t="str">
        <f>IF(OR(F1500="rivp centre",F1500="rivp nord"),WORKDAY(E1500,3),"")</f>
        <v/>
      </c>
    </row>
    <row r="1501" spans="20:30" ht="14.25" thickBot="1" x14ac:dyDescent="0.3">
      <c r="T1501" s="31" t="str">
        <f>IF(S1501&lt;&gt;"",nbjc(F1501,K1501+S1501),"")</f>
        <v/>
      </c>
      <c r="AD1501" s="47" t="str">
        <f>IF(OR(F1501="rivp centre",F1501="rivp nord"),WORKDAY(E1501,3),"")</f>
        <v/>
      </c>
    </row>
    <row r="1502" spans="20:30" ht="14.25" thickBot="1" x14ac:dyDescent="0.3">
      <c r="T1502" s="31" t="str">
        <f>IF(S1502&lt;&gt;"",nbjc(F1502,K1502+S1502),"")</f>
        <v/>
      </c>
      <c r="AD1502" s="47" t="str">
        <f>IF(OR(F1502="rivp centre",F1502="rivp nord"),WORKDAY(E1502,3),"")</f>
        <v/>
      </c>
    </row>
    <row r="1503" spans="20:30" ht="14.25" thickBot="1" x14ac:dyDescent="0.3">
      <c r="T1503" s="31" t="str">
        <f>IF(S1503&lt;&gt;"",nbjc(F1503,K1503+S1503),"")</f>
        <v/>
      </c>
      <c r="AD1503" s="47" t="str">
        <f>IF(OR(F1503="rivp centre",F1503="rivp nord"),WORKDAY(E1503,3),"")</f>
        <v/>
      </c>
    </row>
    <row r="1504" spans="20:30" ht="14.25" thickBot="1" x14ac:dyDescent="0.3">
      <c r="T1504" s="31" t="str">
        <f>IF(S1504&lt;&gt;"",nbjc(F1504,K1504+S1504),"")</f>
        <v/>
      </c>
      <c r="AD1504" s="47" t="str">
        <f>IF(OR(F1504="rivp centre",F1504="rivp nord"),WORKDAY(E1504,3),"")</f>
        <v/>
      </c>
    </row>
    <row r="1505" spans="20:30" ht="14.25" thickBot="1" x14ac:dyDescent="0.3">
      <c r="T1505" s="31" t="str">
        <f>IF(S1505&lt;&gt;"",nbjc(F1505,K1505+S1505),"")</f>
        <v/>
      </c>
      <c r="AD1505" s="47" t="str">
        <f>IF(OR(F1505="rivp centre",F1505="rivp nord"),WORKDAY(E1505,3),"")</f>
        <v/>
      </c>
    </row>
    <row r="1506" spans="20:30" ht="14.25" thickBot="1" x14ac:dyDescent="0.3">
      <c r="T1506" s="31" t="str">
        <f>IF(S1506&lt;&gt;"",nbjc(F1506,K1506+S1506),"")</f>
        <v/>
      </c>
      <c r="AD1506" s="47" t="str">
        <f>IF(OR(F1506="rivp centre",F1506="rivp nord"),WORKDAY(E1506,3),"")</f>
        <v/>
      </c>
    </row>
    <row r="1507" spans="20:30" ht="14.25" thickBot="1" x14ac:dyDescent="0.3">
      <c r="T1507" s="31" t="str">
        <f>IF(S1507&lt;&gt;"",nbjc(F1507,K1507+S1507),"")</f>
        <v/>
      </c>
      <c r="AD1507" s="47" t="str">
        <f>IF(OR(F1507="rivp centre",F1507="rivp nord"),WORKDAY(E1507,3),"")</f>
        <v/>
      </c>
    </row>
    <row r="1508" spans="20:30" ht="14.25" thickBot="1" x14ac:dyDescent="0.3">
      <c r="T1508" s="31" t="str">
        <f>IF(S1508&lt;&gt;"",nbjc(F1508,K1508+S1508),"")</f>
        <v/>
      </c>
      <c r="AD1508" s="47" t="str">
        <f>IF(OR(F1508="rivp centre",F1508="rivp nord"),WORKDAY(E1508,3),"")</f>
        <v/>
      </c>
    </row>
    <row r="1509" spans="20:30" ht="14.25" thickBot="1" x14ac:dyDescent="0.3">
      <c r="T1509" s="31" t="str">
        <f>IF(S1509&lt;&gt;"",nbjc(F1509,K1509+S1509),"")</f>
        <v/>
      </c>
      <c r="AD1509" s="47" t="str">
        <f>IF(OR(F1509="rivp centre",F1509="rivp nord"),WORKDAY(E1509,3),"")</f>
        <v/>
      </c>
    </row>
    <row r="1510" spans="20:30" ht="14.25" thickBot="1" x14ac:dyDescent="0.3">
      <c r="T1510" s="31" t="str">
        <f>IF(S1510&lt;&gt;"",nbjc(F1510,K1510+S1510),"")</f>
        <v/>
      </c>
      <c r="AD1510" s="47" t="str">
        <f>IF(OR(F1510="rivp centre",F1510="rivp nord"),WORKDAY(E1510,3),"")</f>
        <v/>
      </c>
    </row>
    <row r="1511" spans="20:30" ht="14.25" thickBot="1" x14ac:dyDescent="0.3">
      <c r="T1511" s="31" t="str">
        <f>IF(S1511&lt;&gt;"",nbjc(F1511,K1511+S1511),"")</f>
        <v/>
      </c>
      <c r="AD1511" s="47" t="str">
        <f>IF(OR(F1511="rivp centre",F1511="rivp nord"),WORKDAY(E1511,3),"")</f>
        <v/>
      </c>
    </row>
    <row r="1512" spans="20:30" ht="14.25" thickBot="1" x14ac:dyDescent="0.3">
      <c r="T1512" s="31" t="str">
        <f>IF(S1512&lt;&gt;"",nbjc(F1512,K1512+S1512),"")</f>
        <v/>
      </c>
      <c r="AD1512" s="47" t="str">
        <f>IF(OR(F1512="rivp centre",F1512="rivp nord"),WORKDAY(E1512,3),"")</f>
        <v/>
      </c>
    </row>
    <row r="1513" spans="20:30" ht="14.25" thickBot="1" x14ac:dyDescent="0.3">
      <c r="T1513" s="31" t="str">
        <f>IF(S1513&lt;&gt;"",nbjc(F1513,K1513+S1513),"")</f>
        <v/>
      </c>
      <c r="AD1513" s="47" t="str">
        <f>IF(OR(F1513="rivp centre",F1513="rivp nord"),WORKDAY(E1513,3),"")</f>
        <v/>
      </c>
    </row>
    <row r="1514" spans="20:30" ht="14.25" thickBot="1" x14ac:dyDescent="0.3">
      <c r="T1514" s="31" t="str">
        <f>IF(S1514&lt;&gt;"",nbjc(F1514,K1514+S1514),"")</f>
        <v/>
      </c>
      <c r="AD1514" s="47" t="str">
        <f>IF(OR(F1514="rivp centre",F1514="rivp nord"),WORKDAY(E1514,3),"")</f>
        <v/>
      </c>
    </row>
    <row r="1515" spans="20:30" ht="14.25" thickBot="1" x14ac:dyDescent="0.3">
      <c r="T1515" s="31" t="str">
        <f>IF(S1515&lt;&gt;"",nbjc(F1515,K1515+S1515),"")</f>
        <v/>
      </c>
      <c r="AD1515" s="47" t="str">
        <f>IF(OR(F1515="rivp centre",F1515="rivp nord"),WORKDAY(E1515,3),"")</f>
        <v/>
      </c>
    </row>
    <row r="1516" spans="20:30" ht="14.25" thickBot="1" x14ac:dyDescent="0.3">
      <c r="T1516" s="31" t="str">
        <f>IF(S1516&lt;&gt;"",nbjc(F1516,K1516+S1516),"")</f>
        <v/>
      </c>
      <c r="AD1516" s="47" t="str">
        <f>IF(OR(F1516="rivp centre",F1516="rivp nord"),WORKDAY(E1516,3),"")</f>
        <v/>
      </c>
    </row>
    <row r="1517" spans="20:30" ht="14.25" thickBot="1" x14ac:dyDescent="0.3">
      <c r="T1517" s="31" t="str">
        <f>IF(S1517&lt;&gt;"",nbjc(F1517,K1517+S1517),"")</f>
        <v/>
      </c>
      <c r="AD1517" s="47" t="str">
        <f>IF(OR(F1517="rivp centre",F1517="rivp nord"),WORKDAY(E1517,3),"")</f>
        <v/>
      </c>
    </row>
    <row r="1518" spans="20:30" ht="14.25" thickBot="1" x14ac:dyDescent="0.3">
      <c r="T1518" s="31" t="str">
        <f>IF(S1518&lt;&gt;"",nbjc(F1518,K1518+S1518),"")</f>
        <v/>
      </c>
      <c r="AD1518" s="47" t="str">
        <f>IF(OR(F1518="rivp centre",F1518="rivp nord"),WORKDAY(E1518,3),"")</f>
        <v/>
      </c>
    </row>
    <row r="1519" spans="20:30" ht="14.25" thickBot="1" x14ac:dyDescent="0.3">
      <c r="T1519" s="31" t="str">
        <f>IF(S1519&lt;&gt;"",nbjc(F1519,K1519+S1519),"")</f>
        <v/>
      </c>
      <c r="AD1519" s="47" t="str">
        <f>IF(OR(F1519="rivp centre",F1519="rivp nord"),WORKDAY(E1519,3),"")</f>
        <v/>
      </c>
    </row>
    <row r="1520" spans="20:30" ht="14.25" thickBot="1" x14ac:dyDescent="0.3">
      <c r="T1520" s="31" t="str">
        <f>IF(S1520&lt;&gt;"",nbjc(F1520,K1520+S1520),"")</f>
        <v/>
      </c>
      <c r="AD1520" s="47" t="str">
        <f>IF(OR(F1520="rivp centre",F1520="rivp nord"),WORKDAY(E1520,3),"")</f>
        <v/>
      </c>
    </row>
    <row r="1521" spans="20:30" ht="14.25" thickBot="1" x14ac:dyDescent="0.3">
      <c r="T1521" s="31" t="str">
        <f>IF(S1521&lt;&gt;"",nbjc(F1521,K1521+S1521),"")</f>
        <v/>
      </c>
      <c r="AD1521" s="47" t="str">
        <f>IF(OR(F1521="rivp centre",F1521="rivp nord"),WORKDAY(E1521,3),"")</f>
        <v/>
      </c>
    </row>
    <row r="1522" spans="20:30" ht="14.25" thickBot="1" x14ac:dyDescent="0.3">
      <c r="T1522" s="31" t="str">
        <f>IF(S1522&lt;&gt;"",nbjc(F1522,K1522+S1522),"")</f>
        <v/>
      </c>
      <c r="AD1522" s="47" t="str">
        <f>IF(OR(F1522="rivp centre",F1522="rivp nord"),WORKDAY(E1522,3),"")</f>
        <v/>
      </c>
    </row>
    <row r="1523" spans="20:30" ht="14.25" thickBot="1" x14ac:dyDescent="0.3">
      <c r="T1523" s="31" t="str">
        <f>IF(S1523&lt;&gt;"",nbjc(F1523,K1523+S1523),"")</f>
        <v/>
      </c>
      <c r="AD1523" s="47" t="str">
        <f>IF(OR(F1523="rivp centre",F1523="rivp nord"),WORKDAY(E1523,3),"")</f>
        <v/>
      </c>
    </row>
    <row r="1524" spans="20:30" ht="14.25" thickBot="1" x14ac:dyDescent="0.3">
      <c r="T1524" s="31" t="str">
        <f>IF(S1524&lt;&gt;"",nbjc(F1524,K1524+S1524),"")</f>
        <v/>
      </c>
      <c r="AD1524" s="47" t="str">
        <f>IF(OR(F1524="rivp centre",F1524="rivp nord"),WORKDAY(E1524,3),"")</f>
        <v/>
      </c>
    </row>
    <row r="1525" spans="20:30" ht="14.25" thickBot="1" x14ac:dyDescent="0.3">
      <c r="T1525" s="31" t="str">
        <f>IF(S1525&lt;&gt;"",nbjc(F1525,K1525+S1525),"")</f>
        <v/>
      </c>
      <c r="AD1525" s="47" t="str">
        <f>IF(OR(F1525="rivp centre",F1525="rivp nord"),WORKDAY(E1525,3),"")</f>
        <v/>
      </c>
    </row>
    <row r="1526" spans="20:30" ht="14.25" thickBot="1" x14ac:dyDescent="0.3">
      <c r="T1526" s="31" t="str">
        <f>IF(S1526&lt;&gt;"",nbjc(F1526,K1526+S1526),"")</f>
        <v/>
      </c>
      <c r="AD1526" s="47" t="str">
        <f>IF(OR(F1526="rivp centre",F1526="rivp nord"),WORKDAY(E1526,3),"")</f>
        <v/>
      </c>
    </row>
    <row r="1527" spans="20:30" ht="14.25" thickBot="1" x14ac:dyDescent="0.3">
      <c r="T1527" s="31" t="str">
        <f>IF(S1527&lt;&gt;"",nbjc(F1527,K1527+S1527),"")</f>
        <v/>
      </c>
      <c r="AD1527" s="47" t="str">
        <f>IF(OR(F1527="rivp centre",F1527="rivp nord"),WORKDAY(E1527,3),"")</f>
        <v/>
      </c>
    </row>
    <row r="1528" spans="20:30" ht="14.25" thickBot="1" x14ac:dyDescent="0.3">
      <c r="T1528" s="31" t="str">
        <f>IF(S1528&lt;&gt;"",nbjc(F1528,K1528+S1528),"")</f>
        <v/>
      </c>
      <c r="AD1528" s="47" t="str">
        <f>IF(OR(F1528="rivp centre",F1528="rivp nord"),WORKDAY(E1528,3),"")</f>
        <v/>
      </c>
    </row>
    <row r="1529" spans="20:30" ht="14.25" thickBot="1" x14ac:dyDescent="0.3">
      <c r="T1529" s="31" t="str">
        <f>IF(S1529&lt;&gt;"",nbjc(F1529,K1529+S1529),"")</f>
        <v/>
      </c>
      <c r="AD1529" s="47" t="str">
        <f>IF(OR(F1529="rivp centre",F1529="rivp nord"),WORKDAY(E1529,3),"")</f>
        <v/>
      </c>
    </row>
    <row r="1530" spans="20:30" ht="14.25" thickBot="1" x14ac:dyDescent="0.3">
      <c r="T1530" s="31" t="str">
        <f>IF(S1530&lt;&gt;"",nbjc(F1530,K1530+S1530),"")</f>
        <v/>
      </c>
      <c r="AD1530" s="47" t="str">
        <f>IF(OR(F1530="rivp centre",F1530="rivp nord"),WORKDAY(E1530,3),"")</f>
        <v/>
      </c>
    </row>
    <row r="1531" spans="20:30" ht="14.25" thickBot="1" x14ac:dyDescent="0.3">
      <c r="T1531" s="31" t="str">
        <f>IF(S1531&lt;&gt;"",nbjc(F1531,K1531+S1531),"")</f>
        <v/>
      </c>
      <c r="AD1531" s="47" t="str">
        <f>IF(OR(F1531="rivp centre",F1531="rivp nord"),WORKDAY(E1531,3),"")</f>
        <v/>
      </c>
    </row>
    <row r="1532" spans="20:30" ht="14.25" thickBot="1" x14ac:dyDescent="0.3">
      <c r="T1532" s="31" t="str">
        <f>IF(S1532&lt;&gt;"",nbjc(F1532,K1532+S1532),"")</f>
        <v/>
      </c>
      <c r="AD1532" s="47" t="str">
        <f>IF(OR(F1532="rivp centre",F1532="rivp nord"),WORKDAY(E1532,3),"")</f>
        <v/>
      </c>
    </row>
    <row r="1533" spans="20:30" ht="14.25" thickBot="1" x14ac:dyDescent="0.3">
      <c r="T1533" s="31" t="str">
        <f>IF(S1533&lt;&gt;"",nbjc(F1533,K1533+S1533),"")</f>
        <v/>
      </c>
      <c r="AD1533" s="47" t="str">
        <f>IF(OR(F1533="rivp centre",F1533="rivp nord"),WORKDAY(E1533,3),"")</f>
        <v/>
      </c>
    </row>
    <row r="1534" spans="20:30" ht="14.25" thickBot="1" x14ac:dyDescent="0.3">
      <c r="T1534" s="31" t="str">
        <f>IF(S1534&lt;&gt;"",nbjc(F1534,K1534+S1534),"")</f>
        <v/>
      </c>
      <c r="AD1534" s="47" t="str">
        <f>IF(OR(F1534="rivp centre",F1534="rivp nord"),WORKDAY(E1534,3),"")</f>
        <v/>
      </c>
    </row>
    <row r="1535" spans="20:30" ht="14.25" thickBot="1" x14ac:dyDescent="0.3">
      <c r="T1535" s="31" t="str">
        <f>IF(S1535&lt;&gt;"",nbjc(F1535,K1535+S1535),"")</f>
        <v/>
      </c>
      <c r="AD1535" s="47" t="str">
        <f>IF(OR(F1535="rivp centre",F1535="rivp nord"),WORKDAY(E1535,3),"")</f>
        <v/>
      </c>
    </row>
    <row r="1536" spans="20:30" ht="14.25" thickBot="1" x14ac:dyDescent="0.3">
      <c r="T1536" s="31" t="str">
        <f>IF(S1536&lt;&gt;"",nbjc(F1536,K1536+S1536),"")</f>
        <v/>
      </c>
      <c r="AD1536" s="47" t="str">
        <f>IF(OR(F1536="rivp centre",F1536="rivp nord"),WORKDAY(E1536,3),"")</f>
        <v/>
      </c>
    </row>
    <row r="1537" spans="20:30" ht="14.25" thickBot="1" x14ac:dyDescent="0.3">
      <c r="T1537" s="31" t="str">
        <f>IF(S1537&lt;&gt;"",nbjc(F1537,K1537+S1537),"")</f>
        <v/>
      </c>
      <c r="AD1537" s="47" t="str">
        <f>IF(OR(F1537="rivp centre",F1537="rivp nord"),WORKDAY(E1537,3),"")</f>
        <v/>
      </c>
    </row>
    <row r="1538" spans="20:30" ht="14.25" thickBot="1" x14ac:dyDescent="0.3">
      <c r="T1538" s="31" t="str">
        <f>IF(S1538&lt;&gt;"",nbjc(F1538,K1538+S1538),"")</f>
        <v/>
      </c>
      <c r="AD1538" s="47" t="str">
        <f>IF(OR(F1538="rivp centre",F1538="rivp nord"),WORKDAY(E1538,3),"")</f>
        <v/>
      </c>
    </row>
    <row r="1539" spans="20:30" ht="14.25" thickBot="1" x14ac:dyDescent="0.3">
      <c r="T1539" s="31" t="str">
        <f>IF(S1539&lt;&gt;"",nbjc(F1539,K1539+S1539),"")</f>
        <v/>
      </c>
      <c r="AD1539" s="47" t="str">
        <f>IF(OR(F1539="rivp centre",F1539="rivp nord"),WORKDAY(E1539,3),"")</f>
        <v/>
      </c>
    </row>
    <row r="1540" spans="20:30" ht="14.25" thickBot="1" x14ac:dyDescent="0.3">
      <c r="T1540" s="31" t="str">
        <f>IF(S1540&lt;&gt;"",nbjc(F1540,K1540+S1540),"")</f>
        <v/>
      </c>
      <c r="AD1540" s="47" t="str">
        <f>IF(OR(F1540="rivp centre",F1540="rivp nord"),WORKDAY(E1540,3),"")</f>
        <v/>
      </c>
    </row>
    <row r="1541" spans="20:30" ht="14.25" thickBot="1" x14ac:dyDescent="0.3">
      <c r="T1541" s="31" t="str">
        <f>IF(S1541&lt;&gt;"",nbjc(F1541,K1541+S1541),"")</f>
        <v/>
      </c>
      <c r="AD1541" s="47" t="str">
        <f>IF(OR(F1541="rivp centre",F1541="rivp nord"),WORKDAY(E1541,3),"")</f>
        <v/>
      </c>
    </row>
    <row r="1542" spans="20:30" ht="14.25" thickBot="1" x14ac:dyDescent="0.3">
      <c r="T1542" s="31" t="str">
        <f>IF(S1542&lt;&gt;"",nbjc(F1542,K1542+S1542),"")</f>
        <v/>
      </c>
      <c r="AD1542" s="47" t="str">
        <f>IF(OR(F1542="rivp centre",F1542="rivp nord"),WORKDAY(E1542,3),"")</f>
        <v/>
      </c>
    </row>
    <row r="1543" spans="20:30" ht="14.25" thickBot="1" x14ac:dyDescent="0.3">
      <c r="T1543" s="31" t="str">
        <f>IF(S1543&lt;&gt;"",nbjc(F1543,K1543+S1543),"")</f>
        <v/>
      </c>
      <c r="AD1543" s="47" t="str">
        <f>IF(OR(F1543="rivp centre",F1543="rivp nord"),WORKDAY(E1543,3),"")</f>
        <v/>
      </c>
    </row>
    <row r="1544" spans="20:30" ht="14.25" thickBot="1" x14ac:dyDescent="0.3">
      <c r="T1544" s="31" t="str">
        <f>IF(S1544&lt;&gt;"",nbjc(F1544,K1544+S1544),"")</f>
        <v/>
      </c>
      <c r="AD1544" s="47" t="str">
        <f>IF(OR(F1544="rivp centre",F1544="rivp nord"),WORKDAY(E1544,3),"")</f>
        <v/>
      </c>
    </row>
    <row r="1545" spans="20:30" ht="14.25" thickBot="1" x14ac:dyDescent="0.3">
      <c r="T1545" s="31" t="str">
        <f>IF(S1545&lt;&gt;"",nbjc(F1545,K1545+S1545),"")</f>
        <v/>
      </c>
      <c r="AD1545" s="47" t="str">
        <f>IF(OR(F1545="rivp centre",F1545="rivp nord"),WORKDAY(E1545,3),"")</f>
        <v/>
      </c>
    </row>
    <row r="1546" spans="20:30" ht="14.25" thickBot="1" x14ac:dyDescent="0.3">
      <c r="T1546" s="31" t="str">
        <f>IF(S1546&lt;&gt;"",nbjc(F1546,K1546+S1546),"")</f>
        <v/>
      </c>
      <c r="AD1546" s="47" t="str">
        <f>IF(OR(F1546="rivp centre",F1546="rivp nord"),WORKDAY(E1546,3),"")</f>
        <v/>
      </c>
    </row>
    <row r="1547" spans="20:30" ht="14.25" thickBot="1" x14ac:dyDescent="0.3">
      <c r="T1547" s="31" t="str">
        <f>IF(S1547&lt;&gt;"",nbjc(F1547,K1547+S1547),"")</f>
        <v/>
      </c>
      <c r="AD1547" s="47" t="str">
        <f>IF(OR(F1547="rivp centre",F1547="rivp nord"),WORKDAY(E1547,3),"")</f>
        <v/>
      </c>
    </row>
    <row r="1548" spans="20:30" ht="14.25" thickBot="1" x14ac:dyDescent="0.3">
      <c r="T1548" s="31" t="str">
        <f>IF(S1548&lt;&gt;"",nbjc(F1548,K1548+S1548),"")</f>
        <v/>
      </c>
      <c r="AD1548" s="47" t="str">
        <f>IF(OR(F1548="rivp centre",F1548="rivp nord"),WORKDAY(E1548,3),"")</f>
        <v/>
      </c>
    </row>
    <row r="1549" spans="20:30" ht="14.25" thickBot="1" x14ac:dyDescent="0.3">
      <c r="T1549" s="31" t="str">
        <f>IF(S1549&lt;&gt;"",nbjc(F1549,K1549+S1549),"")</f>
        <v/>
      </c>
      <c r="AD1549" s="47" t="str">
        <f>IF(OR(F1549="rivp centre",F1549="rivp nord"),WORKDAY(E1549,3),"")</f>
        <v/>
      </c>
    </row>
    <row r="1550" spans="20:30" ht="14.25" thickBot="1" x14ac:dyDescent="0.3">
      <c r="T1550" s="31" t="str">
        <f>IF(S1550&lt;&gt;"",nbjc(F1550,K1550+S1550),"")</f>
        <v/>
      </c>
      <c r="AD1550" s="47" t="str">
        <f>IF(OR(F1550="rivp centre",F1550="rivp nord"),WORKDAY(E1550,3),"")</f>
        <v/>
      </c>
    </row>
    <row r="1551" spans="20:30" ht="14.25" thickBot="1" x14ac:dyDescent="0.3">
      <c r="T1551" s="31" t="str">
        <f>IF(S1551&lt;&gt;"",nbjc(F1551,K1551+S1551),"")</f>
        <v/>
      </c>
      <c r="AD1551" s="47" t="str">
        <f>IF(OR(F1551="rivp centre",F1551="rivp nord"),WORKDAY(E1551,3),"")</f>
        <v/>
      </c>
    </row>
    <row r="1552" spans="20:30" ht="14.25" thickBot="1" x14ac:dyDescent="0.3">
      <c r="T1552" s="31" t="str">
        <f>IF(S1552&lt;&gt;"",nbjc(F1552,K1552+S1552),"")</f>
        <v/>
      </c>
      <c r="AD1552" s="47" t="str">
        <f>IF(OR(F1552="rivp centre",F1552="rivp nord"),WORKDAY(E1552,3),"")</f>
        <v/>
      </c>
    </row>
    <row r="1553" spans="20:30" ht="14.25" thickBot="1" x14ac:dyDescent="0.3">
      <c r="T1553" s="31" t="str">
        <f>IF(S1553&lt;&gt;"",nbjc(F1553,K1553+S1553),"")</f>
        <v/>
      </c>
      <c r="AD1553" s="47" t="str">
        <f>IF(OR(F1553="rivp centre",F1553="rivp nord"),WORKDAY(E1553,3),"")</f>
        <v/>
      </c>
    </row>
    <row r="1554" spans="20:30" ht="14.25" thickBot="1" x14ac:dyDescent="0.3">
      <c r="T1554" s="31" t="str">
        <f>IF(S1554&lt;&gt;"",nbjc(F1554,K1554+S1554),"")</f>
        <v/>
      </c>
      <c r="AD1554" s="47" t="str">
        <f>IF(OR(F1554="rivp centre",F1554="rivp nord"),WORKDAY(E1554,3),"")</f>
        <v/>
      </c>
    </row>
    <row r="1555" spans="20:30" ht="14.25" thickBot="1" x14ac:dyDescent="0.3">
      <c r="T1555" s="31" t="str">
        <f>IF(S1555&lt;&gt;"",nbjc(F1555,K1555+S1555),"")</f>
        <v/>
      </c>
      <c r="AD1555" s="47" t="str">
        <f>IF(OR(F1555="rivp centre",F1555="rivp nord"),WORKDAY(E1555,3),"")</f>
        <v/>
      </c>
    </row>
    <row r="1556" spans="20:30" ht="14.25" thickBot="1" x14ac:dyDescent="0.3">
      <c r="T1556" s="31" t="str">
        <f>IF(S1556&lt;&gt;"",nbjc(F1556,K1556+S1556),"")</f>
        <v/>
      </c>
      <c r="AD1556" s="47" t="str">
        <f>IF(OR(F1556="rivp centre",F1556="rivp nord"),WORKDAY(E1556,3),"")</f>
        <v/>
      </c>
    </row>
    <row r="1557" spans="20:30" ht="14.25" thickBot="1" x14ac:dyDescent="0.3">
      <c r="T1557" s="31" t="str">
        <f>IF(S1557&lt;&gt;"",nbjc(F1557,K1557+S1557),"")</f>
        <v/>
      </c>
      <c r="AD1557" s="47" t="str">
        <f>IF(OR(F1557="rivp centre",F1557="rivp nord"),WORKDAY(E1557,3),"")</f>
        <v/>
      </c>
    </row>
    <row r="1558" spans="20:30" ht="14.25" thickBot="1" x14ac:dyDescent="0.3">
      <c r="T1558" s="31" t="str">
        <f>IF(S1558&lt;&gt;"",nbjc(F1558,K1558+S1558),"")</f>
        <v/>
      </c>
      <c r="AD1558" s="47" t="str">
        <f>IF(OR(F1558="rivp centre",F1558="rivp nord"),WORKDAY(E1558,3),"")</f>
        <v/>
      </c>
    </row>
    <row r="1559" spans="20:30" ht="14.25" thickBot="1" x14ac:dyDescent="0.3">
      <c r="T1559" s="31" t="str">
        <f>IF(S1559&lt;&gt;"",nbjc(F1559,K1559+S1559),"")</f>
        <v/>
      </c>
      <c r="AD1559" s="47" t="str">
        <f>IF(OR(F1559="rivp centre",F1559="rivp nord"),WORKDAY(E1559,3),"")</f>
        <v/>
      </c>
    </row>
    <row r="1560" spans="20:30" ht="14.25" thickBot="1" x14ac:dyDescent="0.3">
      <c r="T1560" s="31" t="str">
        <f>IF(S1560&lt;&gt;"",nbjc(F1560,K1560+S1560),"")</f>
        <v/>
      </c>
      <c r="AD1560" s="47" t="str">
        <f>IF(OR(F1560="rivp centre",F1560="rivp nord"),WORKDAY(E1560,3),"")</f>
        <v/>
      </c>
    </row>
    <row r="1561" spans="20:30" ht="14.25" thickBot="1" x14ac:dyDescent="0.3">
      <c r="T1561" s="31" t="str">
        <f>IF(S1561&lt;&gt;"",nbjc(F1561,K1561+S1561),"")</f>
        <v/>
      </c>
      <c r="AD1561" s="47" t="str">
        <f>IF(OR(F1561="rivp centre",F1561="rivp nord"),WORKDAY(E1561,3),"")</f>
        <v/>
      </c>
    </row>
    <row r="1562" spans="20:30" ht="14.25" thickBot="1" x14ac:dyDescent="0.3">
      <c r="T1562" s="31" t="str">
        <f>IF(S1562&lt;&gt;"",nbjc(F1562,K1562+S1562),"")</f>
        <v/>
      </c>
      <c r="AD1562" s="47" t="str">
        <f>IF(OR(F1562="rivp centre",F1562="rivp nord"),WORKDAY(E1562,3),"")</f>
        <v/>
      </c>
    </row>
    <row r="1563" spans="20:30" ht="14.25" thickBot="1" x14ac:dyDescent="0.3">
      <c r="T1563" s="31" t="str">
        <f>IF(S1563&lt;&gt;"",nbjc(F1563,K1563+S1563),"")</f>
        <v/>
      </c>
      <c r="AD1563" s="47" t="str">
        <f>IF(OR(F1563="rivp centre",F1563="rivp nord"),WORKDAY(E1563,3),"")</f>
        <v/>
      </c>
    </row>
    <row r="1564" spans="20:30" ht="14.25" thickBot="1" x14ac:dyDescent="0.3">
      <c r="T1564" s="31" t="str">
        <f>IF(S1564&lt;&gt;"",nbjc(F1564,K1564+S1564),"")</f>
        <v/>
      </c>
      <c r="AD1564" s="47" t="str">
        <f>IF(OR(F1564="rivp centre",F1564="rivp nord"),WORKDAY(E1564,3),"")</f>
        <v/>
      </c>
    </row>
    <row r="1565" spans="20:30" ht="14.25" thickBot="1" x14ac:dyDescent="0.3">
      <c r="T1565" s="31" t="str">
        <f>IF(S1565&lt;&gt;"",nbjc(F1565,K1565+S1565),"")</f>
        <v/>
      </c>
      <c r="AD1565" s="47" t="str">
        <f>IF(OR(F1565="rivp centre",F1565="rivp nord"),WORKDAY(E1565,3),"")</f>
        <v/>
      </c>
    </row>
    <row r="1566" spans="20:30" ht="14.25" thickBot="1" x14ac:dyDescent="0.3">
      <c r="T1566" s="31" t="str">
        <f>IF(S1566&lt;&gt;"",nbjc(F1566,K1566+S1566),"")</f>
        <v/>
      </c>
      <c r="AD1566" s="47" t="str">
        <f>IF(OR(F1566="rivp centre",F1566="rivp nord"),WORKDAY(E1566,3),"")</f>
        <v/>
      </c>
    </row>
    <row r="1567" spans="20:30" ht="14.25" thickBot="1" x14ac:dyDescent="0.3">
      <c r="T1567" s="31" t="str">
        <f>IF(S1567&lt;&gt;"",nbjc(F1567,K1567+S1567),"")</f>
        <v/>
      </c>
      <c r="AD1567" s="47" t="str">
        <f>IF(OR(F1567="rivp centre",F1567="rivp nord"),WORKDAY(E1567,3),"")</f>
        <v/>
      </c>
    </row>
    <row r="1568" spans="20:30" ht="14.25" thickBot="1" x14ac:dyDescent="0.3">
      <c r="T1568" s="31" t="str">
        <f>IF(S1568&lt;&gt;"",nbjc(F1568,K1568+S1568),"")</f>
        <v/>
      </c>
      <c r="AD1568" s="47" t="str">
        <f>IF(OR(F1568="rivp centre",F1568="rivp nord"),WORKDAY(E1568,3),"")</f>
        <v/>
      </c>
    </row>
    <row r="1569" spans="20:30" ht="14.25" thickBot="1" x14ac:dyDescent="0.3">
      <c r="T1569" s="31" t="str">
        <f>IF(S1569&lt;&gt;"",nbjc(F1569,K1569+S1569),"")</f>
        <v/>
      </c>
      <c r="AD1569" s="47" t="str">
        <f>IF(OR(F1569="rivp centre",F1569="rivp nord"),WORKDAY(E1569,3),"")</f>
        <v/>
      </c>
    </row>
    <row r="1570" spans="20:30" ht="14.25" thickBot="1" x14ac:dyDescent="0.3">
      <c r="T1570" s="31" t="str">
        <f>IF(S1570&lt;&gt;"",nbjc(F1570,K1570+S1570),"")</f>
        <v/>
      </c>
      <c r="AD1570" s="47" t="str">
        <f>IF(OR(F1570="rivp centre",F1570="rivp nord"),WORKDAY(E1570,3),"")</f>
        <v/>
      </c>
    </row>
    <row r="1571" spans="20:30" ht="14.25" thickBot="1" x14ac:dyDescent="0.3">
      <c r="T1571" s="31" t="str">
        <f>IF(S1571&lt;&gt;"",nbjc(F1571,K1571+S1571),"")</f>
        <v/>
      </c>
      <c r="AD1571" s="47" t="str">
        <f>IF(OR(F1571="rivp centre",F1571="rivp nord"),WORKDAY(E1571,3),"")</f>
        <v/>
      </c>
    </row>
    <row r="1572" spans="20:30" ht="14.25" thickBot="1" x14ac:dyDescent="0.3">
      <c r="T1572" s="31" t="str">
        <f>IF(S1572&lt;&gt;"",nbjc(F1572,K1572+S1572),"")</f>
        <v/>
      </c>
      <c r="AD1572" s="47" t="str">
        <f>IF(OR(F1572="rivp centre",F1572="rivp nord"),WORKDAY(E1572,3),"")</f>
        <v/>
      </c>
    </row>
    <row r="1573" spans="20:30" ht="14.25" thickBot="1" x14ac:dyDescent="0.3">
      <c r="T1573" s="31" t="str">
        <f>IF(S1573&lt;&gt;"",nbjc(F1573,K1573+S1573),"")</f>
        <v/>
      </c>
      <c r="AD1573" s="47" t="str">
        <f>IF(OR(F1573="rivp centre",F1573="rivp nord"),WORKDAY(E1573,3),"")</f>
        <v/>
      </c>
    </row>
    <row r="1574" spans="20:30" ht="14.25" thickBot="1" x14ac:dyDescent="0.3">
      <c r="T1574" s="31" t="str">
        <f>IF(S1574&lt;&gt;"",nbjc(F1574,K1574+S1574),"")</f>
        <v/>
      </c>
      <c r="AD1574" s="47" t="str">
        <f>IF(OR(F1574="rivp centre",F1574="rivp nord"),WORKDAY(E1574,3),"")</f>
        <v/>
      </c>
    </row>
    <row r="1575" spans="20:30" ht="14.25" thickBot="1" x14ac:dyDescent="0.3">
      <c r="T1575" s="31" t="str">
        <f>IF(S1575&lt;&gt;"",nbjc(F1575,K1575+S1575),"")</f>
        <v/>
      </c>
      <c r="AD1575" s="47" t="str">
        <f>IF(OR(F1575="rivp centre",F1575="rivp nord"),WORKDAY(E1575,3),"")</f>
        <v/>
      </c>
    </row>
    <row r="1576" spans="20:30" ht="14.25" thickBot="1" x14ac:dyDescent="0.3">
      <c r="T1576" s="31" t="str">
        <f>IF(S1576&lt;&gt;"",nbjc(F1576,K1576+S1576),"")</f>
        <v/>
      </c>
      <c r="AD1576" s="47" t="str">
        <f>IF(OR(F1576="rivp centre",F1576="rivp nord"),WORKDAY(E1576,3),"")</f>
        <v/>
      </c>
    </row>
    <row r="1577" spans="20:30" ht="14.25" thickBot="1" x14ac:dyDescent="0.3">
      <c r="T1577" s="31" t="str">
        <f>IF(S1577&lt;&gt;"",nbjc(F1577,K1577+S1577),"")</f>
        <v/>
      </c>
      <c r="AD1577" s="47" t="str">
        <f>IF(OR(F1577="rivp centre",F1577="rivp nord"),WORKDAY(E1577,3),"")</f>
        <v/>
      </c>
    </row>
    <row r="1578" spans="20:30" ht="14.25" thickBot="1" x14ac:dyDescent="0.3">
      <c r="T1578" s="31" t="str">
        <f>IF(S1578&lt;&gt;"",nbjc(F1578,K1578+S1578),"")</f>
        <v/>
      </c>
      <c r="AD1578" s="47" t="str">
        <f>IF(OR(F1578="rivp centre",F1578="rivp nord"),WORKDAY(E1578,3),"")</f>
        <v/>
      </c>
    </row>
    <row r="1579" spans="20:30" ht="14.25" thickBot="1" x14ac:dyDescent="0.3">
      <c r="T1579" s="31" t="str">
        <f>IF(S1579&lt;&gt;"",nbjc(F1579,K1579+S1579),"")</f>
        <v/>
      </c>
      <c r="AD1579" s="47" t="str">
        <f>IF(OR(F1579="rivp centre",F1579="rivp nord"),WORKDAY(E1579,3),"")</f>
        <v/>
      </c>
    </row>
    <row r="1580" spans="20:30" ht="14.25" thickBot="1" x14ac:dyDescent="0.3">
      <c r="T1580" s="31" t="str">
        <f>IF(S1580&lt;&gt;"",nbjc(F1580,K1580+S1580),"")</f>
        <v/>
      </c>
      <c r="AD1580" s="47" t="str">
        <f>IF(OR(F1580="rivp centre",F1580="rivp nord"),WORKDAY(E1580,3),"")</f>
        <v/>
      </c>
    </row>
    <row r="1581" spans="20:30" ht="14.25" thickBot="1" x14ac:dyDescent="0.3">
      <c r="T1581" s="31" t="str">
        <f>IF(S1581&lt;&gt;"",nbjc(F1581,K1581+S1581),"")</f>
        <v/>
      </c>
      <c r="AD1581" s="47" t="str">
        <f>IF(OR(F1581="rivp centre",F1581="rivp nord"),WORKDAY(E1581,3),"")</f>
        <v/>
      </c>
    </row>
    <row r="1582" spans="20:30" ht="14.25" thickBot="1" x14ac:dyDescent="0.3">
      <c r="T1582" s="31" t="str">
        <f>IF(S1582&lt;&gt;"",nbjc(F1582,K1582+S1582),"")</f>
        <v/>
      </c>
      <c r="AD1582" s="47" t="str">
        <f>IF(OR(F1582="rivp centre",F1582="rivp nord"),WORKDAY(E1582,3),"")</f>
        <v/>
      </c>
    </row>
    <row r="1583" spans="20:30" ht="14.25" thickBot="1" x14ac:dyDescent="0.3">
      <c r="T1583" s="31" t="str">
        <f>IF(S1583&lt;&gt;"",nbjc(F1583,K1583+S1583),"")</f>
        <v/>
      </c>
      <c r="AD1583" s="47" t="str">
        <f t="shared" ref="AD1583:AD1597" si="50">IF(OR(F1583="rivp centre",F1583="rivp nord"),WORKDAY(E1583,3),"")</f>
        <v/>
      </c>
    </row>
    <row r="1584" spans="20:30" ht="14.25" thickBot="1" x14ac:dyDescent="0.3">
      <c r="T1584" s="31" t="str">
        <f>IF(S1584&lt;&gt;"",nbjc(F1584,K1584+S1584),"")</f>
        <v/>
      </c>
      <c r="AD1584" s="47" t="str">
        <f t="shared" si="50"/>
        <v/>
      </c>
    </row>
    <row r="1585" spans="20:30" ht="14.25" thickBot="1" x14ac:dyDescent="0.3">
      <c r="T1585" s="31" t="str">
        <f>IF(S1585&lt;&gt;"",nbjc(F1585,K1585+S1585),"")</f>
        <v/>
      </c>
      <c r="AD1585" s="47" t="str">
        <f t="shared" si="50"/>
        <v/>
      </c>
    </row>
    <row r="1586" spans="20:30" ht="14.25" thickBot="1" x14ac:dyDescent="0.3">
      <c r="T1586" s="31" t="str">
        <f>IF(S1586&lt;&gt;"",nbjc(F1586,K1586+S1586),"")</f>
        <v/>
      </c>
      <c r="AD1586" s="47" t="str">
        <f t="shared" si="50"/>
        <v/>
      </c>
    </row>
    <row r="1587" spans="20:30" ht="14.25" thickBot="1" x14ac:dyDescent="0.3">
      <c r="T1587" s="31" t="str">
        <f>IF(S1587&lt;&gt;"",nbjc(F1587,K1587+S1587),"")</f>
        <v/>
      </c>
      <c r="AD1587" s="47" t="str">
        <f t="shared" si="50"/>
        <v/>
      </c>
    </row>
    <row r="1588" spans="20:30" ht="14.25" thickBot="1" x14ac:dyDescent="0.3">
      <c r="T1588" s="31" t="str">
        <f>IF(S1588&lt;&gt;"",nbjc(F1588,K1588+S1588),"")</f>
        <v/>
      </c>
      <c r="AD1588" s="47" t="str">
        <f t="shared" si="50"/>
        <v/>
      </c>
    </row>
    <row r="1589" spans="20:30" ht="14.25" thickBot="1" x14ac:dyDescent="0.3">
      <c r="T1589" s="31" t="str">
        <f>IF(S1589&lt;&gt;"",nbjc(F1589,K1589+S1589),"")</f>
        <v/>
      </c>
      <c r="AD1589" s="47" t="str">
        <f t="shared" si="50"/>
        <v/>
      </c>
    </row>
    <row r="1590" spans="20:30" ht="14.25" thickBot="1" x14ac:dyDescent="0.3">
      <c r="AD1590" s="47" t="str">
        <f t="shared" si="50"/>
        <v/>
      </c>
    </row>
    <row r="1591" spans="20:30" ht="14.25" thickBot="1" x14ac:dyDescent="0.3">
      <c r="AD1591" s="47" t="str">
        <f t="shared" si="50"/>
        <v/>
      </c>
    </row>
    <row r="1592" spans="20:30" ht="14.25" thickBot="1" x14ac:dyDescent="0.3">
      <c r="AD1592" s="47" t="str">
        <f t="shared" si="50"/>
        <v/>
      </c>
    </row>
    <row r="1593" spans="20:30" ht="14.25" thickBot="1" x14ac:dyDescent="0.3">
      <c r="AD1593" s="47" t="str">
        <f t="shared" si="50"/>
        <v/>
      </c>
    </row>
    <row r="1594" spans="20:30" ht="14.25" thickBot="1" x14ac:dyDescent="0.3">
      <c r="AD1594" s="47" t="str">
        <f t="shared" si="50"/>
        <v/>
      </c>
    </row>
    <row r="1595" spans="20:30" ht="14.25" thickBot="1" x14ac:dyDescent="0.3">
      <c r="AD1595" s="47" t="str">
        <f t="shared" si="50"/>
        <v/>
      </c>
    </row>
    <row r="1596" spans="20:30" ht="14.25" thickBot="1" x14ac:dyDescent="0.3">
      <c r="AD1596" s="47" t="str">
        <f t="shared" si="50"/>
        <v/>
      </c>
    </row>
    <row r="1597" spans="20:30" x14ac:dyDescent="0.25">
      <c r="AD1597" s="47" t="str">
        <f t="shared" si="50"/>
        <v/>
      </c>
    </row>
  </sheetData>
  <sheetProtection formatCells="0" formatColumns="0" formatRows="0" insertColumns="0" insertRows="0" insertHyperlinks="0" deleteColumns="0" deleteRows="0" sort="0" autoFilter="0" pivotTables="0"/>
  <phoneticPr fontId="2" type="noConversion"/>
  <conditionalFormatting sqref="AD2:AD6380">
    <cfRule type="expression" dxfId="2" priority="3">
      <formula>AND($AD2&lt;&gt;"",$AD2&lt;TODAY(),$AE2="")</formula>
    </cfRule>
  </conditionalFormatting>
  <conditionalFormatting sqref="U2:U6380">
    <cfRule type="expression" dxfId="1" priority="1">
      <formula>TODAY()&gt;$U2</formula>
    </cfRule>
    <cfRule type="expression" dxfId="0" priority="2">
      <formula>TODAY()&gt;=WORKDAY($U2,-3)</formula>
    </cfRule>
  </conditionalFormatting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CHANTIERS_2016</vt:lpstr>
      <vt:lpstr>facture</vt:lpstr>
      <vt:lpstr>CHANTIERS_2016!Impression_des_titres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2016-02-08T13:41:11Z</cp:lastPrinted>
  <dcterms:created xsi:type="dcterms:W3CDTF">2009-05-06T22:03:47Z</dcterms:created>
  <dcterms:modified xsi:type="dcterms:W3CDTF">2016-10-06T11:55:05Z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