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4E33C3DD-393B-4B4A-A3D0-44CF2BDA3F16}" xr6:coauthVersionLast="28" xr6:coauthVersionMax="28" xr10:uidLastSave="{00000000-0000-0000-0000-000000000000}"/>
  <bookViews>
    <workbookView xWindow="0" yWindow="0" windowWidth="20490" windowHeight="7230" xr2:uid="{AE029E4C-C921-4371-B261-F5B132F95D1D}"/>
  </bookViews>
  <sheets>
    <sheet name="EtatCompte" sheetId="1" r:id="rId1"/>
  </sheets>
  <definedNames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EtatCompte!$A$1:$H$61</definedName>
    <definedName name="Z_3881A007_18E3_4FE6_ADF4_AABE8D60B28E_.wvu.PrintArea" localSheetId="0" hidden="1">EtatCompte!$A$1:$H$61</definedName>
  </definedNames>
  <calcPr calcId="171027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1" l="1"/>
  <c r="G49" i="1"/>
  <c r="H47" i="1"/>
  <c r="G46" i="1"/>
  <c r="G43" i="1"/>
  <c r="H41" i="1"/>
  <c r="G40" i="1"/>
  <c r="H38" i="1" s="1"/>
  <c r="G37" i="1"/>
  <c r="H35" i="1"/>
  <c r="G34" i="1"/>
  <c r="H32" i="1" s="1"/>
  <c r="G31" i="1"/>
  <c r="H29" i="1"/>
  <c r="G28" i="1"/>
  <c r="H26" i="1" s="1"/>
  <c r="G25" i="1"/>
  <c r="H23" i="1"/>
  <c r="G22" i="1"/>
  <c r="H20" i="1" s="1"/>
  <c r="G19" i="1"/>
  <c r="G53" i="1" s="1"/>
  <c r="G16" i="1"/>
  <c r="G9" i="1"/>
  <c r="C52" i="1" s="1"/>
  <c r="K3" i="1"/>
  <c r="H17" i="1" l="1"/>
  <c r="H14" i="1"/>
  <c r="D52" i="1"/>
  <c r="E52" i="1" s="1"/>
  <c r="H44" i="1"/>
  <c r="F52" i="1" l="1"/>
</calcChain>
</file>

<file path=xl/sharedStrings.xml><?xml version="1.0" encoding="utf-8"?>
<sst xmlns="http://schemas.openxmlformats.org/spreadsheetml/2006/main" count="43" uniqueCount="20">
  <si>
    <t>Quantité:</t>
  </si>
  <si>
    <t>Pages:</t>
  </si>
  <si>
    <t>Date de l'état de compte</t>
  </si>
  <si>
    <t>N° Facture</t>
  </si>
  <si>
    <t>Mode Paiement</t>
  </si>
  <si>
    <t>N° Transaction/Chèque</t>
  </si>
  <si>
    <t>Date</t>
  </si>
  <si>
    <t>Description</t>
  </si>
  <si>
    <t>Montant</t>
  </si>
  <si>
    <t>Solde</t>
  </si>
  <si>
    <t>Montant à payer</t>
  </si>
  <si>
    <t>Facture</t>
  </si>
  <si>
    <t>Paiement</t>
  </si>
  <si>
    <t>Chronologique</t>
  </si>
  <si>
    <t>0-30</t>
  </si>
  <si>
    <t>31-60</t>
  </si>
  <si>
    <t>Plus de 60</t>
  </si>
  <si>
    <t>Total</t>
  </si>
  <si>
    <t>Solde
à payer</t>
  </si>
  <si>
    <t>2% d'intérêt mensuel sur soldes 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</si>
</sst>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[$ $]"/>
    <numFmt numFmtId="165" formatCode="[$-1009]d/mmm/yy;@"/>
    <numFmt numFmtId="166" formatCode="\-###,##0.00[$ $]"/>
    <numFmt numFmtId="167" formatCode=";;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8"/>
      <color rgb="FF000000"/>
      <name val="Calibri"/>
      <family val="2"/>
      <scheme val="minor"/>
    </font>
    <font>
      <i/>
      <sz val="8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8">
    <xf numFmtId="0" fontId="0" fillId="0" borderId="0" xfId="0"/>
    <xf numFmtId="0" fontId="1" fillId="0" borderId="0" xfId="1" applyFont="1"/>
    <xf numFmtId="164" fontId="1" fillId="0" borderId="0" xfId="1" applyNumberFormat="1" applyFont="1"/>
    <xf numFmtId="0" fontId="5" fillId="0" borderId="0" xfId="2" applyFont="1" applyBorder="1" applyAlignment="1" applyProtection="1"/>
    <xf numFmtId="0" fontId="6" fillId="0" borderId="0" xfId="2" applyFont="1" applyBorder="1" applyAlignment="1" applyProtection="1"/>
    <xf numFmtId="0" fontId="7" fillId="0" borderId="0" xfId="1" applyFont="1"/>
    <xf numFmtId="0" fontId="5" fillId="0" borderId="0" xfId="2" applyFont="1" applyAlignment="1" applyProtection="1"/>
    <xf numFmtId="0" fontId="8" fillId="0" borderId="0" xfId="2" applyFont="1" applyBorder="1" applyAlignment="1" applyProtection="1"/>
    <xf numFmtId="0" fontId="9" fillId="0" borderId="0" xfId="2" applyFont="1" applyAlignment="1" applyProtection="1">
      <alignment horizontal="center"/>
    </xf>
    <xf numFmtId="0" fontId="10" fillId="0" borderId="0" xfId="2" applyFont="1" applyAlignment="1" applyProtection="1">
      <alignment horizontal="center"/>
    </xf>
    <xf numFmtId="164" fontId="1" fillId="0" borderId="1" xfId="1" applyNumberFormat="1" applyFont="1" applyBorder="1" applyAlignment="1">
      <alignment horizontal="center"/>
    </xf>
    <xf numFmtId="164" fontId="1" fillId="0" borderId="2" xfId="1" applyNumberFormat="1" applyFont="1" applyBorder="1" applyAlignment="1">
      <alignment horizontal="center"/>
    </xf>
    <xf numFmtId="14" fontId="1" fillId="0" borderId="3" xfId="1" applyNumberFormat="1" applyFont="1" applyBorder="1" applyAlignment="1">
      <alignment horizontal="center"/>
    </xf>
    <xf numFmtId="14" fontId="1" fillId="0" borderId="4" xfId="1" applyNumberFormat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2" fillId="2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/>
    </xf>
    <xf numFmtId="0" fontId="1" fillId="0" borderId="5" xfId="1" applyFont="1" applyBorder="1" applyAlignment="1">
      <alignment horizontal="center"/>
    </xf>
    <xf numFmtId="165" fontId="1" fillId="0" borderId="5" xfId="1" applyNumberFormat="1" applyFont="1" applyBorder="1" applyAlignment="1">
      <alignment horizontal="center"/>
    </xf>
    <xf numFmtId="0" fontId="1" fillId="0" borderId="5" xfId="1" applyFont="1" applyBorder="1"/>
    <xf numFmtId="164" fontId="1" fillId="0" borderId="5" xfId="1" applyNumberFormat="1" applyFont="1" applyBorder="1"/>
    <xf numFmtId="164" fontId="13" fillId="0" borderId="5" xfId="1" applyNumberFormat="1" applyFont="1" applyBorder="1" applyAlignment="1">
      <alignment horizontal="center" vertical="center"/>
    </xf>
    <xf numFmtId="49" fontId="12" fillId="0" borderId="7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165" fontId="1" fillId="0" borderId="7" xfId="1" applyNumberFormat="1" applyFont="1" applyBorder="1" applyAlignment="1">
      <alignment horizontal="center"/>
    </xf>
    <xf numFmtId="0" fontId="1" fillId="0" borderId="7" xfId="1" applyFont="1" applyBorder="1"/>
    <xf numFmtId="166" fontId="1" fillId="0" borderId="8" xfId="1" applyNumberFormat="1" applyFont="1" applyBorder="1"/>
    <xf numFmtId="164" fontId="1" fillId="0" borderId="8" xfId="1" applyNumberFormat="1" applyFont="1" applyBorder="1"/>
    <xf numFmtId="164" fontId="13" fillId="0" borderId="7" xfId="1" applyNumberFormat="1" applyFont="1" applyBorder="1" applyAlignment="1">
      <alignment horizontal="center" vertical="center"/>
    </xf>
    <xf numFmtId="49" fontId="12" fillId="0" borderId="6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/>
    </xf>
    <xf numFmtId="165" fontId="1" fillId="0" borderId="6" xfId="1" applyNumberFormat="1" applyFont="1" applyBorder="1" applyAlignment="1">
      <alignment horizontal="center"/>
    </xf>
    <xf numFmtId="0" fontId="1" fillId="0" borderId="6" xfId="1" applyFont="1" applyBorder="1"/>
    <xf numFmtId="164" fontId="1" fillId="0" borderId="6" xfId="1" applyNumberFormat="1" applyFont="1" applyBorder="1"/>
    <xf numFmtId="164" fontId="13" fillId="0" borderId="6" xfId="1" applyNumberFormat="1" applyFont="1" applyBorder="1" applyAlignment="1">
      <alignment horizontal="center" vertical="center"/>
    </xf>
    <xf numFmtId="164" fontId="13" fillId="0" borderId="0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1" fillId="0" borderId="5" xfId="1" applyFont="1" applyBorder="1" applyAlignment="1">
      <alignment horizontal="center" vertical="center"/>
    </xf>
    <xf numFmtId="14" fontId="1" fillId="0" borderId="5" xfId="1" applyNumberFormat="1" applyFont="1" applyBorder="1" applyAlignment="1">
      <alignment horizontal="center" vertical="center"/>
    </xf>
    <xf numFmtId="164" fontId="1" fillId="0" borderId="11" xfId="1" applyNumberFormat="1" applyFont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 wrapText="1"/>
    </xf>
    <xf numFmtId="164" fontId="14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1" fillId="0" borderId="6" xfId="1" applyFont="1" applyBorder="1" applyAlignment="1">
      <alignment horizontal="center" vertical="center"/>
    </xf>
    <xf numFmtId="14" fontId="1" fillId="0" borderId="6" xfId="1" applyNumberFormat="1" applyFont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164" fontId="2" fillId="2" borderId="7" xfId="1" applyNumberFormat="1" applyFont="1" applyFill="1" applyBorder="1" applyAlignment="1">
      <alignment horizontal="center" vertical="center"/>
    </xf>
    <xf numFmtId="164" fontId="14" fillId="0" borderId="7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vertical="center"/>
    </xf>
    <xf numFmtId="0" fontId="15" fillId="0" borderId="14" xfId="2" applyFont="1" applyBorder="1" applyAlignment="1" applyProtection="1"/>
    <xf numFmtId="164" fontId="14" fillId="0" borderId="6" xfId="1" applyNumberFormat="1" applyFont="1" applyBorder="1" applyAlignment="1">
      <alignment horizontal="center" vertical="center"/>
    </xf>
    <xf numFmtId="0" fontId="16" fillId="0" borderId="0" xfId="2" applyFont="1" applyAlignment="1" applyProtection="1">
      <alignment horizontal="left"/>
    </xf>
    <xf numFmtId="0" fontId="8" fillId="0" borderId="0" xfId="2" applyFont="1" applyBorder="1" applyAlignment="1" applyProtection="1">
      <alignment horizontal="left"/>
    </xf>
    <xf numFmtId="0" fontId="8" fillId="0" borderId="0" xfId="2" applyFont="1" applyBorder="1" applyAlignment="1" applyProtection="1">
      <alignment horizontal="left"/>
    </xf>
    <xf numFmtId="167" fontId="1" fillId="0" borderId="0" xfId="1" applyNumberFormat="1" applyFont="1"/>
    <xf numFmtId="0" fontId="15" fillId="0" borderId="0" xfId="2" applyFont="1" applyBorder="1" applyAlignment="1" applyProtection="1">
      <alignment horizontal="left"/>
    </xf>
    <xf numFmtId="0" fontId="15" fillId="0" borderId="0" xfId="2" applyFont="1" applyBorder="1" applyAlignment="1" applyProtection="1">
      <alignment horizontal="left"/>
    </xf>
    <xf numFmtId="0" fontId="17" fillId="0" borderId="0" xfId="2" applyFont="1" applyBorder="1" applyAlignment="1" applyProtection="1">
      <alignment horizontal="left"/>
    </xf>
    <xf numFmtId="0" fontId="17" fillId="0" borderId="0" xfId="2" applyFont="1" applyBorder="1" applyAlignment="1" applyProtection="1">
      <alignment horizontal="left"/>
    </xf>
    <xf numFmtId="0" fontId="15" fillId="0" borderId="0" xfId="2" applyFont="1" applyAlignment="1" applyProtection="1">
      <alignment horizontal="left"/>
    </xf>
    <xf numFmtId="0" fontId="15" fillId="0" borderId="0" xfId="2" applyFont="1" applyAlignment="1" applyProtection="1">
      <alignment horizontal="left"/>
    </xf>
    <xf numFmtId="0" fontId="1" fillId="0" borderId="0" xfId="1" applyFont="1" applyAlignment="1">
      <alignment horizontal="center"/>
    </xf>
    <xf numFmtId="0" fontId="1" fillId="0" borderId="0" xfId="1" applyFont="1" applyAlignment="1"/>
    <xf numFmtId="0" fontId="1" fillId="0" borderId="0" xfId="1" applyFont="1" applyAlignment="1">
      <alignment horizontal="right"/>
    </xf>
    <xf numFmtId="165" fontId="1" fillId="0" borderId="5" xfId="1" applyNumberFormat="1" applyFont="1" applyBorder="1" applyAlignment="1">
      <alignment horizontal="center" vertical="top"/>
    </xf>
    <xf numFmtId="165" fontId="1" fillId="0" borderId="7" xfId="1" applyNumberFormat="1" applyFont="1" applyBorder="1" applyAlignment="1">
      <alignment horizontal="center" vertical="top"/>
    </xf>
    <xf numFmtId="165" fontId="1" fillId="0" borderId="6" xfId="1" applyNumberFormat="1" applyFont="1" applyBorder="1" applyAlignment="1">
      <alignment horizontal="center" vertical="top"/>
    </xf>
    <xf numFmtId="164" fontId="18" fillId="3" borderId="15" xfId="2" applyNumberFormat="1" applyFont="1" applyFill="1" applyBorder="1" applyAlignment="1" applyProtection="1">
      <alignment horizontal="center" vertical="center"/>
    </xf>
    <xf numFmtId="164" fontId="2" fillId="3" borderId="1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3" xfId="2" xr:uid="{68633C90-94AC-4940-8BB3-60ECCADA9FFA}"/>
    <cellStyle name="Normal 5" xfId="1" xr:uid="{29288D2E-1A0B-47B2-A26D-DBA2065807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12</xdr:row>
          <xdr:rowOff>180975</xdr:rowOff>
        </xdr:from>
        <xdr:to>
          <xdr:col>11</xdr:col>
          <xdr:colOff>685800</xdr:colOff>
          <xdr:row>14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0110F65-A295-470E-9066-E1F15A6F7A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Produire Etat de 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15</xdr:row>
          <xdr:rowOff>117021</xdr:rowOff>
        </xdr:from>
        <xdr:to>
          <xdr:col>11</xdr:col>
          <xdr:colOff>638175</xdr:colOff>
          <xdr:row>17</xdr:row>
          <xdr:rowOff>40821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D962569-919D-4B1F-B9CC-4AE8B9E5F9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0E25C-382F-4DEE-805D-46F2BDACC834}">
  <sheetPr codeName="Feuil28"/>
  <dimension ref="A3:L61"/>
  <sheetViews>
    <sheetView tabSelected="1" topLeftCell="A12" zoomScale="70" zoomScaleNormal="70" workbookViewId="0">
      <selection activeCell="F19" sqref="F19"/>
    </sheetView>
  </sheetViews>
  <sheetFormatPr defaultColWidth="11.42578125" defaultRowHeight="15" x14ac:dyDescent="0.25"/>
  <cols>
    <col min="1" max="1" width="11.7109375" style="1" customWidth="1"/>
    <col min="2" max="3" width="14.5703125" style="1" customWidth="1"/>
    <col min="4" max="4" width="13.5703125" style="1" customWidth="1"/>
    <col min="5" max="5" width="16" style="1" customWidth="1"/>
    <col min="6" max="6" width="16.5703125" style="2" customWidth="1"/>
    <col min="7" max="7" width="17.42578125" style="2" customWidth="1"/>
    <col min="8" max="8" width="18.7109375" style="2" customWidth="1"/>
    <col min="9" max="9" width="11.42578125" style="1"/>
    <col min="10" max="10" width="11.42578125" style="1" customWidth="1"/>
    <col min="11" max="16384" width="11.42578125" style="1"/>
  </cols>
  <sheetData>
    <row r="3" spans="1:12" x14ac:dyDescent="0.25">
      <c r="A3" s="3"/>
      <c r="B3" s="4"/>
      <c r="C3" s="4"/>
      <c r="J3" s="1" t="s">
        <v>0</v>
      </c>
      <c r="K3" s="5">
        <f>COUNTA(A14:A49)</f>
        <v>4</v>
      </c>
      <c r="L3" s="1">
        <v>0</v>
      </c>
    </row>
    <row r="4" spans="1:12" x14ac:dyDescent="0.25">
      <c r="A4" s="6"/>
      <c r="B4" s="7"/>
      <c r="C4" s="7"/>
      <c r="J4" s="1" t="s">
        <v>1</v>
      </c>
      <c r="K4" s="5">
        <v>1</v>
      </c>
    </row>
    <row r="5" spans="1:12" x14ac:dyDescent="0.25">
      <c r="A5" s="6"/>
      <c r="B5" s="4"/>
      <c r="C5" s="4"/>
    </row>
    <row r="6" spans="1:12" x14ac:dyDescent="0.25">
      <c r="A6" s="6"/>
      <c r="B6" s="4"/>
      <c r="C6" s="4"/>
    </row>
    <row r="7" spans="1:12" ht="15.75" thickBot="1" x14ac:dyDescent="0.3">
      <c r="A7" s="8"/>
      <c r="B7" s="8"/>
      <c r="C7" s="8"/>
      <c r="D7" s="8"/>
    </row>
    <row r="8" spans="1:12" x14ac:dyDescent="0.25">
      <c r="A8" s="9"/>
      <c r="B8" s="9"/>
      <c r="C8" s="9"/>
      <c r="D8" s="9"/>
      <c r="G8" s="10" t="s">
        <v>2</v>
      </c>
      <c r="H8" s="11"/>
    </row>
    <row r="9" spans="1:12" ht="15.75" thickBot="1" x14ac:dyDescent="0.3">
      <c r="A9" s="9"/>
      <c r="B9" s="9"/>
      <c r="C9" s="9"/>
      <c r="D9" s="9"/>
      <c r="G9" s="12">
        <f ca="1">TODAY()</f>
        <v>43192</v>
      </c>
      <c r="H9" s="13"/>
    </row>
    <row r="10" spans="1:12" x14ac:dyDescent="0.25">
      <c r="A10" s="14"/>
      <c r="B10" s="14"/>
      <c r="C10" s="14"/>
      <c r="D10" s="14"/>
    </row>
    <row r="11" spans="1:12" ht="15.75" thickBot="1" x14ac:dyDescent="0.3"/>
    <row r="12" spans="1:12" x14ac:dyDescent="0.25">
      <c r="A12" s="15" t="s">
        <v>3</v>
      </c>
      <c r="B12" s="16" t="s">
        <v>4</v>
      </c>
      <c r="C12" s="17" t="s">
        <v>5</v>
      </c>
      <c r="D12" s="15" t="s">
        <v>6</v>
      </c>
      <c r="E12" s="15" t="s">
        <v>7</v>
      </c>
      <c r="F12" s="18" t="s">
        <v>8</v>
      </c>
      <c r="G12" s="18" t="s">
        <v>9</v>
      </c>
      <c r="H12" s="18" t="s">
        <v>10</v>
      </c>
    </row>
    <row r="13" spans="1:12" ht="15.75" thickBot="1" x14ac:dyDescent="0.3">
      <c r="A13" s="19"/>
      <c r="B13" s="20"/>
      <c r="C13" s="21"/>
      <c r="D13" s="19"/>
      <c r="E13" s="19"/>
      <c r="F13" s="22"/>
      <c r="G13" s="22"/>
      <c r="H13" s="22"/>
    </row>
    <row r="14" spans="1:12" ht="15" customHeight="1" x14ac:dyDescent="0.25">
      <c r="A14" s="23">
        <v>204</v>
      </c>
      <c r="B14" s="24"/>
      <c r="C14" s="24"/>
      <c r="D14" s="73">
        <v>43191</v>
      </c>
      <c r="E14" s="26" t="s">
        <v>11</v>
      </c>
      <c r="F14" s="27">
        <v>310.43</v>
      </c>
      <c r="G14" s="27"/>
      <c r="H14" s="28">
        <f>G16</f>
        <v>310.43</v>
      </c>
    </row>
    <row r="15" spans="1:12" ht="15" customHeight="1" x14ac:dyDescent="0.25">
      <c r="A15" s="29"/>
      <c r="B15" s="30"/>
      <c r="C15" s="30"/>
      <c r="D15" s="74"/>
      <c r="E15" s="32" t="s">
        <v>12</v>
      </c>
      <c r="F15" s="33">
        <v>0</v>
      </c>
      <c r="G15" s="34"/>
      <c r="H15" s="35"/>
    </row>
    <row r="16" spans="1:12" ht="15.75" customHeight="1" thickBot="1" x14ac:dyDescent="0.3">
      <c r="A16" s="36"/>
      <c r="B16" s="37"/>
      <c r="C16" s="37"/>
      <c r="D16" s="75"/>
      <c r="E16" s="39"/>
      <c r="F16" s="40"/>
      <c r="G16" s="40">
        <f>SUM(F14-F15)</f>
        <v>310.43</v>
      </c>
      <c r="H16" s="41"/>
    </row>
    <row r="17" spans="1:8" ht="15" customHeight="1" x14ac:dyDescent="0.25">
      <c r="A17" s="23">
        <v>205</v>
      </c>
      <c r="B17" s="24"/>
      <c r="C17" s="24"/>
      <c r="D17" s="73">
        <v>43191</v>
      </c>
      <c r="E17" s="26" t="s">
        <v>11</v>
      </c>
      <c r="F17" s="27">
        <v>255</v>
      </c>
      <c r="G17" s="27"/>
      <c r="H17" s="28">
        <f>G19</f>
        <v>255</v>
      </c>
    </row>
    <row r="18" spans="1:8" ht="15" customHeight="1" x14ac:dyDescent="0.25">
      <c r="A18" s="29"/>
      <c r="B18" s="30"/>
      <c r="C18" s="30"/>
      <c r="D18" s="74"/>
      <c r="E18" s="32" t="s">
        <v>12</v>
      </c>
      <c r="F18" s="33">
        <v>0</v>
      </c>
      <c r="G18" s="34"/>
      <c r="H18" s="35"/>
    </row>
    <row r="19" spans="1:8" ht="15.75" customHeight="1" thickBot="1" x14ac:dyDescent="0.3">
      <c r="A19" s="36"/>
      <c r="B19" s="37"/>
      <c r="C19" s="37"/>
      <c r="D19" s="75"/>
      <c r="E19" s="39"/>
      <c r="F19" s="40"/>
      <c r="G19" s="40">
        <f>SUM(F17-F18)</f>
        <v>255</v>
      </c>
      <c r="H19" s="41"/>
    </row>
    <row r="20" spans="1:8" ht="15" customHeight="1" x14ac:dyDescent="0.25">
      <c r="A20" s="23">
        <v>206</v>
      </c>
      <c r="B20" s="24"/>
      <c r="C20" s="24"/>
      <c r="D20" s="73">
        <v>43132</v>
      </c>
      <c r="E20" s="26" t="s">
        <v>11</v>
      </c>
      <c r="F20" s="27">
        <v>654</v>
      </c>
      <c r="G20" s="27"/>
      <c r="H20" s="28">
        <f>G22</f>
        <v>654</v>
      </c>
    </row>
    <row r="21" spans="1:8" ht="15" customHeight="1" x14ac:dyDescent="0.25">
      <c r="A21" s="29"/>
      <c r="B21" s="30"/>
      <c r="C21" s="30"/>
      <c r="D21" s="74"/>
      <c r="E21" s="32" t="s">
        <v>12</v>
      </c>
      <c r="F21" s="33"/>
      <c r="G21" s="34"/>
      <c r="H21" s="35"/>
    </row>
    <row r="22" spans="1:8" ht="15.75" customHeight="1" thickBot="1" x14ac:dyDescent="0.3">
      <c r="A22" s="36"/>
      <c r="B22" s="37"/>
      <c r="C22" s="37"/>
      <c r="D22" s="75"/>
      <c r="E22" s="39"/>
      <c r="F22" s="40"/>
      <c r="G22" s="40">
        <f>SUM(F20-F21)</f>
        <v>654</v>
      </c>
      <c r="H22" s="41"/>
    </row>
    <row r="23" spans="1:8" ht="15" customHeight="1" x14ac:dyDescent="0.25">
      <c r="A23" s="23">
        <v>207</v>
      </c>
      <c r="B23" s="24"/>
      <c r="C23" s="24"/>
      <c r="D23" s="73">
        <v>42736</v>
      </c>
      <c r="E23" s="26" t="s">
        <v>11</v>
      </c>
      <c r="F23" s="27">
        <v>658</v>
      </c>
      <c r="G23" s="27"/>
      <c r="H23" s="28">
        <f>G25</f>
        <v>658</v>
      </c>
    </row>
    <row r="24" spans="1:8" ht="15" customHeight="1" x14ac:dyDescent="0.25">
      <c r="A24" s="29"/>
      <c r="B24" s="30"/>
      <c r="C24" s="30"/>
      <c r="D24" s="74"/>
      <c r="E24" s="32" t="s">
        <v>12</v>
      </c>
      <c r="F24" s="33"/>
      <c r="G24" s="34"/>
      <c r="H24" s="35"/>
    </row>
    <row r="25" spans="1:8" ht="15.75" customHeight="1" thickBot="1" x14ac:dyDescent="0.3">
      <c r="A25" s="36"/>
      <c r="B25" s="37"/>
      <c r="C25" s="37"/>
      <c r="D25" s="75"/>
      <c r="E25" s="39"/>
      <c r="F25" s="40"/>
      <c r="G25" s="40">
        <f>SUM(F23-F24)</f>
        <v>658</v>
      </c>
      <c r="H25" s="41"/>
    </row>
    <row r="26" spans="1:8" ht="15" customHeight="1" x14ac:dyDescent="0.25">
      <c r="A26" s="23"/>
      <c r="B26" s="24"/>
      <c r="C26" s="24"/>
      <c r="D26" s="25"/>
      <c r="E26" s="26" t="s">
        <v>11</v>
      </c>
      <c r="F26" s="27"/>
      <c r="G26" s="27"/>
      <c r="H26" s="28">
        <f>G28</f>
        <v>0</v>
      </c>
    </row>
    <row r="27" spans="1:8" ht="15" customHeight="1" x14ac:dyDescent="0.25">
      <c r="A27" s="29"/>
      <c r="B27" s="30"/>
      <c r="C27" s="30"/>
      <c r="D27" s="31"/>
      <c r="E27" s="32" t="s">
        <v>12</v>
      </c>
      <c r="F27" s="33"/>
      <c r="G27" s="34"/>
      <c r="H27" s="35"/>
    </row>
    <row r="28" spans="1:8" ht="15.75" customHeight="1" thickBot="1" x14ac:dyDescent="0.3">
      <c r="A28" s="36"/>
      <c r="B28" s="37"/>
      <c r="C28" s="37"/>
      <c r="D28" s="38"/>
      <c r="E28" s="39"/>
      <c r="F28" s="40"/>
      <c r="G28" s="40">
        <f>SUM(F26-F27)</f>
        <v>0</v>
      </c>
      <c r="H28" s="41"/>
    </row>
    <row r="29" spans="1:8" ht="15" customHeight="1" x14ac:dyDescent="0.25">
      <c r="A29" s="23"/>
      <c r="B29" s="24"/>
      <c r="C29" s="24"/>
      <c r="D29" s="25"/>
      <c r="E29" s="26" t="s">
        <v>11</v>
      </c>
      <c r="F29" s="27"/>
      <c r="G29" s="27"/>
      <c r="H29" s="28">
        <f>G31</f>
        <v>0</v>
      </c>
    </row>
    <row r="30" spans="1:8" ht="15" customHeight="1" x14ac:dyDescent="0.25">
      <c r="A30" s="29"/>
      <c r="B30" s="30"/>
      <c r="C30" s="30"/>
      <c r="D30" s="31"/>
      <c r="E30" s="32" t="s">
        <v>12</v>
      </c>
      <c r="F30" s="33"/>
      <c r="G30" s="34"/>
      <c r="H30" s="35"/>
    </row>
    <row r="31" spans="1:8" ht="15.75" customHeight="1" thickBot="1" x14ac:dyDescent="0.3">
      <c r="A31" s="36"/>
      <c r="B31" s="37"/>
      <c r="C31" s="37"/>
      <c r="D31" s="38"/>
      <c r="E31" s="39"/>
      <c r="F31" s="40"/>
      <c r="G31" s="40">
        <f>SUM(F29-F30)</f>
        <v>0</v>
      </c>
      <c r="H31" s="41"/>
    </row>
    <row r="32" spans="1:8" ht="15" customHeight="1" x14ac:dyDescent="0.25">
      <c r="A32" s="23"/>
      <c r="B32" s="24"/>
      <c r="C32" s="24"/>
      <c r="D32" s="25"/>
      <c r="E32" s="26" t="s">
        <v>11</v>
      </c>
      <c r="F32" s="27"/>
      <c r="G32" s="27"/>
      <c r="H32" s="28">
        <f>G34</f>
        <v>0</v>
      </c>
    </row>
    <row r="33" spans="1:9" ht="15" customHeight="1" x14ac:dyDescent="0.25">
      <c r="A33" s="29"/>
      <c r="B33" s="30"/>
      <c r="C33" s="30"/>
      <c r="D33" s="31"/>
      <c r="E33" s="32" t="s">
        <v>12</v>
      </c>
      <c r="F33" s="33"/>
      <c r="G33" s="34"/>
      <c r="H33" s="35"/>
    </row>
    <row r="34" spans="1:9" ht="15.75" customHeight="1" thickBot="1" x14ac:dyDescent="0.3">
      <c r="A34" s="36"/>
      <c r="B34" s="37"/>
      <c r="C34" s="37"/>
      <c r="D34" s="38"/>
      <c r="E34" s="39"/>
      <c r="F34" s="40"/>
      <c r="G34" s="40">
        <f>SUM(F32-F33)</f>
        <v>0</v>
      </c>
      <c r="H34" s="41"/>
    </row>
    <row r="35" spans="1:9" ht="15.75" customHeight="1" x14ac:dyDescent="0.25">
      <c r="A35" s="23"/>
      <c r="B35" s="24"/>
      <c r="C35" s="24"/>
      <c r="D35" s="25"/>
      <c r="E35" s="26" t="s">
        <v>11</v>
      </c>
      <c r="F35" s="27"/>
      <c r="G35" s="27"/>
      <c r="H35" s="28">
        <f>G37</f>
        <v>0</v>
      </c>
      <c r="I35" s="42"/>
    </row>
    <row r="36" spans="1:9" ht="15" customHeight="1" x14ac:dyDescent="0.25">
      <c r="A36" s="29"/>
      <c r="B36" s="30"/>
      <c r="C36" s="30"/>
      <c r="D36" s="31"/>
      <c r="E36" s="32" t="s">
        <v>12</v>
      </c>
      <c r="F36" s="33"/>
      <c r="G36" s="34"/>
      <c r="H36" s="35"/>
    </row>
    <row r="37" spans="1:9" ht="15.75" customHeight="1" thickBot="1" x14ac:dyDescent="0.3">
      <c r="A37" s="36"/>
      <c r="B37" s="37"/>
      <c r="C37" s="37"/>
      <c r="D37" s="38"/>
      <c r="E37" s="39"/>
      <c r="F37" s="40"/>
      <c r="G37" s="40">
        <f>SUM(F35-F36)</f>
        <v>0</v>
      </c>
      <c r="H37" s="41"/>
    </row>
    <row r="38" spans="1:9" ht="15" customHeight="1" x14ac:dyDescent="0.25">
      <c r="A38" s="23"/>
      <c r="B38" s="24"/>
      <c r="C38" s="24"/>
      <c r="D38" s="25"/>
      <c r="E38" s="26" t="s">
        <v>11</v>
      </c>
      <c r="F38" s="27"/>
      <c r="G38" s="27"/>
      <c r="H38" s="28">
        <f>G40</f>
        <v>0</v>
      </c>
    </row>
    <row r="39" spans="1:9" ht="15" customHeight="1" x14ac:dyDescent="0.25">
      <c r="A39" s="29"/>
      <c r="B39" s="30"/>
      <c r="C39" s="30"/>
      <c r="D39" s="31"/>
      <c r="E39" s="32" t="s">
        <v>12</v>
      </c>
      <c r="F39" s="33"/>
      <c r="G39" s="34"/>
      <c r="H39" s="35"/>
    </row>
    <row r="40" spans="1:9" ht="15.75" customHeight="1" thickBot="1" x14ac:dyDescent="0.3">
      <c r="A40" s="36"/>
      <c r="B40" s="37"/>
      <c r="C40" s="37"/>
      <c r="D40" s="38"/>
      <c r="E40" s="39"/>
      <c r="F40" s="40"/>
      <c r="G40" s="40">
        <f>SUM(F38-F39)</f>
        <v>0</v>
      </c>
      <c r="H40" s="41"/>
    </row>
    <row r="41" spans="1:9" ht="15" customHeight="1" x14ac:dyDescent="0.25">
      <c r="A41" s="23"/>
      <c r="B41" s="24"/>
      <c r="C41" s="24"/>
      <c r="D41" s="25"/>
      <c r="E41" s="26" t="s">
        <v>11</v>
      </c>
      <c r="F41" s="27"/>
      <c r="G41" s="27"/>
      <c r="H41" s="28">
        <f>G43</f>
        <v>0</v>
      </c>
    </row>
    <row r="42" spans="1:9" ht="15" customHeight="1" x14ac:dyDescent="0.25">
      <c r="A42" s="29"/>
      <c r="B42" s="30"/>
      <c r="C42" s="30"/>
      <c r="D42" s="31"/>
      <c r="E42" s="32" t="s">
        <v>12</v>
      </c>
      <c r="F42" s="33"/>
      <c r="G42" s="34"/>
      <c r="H42" s="35"/>
    </row>
    <row r="43" spans="1:9" ht="15.75" customHeight="1" thickBot="1" x14ac:dyDescent="0.3">
      <c r="A43" s="36"/>
      <c r="B43" s="37"/>
      <c r="C43" s="37"/>
      <c r="D43" s="38"/>
      <c r="E43" s="39"/>
      <c r="F43" s="40"/>
      <c r="G43" s="40">
        <f>SUM(F41-F42)</f>
        <v>0</v>
      </c>
      <c r="H43" s="41"/>
    </row>
    <row r="44" spans="1:9" ht="15" customHeight="1" x14ac:dyDescent="0.25">
      <c r="A44" s="23"/>
      <c r="B44" s="24"/>
      <c r="C44" s="24"/>
      <c r="D44" s="25"/>
      <c r="E44" s="26" t="s">
        <v>11</v>
      </c>
      <c r="F44" s="27"/>
      <c r="G44" s="27"/>
      <c r="H44" s="28">
        <f>G46</f>
        <v>0</v>
      </c>
    </row>
    <row r="45" spans="1:9" ht="15" customHeight="1" x14ac:dyDescent="0.25">
      <c r="A45" s="29"/>
      <c r="B45" s="30"/>
      <c r="C45" s="30"/>
      <c r="D45" s="31"/>
      <c r="E45" s="32" t="s">
        <v>12</v>
      </c>
      <c r="F45" s="33"/>
      <c r="G45" s="34"/>
      <c r="H45" s="35"/>
    </row>
    <row r="46" spans="1:9" ht="15.75" customHeight="1" thickBot="1" x14ac:dyDescent="0.3">
      <c r="A46" s="36"/>
      <c r="B46" s="37"/>
      <c r="C46" s="37"/>
      <c r="D46" s="38"/>
      <c r="E46" s="39"/>
      <c r="F46" s="40"/>
      <c r="G46" s="40">
        <f>SUM(F44-F45)</f>
        <v>0</v>
      </c>
      <c r="H46" s="41"/>
    </row>
    <row r="47" spans="1:9" ht="15" customHeight="1" x14ac:dyDescent="0.25">
      <c r="A47" s="23"/>
      <c r="B47" s="24"/>
      <c r="C47" s="24"/>
      <c r="D47" s="25"/>
      <c r="E47" s="26" t="s">
        <v>11</v>
      </c>
      <c r="F47" s="27"/>
      <c r="G47" s="27"/>
      <c r="H47" s="28">
        <f>G49</f>
        <v>0</v>
      </c>
    </row>
    <row r="48" spans="1:9" ht="15" customHeight="1" x14ac:dyDescent="0.25">
      <c r="A48" s="29"/>
      <c r="B48" s="30"/>
      <c r="C48" s="30"/>
      <c r="D48" s="31"/>
      <c r="E48" s="32" t="s">
        <v>12</v>
      </c>
      <c r="F48" s="33"/>
      <c r="G48" s="34"/>
      <c r="H48" s="35"/>
    </row>
    <row r="49" spans="1:8" ht="15.75" customHeight="1" thickBot="1" x14ac:dyDescent="0.3">
      <c r="A49" s="36"/>
      <c r="B49" s="37"/>
      <c r="C49" s="37"/>
      <c r="D49" s="38"/>
      <c r="E49" s="39"/>
      <c r="F49" s="40"/>
      <c r="G49" s="40">
        <f>SUM(F47-F48)</f>
        <v>0</v>
      </c>
      <c r="H49" s="41"/>
    </row>
    <row r="50" spans="1:8" x14ac:dyDescent="0.25">
      <c r="A50" s="43" t="s">
        <v>13</v>
      </c>
      <c r="B50" s="44"/>
      <c r="C50" s="45" t="s">
        <v>14</v>
      </c>
      <c r="D50" s="46" t="s">
        <v>15</v>
      </c>
      <c r="E50" s="45" t="s">
        <v>16</v>
      </c>
      <c r="F50" s="47" t="s">
        <v>17</v>
      </c>
      <c r="G50" s="48" t="s">
        <v>18</v>
      </c>
      <c r="H50" s="49">
        <v>0</v>
      </c>
    </row>
    <row r="51" spans="1:8" ht="15.75" thickBot="1" x14ac:dyDescent="0.3">
      <c r="A51" s="50"/>
      <c r="B51" s="51"/>
      <c r="C51" s="52"/>
      <c r="D51" s="53"/>
      <c r="E51" s="52"/>
      <c r="F51" s="54"/>
      <c r="G51" s="55"/>
      <c r="H51" s="56"/>
    </row>
    <row r="52" spans="1:8" ht="25.5" customHeight="1" thickBot="1" x14ac:dyDescent="0.3">
      <c r="A52" s="57" t="s">
        <v>8</v>
      </c>
      <c r="B52" s="58"/>
      <c r="C52" s="76">
        <f ca="1">SUMIF($D$14:$D$49,"&gt;="&amp;$G$9-30,$G$16:$G$49)</f>
        <v>565.43000000000006</v>
      </c>
      <c r="D52" s="77">
        <f ca="1">SUMIF($D$14:$D$49,"&gt;="&amp;$G$9-60,$G$16:$G$49)</f>
        <v>1219.43</v>
      </c>
      <c r="E52" s="77">
        <f ca="1">G53-(D52+C52)</f>
        <v>92.569999999999936</v>
      </c>
      <c r="F52" s="77">
        <f ca="1">SUM(C52:E52)</f>
        <v>1877.43</v>
      </c>
      <c r="G52" s="22"/>
      <c r="H52" s="59"/>
    </row>
    <row r="53" spans="1:8" x14ac:dyDescent="0.25">
      <c r="A53" s="60"/>
      <c r="B53" s="61"/>
      <c r="C53" s="62"/>
      <c r="G53" s="63">
        <f>SUM(G15:G49)</f>
        <v>1877.43</v>
      </c>
    </row>
    <row r="54" spans="1:8" x14ac:dyDescent="0.25">
      <c r="A54" s="60"/>
      <c r="B54" s="64"/>
      <c r="C54" s="65"/>
    </row>
    <row r="55" spans="1:8" x14ac:dyDescent="0.25">
      <c r="A55" s="60"/>
      <c r="B55" s="64"/>
      <c r="C55" s="65"/>
    </row>
    <row r="56" spans="1:8" x14ac:dyDescent="0.25">
      <c r="A56" s="60"/>
      <c r="B56" s="64"/>
      <c r="C56" s="65"/>
    </row>
    <row r="57" spans="1:8" x14ac:dyDescent="0.25">
      <c r="A57" s="60"/>
      <c r="B57" s="66"/>
      <c r="C57" s="67"/>
    </row>
    <row r="58" spans="1:8" x14ac:dyDescent="0.25">
      <c r="A58" s="60"/>
      <c r="B58" s="68"/>
      <c r="C58" s="69"/>
    </row>
    <row r="60" spans="1:8" x14ac:dyDescent="0.25">
      <c r="A60" s="70" t="s">
        <v>19</v>
      </c>
      <c r="B60" s="70"/>
      <c r="C60" s="70"/>
      <c r="D60" s="70"/>
      <c r="E60" s="70"/>
      <c r="F60" s="70"/>
      <c r="G60" s="70"/>
      <c r="H60" s="70"/>
    </row>
    <row r="61" spans="1:8" x14ac:dyDescent="0.25">
      <c r="A61" s="71"/>
      <c r="B61" s="71"/>
      <c r="C61" s="71"/>
      <c r="D61" s="71"/>
      <c r="E61" s="71"/>
      <c r="F61" s="71"/>
      <c r="G61" s="72"/>
      <c r="H61" s="72">
        <f>K4</f>
        <v>1</v>
      </c>
    </row>
  </sheetData>
  <mergeCells count="56">
    <mergeCell ref="A60:H60"/>
    <mergeCell ref="D14:D16"/>
    <mergeCell ref="D17:D19"/>
    <mergeCell ref="D20:D22"/>
    <mergeCell ref="D23:D25"/>
    <mergeCell ref="A53:B53"/>
    <mergeCell ref="A54:B54"/>
    <mergeCell ref="A55:B55"/>
    <mergeCell ref="A56:B56"/>
    <mergeCell ref="A57:B57"/>
    <mergeCell ref="A58:B58"/>
    <mergeCell ref="A47:A49"/>
    <mergeCell ref="H47:H49"/>
    <mergeCell ref="A50:B51"/>
    <mergeCell ref="C50:C51"/>
    <mergeCell ref="D50:D51"/>
    <mergeCell ref="E50:E51"/>
    <mergeCell ref="F50:F51"/>
    <mergeCell ref="G50:G52"/>
    <mergeCell ref="H50:H52"/>
    <mergeCell ref="A38:A40"/>
    <mergeCell ref="H38:H40"/>
    <mergeCell ref="A41:A43"/>
    <mergeCell ref="H41:H43"/>
    <mergeCell ref="A44:A46"/>
    <mergeCell ref="H44:H46"/>
    <mergeCell ref="A29:A31"/>
    <mergeCell ref="H29:H31"/>
    <mergeCell ref="A32:A34"/>
    <mergeCell ref="H32:H34"/>
    <mergeCell ref="A35:A37"/>
    <mergeCell ref="H35:H37"/>
    <mergeCell ref="A20:A22"/>
    <mergeCell ref="H20:H22"/>
    <mergeCell ref="A23:A25"/>
    <mergeCell ref="H23:H25"/>
    <mergeCell ref="A26:A28"/>
    <mergeCell ref="H26:H28"/>
    <mergeCell ref="G12:G13"/>
    <mergeCell ref="H12:H13"/>
    <mergeCell ref="A14:A16"/>
    <mergeCell ref="H14:H16"/>
    <mergeCell ref="A17:A19"/>
    <mergeCell ref="H17:H19"/>
    <mergeCell ref="A12:A13"/>
    <mergeCell ref="B12:B13"/>
    <mergeCell ref="C12:C13"/>
    <mergeCell ref="D12:D13"/>
    <mergeCell ref="E12:E13"/>
    <mergeCell ref="F12:F13"/>
    <mergeCell ref="A7:D7"/>
    <mergeCell ref="A8:D8"/>
    <mergeCell ref="G8:H8"/>
    <mergeCell ref="A9:D9"/>
    <mergeCell ref="G9:H9"/>
    <mergeCell ref="A10:D10"/>
  </mergeCells>
  <pageMargins left="0.51181102362204722" right="0" top="0" bottom="0" header="0.31496062992125984" footer="0.31496062992125984"/>
  <pageSetup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9</xdr:col>
                    <xdr:colOff>352425</xdr:colOff>
                    <xdr:row>12</xdr:row>
                    <xdr:rowOff>180975</xdr:rowOff>
                  </from>
                  <to>
                    <xdr:col>11</xdr:col>
                    <xdr:colOff>685800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9</xdr:col>
                    <xdr:colOff>352425</xdr:colOff>
                    <xdr:row>15</xdr:row>
                    <xdr:rowOff>114300</xdr:rowOff>
                  </from>
                  <to>
                    <xdr:col>11</xdr:col>
                    <xdr:colOff>638175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EtatCompte</vt:lpstr>
      <vt:lpstr>EtatCompte!Print_Area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Kevin Brisebois</cp:lastModifiedBy>
  <dcterms:created xsi:type="dcterms:W3CDTF">2018-04-02T19:13:49Z</dcterms:created>
  <dcterms:modified xsi:type="dcterms:W3CDTF">2018-04-02T19:30:37Z</dcterms:modified>
</cp:coreProperties>
</file>