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66" codeName="{F2B83AC3-3A92-4FF1-8D57-CA5CB3A19BB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evin\Downloads\Matériels ferroviaires Ho\"/>
    </mc:Choice>
  </mc:AlternateContent>
  <bookViews>
    <workbookView xWindow="480" yWindow="60" windowWidth="14115" windowHeight="6975" tabRatio="709"/>
  </bookViews>
  <sheets>
    <sheet name="LOCOMOTIVES DIESELS" sheetId="1" r:id="rId1"/>
    <sheet name="LOCOMOTIVES ELECTRIQUES" sheetId="3" r:id="rId2"/>
    <sheet name="WAGONS" sheetId="2" r:id="rId3"/>
    <sheet name="VOITURES VOYAGEURS" sheetId="4" r:id="rId4"/>
    <sheet name="AUTOMOTRICES" sheetId="5" r:id="rId5"/>
    <sheet name="MAQUETTES" sheetId="6" r:id="rId6"/>
    <sheet name="GRANDE VITESSE" sheetId="7" r:id="rId7"/>
  </sheets>
  <definedNames>
    <definedName name="LOCAL_DATE_SEPARATOR" hidden="1">INDEX(GET.WORKSPACE(37),17)</definedName>
    <definedName name="LOCAL_DAY_FORMAT" hidden="1">INDEX(GET.WORKSPACE(37),21)</definedName>
    <definedName name="LOCAL_HOUR_FORMAT" hidden="1">INDEX(GET.WORKSPACE(37),22)</definedName>
    <definedName name="LOCAL_MINUTE_FORMAT" hidden="1">INDEX(GET.WORKSPACE(37),23)</definedName>
    <definedName name="LOCAL_MONTH_FORMAT" hidden="1">INDEX(GET.WORKSPACE(37),20)</definedName>
    <definedName name="LOCAL_MYSQL_DATE_FORMAT" hidden="1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  <definedName name="LOCAL_SECOND_FORMAT" hidden="1">INDEX(GET.WORKSPACE(37),24)</definedName>
    <definedName name="LOCAL_TIME_SEPARATOR" hidden="1">INDEX(GET.WORKSPACE(37),18)</definedName>
    <definedName name="LOCAL_YEAR_FORMAT" hidden="1">INDEX(GET.WORKSPACE(37),19)</definedName>
  </definedNames>
  <calcPr calcId="171027"/>
</workbook>
</file>

<file path=xl/calcChain.xml><?xml version="1.0" encoding="utf-8"?>
<calcChain xmlns="http://schemas.openxmlformats.org/spreadsheetml/2006/main">
  <c r="I1" i="3" l="1"/>
  <c r="I1" i="2"/>
  <c r="I1" i="4"/>
  <c r="I1" i="5"/>
  <c r="I1" i="7"/>
  <c r="I1" i="6"/>
  <c r="I1" i="1"/>
  <c r="E8" i="5" l="1"/>
  <c r="E20" i="4"/>
  <c r="E27" i="1"/>
  <c r="E21" i="3"/>
  <c r="E54" i="2"/>
</calcChain>
</file>

<file path=xl/sharedStrings.xml><?xml version="1.0" encoding="utf-8"?>
<sst xmlns="http://schemas.openxmlformats.org/spreadsheetml/2006/main" count="325" uniqueCount="198">
  <si>
    <t>Wagon trémie citerne LIZ</t>
  </si>
  <si>
    <t>Frateschi</t>
  </si>
  <si>
    <t>wagon trémie citerne ciment en vrac ALL</t>
  </si>
  <si>
    <t>WALTHERS</t>
  </si>
  <si>
    <t>wagon cambuse UNION PACIFIC</t>
  </si>
  <si>
    <t>PIKO</t>
  </si>
  <si>
    <t>Wagon Conteneur de la Deutsche DB AG en livrée bleue "P &amp; O DB Cargo"</t>
  </si>
  <si>
    <t>Wagon ROCO CLEAN avec dispositif de nettoyage de rails</t>
  </si>
  <si>
    <t>ROCO</t>
  </si>
  <si>
    <t>Wagon citerne BLS Ciment Uacs</t>
  </si>
  <si>
    <t>RIVAROSSI</t>
  </si>
  <si>
    <t>Wagon citerne livrée jaune et vert  "Du Pont"</t>
  </si>
  <si>
    <t>Wagon Transcéréales C.C.André SNCF</t>
  </si>
  <si>
    <t>Wagon transport ciment Calcia voiture Nr 9326 510-2P</t>
  </si>
  <si>
    <t>Wagon citerne Modèle France Wagon EVS  voiture Nr.9326 544-3P</t>
  </si>
  <si>
    <t>LS Models/Héris</t>
  </si>
  <si>
    <t>Wagon silo VICAT SNCF</t>
  </si>
  <si>
    <t>Electrotren</t>
  </si>
  <si>
    <t>5463K</t>
  </si>
  <si>
    <t>5827K</t>
  </si>
  <si>
    <t>Wagon citerne Elf</t>
  </si>
  <si>
    <t>Wagon citerne ALGECO</t>
  </si>
  <si>
    <t>5439K</t>
  </si>
  <si>
    <t>5452K</t>
  </si>
  <si>
    <t>Wagon citerne Simotra</t>
  </si>
  <si>
    <t>Wagon citerne  SNCF livrée blanche avec marquages TOTAL</t>
  </si>
  <si>
    <t>5826K</t>
  </si>
  <si>
    <t>57510.1</t>
  </si>
  <si>
    <t>Locomotive diesel BB 867419 SNCF En Voyage</t>
  </si>
  <si>
    <t>Locomotive diesel multiservices type BB 467477 SNCF PIKO 95154 livrée FRET</t>
  </si>
  <si>
    <t>Locomotive diesel multiservices type BB 467910 SNCF PIKO 57510 livrée FRET</t>
  </si>
  <si>
    <t>Locomotive diesel multiservices type BB 467920 SNCF PIKO 57510.1</t>
  </si>
  <si>
    <t>Locomotive diesel BB 66117 SNCF</t>
  </si>
  <si>
    <t>Locomotive électrique Taurus Cargo Serv Ep V</t>
  </si>
  <si>
    <t>Locomotive électrique BB 26076 Logo SNCF nouille Dépôt de LENS</t>
  </si>
  <si>
    <t>Locomotive ETF ex BB 66691</t>
  </si>
  <si>
    <t>Locomotive diesel livrée TSO n°99 87 1 182 504-0</t>
  </si>
  <si>
    <t>Lenz</t>
  </si>
  <si>
    <t>LOCOMOTIVE Diesel V36.418</t>
  </si>
  <si>
    <t xml:space="preserve">Voiture 2nd Classe ICE 2 </t>
  </si>
  <si>
    <t>Voiture 1 ere Classe ICE2</t>
  </si>
  <si>
    <t>Wagon de bois de la DB allemande AG en livrée rouge</t>
  </si>
  <si>
    <t>Wagon de bois de la DB allemande AG en livrée rouge chargé</t>
  </si>
  <si>
    <t>LOCOMOTIVE Diesel  BB 66096</t>
  </si>
  <si>
    <t>JOUEF</t>
  </si>
  <si>
    <t>locomotive Diesel BB 66096 SNCF réf. 854999</t>
  </si>
  <si>
    <t>Locomotive électrique BB 9702 SNCF ex-Lima réf. 310300</t>
  </si>
  <si>
    <t>locomotive électrique BB 122335 SNCF ex-Lima réf. 310100</t>
  </si>
  <si>
    <t>locomotive électrique CC 406533 Fret SNCF réf. 842800</t>
  </si>
  <si>
    <t>locomotive électrique BB 25181 SNCF ex-Lima réf. 310400</t>
  </si>
  <si>
    <t>locomotive Diesel CC 72030 SNCF réf. 858300</t>
  </si>
  <si>
    <t>locomotive électrique BB 26014 SNCF réf. 837600</t>
  </si>
  <si>
    <t>locomotive BB 26010 SNCF réf. 837800</t>
  </si>
  <si>
    <t>wagon-trémie à bogies Fad SNCF SGMF réf.663500</t>
  </si>
  <si>
    <t>wagon-tombereau à toit ouvrant SNCF réf. 330400</t>
  </si>
  <si>
    <t>wagon-tombereau SNCF réf. 330500</t>
  </si>
  <si>
    <t>wagon poche réf. 330300</t>
  </si>
  <si>
    <t>wagon-tombereau toit télescopique SNCF réf. 330100</t>
  </si>
  <si>
    <t>wagon plat à toit télescopique Shimms 31 87 432 4 035-6 SNCF réf. 330200</t>
  </si>
  <si>
    <t>wagon-trémie à bogies Fad SNCF Roy réf. 664400</t>
  </si>
  <si>
    <t>Wagon plat à bogies multifret SNCF caisse FAGET et FILS réf. 669700</t>
  </si>
  <si>
    <t>wagon plat à bogies multifret SNCF caisse Combipass réf. 666900</t>
  </si>
  <si>
    <t>Wagon plat à bogies multifret SNCF caisse DANZAS réf. 679500</t>
  </si>
  <si>
    <t>voiture-bar B5rtux 50 87 85 82 034-3 SNCF, livrée Corail plus</t>
  </si>
  <si>
    <t>voiture A10tu Corail SNCF réf. 320200</t>
  </si>
  <si>
    <t>voiture B11tu SNCF Corail réf. 320100</t>
  </si>
  <si>
    <t>voiture A4B5tu 50 87 30 97 010-2 SNCF, livrée Corail plus</t>
  </si>
  <si>
    <t>voiture-lits SNCF type T2 réf. 529900</t>
  </si>
  <si>
    <t>voiture-lits SNCF type T2 réf. 527900</t>
  </si>
  <si>
    <t>bureau ambulant 21.6 m SNCF réf. 565500</t>
  </si>
  <si>
    <t>locomotive électrique BB 17063 SNCF réf. 837100</t>
  </si>
  <si>
    <t xml:space="preserve"> locomotive BB 209273 SNCF En voyage ex-LIMA réf. HJ2060</t>
  </si>
  <si>
    <t>HJ2060</t>
  </si>
  <si>
    <t>locomotive BB 126008 En voyage SNCF réf. HJ2053</t>
  </si>
  <si>
    <t>HJ2053</t>
  </si>
  <si>
    <t>LIMA</t>
  </si>
  <si>
    <t>locomotive Diesel BB 67087 SNCF, dépôt de Nevers LIMA 208539</t>
  </si>
  <si>
    <t>L208539</t>
  </si>
  <si>
    <t>L208711</t>
  </si>
  <si>
    <t>Locomotive électrique BB 36027 SNCF Astrid réf. 838600</t>
  </si>
  <si>
    <t>locomotive électrique BB 422365 SNCF, livrée Fret SNCF</t>
  </si>
  <si>
    <t>L208577</t>
  </si>
  <si>
    <t>locomotive électrique BB 67373 SNCF livrée Corail plus bleue dépôt de Rennes</t>
  </si>
  <si>
    <t>T155/19926</t>
  </si>
  <si>
    <t>MEHANO</t>
  </si>
  <si>
    <t>Locomotive diesel Union Pacific EMD SD 35 DC en livrée jaune et grise portant le numéro courant 1400 N ° T155 / 19926</t>
  </si>
  <si>
    <t xml:space="preserve">LOCOMOTIVE ELECTRIQUE ALSTOM BB 427013 FRET </t>
  </si>
  <si>
    <t>Locomotive diesel G1206 VEOLIA 1512</t>
  </si>
  <si>
    <t>locomotive diesel Y 8035 de la SNCF</t>
  </si>
  <si>
    <t>locomotive diesel Y 8125 FRET réf 63458</t>
  </si>
  <si>
    <t>locomotive électrique BB-25151 du dépôt de Chambéry réf. 43566.3</t>
  </si>
  <si>
    <t>43566.1</t>
  </si>
  <si>
    <t xml:space="preserve"> Locomotive diesel SNCF BB 67540 En Voyage</t>
  </si>
  <si>
    <t>Locomotive diesel BB 567616 livrée en voyage logo carmillon</t>
  </si>
  <si>
    <t>95169S</t>
  </si>
  <si>
    <t>T236-55558</t>
  </si>
  <si>
    <t>locomotive électrique ALSTOM PRIMA E37500 VEOLIA</t>
  </si>
  <si>
    <t>locomotive électrique siemens eurosprinter-RENFE 252</t>
  </si>
  <si>
    <t>Locomotive diesel G2000 Vossloh</t>
  </si>
  <si>
    <t>T277-9327</t>
  </si>
  <si>
    <t>locomotive électrique BB 27000 livree IDF</t>
  </si>
  <si>
    <t>HERIS</t>
  </si>
  <si>
    <t>voiture-lit Suisse CFF-CFF</t>
  </si>
  <si>
    <t>Voiture Corail de 2ème cl ép VI de la SNCF</t>
  </si>
  <si>
    <t>VoitureVOYAGEUR CORAIL INTERCITES SNCF CARMILLON 1 CL</t>
  </si>
  <si>
    <t>Voiture Corail Intercités logo Carmillon 2eme classe</t>
  </si>
  <si>
    <t>VOYAGEUR CORAIL INTERCITES SNCF CARMILLON HO</t>
  </si>
  <si>
    <t>VOITURE PILOTE TER RHÔNE-ALPES SNCF</t>
  </si>
  <si>
    <t>Coffret de 2 voitures corail couchettes AcBcux Voiture de voyageurs Voitures à couchettes</t>
  </si>
  <si>
    <t>58634A/58634B</t>
  </si>
  <si>
    <t>Voiture Lits WLAm Excelsior ACME</t>
  </si>
  <si>
    <t>Voiture alu Jouef</t>
  </si>
  <si>
    <t>DE MASSINI</t>
  </si>
  <si>
    <t>V 1006</t>
  </si>
  <si>
    <t xml:space="preserve"> Voiture Romilly 2nd-fourgon ép IV SNCF</t>
  </si>
  <si>
    <t>LOCOMOTIVE DIESEL BLUE TIGER WWW.HVLE.DE- MEH-53262</t>
  </si>
  <si>
    <t>AUTOMOTRICE ET FAUSSE MOTRICE Z2 REF 8622</t>
  </si>
  <si>
    <t>Autorail RGP Sncf X 2730 XR 7730 Roco 43037</t>
  </si>
  <si>
    <t>Locotracteur Y 8000 ep IV SNCF Y 8034</t>
  </si>
  <si>
    <t>Locotracteur Y8400 Arzens ep IV SNCF</t>
  </si>
  <si>
    <t>Autorail ABJ4 TR 2ècl ép III de la SNCF</t>
  </si>
  <si>
    <t>ELECTROTREN</t>
  </si>
  <si>
    <t>T034-27387</t>
  </si>
  <si>
    <t>BOEING VERTOL T034 SFMR SAN FRANSISCO TRAMWAY</t>
  </si>
  <si>
    <t xml:space="preserve">Locomotive DIESEL DE MANOEUVRE C 61004 SNCF </t>
  </si>
  <si>
    <t>locomotive diesel BB 66150 SNCF réf. 8531</t>
  </si>
  <si>
    <t>draisine 5 M 471 SNCF et allège</t>
  </si>
  <si>
    <t>autorail X 3880 SNCF Picasso réf. 8606</t>
  </si>
  <si>
    <t>JOEUF</t>
  </si>
  <si>
    <t>locomotive électrique BB 436042 Fret SNCF Astrid réf. R1627</t>
  </si>
  <si>
    <t>R1627</t>
  </si>
  <si>
    <t>Wagon chasse neige Southern</t>
  </si>
  <si>
    <t>Wagon chasse neige Baltimore</t>
  </si>
  <si>
    <t xml:space="preserve"> Wagon porte-container chargé de deux containers  
Hapag Lloyd orange et Evergreen vert</t>
  </si>
  <si>
    <t xml:space="preserve"> Wagon porte-container chargé de deux containers  
CMA CGM et China Shipping vert</t>
  </si>
  <si>
    <t xml:space="preserve"> Wagons citernes de Silo Uacs BLS Cement</t>
  </si>
  <si>
    <t>Wagon 2 essieux couvert bois blanc</t>
  </si>
  <si>
    <t>wagon Marklin Rambolitrain</t>
  </si>
  <si>
    <t>marklin</t>
  </si>
  <si>
    <t>Wagon Liliput 381 10</t>
  </si>
  <si>
    <t>Wagon bâché FRANCE - WAGONS</t>
  </si>
  <si>
    <t>1731K</t>
  </si>
  <si>
    <t>WAGON SNCF PORTE CONTENEUR MICHELIN</t>
  </si>
  <si>
    <t>1557K</t>
  </si>
  <si>
    <t>Wagon porte-conteneurs CALBERSON</t>
  </si>
  <si>
    <t xml:space="preserve">Wagon Stef Frigorifique Gervais Findus De La Sncf </t>
  </si>
  <si>
    <t>WAGON AVEC CONTAINER CHARGEURS</t>
  </si>
  <si>
    <t>1560K</t>
  </si>
  <si>
    <t>WAGON PLAT SNCF PORTE CONTENEUR MESSAGERIES MARITIMES</t>
  </si>
  <si>
    <t>1553K</t>
  </si>
  <si>
    <t>1554K</t>
  </si>
  <si>
    <t>Wagon Porte-Container MICHELIN</t>
  </si>
  <si>
    <t>WAGON PLAT À BOGIES ET 2 CONBTENEURS 20 P&amp;O DB BO</t>
  </si>
  <si>
    <t>5156K</t>
  </si>
  <si>
    <t>wagon trémie à céréales type Uas GRANIT SNCF</t>
  </si>
  <si>
    <t>Fourgon Chaudiere train heating wagon SNCF</t>
  </si>
  <si>
    <t xml:space="preserve"> set de trois wagons Interfrigo standard 1 DB SNCF STEF</t>
  </si>
  <si>
    <t>BRAWA</t>
  </si>
  <si>
    <t>2040.3</t>
  </si>
  <si>
    <t>UNE GRUE MEHANO AVEC WAGON PORTE FLECHE</t>
  </si>
  <si>
    <t>WAGON TOMBEREAU A BOGIES EAS DR "TAGGE" EURO SCALE E5002</t>
  </si>
  <si>
    <t>E5002</t>
  </si>
  <si>
    <t>WAGON ORE CAR PC</t>
  </si>
  <si>
    <t>T051-29819</t>
  </si>
  <si>
    <t>WAGON ORE CAR CONRAIL</t>
  </si>
  <si>
    <t>T051-19607</t>
  </si>
  <si>
    <t>wagon ORE CAR UNION PACIFIC</t>
  </si>
  <si>
    <t>T051-19604</t>
  </si>
  <si>
    <t>wagon Ore car Canadian National</t>
  </si>
  <si>
    <t>T051-29515</t>
  </si>
  <si>
    <t>Maquette Jouef Chapelle savoyarde</t>
  </si>
  <si>
    <t>VOITURE TGV ATLANTIQUE R3 R6 R7</t>
  </si>
  <si>
    <t>VOITURE TGV ATLANTIQUE R2 R4 R5</t>
  </si>
  <si>
    <t>Coffret ICE Siemens ICE3</t>
  </si>
  <si>
    <t>Coffret 3 voitures RIB SNCF</t>
  </si>
  <si>
    <t>HJ4012</t>
  </si>
  <si>
    <t xml:space="preserve">VOITURE TGV DUPLEX R2 R4 R5 </t>
  </si>
  <si>
    <t>VOITURE TGV DUPLEX R3 R6 R7</t>
  </si>
  <si>
    <t>COFFRET TGV ATLANTIQUE SNCF</t>
  </si>
  <si>
    <t>batiment grande gare voyageurs</t>
  </si>
  <si>
    <t>Passerelle pour piétons</t>
  </si>
  <si>
    <t>pont métallique à combinaisons multiples</t>
  </si>
  <si>
    <t xml:space="preserve">passerelle pietons et abris de quai </t>
  </si>
  <si>
    <t>Kit de grue conteneur</t>
  </si>
  <si>
    <t>coffret départ 3-pièces ICE 2 + voiture supplémentaire</t>
  </si>
  <si>
    <t>coffret de 4 voitures Orien express train de luxe</t>
  </si>
  <si>
    <t>Coffret complémentaire de 3 voitures TGV</t>
  </si>
  <si>
    <t>HJ4022</t>
  </si>
  <si>
    <t>Coffret de Train TGV  Duplex</t>
  </si>
  <si>
    <t>MT681</t>
  </si>
  <si>
    <t>TGV POS Coffret 4 éléments</t>
  </si>
  <si>
    <t>HJ2019</t>
  </si>
  <si>
    <t>coffret TER RHONE-ALPES</t>
  </si>
  <si>
    <t>HJ2058</t>
  </si>
  <si>
    <t xml:space="preserve">ensemble TGV record du monde de vitesse </t>
  </si>
  <si>
    <t>Nom</t>
  </si>
  <si>
    <t>quantité:</t>
  </si>
  <si>
    <t>quantité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</si>
</sst>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right"/>
    </xf>
    <xf numFmtId="0" fontId="1" fillId="0" borderId="0" xfId="0" applyFont="1"/>
    <xf numFmtId="0" fontId="2" fillId="0" borderId="0" xfId="0" applyFont="1" applyAlignment="1">
      <alignment horizontal="right"/>
    </xf>
    <xf numFmtId="0" fontId="2" fillId="0" borderId="0" xfId="0" applyFont="1"/>
    <xf numFmtId="0" fontId="0" fillId="2" borderId="0" xfId="0" applyFill="1"/>
    <xf numFmtId="0" fontId="0" fillId="0" borderId="0" xfId="0" applyNumberFormat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27"/>
  <sheetViews>
    <sheetView tabSelected="1" workbookViewId="0">
      <selection activeCell="D7" sqref="D7"/>
    </sheetView>
  </sheetViews>
  <sheetFormatPr baseColWidth="10" defaultRowHeight="15" x14ac:dyDescent="0.25"/>
  <cols>
    <col min="1" max="1" width="69.85546875" bestFit="1" customWidth="1"/>
    <col min="4" max="4" width="13.42578125" bestFit="1" customWidth="1"/>
  </cols>
  <sheetData>
    <row r="1" spans="1:9" x14ac:dyDescent="0.25">
      <c r="A1" s="6" t="s">
        <v>195</v>
      </c>
      <c r="H1" s="4" t="s">
        <v>196</v>
      </c>
      <c r="I1" s="5">
        <f>COUNTA(A2:A15000)</f>
        <v>25</v>
      </c>
    </row>
    <row r="2" spans="1:9" x14ac:dyDescent="0.25">
      <c r="A2" t="s">
        <v>31</v>
      </c>
      <c r="B2" t="s">
        <v>5</v>
      </c>
      <c r="C2" t="s">
        <v>27</v>
      </c>
      <c r="D2">
        <v>1</v>
      </c>
    </row>
    <row r="3" spans="1:9" x14ac:dyDescent="0.25">
      <c r="A3" t="s">
        <v>28</v>
      </c>
      <c r="B3" t="s">
        <v>5</v>
      </c>
      <c r="C3">
        <v>95163</v>
      </c>
      <c r="D3">
        <v>1</v>
      </c>
    </row>
    <row r="4" spans="1:9" x14ac:dyDescent="0.25">
      <c r="A4" t="s">
        <v>30</v>
      </c>
      <c r="B4" t="s">
        <v>5</v>
      </c>
      <c r="C4">
        <v>57510</v>
      </c>
      <c r="D4">
        <v>1</v>
      </c>
    </row>
    <row r="5" spans="1:9" x14ac:dyDescent="0.25">
      <c r="A5" t="s">
        <v>29</v>
      </c>
      <c r="B5" t="s">
        <v>5</v>
      </c>
      <c r="C5">
        <v>95154</v>
      </c>
      <c r="D5">
        <v>1</v>
      </c>
    </row>
    <row r="6" spans="1:9" x14ac:dyDescent="0.25">
      <c r="A6" t="s">
        <v>32</v>
      </c>
      <c r="B6" t="s">
        <v>5</v>
      </c>
      <c r="C6">
        <v>96105</v>
      </c>
      <c r="D6">
        <v>1</v>
      </c>
      <c r="F6" s="7"/>
    </row>
    <row r="7" spans="1:9" x14ac:dyDescent="0.25">
      <c r="A7" t="s">
        <v>35</v>
      </c>
      <c r="B7" t="s">
        <v>5</v>
      </c>
      <c r="C7">
        <v>96121</v>
      </c>
      <c r="D7">
        <v>1</v>
      </c>
      <c r="G7" s="7"/>
    </row>
    <row r="8" spans="1:9" x14ac:dyDescent="0.25">
      <c r="A8" t="s">
        <v>36</v>
      </c>
      <c r="B8" t="s">
        <v>5</v>
      </c>
      <c r="D8">
        <v>1</v>
      </c>
    </row>
    <row r="9" spans="1:9" x14ac:dyDescent="0.25">
      <c r="A9" t="s">
        <v>38</v>
      </c>
      <c r="B9" t="s">
        <v>37</v>
      </c>
      <c r="C9">
        <v>30110</v>
      </c>
      <c r="D9">
        <v>1</v>
      </c>
    </row>
    <row r="10" spans="1:9" x14ac:dyDescent="0.25">
      <c r="A10" t="s">
        <v>43</v>
      </c>
      <c r="B10" t="s">
        <v>44</v>
      </c>
      <c r="C10">
        <v>855000</v>
      </c>
      <c r="D10">
        <v>1</v>
      </c>
      <c r="E10" t="s">
        <v>45</v>
      </c>
    </row>
    <row r="11" spans="1:9" x14ac:dyDescent="0.25">
      <c r="A11" t="s">
        <v>50</v>
      </c>
      <c r="B11" t="s">
        <v>44</v>
      </c>
      <c r="C11">
        <v>858300</v>
      </c>
      <c r="D11">
        <v>1</v>
      </c>
    </row>
    <row r="12" spans="1:9" x14ac:dyDescent="0.25">
      <c r="A12" s="1" t="s">
        <v>76</v>
      </c>
      <c r="B12" t="s">
        <v>75</v>
      </c>
      <c r="C12" t="s">
        <v>77</v>
      </c>
      <c r="D12">
        <v>1</v>
      </c>
    </row>
    <row r="13" spans="1:9" ht="30" x14ac:dyDescent="0.25">
      <c r="A13" s="1" t="s">
        <v>82</v>
      </c>
      <c r="B13" t="s">
        <v>75</v>
      </c>
      <c r="C13" s="2" t="s">
        <v>81</v>
      </c>
      <c r="D13">
        <v>1</v>
      </c>
    </row>
    <row r="14" spans="1:9" ht="30" x14ac:dyDescent="0.25">
      <c r="A14" s="1" t="s">
        <v>85</v>
      </c>
      <c r="B14" t="s">
        <v>84</v>
      </c>
      <c r="C14" t="s">
        <v>83</v>
      </c>
      <c r="D14">
        <v>1</v>
      </c>
    </row>
    <row r="15" spans="1:9" x14ac:dyDescent="0.25">
      <c r="A15" s="1" t="s">
        <v>87</v>
      </c>
      <c r="B15" t="s">
        <v>84</v>
      </c>
      <c r="C15">
        <v>55657</v>
      </c>
      <c r="D15">
        <v>1</v>
      </c>
    </row>
    <row r="16" spans="1:9" x14ac:dyDescent="0.25">
      <c r="A16" s="1" t="s">
        <v>88</v>
      </c>
      <c r="B16" t="s">
        <v>8</v>
      </c>
      <c r="C16">
        <v>43475</v>
      </c>
      <c r="D16">
        <v>1</v>
      </c>
    </row>
    <row r="17" spans="1:5" x14ac:dyDescent="0.25">
      <c r="A17" s="1" t="s">
        <v>89</v>
      </c>
      <c r="B17" t="s">
        <v>8</v>
      </c>
      <c r="C17">
        <v>63458</v>
      </c>
      <c r="D17">
        <v>1</v>
      </c>
    </row>
    <row r="18" spans="1:5" x14ac:dyDescent="0.25">
      <c r="A18" s="1" t="s">
        <v>92</v>
      </c>
      <c r="D18">
        <v>1</v>
      </c>
    </row>
    <row r="19" spans="1:5" x14ac:dyDescent="0.25">
      <c r="A19" t="s">
        <v>93</v>
      </c>
      <c r="B19" t="s">
        <v>5</v>
      </c>
      <c r="C19" s="2" t="s">
        <v>94</v>
      </c>
      <c r="D19">
        <v>1</v>
      </c>
    </row>
    <row r="20" spans="1:5" x14ac:dyDescent="0.25">
      <c r="A20" s="1" t="s">
        <v>98</v>
      </c>
      <c r="B20" t="s">
        <v>84</v>
      </c>
      <c r="C20" t="s">
        <v>99</v>
      </c>
      <c r="D20">
        <v>1</v>
      </c>
    </row>
    <row r="21" spans="1:5" x14ac:dyDescent="0.25">
      <c r="A21" s="1" t="s">
        <v>115</v>
      </c>
      <c r="B21" t="s">
        <v>84</v>
      </c>
      <c r="C21">
        <v>53262</v>
      </c>
      <c r="D21">
        <v>1</v>
      </c>
    </row>
    <row r="22" spans="1:5" x14ac:dyDescent="0.25">
      <c r="A22" s="1" t="s">
        <v>118</v>
      </c>
      <c r="B22" t="s">
        <v>8</v>
      </c>
      <c r="C22">
        <v>43475</v>
      </c>
      <c r="D22">
        <v>1</v>
      </c>
    </row>
    <row r="23" spans="1:5" x14ac:dyDescent="0.25">
      <c r="A23" s="1" t="s">
        <v>119</v>
      </c>
      <c r="C23">
        <v>43577</v>
      </c>
      <c r="D23">
        <v>1</v>
      </c>
    </row>
    <row r="24" spans="1:5" x14ac:dyDescent="0.25">
      <c r="A24" s="1" t="s">
        <v>124</v>
      </c>
      <c r="B24" t="s">
        <v>44</v>
      </c>
      <c r="C24">
        <v>850300</v>
      </c>
      <c r="D24">
        <v>1</v>
      </c>
    </row>
    <row r="25" spans="1:5" x14ac:dyDescent="0.25">
      <c r="A25" s="1" t="s">
        <v>125</v>
      </c>
      <c r="B25" t="s">
        <v>44</v>
      </c>
      <c r="C25">
        <v>8531</v>
      </c>
      <c r="D25">
        <v>1</v>
      </c>
    </row>
    <row r="26" spans="1:5" x14ac:dyDescent="0.25">
      <c r="A26" s="1" t="s">
        <v>126</v>
      </c>
      <c r="B26" t="s">
        <v>44</v>
      </c>
      <c r="C26">
        <v>852500</v>
      </c>
      <c r="D26">
        <v>1</v>
      </c>
    </row>
    <row r="27" spans="1:5" x14ac:dyDescent="0.25">
      <c r="E27">
        <f>SUM(D2:D26)</f>
        <v>25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21"/>
  <sheetViews>
    <sheetView workbookViewId="0">
      <selection activeCell="A15" sqref="A15"/>
    </sheetView>
  </sheetViews>
  <sheetFormatPr baseColWidth="10" defaultRowHeight="15" x14ac:dyDescent="0.25"/>
  <cols>
    <col min="1" max="1" width="61.42578125" bestFit="1" customWidth="1"/>
    <col min="3" max="3" width="11.42578125" style="2"/>
  </cols>
  <sheetData>
    <row r="1" spans="1:9" x14ac:dyDescent="0.25">
      <c r="A1" s="6" t="s">
        <v>195</v>
      </c>
      <c r="H1" s="4" t="s">
        <v>196</v>
      </c>
      <c r="I1" s="5">
        <f>COUNTA(A2:A15000)</f>
        <v>19</v>
      </c>
    </row>
    <row r="2" spans="1:9" x14ac:dyDescent="0.25">
      <c r="A2" t="s">
        <v>33</v>
      </c>
      <c r="B2" t="s">
        <v>5</v>
      </c>
      <c r="C2" s="2">
        <v>57421</v>
      </c>
      <c r="D2">
        <v>1</v>
      </c>
    </row>
    <row r="3" spans="1:9" x14ac:dyDescent="0.25">
      <c r="A3" t="s">
        <v>34</v>
      </c>
      <c r="B3" t="s">
        <v>5</v>
      </c>
      <c r="C3" s="2">
        <v>96130</v>
      </c>
      <c r="D3">
        <v>1</v>
      </c>
    </row>
    <row r="4" spans="1:9" x14ac:dyDescent="0.25">
      <c r="A4" t="s">
        <v>46</v>
      </c>
      <c r="B4" t="s">
        <v>44</v>
      </c>
      <c r="C4" s="2">
        <v>310300</v>
      </c>
      <c r="D4">
        <v>1</v>
      </c>
    </row>
    <row r="5" spans="1:9" x14ac:dyDescent="0.25">
      <c r="A5" t="s">
        <v>47</v>
      </c>
      <c r="B5" t="s">
        <v>44</v>
      </c>
      <c r="C5" s="2">
        <v>310100</v>
      </c>
      <c r="D5">
        <v>1</v>
      </c>
    </row>
    <row r="6" spans="1:9" x14ac:dyDescent="0.25">
      <c r="A6" t="s">
        <v>48</v>
      </c>
      <c r="B6" t="s">
        <v>44</v>
      </c>
      <c r="C6" s="2">
        <v>842800</v>
      </c>
      <c r="D6">
        <v>1</v>
      </c>
    </row>
    <row r="7" spans="1:9" x14ac:dyDescent="0.25">
      <c r="A7" t="s">
        <v>49</v>
      </c>
      <c r="B7" t="s">
        <v>44</v>
      </c>
      <c r="C7" s="2">
        <v>310400</v>
      </c>
      <c r="D7">
        <v>1</v>
      </c>
    </row>
    <row r="8" spans="1:9" x14ac:dyDescent="0.25">
      <c r="A8" t="s">
        <v>51</v>
      </c>
      <c r="B8" t="s">
        <v>44</v>
      </c>
      <c r="C8" s="2">
        <v>837600</v>
      </c>
      <c r="D8">
        <v>1</v>
      </c>
    </row>
    <row r="9" spans="1:9" x14ac:dyDescent="0.25">
      <c r="A9" t="s">
        <v>52</v>
      </c>
      <c r="B9" t="s">
        <v>44</v>
      </c>
      <c r="C9" s="2">
        <v>837800</v>
      </c>
      <c r="D9">
        <v>1</v>
      </c>
    </row>
    <row r="10" spans="1:9" x14ac:dyDescent="0.25">
      <c r="A10" t="s">
        <v>70</v>
      </c>
      <c r="B10" t="s">
        <v>44</v>
      </c>
      <c r="C10" s="2">
        <v>837100</v>
      </c>
      <c r="D10">
        <v>1</v>
      </c>
    </row>
    <row r="11" spans="1:9" x14ac:dyDescent="0.25">
      <c r="A11" t="s">
        <v>71</v>
      </c>
      <c r="B11" t="s">
        <v>44</v>
      </c>
      <c r="C11" s="2" t="s">
        <v>72</v>
      </c>
      <c r="D11">
        <v>1</v>
      </c>
    </row>
    <row r="12" spans="1:9" x14ac:dyDescent="0.25">
      <c r="A12" t="s">
        <v>73</v>
      </c>
      <c r="B12" t="s">
        <v>44</v>
      </c>
      <c r="C12" s="2" t="s">
        <v>74</v>
      </c>
      <c r="D12">
        <v>1</v>
      </c>
    </row>
    <row r="13" spans="1:9" x14ac:dyDescent="0.25">
      <c r="A13" t="s">
        <v>79</v>
      </c>
      <c r="B13" t="s">
        <v>75</v>
      </c>
      <c r="C13" s="2">
        <v>838600</v>
      </c>
      <c r="D13">
        <v>1</v>
      </c>
    </row>
    <row r="14" spans="1:9" x14ac:dyDescent="0.25">
      <c r="A14" t="s">
        <v>80</v>
      </c>
      <c r="B14" t="s">
        <v>75</v>
      </c>
      <c r="C14" s="2" t="s">
        <v>78</v>
      </c>
      <c r="D14">
        <v>1</v>
      </c>
    </row>
    <row r="15" spans="1:9" x14ac:dyDescent="0.25">
      <c r="A15" t="s">
        <v>86</v>
      </c>
      <c r="B15" t="s">
        <v>84</v>
      </c>
      <c r="D15">
        <v>1</v>
      </c>
    </row>
    <row r="16" spans="1:9" x14ac:dyDescent="0.25">
      <c r="A16" t="s">
        <v>90</v>
      </c>
      <c r="B16" t="s">
        <v>8</v>
      </c>
      <c r="C16" s="2" t="s">
        <v>91</v>
      </c>
      <c r="D16">
        <v>1</v>
      </c>
    </row>
    <row r="17" spans="1:5" x14ac:dyDescent="0.25">
      <c r="A17" t="s">
        <v>96</v>
      </c>
      <c r="B17" t="s">
        <v>84</v>
      </c>
      <c r="C17" s="2" t="s">
        <v>95</v>
      </c>
      <c r="D17">
        <v>1</v>
      </c>
    </row>
    <row r="18" spans="1:5" x14ac:dyDescent="0.25">
      <c r="A18" t="s">
        <v>97</v>
      </c>
      <c r="B18" t="s">
        <v>84</v>
      </c>
      <c r="C18" s="2">
        <v>3578</v>
      </c>
      <c r="D18">
        <v>1</v>
      </c>
    </row>
    <row r="19" spans="1:5" x14ac:dyDescent="0.25">
      <c r="A19" t="s">
        <v>100</v>
      </c>
      <c r="B19" t="s">
        <v>84</v>
      </c>
      <c r="C19" s="2">
        <v>56099</v>
      </c>
      <c r="D19">
        <v>1</v>
      </c>
    </row>
    <row r="20" spans="1:5" x14ac:dyDescent="0.25">
      <c r="A20" t="s">
        <v>129</v>
      </c>
      <c r="B20" t="s">
        <v>10</v>
      </c>
      <c r="C20" s="2" t="s">
        <v>130</v>
      </c>
      <c r="D20">
        <v>1</v>
      </c>
    </row>
    <row r="21" spans="1:5" x14ac:dyDescent="0.25">
      <c r="E21">
        <f>SUM(D2:D20)</f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54"/>
  <sheetViews>
    <sheetView workbookViewId="0">
      <selection activeCell="D16" sqref="D16"/>
    </sheetView>
  </sheetViews>
  <sheetFormatPr baseColWidth="10" defaultRowHeight="15" x14ac:dyDescent="0.25"/>
  <cols>
    <col min="1" max="1" width="66.85546875" bestFit="1" customWidth="1"/>
    <col min="2" max="2" width="15.28515625" bestFit="1" customWidth="1"/>
  </cols>
  <sheetData>
    <row r="1" spans="1:9" x14ac:dyDescent="0.25">
      <c r="A1" s="6" t="s">
        <v>195</v>
      </c>
      <c r="H1" s="4" t="s">
        <v>196</v>
      </c>
      <c r="I1" s="5">
        <f>COUNTA(A2:A15000)</f>
        <v>52</v>
      </c>
    </row>
    <row r="2" spans="1:9" x14ac:dyDescent="0.25">
      <c r="A2" t="s">
        <v>2</v>
      </c>
      <c r="B2" t="s">
        <v>1</v>
      </c>
      <c r="C2">
        <v>2062</v>
      </c>
      <c r="D2">
        <v>1</v>
      </c>
    </row>
    <row r="3" spans="1:9" x14ac:dyDescent="0.25">
      <c r="A3" t="s">
        <v>0</v>
      </c>
      <c r="B3" t="s">
        <v>1</v>
      </c>
      <c r="C3">
        <v>2051</v>
      </c>
      <c r="D3">
        <v>1</v>
      </c>
    </row>
    <row r="4" spans="1:9" x14ac:dyDescent="0.25">
      <c r="A4" t="s">
        <v>4</v>
      </c>
      <c r="B4" t="s">
        <v>3</v>
      </c>
      <c r="C4">
        <v>2668</v>
      </c>
      <c r="D4">
        <v>1</v>
      </c>
    </row>
    <row r="5" spans="1:9" x14ac:dyDescent="0.25">
      <c r="A5" t="s">
        <v>41</v>
      </c>
      <c r="B5" t="s">
        <v>5</v>
      </c>
      <c r="C5">
        <v>54330</v>
      </c>
      <c r="D5">
        <v>1</v>
      </c>
    </row>
    <row r="6" spans="1:9" x14ac:dyDescent="0.25">
      <c r="A6" t="s">
        <v>42</v>
      </c>
      <c r="B6" t="s">
        <v>5</v>
      </c>
      <c r="C6">
        <v>54334</v>
      </c>
      <c r="D6">
        <v>1</v>
      </c>
    </row>
    <row r="7" spans="1:9" x14ac:dyDescent="0.25">
      <c r="A7" t="s">
        <v>6</v>
      </c>
      <c r="B7" t="s">
        <v>5</v>
      </c>
      <c r="C7">
        <v>57706</v>
      </c>
      <c r="D7">
        <v>1</v>
      </c>
    </row>
    <row r="8" spans="1:9" x14ac:dyDescent="0.25">
      <c r="A8" t="s">
        <v>7</v>
      </c>
      <c r="B8" t="s">
        <v>8</v>
      </c>
      <c r="C8">
        <v>46400</v>
      </c>
      <c r="D8">
        <v>1</v>
      </c>
    </row>
    <row r="9" spans="1:9" x14ac:dyDescent="0.25">
      <c r="A9" t="s">
        <v>9</v>
      </c>
      <c r="B9" t="s">
        <v>8</v>
      </c>
      <c r="C9">
        <v>46852</v>
      </c>
      <c r="D9">
        <v>1</v>
      </c>
    </row>
    <row r="10" spans="1:9" x14ac:dyDescent="0.25">
      <c r="A10" t="s">
        <v>11</v>
      </c>
      <c r="B10" t="s">
        <v>10</v>
      </c>
      <c r="C10">
        <v>2220</v>
      </c>
      <c r="D10">
        <v>1</v>
      </c>
    </row>
    <row r="11" spans="1:9" x14ac:dyDescent="0.25">
      <c r="A11" t="s">
        <v>12</v>
      </c>
      <c r="B11" t="s">
        <v>10</v>
      </c>
      <c r="C11">
        <v>2166</v>
      </c>
      <c r="D11">
        <v>1</v>
      </c>
    </row>
    <row r="12" spans="1:9" x14ac:dyDescent="0.25">
      <c r="A12" t="s">
        <v>13</v>
      </c>
      <c r="B12" t="s">
        <v>15</v>
      </c>
      <c r="C12">
        <v>15031</v>
      </c>
      <c r="D12">
        <v>1</v>
      </c>
    </row>
    <row r="13" spans="1:9" x14ac:dyDescent="0.25">
      <c r="A13" t="s">
        <v>14</v>
      </c>
      <c r="B13" t="s">
        <v>15</v>
      </c>
      <c r="C13">
        <v>15034</v>
      </c>
      <c r="D13">
        <v>1</v>
      </c>
    </row>
    <row r="14" spans="1:9" x14ac:dyDescent="0.25">
      <c r="A14" t="s">
        <v>16</v>
      </c>
      <c r="B14" t="s">
        <v>17</v>
      </c>
      <c r="C14" t="s">
        <v>18</v>
      </c>
      <c r="D14">
        <v>2</v>
      </c>
    </row>
    <row r="15" spans="1:9" x14ac:dyDescent="0.25">
      <c r="A15" t="s">
        <v>20</v>
      </c>
      <c r="B15" t="s">
        <v>17</v>
      </c>
      <c r="C15" t="s">
        <v>19</v>
      </c>
      <c r="D15">
        <v>1</v>
      </c>
    </row>
    <row r="16" spans="1:9" x14ac:dyDescent="0.25">
      <c r="A16" t="s">
        <v>21</v>
      </c>
      <c r="B16" t="s">
        <v>17</v>
      </c>
      <c r="C16" t="s">
        <v>22</v>
      </c>
      <c r="D16">
        <v>2</v>
      </c>
    </row>
    <row r="17" spans="1:4" x14ac:dyDescent="0.25">
      <c r="A17" t="s">
        <v>24</v>
      </c>
      <c r="B17" t="s">
        <v>17</v>
      </c>
      <c r="C17" t="s">
        <v>23</v>
      </c>
      <c r="D17">
        <v>1</v>
      </c>
    </row>
    <row r="18" spans="1:4" x14ac:dyDescent="0.25">
      <c r="A18" t="s">
        <v>25</v>
      </c>
      <c r="B18" t="s">
        <v>17</v>
      </c>
      <c r="C18" t="s">
        <v>26</v>
      </c>
      <c r="D18">
        <v>1</v>
      </c>
    </row>
    <row r="19" spans="1:4" x14ac:dyDescent="0.25">
      <c r="A19" t="s">
        <v>53</v>
      </c>
      <c r="B19" t="s">
        <v>44</v>
      </c>
      <c r="C19">
        <v>663500</v>
      </c>
      <c r="D19">
        <v>1</v>
      </c>
    </row>
    <row r="20" spans="1:4" x14ac:dyDescent="0.25">
      <c r="A20" t="s">
        <v>54</v>
      </c>
      <c r="B20" t="s">
        <v>44</v>
      </c>
      <c r="C20">
        <v>330400</v>
      </c>
      <c r="D20">
        <v>1</v>
      </c>
    </row>
    <row r="21" spans="1:4" x14ac:dyDescent="0.25">
      <c r="A21" t="s">
        <v>55</v>
      </c>
      <c r="B21" t="s">
        <v>44</v>
      </c>
      <c r="C21">
        <v>330500</v>
      </c>
      <c r="D21">
        <v>2</v>
      </c>
    </row>
    <row r="22" spans="1:4" x14ac:dyDescent="0.25">
      <c r="A22" t="s">
        <v>56</v>
      </c>
      <c r="B22" t="s">
        <v>44</v>
      </c>
      <c r="C22">
        <v>330300</v>
      </c>
      <c r="D22">
        <v>1</v>
      </c>
    </row>
    <row r="23" spans="1:4" x14ac:dyDescent="0.25">
      <c r="A23" t="s">
        <v>57</v>
      </c>
      <c r="B23" t="s">
        <v>44</v>
      </c>
      <c r="C23">
        <v>330100</v>
      </c>
      <c r="D23">
        <v>2</v>
      </c>
    </row>
    <row r="24" spans="1:4" x14ac:dyDescent="0.25">
      <c r="A24" t="s">
        <v>58</v>
      </c>
      <c r="B24" t="s">
        <v>44</v>
      </c>
      <c r="C24">
        <v>330200</v>
      </c>
      <c r="D24">
        <v>2</v>
      </c>
    </row>
    <row r="25" spans="1:4" x14ac:dyDescent="0.25">
      <c r="A25" t="s">
        <v>59</v>
      </c>
      <c r="B25" t="s">
        <v>44</v>
      </c>
      <c r="C25">
        <v>664400</v>
      </c>
      <c r="D25">
        <v>1</v>
      </c>
    </row>
    <row r="26" spans="1:4" x14ac:dyDescent="0.25">
      <c r="A26" t="s">
        <v>60</v>
      </c>
      <c r="B26" t="s">
        <v>44</v>
      </c>
      <c r="C26">
        <v>669700</v>
      </c>
      <c r="D26">
        <v>1</v>
      </c>
    </row>
    <row r="27" spans="1:4" x14ac:dyDescent="0.25">
      <c r="A27" t="s">
        <v>61</v>
      </c>
      <c r="B27" t="s">
        <v>44</v>
      </c>
      <c r="C27">
        <v>666900</v>
      </c>
      <c r="D27">
        <v>1</v>
      </c>
    </row>
    <row r="28" spans="1:4" x14ac:dyDescent="0.25">
      <c r="A28" t="s">
        <v>62</v>
      </c>
      <c r="B28" t="s">
        <v>44</v>
      </c>
      <c r="C28">
        <v>679500</v>
      </c>
      <c r="D28">
        <v>1</v>
      </c>
    </row>
    <row r="29" spans="1:4" x14ac:dyDescent="0.25">
      <c r="A29" t="s">
        <v>131</v>
      </c>
      <c r="B29" t="s">
        <v>84</v>
      </c>
      <c r="C29">
        <v>29891</v>
      </c>
      <c r="D29">
        <v>1</v>
      </c>
    </row>
    <row r="30" spans="1:4" x14ac:dyDescent="0.25">
      <c r="A30" t="s">
        <v>132</v>
      </c>
      <c r="B30" t="s">
        <v>84</v>
      </c>
      <c r="C30">
        <v>29890</v>
      </c>
      <c r="D30">
        <v>1</v>
      </c>
    </row>
    <row r="31" spans="1:4" ht="30" x14ac:dyDescent="0.25">
      <c r="A31" s="1" t="s">
        <v>133</v>
      </c>
      <c r="B31" t="s">
        <v>84</v>
      </c>
      <c r="C31">
        <v>55509</v>
      </c>
      <c r="D31">
        <v>1</v>
      </c>
    </row>
    <row r="32" spans="1:4" ht="30" x14ac:dyDescent="0.25">
      <c r="A32" s="1" t="s">
        <v>134</v>
      </c>
      <c r="B32" t="s">
        <v>84</v>
      </c>
      <c r="C32">
        <v>55509</v>
      </c>
      <c r="D32">
        <v>1</v>
      </c>
    </row>
    <row r="33" spans="1:4" x14ac:dyDescent="0.25">
      <c r="B33" t="s">
        <v>84</v>
      </c>
      <c r="C33">
        <v>29600</v>
      </c>
      <c r="D33">
        <v>1</v>
      </c>
    </row>
    <row r="34" spans="1:4" x14ac:dyDescent="0.25">
      <c r="A34" t="s">
        <v>135</v>
      </c>
      <c r="B34" t="s">
        <v>8</v>
      </c>
      <c r="C34">
        <v>46852</v>
      </c>
      <c r="D34">
        <v>1</v>
      </c>
    </row>
    <row r="35" spans="1:4" x14ac:dyDescent="0.25">
      <c r="A35" t="s">
        <v>136</v>
      </c>
      <c r="B35" t="s">
        <v>8</v>
      </c>
      <c r="D35">
        <v>1</v>
      </c>
    </row>
    <row r="36" spans="1:4" x14ac:dyDescent="0.25">
      <c r="A36" t="s">
        <v>137</v>
      </c>
      <c r="B36" t="s">
        <v>138</v>
      </c>
    </row>
    <row r="37" spans="1:4" x14ac:dyDescent="0.25">
      <c r="A37" t="s">
        <v>139</v>
      </c>
    </row>
    <row r="38" spans="1:4" x14ac:dyDescent="0.25">
      <c r="A38" t="s">
        <v>140</v>
      </c>
      <c r="B38" t="s">
        <v>17</v>
      </c>
      <c r="C38" t="s">
        <v>141</v>
      </c>
      <c r="D38">
        <v>2</v>
      </c>
    </row>
    <row r="39" spans="1:4" x14ac:dyDescent="0.25">
      <c r="A39" t="s">
        <v>142</v>
      </c>
      <c r="B39" t="s">
        <v>17</v>
      </c>
      <c r="C39" t="s">
        <v>143</v>
      </c>
      <c r="D39">
        <v>1</v>
      </c>
    </row>
    <row r="40" spans="1:4" x14ac:dyDescent="0.25">
      <c r="A40" t="s">
        <v>144</v>
      </c>
      <c r="D40">
        <v>1</v>
      </c>
    </row>
    <row r="41" spans="1:4" x14ac:dyDescent="0.25">
      <c r="A41" t="s">
        <v>145</v>
      </c>
      <c r="B41" t="s">
        <v>44</v>
      </c>
      <c r="C41">
        <v>6761</v>
      </c>
      <c r="D41">
        <v>1</v>
      </c>
    </row>
    <row r="42" spans="1:4" x14ac:dyDescent="0.25">
      <c r="A42" t="s">
        <v>146</v>
      </c>
      <c r="B42" t="s">
        <v>17</v>
      </c>
      <c r="C42" t="s">
        <v>147</v>
      </c>
      <c r="D42">
        <v>1</v>
      </c>
    </row>
    <row r="43" spans="1:4" x14ac:dyDescent="0.25">
      <c r="A43" t="s">
        <v>148</v>
      </c>
      <c r="B43" t="s">
        <v>17</v>
      </c>
      <c r="C43" t="s">
        <v>149</v>
      </c>
      <c r="D43">
        <v>1</v>
      </c>
    </row>
    <row r="44" spans="1:4" x14ac:dyDescent="0.25">
      <c r="A44" t="s">
        <v>151</v>
      </c>
      <c r="B44" t="s">
        <v>17</v>
      </c>
      <c r="C44" t="s">
        <v>150</v>
      </c>
      <c r="D44">
        <v>1</v>
      </c>
    </row>
    <row r="45" spans="1:4" x14ac:dyDescent="0.25">
      <c r="A45" t="s">
        <v>152</v>
      </c>
      <c r="B45" t="s">
        <v>17</v>
      </c>
      <c r="C45" t="s">
        <v>153</v>
      </c>
      <c r="D45">
        <v>1</v>
      </c>
    </row>
    <row r="46" spans="1:4" x14ac:dyDescent="0.25">
      <c r="A46" t="s">
        <v>154</v>
      </c>
      <c r="B46" t="s">
        <v>10</v>
      </c>
      <c r="C46">
        <v>2130</v>
      </c>
      <c r="D46">
        <v>1</v>
      </c>
    </row>
    <row r="47" spans="1:4" x14ac:dyDescent="0.25">
      <c r="A47" t="s">
        <v>155</v>
      </c>
      <c r="B47" t="s">
        <v>44</v>
      </c>
      <c r="C47">
        <v>546700</v>
      </c>
      <c r="D47">
        <v>1</v>
      </c>
    </row>
    <row r="48" spans="1:4" x14ac:dyDescent="0.25">
      <c r="A48" t="s">
        <v>156</v>
      </c>
      <c r="B48" t="s">
        <v>157</v>
      </c>
      <c r="C48" t="s">
        <v>158</v>
      </c>
      <c r="D48">
        <v>1</v>
      </c>
    </row>
    <row r="49" spans="1:5" x14ac:dyDescent="0.25">
      <c r="A49" t="s">
        <v>159</v>
      </c>
      <c r="B49" t="s">
        <v>84</v>
      </c>
      <c r="C49">
        <v>29600</v>
      </c>
      <c r="D49">
        <v>1</v>
      </c>
    </row>
    <row r="50" spans="1:5" x14ac:dyDescent="0.25">
      <c r="A50" t="s">
        <v>160</v>
      </c>
      <c r="B50" t="s">
        <v>75</v>
      </c>
      <c r="C50" t="s">
        <v>161</v>
      </c>
      <c r="D50">
        <v>1</v>
      </c>
    </row>
    <row r="51" spans="1:5" x14ac:dyDescent="0.25">
      <c r="A51" t="s">
        <v>162</v>
      </c>
      <c r="B51" t="s">
        <v>84</v>
      </c>
      <c r="C51" t="s">
        <v>163</v>
      </c>
      <c r="D51">
        <v>2</v>
      </c>
    </row>
    <row r="52" spans="1:5" x14ac:dyDescent="0.25">
      <c r="A52" t="s">
        <v>164</v>
      </c>
      <c r="B52" t="s">
        <v>84</v>
      </c>
      <c r="C52" t="s">
        <v>165</v>
      </c>
      <c r="D52">
        <v>3</v>
      </c>
    </row>
    <row r="53" spans="1:5" x14ac:dyDescent="0.25">
      <c r="A53" t="s">
        <v>166</v>
      </c>
      <c r="B53" t="s">
        <v>84</v>
      </c>
      <c r="C53" t="s">
        <v>167</v>
      </c>
      <c r="D53">
        <v>3</v>
      </c>
    </row>
    <row r="54" spans="1:5" x14ac:dyDescent="0.25">
      <c r="A54" t="s">
        <v>168</v>
      </c>
      <c r="B54" t="s">
        <v>84</v>
      </c>
      <c r="C54" t="s">
        <v>169</v>
      </c>
      <c r="D54">
        <v>2</v>
      </c>
      <c r="E54">
        <f>SUM(D2:D54)</f>
        <v>63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24"/>
  <sheetViews>
    <sheetView workbookViewId="0">
      <selection activeCell="I2" sqref="I2"/>
    </sheetView>
  </sheetViews>
  <sheetFormatPr baseColWidth="10" defaultRowHeight="15" x14ac:dyDescent="0.25"/>
  <cols>
    <col min="1" max="1" width="54" bestFit="1" customWidth="1"/>
    <col min="3" max="3" width="14.28515625" bestFit="1" customWidth="1"/>
  </cols>
  <sheetData>
    <row r="1" spans="1:9" x14ac:dyDescent="0.25">
      <c r="A1" s="6" t="s">
        <v>195</v>
      </c>
      <c r="H1" s="4" t="s">
        <v>196</v>
      </c>
      <c r="I1" s="5">
        <f>COUNTA(A2:A15000)</f>
        <v>23</v>
      </c>
    </row>
    <row r="2" spans="1:9" x14ac:dyDescent="0.25">
      <c r="A2" t="s">
        <v>39</v>
      </c>
      <c r="B2" t="s">
        <v>8</v>
      </c>
      <c r="C2">
        <v>45009</v>
      </c>
      <c r="D2">
        <v>2</v>
      </c>
    </row>
    <row r="3" spans="1:9" x14ac:dyDescent="0.25">
      <c r="A3" t="s">
        <v>40</v>
      </c>
      <c r="B3" t="s">
        <v>8</v>
      </c>
      <c r="C3">
        <v>45008</v>
      </c>
      <c r="D3">
        <v>1</v>
      </c>
    </row>
    <row r="4" spans="1:9" x14ac:dyDescent="0.25">
      <c r="A4" t="s">
        <v>63</v>
      </c>
      <c r="B4" t="s">
        <v>44</v>
      </c>
      <c r="C4">
        <v>320000</v>
      </c>
      <c r="D4">
        <v>1</v>
      </c>
    </row>
    <row r="5" spans="1:9" x14ac:dyDescent="0.25">
      <c r="A5" t="s">
        <v>65</v>
      </c>
      <c r="B5" t="s">
        <v>44</v>
      </c>
      <c r="C5">
        <v>320100</v>
      </c>
      <c r="D5">
        <v>1</v>
      </c>
    </row>
    <row r="6" spans="1:9" x14ac:dyDescent="0.25">
      <c r="A6" t="s">
        <v>64</v>
      </c>
      <c r="B6" t="s">
        <v>44</v>
      </c>
      <c r="C6">
        <v>320200</v>
      </c>
      <c r="D6">
        <v>1</v>
      </c>
    </row>
    <row r="7" spans="1:9" x14ac:dyDescent="0.25">
      <c r="A7" t="s">
        <v>66</v>
      </c>
      <c r="B7" t="s">
        <v>44</v>
      </c>
      <c r="C7">
        <v>320300</v>
      </c>
      <c r="D7">
        <v>1</v>
      </c>
    </row>
    <row r="8" spans="1:9" x14ac:dyDescent="0.25">
      <c r="A8" t="s">
        <v>67</v>
      </c>
      <c r="B8" t="s">
        <v>44</v>
      </c>
      <c r="C8">
        <v>529900</v>
      </c>
      <c r="D8">
        <v>1</v>
      </c>
    </row>
    <row r="9" spans="1:9" x14ac:dyDescent="0.25">
      <c r="A9" t="s">
        <v>68</v>
      </c>
      <c r="C9">
        <v>527900</v>
      </c>
      <c r="D9">
        <v>1</v>
      </c>
    </row>
    <row r="10" spans="1:9" x14ac:dyDescent="0.25">
      <c r="A10" t="s">
        <v>69</v>
      </c>
      <c r="C10">
        <v>565500</v>
      </c>
      <c r="D10">
        <v>1</v>
      </c>
    </row>
    <row r="11" spans="1:9" x14ac:dyDescent="0.25">
      <c r="A11" t="s">
        <v>102</v>
      </c>
      <c r="B11" t="s">
        <v>101</v>
      </c>
      <c r="C11">
        <v>13007</v>
      </c>
      <c r="D11">
        <v>1</v>
      </c>
    </row>
    <row r="12" spans="1:9" x14ac:dyDescent="0.25">
      <c r="A12" t="s">
        <v>103</v>
      </c>
      <c r="B12" t="s">
        <v>8</v>
      </c>
      <c r="C12">
        <v>45454</v>
      </c>
      <c r="D12">
        <v>1</v>
      </c>
    </row>
    <row r="13" spans="1:9" x14ac:dyDescent="0.25">
      <c r="A13" t="s">
        <v>104</v>
      </c>
      <c r="B13" t="s">
        <v>8</v>
      </c>
      <c r="C13">
        <v>45455</v>
      </c>
      <c r="D13">
        <v>1</v>
      </c>
    </row>
    <row r="14" spans="1:9" x14ac:dyDescent="0.25">
      <c r="A14" s="3" t="s">
        <v>106</v>
      </c>
      <c r="B14" t="s">
        <v>8</v>
      </c>
      <c r="C14">
        <v>45456</v>
      </c>
      <c r="D14">
        <v>1</v>
      </c>
    </row>
    <row r="15" spans="1:9" x14ac:dyDescent="0.25">
      <c r="A15" t="s">
        <v>105</v>
      </c>
      <c r="B15" t="s">
        <v>8</v>
      </c>
      <c r="C15">
        <v>45457</v>
      </c>
      <c r="D15">
        <v>1</v>
      </c>
    </row>
    <row r="16" spans="1:9" x14ac:dyDescent="0.25">
      <c r="A16" t="s">
        <v>107</v>
      </c>
      <c r="B16" t="s">
        <v>75</v>
      </c>
      <c r="C16">
        <v>309125</v>
      </c>
      <c r="D16">
        <v>1</v>
      </c>
    </row>
    <row r="17" spans="1:5" ht="30" x14ac:dyDescent="0.25">
      <c r="A17" s="1" t="s">
        <v>108</v>
      </c>
      <c r="B17" t="s">
        <v>5</v>
      </c>
      <c r="C17" t="s">
        <v>109</v>
      </c>
      <c r="D17">
        <v>1</v>
      </c>
    </row>
    <row r="18" spans="1:5" x14ac:dyDescent="0.25">
      <c r="A18" t="s">
        <v>110</v>
      </c>
      <c r="B18" t="s">
        <v>101</v>
      </c>
      <c r="C18">
        <v>16014</v>
      </c>
      <c r="D18">
        <v>1</v>
      </c>
    </row>
    <row r="19" spans="1:5" x14ac:dyDescent="0.25">
      <c r="A19" t="s">
        <v>111</v>
      </c>
      <c r="B19" t="s">
        <v>44</v>
      </c>
      <c r="D19">
        <v>1</v>
      </c>
    </row>
    <row r="20" spans="1:5" x14ac:dyDescent="0.25">
      <c r="A20" t="s">
        <v>114</v>
      </c>
      <c r="B20" t="s">
        <v>112</v>
      </c>
      <c r="C20" t="s">
        <v>113</v>
      </c>
      <c r="D20">
        <v>1</v>
      </c>
      <c r="E20">
        <f>SUM(D2:D20)</f>
        <v>20</v>
      </c>
    </row>
    <row r="21" spans="1:5" x14ac:dyDescent="0.25">
      <c r="A21" t="s">
        <v>174</v>
      </c>
      <c r="B21" t="s">
        <v>44</v>
      </c>
      <c r="C21" t="s">
        <v>175</v>
      </c>
    </row>
    <row r="22" spans="1:5" x14ac:dyDescent="0.25">
      <c r="A22" t="s">
        <v>185</v>
      </c>
      <c r="B22" t="s">
        <v>10</v>
      </c>
      <c r="C22">
        <v>3658</v>
      </c>
      <c r="D22">
        <v>1</v>
      </c>
    </row>
    <row r="23" spans="1:5" x14ac:dyDescent="0.25">
      <c r="A23" t="s">
        <v>186</v>
      </c>
      <c r="B23" t="s">
        <v>44</v>
      </c>
      <c r="C23" t="s">
        <v>187</v>
      </c>
      <c r="D23">
        <v>1</v>
      </c>
    </row>
    <row r="24" spans="1:5" x14ac:dyDescent="0.25">
      <c r="A24" t="s">
        <v>192</v>
      </c>
      <c r="B24" t="s">
        <v>75</v>
      </c>
      <c r="C24">
        <v>149870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8"/>
  <sheetViews>
    <sheetView workbookViewId="0">
      <selection activeCell="H1" sqref="H1:I1"/>
    </sheetView>
  </sheetViews>
  <sheetFormatPr baseColWidth="10" defaultRowHeight="15" x14ac:dyDescent="0.25"/>
  <cols>
    <col min="1" max="1" width="50" bestFit="1" customWidth="1"/>
    <col min="2" max="2" width="13.140625" bestFit="1" customWidth="1"/>
  </cols>
  <sheetData>
    <row r="1" spans="1:9" x14ac:dyDescent="0.25">
      <c r="A1" s="6" t="s">
        <v>195</v>
      </c>
      <c r="H1" s="4" t="s">
        <v>197</v>
      </c>
      <c r="I1" s="5">
        <f>COUNTA(A2:A15000)</f>
        <v>5</v>
      </c>
    </row>
    <row r="2" spans="1:9" x14ac:dyDescent="0.25">
      <c r="A2" t="s">
        <v>116</v>
      </c>
      <c r="B2" t="s">
        <v>44</v>
      </c>
      <c r="C2">
        <v>8622</v>
      </c>
      <c r="D2">
        <v>1</v>
      </c>
    </row>
    <row r="3" spans="1:9" x14ac:dyDescent="0.25">
      <c r="A3" t="s">
        <v>117</v>
      </c>
      <c r="B3" t="s">
        <v>8</v>
      </c>
      <c r="C3">
        <v>43037</v>
      </c>
      <c r="D3">
        <v>1</v>
      </c>
    </row>
    <row r="4" spans="1:9" x14ac:dyDescent="0.25">
      <c r="A4" t="s">
        <v>120</v>
      </c>
      <c r="B4" t="s">
        <v>121</v>
      </c>
      <c r="C4">
        <v>2104</v>
      </c>
      <c r="D4">
        <v>1</v>
      </c>
    </row>
    <row r="5" spans="1:9" x14ac:dyDescent="0.25">
      <c r="A5" t="s">
        <v>123</v>
      </c>
      <c r="B5" t="s">
        <v>84</v>
      </c>
      <c r="C5" t="s">
        <v>122</v>
      </c>
      <c r="D5">
        <v>1</v>
      </c>
    </row>
    <row r="6" spans="1:9" x14ac:dyDescent="0.25">
      <c r="A6" t="s">
        <v>127</v>
      </c>
      <c r="B6" t="s">
        <v>128</v>
      </c>
      <c r="C6">
        <v>860600</v>
      </c>
      <c r="D6">
        <v>1</v>
      </c>
    </row>
    <row r="8" spans="1:9" x14ac:dyDescent="0.25">
      <c r="E8">
        <f>SUM(D2:D6)</f>
        <v>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I7"/>
  <sheetViews>
    <sheetView workbookViewId="0">
      <selection activeCell="D4" sqref="D4"/>
    </sheetView>
  </sheetViews>
  <sheetFormatPr baseColWidth="10" defaultRowHeight="15" x14ac:dyDescent="0.25"/>
  <cols>
    <col min="1" max="1" width="38.85546875" bestFit="1" customWidth="1"/>
  </cols>
  <sheetData>
    <row r="1" spans="1:9" x14ac:dyDescent="0.25">
      <c r="A1" s="6" t="s">
        <v>195</v>
      </c>
      <c r="H1" s="4" t="s">
        <v>196</v>
      </c>
      <c r="I1" s="5">
        <f>COUNTA(A2:A15000)</f>
        <v>6</v>
      </c>
    </row>
    <row r="2" spans="1:9" x14ac:dyDescent="0.25">
      <c r="A2" t="s">
        <v>170</v>
      </c>
      <c r="B2" t="s">
        <v>44</v>
      </c>
      <c r="C2">
        <v>197800</v>
      </c>
    </row>
    <row r="3" spans="1:9" x14ac:dyDescent="0.25">
      <c r="A3" t="s">
        <v>179</v>
      </c>
      <c r="B3" t="s">
        <v>44</v>
      </c>
      <c r="C3">
        <v>102100</v>
      </c>
    </row>
    <row r="4" spans="1:9" x14ac:dyDescent="0.25">
      <c r="A4" t="s">
        <v>180</v>
      </c>
      <c r="B4" t="s">
        <v>44</v>
      </c>
      <c r="C4">
        <v>100400</v>
      </c>
      <c r="D4">
        <v>2</v>
      </c>
    </row>
    <row r="5" spans="1:9" x14ac:dyDescent="0.25">
      <c r="A5" t="s">
        <v>181</v>
      </c>
      <c r="C5">
        <v>102900</v>
      </c>
      <c r="D5">
        <v>2</v>
      </c>
    </row>
    <row r="6" spans="1:9" x14ac:dyDescent="0.25">
      <c r="A6" t="s">
        <v>182</v>
      </c>
      <c r="C6">
        <v>102700</v>
      </c>
      <c r="D6">
        <v>2</v>
      </c>
    </row>
    <row r="7" spans="1:9" x14ac:dyDescent="0.25">
      <c r="A7" t="s">
        <v>183</v>
      </c>
      <c r="B7" t="s">
        <v>8</v>
      </c>
      <c r="C7">
        <v>1805</v>
      </c>
      <c r="D7">
        <v>1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11"/>
  <sheetViews>
    <sheetView workbookViewId="0">
      <selection activeCell="I2" sqref="I2"/>
    </sheetView>
  </sheetViews>
  <sheetFormatPr baseColWidth="10" defaultRowHeight="15" x14ac:dyDescent="0.25"/>
  <cols>
    <col min="1" max="1" width="49.5703125" bestFit="1" customWidth="1"/>
  </cols>
  <sheetData>
    <row r="1" spans="1:9" x14ac:dyDescent="0.25">
      <c r="A1" s="6" t="s">
        <v>195</v>
      </c>
      <c r="H1" s="4" t="s">
        <v>196</v>
      </c>
      <c r="I1" s="5">
        <f>COUNTA(A2:A15000)</f>
        <v>10</v>
      </c>
    </row>
    <row r="2" spans="1:9" x14ac:dyDescent="0.25">
      <c r="A2" t="s">
        <v>173</v>
      </c>
      <c r="B2" t="s">
        <v>84</v>
      </c>
      <c r="C2">
        <v>2368</v>
      </c>
    </row>
    <row r="3" spans="1:9" x14ac:dyDescent="0.25">
      <c r="A3" t="s">
        <v>171</v>
      </c>
      <c r="B3" t="s">
        <v>84</v>
      </c>
      <c r="C3">
        <v>5456</v>
      </c>
    </row>
    <row r="4" spans="1:9" x14ac:dyDescent="0.25">
      <c r="A4" t="s">
        <v>172</v>
      </c>
      <c r="B4" t="s">
        <v>84</v>
      </c>
      <c r="C4">
        <v>5657</v>
      </c>
    </row>
    <row r="5" spans="1:9" x14ac:dyDescent="0.25">
      <c r="A5" t="s">
        <v>176</v>
      </c>
      <c r="B5" t="s">
        <v>84</v>
      </c>
      <c r="C5">
        <v>55354</v>
      </c>
    </row>
    <row r="6" spans="1:9" x14ac:dyDescent="0.25">
      <c r="A6" t="s">
        <v>177</v>
      </c>
      <c r="B6" t="s">
        <v>84</v>
      </c>
      <c r="C6">
        <v>55355</v>
      </c>
    </row>
    <row r="7" spans="1:9" x14ac:dyDescent="0.25">
      <c r="A7" t="s">
        <v>178</v>
      </c>
      <c r="B7" t="s">
        <v>84</v>
      </c>
      <c r="C7">
        <v>4878</v>
      </c>
      <c r="D7">
        <v>2</v>
      </c>
    </row>
    <row r="8" spans="1:9" x14ac:dyDescent="0.25">
      <c r="A8" t="s">
        <v>184</v>
      </c>
      <c r="B8" t="s">
        <v>8</v>
      </c>
      <c r="C8">
        <v>41203</v>
      </c>
    </row>
    <row r="9" spans="1:9" x14ac:dyDescent="0.25">
      <c r="A9" t="s">
        <v>188</v>
      </c>
      <c r="B9" t="s">
        <v>84</v>
      </c>
      <c r="C9" t="s">
        <v>189</v>
      </c>
    </row>
    <row r="10" spans="1:9" x14ac:dyDescent="0.25">
      <c r="A10" t="s">
        <v>190</v>
      </c>
      <c r="B10" t="s">
        <v>44</v>
      </c>
      <c r="C10" t="s">
        <v>191</v>
      </c>
    </row>
    <row r="11" spans="1:9" x14ac:dyDescent="0.25">
      <c r="A11" t="s">
        <v>194</v>
      </c>
      <c r="B11" t="s">
        <v>44</v>
      </c>
      <c r="C11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LOCOMOTIVES DIESELS</vt:lpstr>
      <vt:lpstr>LOCOMOTIVES ELECTRIQUES</vt:lpstr>
      <vt:lpstr>WAGONS</vt:lpstr>
      <vt:lpstr>VOITURES VOYAGEURS</vt:lpstr>
      <vt:lpstr>AUTOMOTRICES</vt:lpstr>
      <vt:lpstr>MAQUETTES</vt:lpstr>
      <vt:lpstr>GRANDE VITESSE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 Dell</dc:creator>
  <cp:lastModifiedBy>Kevin</cp:lastModifiedBy>
  <dcterms:created xsi:type="dcterms:W3CDTF">2017-03-07T17:42:47Z</dcterms:created>
  <dcterms:modified xsi:type="dcterms:W3CDTF">2017-03-11T18:45:42Z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141c06fc-ba10-4b8f-822f-dcc64959d916</vt:lpwstr>
  </property>
</Properties>
</file>