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Planning type" sheetId="1" r:id="rId1"/>
    <sheet name="Base de données" sheetId="2" r:id="rId2"/>
  </sheets>
  <definedNames>
    <definedName name="ALSACE_EPANDAGE">'Base de données'!$C$4:$C$5</definedName>
    <definedName name="BAILLY">'Base de données'!$C$7:$C$9</definedName>
  </definedNames>
  <calcPr calcId="152511"/>
</workbook>
</file>

<file path=xl/calcChain.xml><?xml version="1.0" encoding="utf-8"?>
<calcChain xmlns="http://schemas.openxmlformats.org/spreadsheetml/2006/main">
  <c r="D3" i="1" l="1"/>
  <c r="B10" i="1" l="1"/>
  <c r="B17" i="1" l="1"/>
  <c r="B24" i="1" s="1"/>
  <c r="B31" i="1" s="1"/>
  <c r="B38" i="1" s="1"/>
  <c r="G7" i="1" s="1"/>
</calcChain>
</file>

<file path=xl/sharedStrings.xml><?xml version="1.0" encoding="utf-8"?>
<sst xmlns="http://schemas.openxmlformats.org/spreadsheetml/2006/main" count="63" uniqueCount="54">
  <si>
    <t>Année</t>
  </si>
  <si>
    <t>DATE</t>
  </si>
  <si>
    <t>BF</t>
  </si>
  <si>
    <t>N° CDE SAP</t>
  </si>
  <si>
    <t>N° BL</t>
  </si>
  <si>
    <t>Client et Adresse Livraison</t>
  </si>
  <si>
    <t>Qtité</t>
  </si>
  <si>
    <t>Produit</t>
  </si>
  <si>
    <t>Transporteur</t>
  </si>
  <si>
    <t>LUNDI</t>
  </si>
  <si>
    <t>MARDI</t>
  </si>
  <si>
    <t>MERCREDI</t>
  </si>
  <si>
    <t>JEUDI</t>
  </si>
  <si>
    <t>VENDREDI</t>
  </si>
  <si>
    <t>Usine
Départ</t>
  </si>
  <si>
    <t>Dosage
T/Ha</t>
  </si>
  <si>
    <t>Distance</t>
  </si>
  <si>
    <t>Heure
RDV</t>
  </si>
  <si>
    <t>Conducteur</t>
  </si>
  <si>
    <t>Téléphone</t>
  </si>
  <si>
    <t>Nom ETA</t>
  </si>
  <si>
    <t>N° SAP</t>
  </si>
  <si>
    <t>Transport 1</t>
  </si>
  <si>
    <t>NOM ETA</t>
  </si>
  <si>
    <t>Telephone</t>
  </si>
  <si>
    <t>ABRATE</t>
  </si>
  <si>
    <t>Serge</t>
  </si>
  <si>
    <t>AGRI OUEST</t>
  </si>
  <si>
    <t>BACCHIN</t>
  </si>
  <si>
    <t>Francis</t>
  </si>
  <si>
    <t>BAILLY</t>
  </si>
  <si>
    <t>Samuel</t>
  </si>
  <si>
    <t>Denis</t>
  </si>
  <si>
    <t>Julien</t>
  </si>
  <si>
    <t>ALSACE_EPANDAGE</t>
  </si>
  <si>
    <t>Lerch Jean Pierre</t>
  </si>
  <si>
    <t>Lerch Ludovic</t>
  </si>
  <si>
    <t>Saisie</t>
  </si>
  <si>
    <t>auto</t>
  </si>
  <si>
    <t>Transport</t>
  </si>
  <si>
    <t>06 11 22 11 33</t>
  </si>
  <si>
    <t>02 33 44 55 66</t>
  </si>
  <si>
    <t>01 22 33 44 55</t>
  </si>
  <si>
    <t>01 52 34 58 41</t>
  </si>
  <si>
    <t>06 88 77 99 22</t>
  </si>
  <si>
    <t>08 20 10 45 10</t>
  </si>
  <si>
    <t>03 11 44 55 22</t>
  </si>
  <si>
    <t>Aurion</t>
  </si>
  <si>
    <t>Mory</t>
  </si>
  <si>
    <t>TNT</t>
  </si>
  <si>
    <t>Amazon</t>
  </si>
  <si>
    <t>Bela Beli</t>
  </si>
  <si>
    <t>Misstinguette</t>
  </si>
  <si>
    <t>Colou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</si>
</sst>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S&quot;00"/>
    <numFmt numFmtId="165" formatCode="[$-40C]d\-mmm;@"/>
  </numFmts>
  <fonts count="13" x14ac:knownFonts="1">
    <font>
      <sz val="11"/>
      <color theme="1"/>
      <name val="Calibri"/>
      <family val="2"/>
      <scheme val="minor"/>
    </font>
    <font>
      <b/>
      <sz val="48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rgb="FFC00000"/>
      <name val="Times New Roman"/>
      <family val="1"/>
    </font>
    <font>
      <b/>
      <i/>
      <sz val="12"/>
      <color rgb="FF00B05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Times New Roman"/>
      <family val="1"/>
    </font>
    <font>
      <i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164" fontId="4" fillId="0" borderId="0" xfId="0" applyNumberFormat="1" applyFont="1"/>
    <xf numFmtId="0" fontId="5" fillId="0" borderId="0" xfId="0" applyFont="1" applyFill="1" applyAlignment="1">
      <alignment horizontal="center" vertical="top"/>
    </xf>
    <xf numFmtId="0" fontId="4" fillId="0" borderId="0" xfId="0" applyFont="1" applyFill="1"/>
    <xf numFmtId="0" fontId="4" fillId="0" borderId="0" xfId="0" applyFont="1"/>
    <xf numFmtId="164" fontId="4" fillId="0" borderId="0" xfId="0" applyNumberFormat="1" applyFont="1" applyFill="1"/>
    <xf numFmtId="0" fontId="4" fillId="0" borderId="0" xfId="0" applyFont="1" applyBorder="1"/>
    <xf numFmtId="0" fontId="2" fillId="0" borderId="4" xfId="0" applyFont="1" applyBorder="1" applyAlignment="1">
      <alignment horizontal="center" vertical="center"/>
    </xf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0" fontId="2" fillId="0" borderId="2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64" fontId="7" fillId="0" borderId="0" xfId="0" applyNumberFormat="1" applyFont="1" applyAlignment="1">
      <alignment horizont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3" fontId="2" fillId="2" borderId="0" xfId="0" applyNumberFormat="1" applyFont="1" applyFill="1" applyAlignment="1">
      <alignment horizontal="center"/>
    </xf>
    <xf numFmtId="0" fontId="4" fillId="2" borderId="0" xfId="0" applyFont="1" applyFill="1"/>
    <xf numFmtId="0" fontId="9" fillId="3" borderId="0" xfId="0" applyFont="1" applyFill="1"/>
    <xf numFmtId="0" fontId="10" fillId="3" borderId="0" xfId="0" applyFont="1" applyFill="1"/>
    <xf numFmtId="0" fontId="11" fillId="3" borderId="0" xfId="0" applyFont="1" applyFill="1"/>
    <xf numFmtId="0" fontId="12" fillId="3" borderId="0" xfId="0" applyFont="1" applyFill="1"/>
    <xf numFmtId="0" fontId="12" fillId="3" borderId="0" xfId="0" applyFont="1" applyFill="1" applyAlignment="1">
      <alignment horizontal="right" vertical="center"/>
    </xf>
    <xf numFmtId="0" fontId="2" fillId="0" borderId="5" xfId="0" applyFont="1" applyBorder="1" applyAlignment="1">
      <alignment vertical="center" textRotation="255"/>
    </xf>
    <xf numFmtId="0" fontId="2" fillId="0" borderId="6" xfId="0" applyFont="1" applyBorder="1" applyAlignment="1">
      <alignment vertical="center" textRotation="255"/>
    </xf>
    <xf numFmtId="0" fontId="2" fillId="0" borderId="7" xfId="0" applyFont="1" applyBorder="1" applyAlignment="1">
      <alignment vertical="center" textRotation="255"/>
    </xf>
    <xf numFmtId="0" fontId="3" fillId="0" borderId="5" xfId="0" applyFont="1" applyBorder="1" applyAlignment="1">
      <alignment vertical="center" textRotation="255"/>
    </xf>
    <xf numFmtId="0" fontId="3" fillId="0" borderId="6" xfId="0" applyFont="1" applyBorder="1" applyAlignment="1">
      <alignment vertical="center" textRotation="255"/>
    </xf>
    <xf numFmtId="0" fontId="3" fillId="0" borderId="8" xfId="0" applyFont="1" applyBorder="1" applyAlignment="1">
      <alignment vertical="center" textRotation="255"/>
    </xf>
    <xf numFmtId="0" fontId="3" fillId="0" borderId="7" xfId="0" applyFont="1" applyBorder="1" applyAlignment="1">
      <alignment vertical="center" textRotation="255"/>
    </xf>
    <xf numFmtId="164" fontId="7" fillId="3" borderId="0" xfId="0" applyNumberFormat="1" applyFont="1" applyFill="1" applyAlignment="1">
      <alignment horizontal="center"/>
    </xf>
    <xf numFmtId="165" fontId="6" fillId="3" borderId="1" xfId="0" applyNumberFormat="1" applyFont="1" applyFill="1" applyBorder="1" applyAlignment="1">
      <alignment horizontal="center" vertical="center"/>
    </xf>
    <xf numFmtId="165" fontId="6" fillId="3" borderId="2" xfId="0" applyNumberFormat="1" applyFont="1" applyFill="1" applyBorder="1" applyAlignment="1">
      <alignment horizontal="center" vertical="center"/>
    </xf>
    <xf numFmtId="165" fontId="6" fillId="3" borderId="3" xfId="0" applyNumberFormat="1" applyFont="1" applyFill="1" applyBorder="1" applyAlignment="1">
      <alignment horizontal="center" vertical="center"/>
    </xf>
    <xf numFmtId="165" fontId="6" fillId="3" borderId="9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workbookViewId="0">
      <selection activeCell="D12" sqref="D12"/>
    </sheetView>
  </sheetViews>
  <sheetFormatPr baseColWidth="10" defaultColWidth="9.140625" defaultRowHeight="15" x14ac:dyDescent="0.25"/>
  <cols>
    <col min="1" max="1" width="3.85546875" style="4" customWidth="1"/>
    <col min="2" max="2" width="11.140625" style="4" customWidth="1"/>
    <col min="3" max="3" width="5.85546875" style="4" bestFit="1" customWidth="1"/>
    <col min="4" max="4" width="18.42578125" style="4" customWidth="1"/>
    <col min="5" max="6" width="9.140625" style="4"/>
    <col min="7" max="7" width="53.42578125" style="4" customWidth="1"/>
    <col min="8" max="8" width="13.42578125" style="4" bestFit="1" customWidth="1"/>
    <col min="9" max="9" width="5.85546875" style="4" bestFit="1" customWidth="1"/>
    <col min="10" max="10" width="19.7109375" style="4" customWidth="1"/>
    <col min="11" max="11" width="16.5703125" style="4" customWidth="1"/>
    <col min="12" max="12" width="9.140625" style="4"/>
    <col min="13" max="13" width="13.42578125" style="4" bestFit="1" customWidth="1"/>
    <col min="14" max="16384" width="9.140625" style="4"/>
  </cols>
  <sheetData>
    <row r="1" spans="1:13" x14ac:dyDescent="0.25">
      <c r="B1" s="26" t="s">
        <v>0</v>
      </c>
      <c r="C1" s="2">
        <v>2016</v>
      </c>
    </row>
    <row r="2" spans="1:13" x14ac:dyDescent="0.25">
      <c r="B2" s="4" t="s">
        <v>21</v>
      </c>
      <c r="D2" s="32">
        <v>228996</v>
      </c>
      <c r="E2" s="33" t="s">
        <v>37</v>
      </c>
      <c r="F2" s="3"/>
      <c r="G2" s="51">
        <v>12</v>
      </c>
      <c r="H2" s="3"/>
      <c r="I2" s="3"/>
      <c r="J2" s="28"/>
      <c r="K2" s="3"/>
    </row>
    <row r="3" spans="1:13" x14ac:dyDescent="0.25">
      <c r="A3" s="5"/>
      <c r="B3" s="4" t="s">
        <v>20</v>
      </c>
      <c r="C3" s="3"/>
      <c r="D3" s="34" t="str">
        <f>VLOOKUP(D2,'Base de données'!A2:B9,2,FALSE)</f>
        <v>ALSACE_EPANDAGE</v>
      </c>
      <c r="E3" s="35" t="s">
        <v>38</v>
      </c>
      <c r="F3" s="5"/>
      <c r="G3" s="52"/>
      <c r="H3" s="3"/>
      <c r="I3" s="3"/>
      <c r="J3" s="28"/>
      <c r="K3" s="3"/>
    </row>
    <row r="4" spans="1:13" ht="11.25" customHeight="1" x14ac:dyDescent="0.25">
      <c r="A4" s="5"/>
      <c r="C4" s="3"/>
      <c r="E4" s="3"/>
      <c r="F4" s="3"/>
      <c r="G4" s="52"/>
      <c r="H4" s="3"/>
      <c r="I4" s="3"/>
      <c r="J4" s="3"/>
      <c r="K4" s="30"/>
    </row>
    <row r="5" spans="1:13" ht="15.75" x14ac:dyDescent="0.25">
      <c r="A5" s="5"/>
      <c r="B5" s="5" t="s">
        <v>18</v>
      </c>
      <c r="C5" s="3"/>
      <c r="D5" s="36" t="s">
        <v>35</v>
      </c>
      <c r="E5" s="35" t="s">
        <v>38</v>
      </c>
      <c r="F5" s="3"/>
      <c r="G5" s="52"/>
      <c r="H5" s="3"/>
      <c r="I5" s="3"/>
      <c r="J5" s="38" t="s">
        <v>22</v>
      </c>
      <c r="K5" s="35" t="s">
        <v>38</v>
      </c>
    </row>
    <row r="6" spans="1:13" x14ac:dyDescent="0.25">
      <c r="A6" s="5"/>
      <c r="B6" s="5" t="s">
        <v>19</v>
      </c>
      <c r="C6" s="3"/>
      <c r="D6" s="37"/>
      <c r="E6" s="35" t="s">
        <v>38</v>
      </c>
      <c r="F6" s="3"/>
      <c r="G6" s="53"/>
      <c r="H6" s="3"/>
      <c r="I6" s="3"/>
      <c r="J6" s="28"/>
      <c r="K6" s="3"/>
    </row>
    <row r="7" spans="1:13" ht="15.75" x14ac:dyDescent="0.25">
      <c r="B7" s="1"/>
      <c r="G7" s="46" t="str">
        <f>"Semaine du :    "  &amp; DAY($B$10) &amp;  "/ " &amp; MONTH($B$10) &amp; "/" &amp;    YEAR($B$10)  &amp; "   au   " &amp; DAY($B$38) &amp; "/ " &amp; MONTH($B$38) &amp; "/" &amp; YEAR($B$38)</f>
        <v>Semaine du :    21/ 3/2016   au   25/ 3/2016</v>
      </c>
      <c r="J7" s="29"/>
    </row>
    <row r="8" spans="1:13" ht="6.75" customHeight="1" thickBot="1" x14ac:dyDescent="0.3">
      <c r="B8" s="1"/>
      <c r="G8" s="27"/>
    </row>
    <row r="9" spans="1:13" s="24" customFormat="1" ht="30" customHeight="1" x14ac:dyDescent="0.25">
      <c r="A9" s="7" t="s">
        <v>1</v>
      </c>
      <c r="B9" s="20"/>
      <c r="C9" s="21" t="s">
        <v>2</v>
      </c>
      <c r="D9" s="22" t="s">
        <v>3</v>
      </c>
      <c r="E9" s="22" t="s">
        <v>4</v>
      </c>
      <c r="F9" s="25" t="s">
        <v>17</v>
      </c>
      <c r="G9" s="22" t="s">
        <v>5</v>
      </c>
      <c r="H9" s="25" t="s">
        <v>14</v>
      </c>
      <c r="I9" s="22" t="s">
        <v>6</v>
      </c>
      <c r="J9" s="22" t="s">
        <v>7</v>
      </c>
      <c r="K9" s="25" t="s">
        <v>15</v>
      </c>
      <c r="L9" s="22" t="s">
        <v>16</v>
      </c>
      <c r="M9" s="23" t="s">
        <v>8</v>
      </c>
    </row>
    <row r="10" spans="1:13" x14ac:dyDescent="0.25">
      <c r="A10" s="39" t="s">
        <v>9</v>
      </c>
      <c r="B10" s="47">
        <f>IF(WEEKDAY(DATE($C$1,1,1),2)&lt;5,DATE($C$1,1,1)-WEEKDAY(DATE($C$1,1,1),2)+1,DATE($C$1,1,1)+8-WEEKDAY(DATE($C$1,1,1),2))+7*($G$2-1)</f>
        <v>42450</v>
      </c>
      <c r="C10" s="8"/>
      <c r="D10" s="9"/>
      <c r="E10" s="9"/>
      <c r="F10" s="9"/>
      <c r="G10" s="9"/>
      <c r="H10" s="9"/>
      <c r="I10" s="9"/>
      <c r="J10" s="9"/>
      <c r="K10" s="9"/>
      <c r="L10" s="9"/>
      <c r="M10" s="10"/>
    </row>
    <row r="11" spans="1:13" x14ac:dyDescent="0.25">
      <c r="A11" s="40"/>
      <c r="B11" s="48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3"/>
    </row>
    <row r="12" spans="1:13" x14ac:dyDescent="0.25">
      <c r="A12" s="40"/>
      <c r="B12" s="48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3"/>
    </row>
    <row r="13" spans="1:13" x14ac:dyDescent="0.25">
      <c r="A13" s="40"/>
      <c r="B13" s="48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spans="1:13" x14ac:dyDescent="0.25">
      <c r="A14" s="40"/>
      <c r="B14" s="48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3"/>
    </row>
    <row r="15" spans="1:13" x14ac:dyDescent="0.25">
      <c r="A15" s="40"/>
      <c r="B15" s="48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3"/>
    </row>
    <row r="16" spans="1:13" x14ac:dyDescent="0.25">
      <c r="A16" s="41"/>
      <c r="B16" s="49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6"/>
    </row>
    <row r="17" spans="1:13" x14ac:dyDescent="0.25">
      <c r="A17" s="39" t="s">
        <v>10</v>
      </c>
      <c r="B17" s="47">
        <f>B10+1</f>
        <v>42451</v>
      </c>
      <c r="C17" s="8"/>
      <c r="D17" s="9"/>
      <c r="E17" s="9"/>
      <c r="F17" s="9"/>
      <c r="G17" s="9"/>
      <c r="H17" s="9"/>
      <c r="I17" s="9"/>
      <c r="J17" s="9"/>
      <c r="K17" s="9"/>
      <c r="L17" s="9"/>
      <c r="M17" s="10"/>
    </row>
    <row r="18" spans="1:13" x14ac:dyDescent="0.25">
      <c r="A18" s="40"/>
      <c r="B18" s="48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3"/>
    </row>
    <row r="19" spans="1:13" x14ac:dyDescent="0.25">
      <c r="A19" s="40"/>
      <c r="B19" s="48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3"/>
    </row>
    <row r="20" spans="1:13" x14ac:dyDescent="0.25">
      <c r="A20" s="40"/>
      <c r="B20" s="48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spans="1:13" x14ac:dyDescent="0.25">
      <c r="A21" s="40"/>
      <c r="B21" s="48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3"/>
    </row>
    <row r="22" spans="1:13" x14ac:dyDescent="0.25">
      <c r="A22" s="40"/>
      <c r="B22" s="48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3"/>
    </row>
    <row r="23" spans="1:13" x14ac:dyDescent="0.25">
      <c r="A23" s="41"/>
      <c r="B23" s="49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6"/>
    </row>
    <row r="24" spans="1:13" x14ac:dyDescent="0.25">
      <c r="A24" s="42" t="s">
        <v>11</v>
      </c>
      <c r="B24" s="47">
        <f>B17+1</f>
        <v>42452</v>
      </c>
      <c r="C24" s="8"/>
      <c r="D24" s="9"/>
      <c r="E24" s="9"/>
      <c r="F24" s="9"/>
      <c r="G24" s="9"/>
      <c r="H24" s="9"/>
      <c r="I24" s="9"/>
      <c r="J24" s="9"/>
      <c r="K24" s="9"/>
      <c r="L24" s="9"/>
      <c r="M24" s="10"/>
    </row>
    <row r="25" spans="1:13" x14ac:dyDescent="0.25">
      <c r="A25" s="43"/>
      <c r="B25" s="48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3"/>
    </row>
    <row r="26" spans="1:13" x14ac:dyDescent="0.25">
      <c r="A26" s="43"/>
      <c r="B26" s="48"/>
      <c r="C26" s="11"/>
      <c r="D26" s="12"/>
      <c r="E26" s="12"/>
      <c r="F26" s="12"/>
      <c r="G26" s="12"/>
      <c r="H26" s="12"/>
      <c r="I26" s="12"/>
      <c r="J26" s="12"/>
      <c r="K26" s="12"/>
      <c r="L26" s="12"/>
      <c r="M26" s="13"/>
    </row>
    <row r="27" spans="1:13" x14ac:dyDescent="0.25">
      <c r="A27" s="43"/>
      <c r="B27" s="48"/>
      <c r="C27" s="11"/>
      <c r="D27" s="12"/>
      <c r="E27" s="12"/>
      <c r="F27" s="12"/>
      <c r="G27" s="12"/>
      <c r="H27" s="12"/>
      <c r="I27" s="12"/>
      <c r="J27" s="12"/>
      <c r="K27" s="12"/>
      <c r="L27" s="12"/>
      <c r="M27" s="13"/>
    </row>
    <row r="28" spans="1:13" x14ac:dyDescent="0.25">
      <c r="A28" s="43"/>
      <c r="B28" s="48"/>
      <c r="C28" s="11"/>
      <c r="D28" s="12"/>
      <c r="E28" s="12"/>
      <c r="F28" s="12"/>
      <c r="G28" s="12"/>
      <c r="H28" s="12"/>
      <c r="I28" s="12"/>
      <c r="J28" s="12"/>
      <c r="K28" s="12"/>
      <c r="L28" s="12"/>
      <c r="M28" s="13"/>
    </row>
    <row r="29" spans="1:13" x14ac:dyDescent="0.25">
      <c r="A29" s="43"/>
      <c r="B29" s="48"/>
      <c r="C29" s="11"/>
      <c r="D29" s="12"/>
      <c r="E29" s="12"/>
      <c r="F29" s="12"/>
      <c r="G29" s="12"/>
      <c r="H29" s="12"/>
      <c r="I29" s="12"/>
      <c r="J29" s="12"/>
      <c r="K29" s="12"/>
      <c r="L29" s="12"/>
      <c r="M29" s="13"/>
    </row>
    <row r="30" spans="1:13" x14ac:dyDescent="0.25">
      <c r="A30" s="45"/>
      <c r="B30" s="49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6"/>
    </row>
    <row r="31" spans="1:13" x14ac:dyDescent="0.25">
      <c r="A31" s="39" t="s">
        <v>12</v>
      </c>
      <c r="B31" s="47">
        <f>B24+1</f>
        <v>42453</v>
      </c>
      <c r="C31" s="8"/>
      <c r="D31" s="9"/>
      <c r="E31" s="9"/>
      <c r="F31" s="9"/>
      <c r="G31" s="9"/>
      <c r="H31" s="9"/>
      <c r="I31" s="9"/>
      <c r="J31" s="9"/>
      <c r="K31" s="9"/>
      <c r="L31" s="9"/>
      <c r="M31" s="10"/>
    </row>
    <row r="32" spans="1:13" x14ac:dyDescent="0.25">
      <c r="A32" s="40"/>
      <c r="B32" s="48"/>
      <c r="C32" s="11"/>
      <c r="D32" s="12"/>
      <c r="E32" s="12"/>
      <c r="F32" s="12"/>
      <c r="G32" s="12"/>
      <c r="H32" s="12"/>
      <c r="I32" s="12"/>
      <c r="J32" s="12"/>
      <c r="K32" s="12"/>
      <c r="L32" s="12"/>
      <c r="M32" s="13"/>
    </row>
    <row r="33" spans="1:13" x14ac:dyDescent="0.25">
      <c r="A33" s="40"/>
      <c r="B33" s="48"/>
      <c r="C33" s="11"/>
      <c r="D33" s="12"/>
      <c r="E33" s="12"/>
      <c r="F33" s="12"/>
      <c r="G33" s="12"/>
      <c r="H33" s="12"/>
      <c r="I33" s="12"/>
      <c r="J33" s="12"/>
      <c r="K33" s="12"/>
      <c r="L33" s="12"/>
      <c r="M33" s="13"/>
    </row>
    <row r="34" spans="1:13" x14ac:dyDescent="0.25">
      <c r="A34" s="40"/>
      <c r="B34" s="48"/>
      <c r="C34" s="11"/>
      <c r="D34" s="12"/>
      <c r="E34" s="12"/>
      <c r="F34" s="12"/>
      <c r="G34" s="12"/>
      <c r="H34" s="12"/>
      <c r="I34" s="12"/>
      <c r="J34" s="12"/>
      <c r="K34" s="12"/>
      <c r="L34" s="12"/>
      <c r="M34" s="13"/>
    </row>
    <row r="35" spans="1:13" x14ac:dyDescent="0.25">
      <c r="A35" s="40"/>
      <c r="B35" s="48"/>
      <c r="C35" s="11"/>
      <c r="D35" s="12"/>
      <c r="E35" s="12"/>
      <c r="F35" s="12"/>
      <c r="G35" s="12"/>
      <c r="H35" s="12"/>
      <c r="I35" s="12"/>
      <c r="J35" s="12"/>
      <c r="K35" s="12"/>
      <c r="L35" s="12"/>
      <c r="M35" s="13"/>
    </row>
    <row r="36" spans="1:13" x14ac:dyDescent="0.25">
      <c r="A36" s="40"/>
      <c r="B36" s="48"/>
      <c r="C36" s="11"/>
      <c r="D36" s="12"/>
      <c r="E36" s="12"/>
      <c r="F36" s="12"/>
      <c r="G36" s="12"/>
      <c r="H36" s="12"/>
      <c r="I36" s="12"/>
      <c r="J36" s="12"/>
      <c r="K36" s="12"/>
      <c r="L36" s="12"/>
      <c r="M36" s="13"/>
    </row>
    <row r="37" spans="1:13" x14ac:dyDescent="0.25">
      <c r="A37" s="41"/>
      <c r="B37" s="49"/>
      <c r="C37" s="14"/>
      <c r="D37" s="15"/>
      <c r="E37" s="15"/>
      <c r="F37" s="15"/>
      <c r="G37" s="15"/>
      <c r="H37" s="15"/>
      <c r="I37" s="15"/>
      <c r="J37" s="15"/>
      <c r="K37" s="15"/>
      <c r="L37" s="15"/>
      <c r="M37" s="16"/>
    </row>
    <row r="38" spans="1:13" x14ac:dyDescent="0.25">
      <c r="A38" s="42" t="s">
        <v>13</v>
      </c>
      <c r="B38" s="47">
        <f>B31+1</f>
        <v>42454</v>
      </c>
      <c r="C38" s="8"/>
      <c r="D38" s="9"/>
      <c r="E38" s="9"/>
      <c r="F38" s="9"/>
      <c r="G38" s="9"/>
      <c r="H38" s="9"/>
      <c r="I38" s="9"/>
      <c r="J38" s="9"/>
      <c r="K38" s="9"/>
      <c r="L38" s="9"/>
      <c r="M38" s="10"/>
    </row>
    <row r="39" spans="1:13" x14ac:dyDescent="0.25">
      <c r="A39" s="43"/>
      <c r="B39" s="48"/>
      <c r="C39" s="11"/>
      <c r="D39" s="12"/>
      <c r="E39" s="12"/>
      <c r="F39" s="12"/>
      <c r="G39" s="12"/>
      <c r="H39" s="12"/>
      <c r="I39" s="12"/>
      <c r="J39" s="12"/>
      <c r="K39" s="12"/>
      <c r="L39" s="12"/>
      <c r="M39" s="13"/>
    </row>
    <row r="40" spans="1:13" x14ac:dyDescent="0.25">
      <c r="A40" s="43"/>
      <c r="B40" s="48"/>
      <c r="C40" s="11"/>
      <c r="D40" s="12"/>
      <c r="E40" s="12"/>
      <c r="F40" s="12"/>
      <c r="G40" s="12"/>
      <c r="H40" s="12"/>
      <c r="I40" s="12"/>
      <c r="J40" s="12"/>
      <c r="K40" s="12"/>
      <c r="L40" s="12"/>
      <c r="M40" s="13"/>
    </row>
    <row r="41" spans="1:13" x14ac:dyDescent="0.25">
      <c r="A41" s="43"/>
      <c r="B41" s="48"/>
      <c r="C41" s="11"/>
      <c r="D41" s="12"/>
      <c r="E41" s="12"/>
      <c r="F41" s="12"/>
      <c r="G41" s="12"/>
      <c r="H41" s="12"/>
      <c r="I41" s="12"/>
      <c r="J41" s="12"/>
      <c r="K41" s="12"/>
      <c r="L41" s="12"/>
      <c r="M41" s="13"/>
    </row>
    <row r="42" spans="1:13" x14ac:dyDescent="0.25">
      <c r="A42" s="43"/>
      <c r="B42" s="48"/>
      <c r="C42" s="11"/>
      <c r="D42" s="12"/>
      <c r="E42" s="12"/>
      <c r="F42" s="12"/>
      <c r="G42" s="12"/>
      <c r="H42" s="12"/>
      <c r="I42" s="12"/>
      <c r="J42" s="12"/>
      <c r="K42" s="12"/>
      <c r="L42" s="12"/>
      <c r="M42" s="13"/>
    </row>
    <row r="43" spans="1:13" x14ac:dyDescent="0.25">
      <c r="A43" s="43"/>
      <c r="B43" s="48"/>
      <c r="C43" s="11"/>
      <c r="D43" s="12"/>
      <c r="E43" s="12"/>
      <c r="F43" s="12"/>
      <c r="G43" s="12"/>
      <c r="H43" s="12"/>
      <c r="I43" s="12"/>
      <c r="J43" s="12"/>
      <c r="K43" s="12"/>
      <c r="L43" s="12"/>
      <c r="M43" s="13"/>
    </row>
    <row r="44" spans="1:13" ht="15.75" thickBot="1" x14ac:dyDescent="0.3">
      <c r="A44" s="44"/>
      <c r="B44" s="50"/>
      <c r="C44" s="17"/>
      <c r="D44" s="18"/>
      <c r="E44" s="18"/>
      <c r="F44" s="18"/>
      <c r="G44" s="18"/>
      <c r="H44" s="18"/>
      <c r="I44" s="18"/>
      <c r="J44" s="18"/>
      <c r="K44" s="18"/>
      <c r="L44" s="18"/>
      <c r="M44" s="19"/>
    </row>
    <row r="45" spans="1:13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13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13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13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13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</sheetData>
  <mergeCells count="11">
    <mergeCell ref="A31:A37"/>
    <mergeCell ref="B31:B37"/>
    <mergeCell ref="A38:A44"/>
    <mergeCell ref="B38:B44"/>
    <mergeCell ref="G2:G6"/>
    <mergeCell ref="A10:A16"/>
    <mergeCell ref="B10:B16"/>
    <mergeCell ref="A17:A23"/>
    <mergeCell ref="B17:B23"/>
    <mergeCell ref="A24:A30"/>
    <mergeCell ref="B24:B30"/>
  </mergeCells>
  <dataValidations count="1">
    <dataValidation type="list" allowBlank="1" showInputMessage="1" showErrorMessage="1" sqref="D5">
      <formula1>INDIRECT($D$3)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B4" sqref="B4"/>
    </sheetView>
  </sheetViews>
  <sheetFormatPr baseColWidth="10" defaultColWidth="9.140625" defaultRowHeight="15" x14ac:dyDescent="0.25"/>
  <cols>
    <col min="1" max="1" width="10.85546875" customWidth="1"/>
    <col min="2" max="2" width="28.85546875" bestFit="1" customWidth="1"/>
    <col min="3" max="3" width="17.85546875" bestFit="1" customWidth="1"/>
    <col min="4" max="4" width="12.5703125" bestFit="1" customWidth="1"/>
  </cols>
  <sheetData>
    <row r="1" spans="1:5" s="31" customFormat="1" x14ac:dyDescent="0.25">
      <c r="A1" s="31" t="s">
        <v>21</v>
      </c>
      <c r="B1" s="31" t="s">
        <v>23</v>
      </c>
      <c r="C1" s="31" t="s">
        <v>18</v>
      </c>
      <c r="D1" s="31" t="s">
        <v>24</v>
      </c>
      <c r="E1" s="31" t="s">
        <v>39</v>
      </c>
    </row>
    <row r="2" spans="1:5" x14ac:dyDescent="0.25">
      <c r="A2">
        <v>217893</v>
      </c>
      <c r="B2" t="s">
        <v>25</v>
      </c>
      <c r="C2" t="s">
        <v>26</v>
      </c>
      <c r="D2" t="s">
        <v>40</v>
      </c>
      <c r="E2" t="s">
        <v>47</v>
      </c>
    </row>
    <row r="3" spans="1:5" x14ac:dyDescent="0.25">
      <c r="A3">
        <v>266744</v>
      </c>
      <c r="B3" t="s">
        <v>27</v>
      </c>
    </row>
    <row r="4" spans="1:5" x14ac:dyDescent="0.25">
      <c r="A4">
        <v>228996</v>
      </c>
      <c r="B4" t="s">
        <v>34</v>
      </c>
      <c r="C4" t="s">
        <v>35</v>
      </c>
      <c r="D4" t="s">
        <v>41</v>
      </c>
      <c r="E4" t="s">
        <v>48</v>
      </c>
    </row>
    <row r="5" spans="1:5" x14ac:dyDescent="0.25">
      <c r="A5">
        <v>228996</v>
      </c>
      <c r="B5" t="s">
        <v>34</v>
      </c>
      <c r="C5" t="s">
        <v>36</v>
      </c>
      <c r="D5" t="s">
        <v>42</v>
      </c>
      <c r="E5" t="s">
        <v>49</v>
      </c>
    </row>
    <row r="6" spans="1:5" x14ac:dyDescent="0.25">
      <c r="A6">
        <v>218367</v>
      </c>
      <c r="B6" t="s">
        <v>28</v>
      </c>
      <c r="C6" t="s">
        <v>29</v>
      </c>
      <c r="D6" t="s">
        <v>43</v>
      </c>
      <c r="E6" t="s">
        <v>50</v>
      </c>
    </row>
    <row r="7" spans="1:5" x14ac:dyDescent="0.25">
      <c r="A7">
        <v>218342</v>
      </c>
      <c r="B7" t="s">
        <v>30</v>
      </c>
      <c r="C7" t="s">
        <v>31</v>
      </c>
      <c r="D7" t="s">
        <v>44</v>
      </c>
      <c r="E7" t="s">
        <v>51</v>
      </c>
    </row>
    <row r="8" spans="1:5" x14ac:dyDescent="0.25">
      <c r="A8">
        <v>218342</v>
      </c>
      <c r="B8" t="s">
        <v>30</v>
      </c>
      <c r="C8" t="s">
        <v>32</v>
      </c>
      <c r="D8" t="s">
        <v>45</v>
      </c>
      <c r="E8" t="s">
        <v>52</v>
      </c>
    </row>
    <row r="9" spans="1:5" x14ac:dyDescent="0.25">
      <c r="A9">
        <v>218342</v>
      </c>
      <c r="B9" t="s">
        <v>30</v>
      </c>
      <c r="C9" t="s">
        <v>33</v>
      </c>
      <c r="D9" t="s">
        <v>46</v>
      </c>
      <c r="E9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 type</vt:lpstr>
      <vt:lpstr>Base de données</vt:lpstr>
      <vt:lpstr>ALSACE_EPANDAGE</vt:lpstr>
      <vt:lpstr>BAILLY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2016-03-04T11:53:19Z</dcterms:modified>
</cp:coreProperties>
</file>