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9200" windowHeight="9315"/>
  </bookViews>
  <sheets>
    <sheet name="Feuil1" sheetId="1" r:id="rId1"/>
  </sheets>
  <externalReferences>
    <externalReference r:id="rId2"/>
    <externalReference r:id="rId3"/>
  </externalReferenc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" i="1" l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4" i="1"/>
  <c r="C5" i="1" l="1"/>
  <c r="D5" i="1"/>
  <c r="C6" i="1"/>
  <c r="D6" i="1"/>
  <c r="C7" i="1"/>
  <c r="D7" i="1"/>
  <c r="C8" i="1"/>
  <c r="D8" i="1"/>
  <c r="C9" i="1"/>
  <c r="D9" i="1"/>
  <c r="C10" i="1"/>
  <c r="D10" i="1"/>
  <c r="C11" i="1"/>
  <c r="D11" i="1"/>
  <c r="C12" i="1"/>
  <c r="D12" i="1"/>
  <c r="C13" i="1"/>
  <c r="D13" i="1"/>
  <c r="C14" i="1"/>
  <c r="D14" i="1"/>
  <c r="C15" i="1"/>
  <c r="D15" i="1"/>
  <c r="C16" i="1"/>
  <c r="D16" i="1"/>
  <c r="C17" i="1"/>
  <c r="C18" i="1"/>
  <c r="D18" i="1"/>
  <c r="C19" i="1"/>
  <c r="D19" i="1"/>
  <c r="C20" i="1"/>
  <c r="D20" i="1"/>
  <c r="C21" i="1"/>
  <c r="D21" i="1"/>
  <c r="C22" i="1"/>
  <c r="D22" i="1"/>
  <c r="C23" i="1"/>
  <c r="D23" i="1"/>
  <c r="D4" i="1"/>
  <c r="C4" i="1"/>
</calcChain>
</file>

<file path=xl/sharedStrings.xml><?xml version="1.0" encoding="utf-8"?>
<sst xmlns="http://schemas.openxmlformats.org/spreadsheetml/2006/main" count="24" uniqueCount="24">
  <si>
    <t>Tournées</t>
  </si>
  <si>
    <t>Chauffeurs</t>
  </si>
  <si>
    <t>Horaires</t>
  </si>
  <si>
    <t>UPS Rodez</t>
  </si>
  <si>
    <t>UPS VDR</t>
  </si>
  <si>
    <t>8 RPX UPS RPX</t>
  </si>
  <si>
    <t>UPS Millau</t>
  </si>
  <si>
    <t>UPS St Afrique</t>
  </si>
  <si>
    <t>UPS Nord Aveyron</t>
  </si>
  <si>
    <t>UPS Villeneuve</t>
  </si>
  <si>
    <t>UPS Helper / Middle</t>
  </si>
  <si>
    <t>UPS Decazeville</t>
  </si>
  <si>
    <t>UPS Naucelle</t>
  </si>
  <si>
    <t>UPS Severac</t>
  </si>
  <si>
    <t>7 Garage VDR</t>
  </si>
  <si>
    <t>11 Relais</t>
  </si>
  <si>
    <t xml:space="preserve">13 Rodez 20 </t>
  </si>
  <si>
    <t>Couronne</t>
  </si>
  <si>
    <t xml:space="preserve">Feeder 1 Toulouse </t>
  </si>
  <si>
    <t xml:space="preserve">Feeder 2 Toulouse </t>
  </si>
  <si>
    <t>Lisi 16h</t>
  </si>
  <si>
    <t>Navette Brive 1</t>
  </si>
  <si>
    <t>Navette Brive 2</t>
  </si>
  <si>
    <t>Date du jour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</si>
</sst>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 vertical="center"/>
    </xf>
    <xf numFmtId="0" fontId="1" fillId="0" borderId="1" xfId="0" applyFont="1" applyBorder="1" applyAlignment="1"/>
    <xf numFmtId="0" fontId="1" fillId="2" borderId="1" xfId="0" applyFont="1" applyFill="1" applyBorder="1" applyAlignment="1"/>
    <xf numFmtId="0" fontId="0" fillId="0" borderId="1" xfId="0" applyBorder="1"/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Continuous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omp&#233;tences%20des%20chauffeurs%20Starter%20Express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Comp&#233;tences-des-chauffeur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sheetDataSet>
      <sheetData sheetId="0">
        <row r="26">
          <cell r="A26" t="str">
            <v>UPS Rodez</v>
          </cell>
          <cell r="B26" t="str">
            <v>CHRISTOPHE MARTEL</v>
          </cell>
          <cell r="C26" t="str">
            <v>9H30</v>
          </cell>
          <cell r="D26" t="str">
            <v>18H</v>
          </cell>
        </row>
        <row r="27">
          <cell r="A27" t="str">
            <v>UPS VDR</v>
          </cell>
          <cell r="B27" t="str">
            <v>FLORENCE CAYLA</v>
          </cell>
          <cell r="C27" t="str">
            <v>9H30</v>
          </cell>
          <cell r="D27" t="str">
            <v>18H</v>
          </cell>
        </row>
        <row r="28">
          <cell r="A28" t="str">
            <v>8 RPX UPS RPX</v>
          </cell>
          <cell r="B28" t="str">
            <v>ADELINE ESTIVAL</v>
          </cell>
          <cell r="C28" t="str">
            <v>8H</v>
          </cell>
          <cell r="D28" t="str">
            <v>16H</v>
          </cell>
        </row>
        <row r="29">
          <cell r="A29" t="str">
            <v>UPS Millau</v>
          </cell>
          <cell r="B29" t="str">
            <v>SEBASTIEN BIBAL</v>
          </cell>
          <cell r="C29" t="str">
            <v>9H30</v>
          </cell>
          <cell r="D29" t="str">
            <v>18H</v>
          </cell>
        </row>
        <row r="30">
          <cell r="A30" t="str">
            <v>UPS St Afrique</v>
          </cell>
          <cell r="B30" t="str">
            <v>REMI CASTAGNE</v>
          </cell>
          <cell r="C30" t="str">
            <v>9H30</v>
          </cell>
          <cell r="D30" t="str">
            <v>18H</v>
          </cell>
        </row>
        <row r="31">
          <cell r="A31" t="str">
            <v>UPS Nord Aveyron</v>
          </cell>
          <cell r="B31" t="str">
            <v>SEBASTIEN CHARPENTIER</v>
          </cell>
          <cell r="C31" t="str">
            <v>9H30</v>
          </cell>
          <cell r="D31" t="str">
            <v>18H</v>
          </cell>
        </row>
        <row r="32">
          <cell r="A32" t="str">
            <v>UPS Villeneuve</v>
          </cell>
          <cell r="B32" t="str">
            <v>ROMAIN MAURS</v>
          </cell>
          <cell r="C32" t="str">
            <v>8H</v>
          </cell>
          <cell r="D32" t="str">
            <v>17H</v>
          </cell>
        </row>
        <row r="33">
          <cell r="A33" t="str">
            <v>UPS Helper / Middle</v>
          </cell>
          <cell r="B33" t="str">
            <v>JEROME LOPEZ</v>
          </cell>
          <cell r="C33" t="str">
            <v>9H30</v>
          </cell>
          <cell r="D33" t="str">
            <v>18H</v>
          </cell>
        </row>
        <row r="34">
          <cell r="A34" t="str">
            <v>UPS Decazeville</v>
          </cell>
          <cell r="B34" t="str">
            <v>ARNAUD ISSANCHOU</v>
          </cell>
          <cell r="C34" t="str">
            <v>9H30</v>
          </cell>
          <cell r="D34" t="str">
            <v>18H</v>
          </cell>
        </row>
        <row r="35">
          <cell r="A35" t="str">
            <v>UPS Naucelle</v>
          </cell>
          <cell r="B35" t="str">
            <v>STEPHANE MAZARS</v>
          </cell>
          <cell r="C35" t="str">
            <v>9H30</v>
          </cell>
          <cell r="D35" t="str">
            <v>18H</v>
          </cell>
        </row>
        <row r="36">
          <cell r="A36" t="str">
            <v>UPS Severac</v>
          </cell>
          <cell r="B36" t="str">
            <v>DELPHINE BOULOIS</v>
          </cell>
          <cell r="C36" t="str">
            <v>9H30</v>
          </cell>
          <cell r="D36" t="str">
            <v>18H</v>
          </cell>
        </row>
        <row r="37">
          <cell r="A37" t="str">
            <v>7 Garage VDR</v>
          </cell>
          <cell r="B37" t="str">
            <v>EMILIEN CAMPARGUE</v>
          </cell>
          <cell r="C37" t="str">
            <v>7H</v>
          </cell>
          <cell r="D37" t="str">
            <v>15H</v>
          </cell>
        </row>
        <row r="38">
          <cell r="A38" t="str">
            <v>11 Relais</v>
          </cell>
          <cell r="B38" t="str">
            <v>AUDREY GIBRAT</v>
          </cell>
          <cell r="C38" t="str">
            <v>11H</v>
          </cell>
          <cell r="D38" t="str">
            <v>17H</v>
          </cell>
        </row>
        <row r="39">
          <cell r="A39" t="str">
            <v xml:space="preserve">13 Rodez 20 </v>
          </cell>
          <cell r="B39" t="str">
            <v>DANIEL KNOP</v>
          </cell>
          <cell r="C39" t="str">
            <v>13H</v>
          </cell>
          <cell r="D39" t="str">
            <v>21H</v>
          </cell>
        </row>
        <row r="40">
          <cell r="A40" t="str">
            <v>Couronne</v>
          </cell>
          <cell r="B40" t="str">
            <v>SYLVAIN ESTIVAL</v>
          </cell>
          <cell r="C40" t="str">
            <v>9H30</v>
          </cell>
          <cell r="D40" t="str">
            <v>18H</v>
          </cell>
        </row>
        <row r="41">
          <cell r="A41" t="str">
            <v xml:space="preserve">Feeder 1 Toulouse </v>
          </cell>
          <cell r="B41" t="str">
            <v>YUSUF ABDI</v>
          </cell>
          <cell r="C41" t="str">
            <v>3H</v>
          </cell>
          <cell r="D41" t="str">
            <v>10H</v>
          </cell>
        </row>
        <row r="42">
          <cell r="A42" t="str">
            <v xml:space="preserve">Feeder 2 Toulouse </v>
          </cell>
          <cell r="B42" t="str">
            <v>SERGE MAURS</v>
          </cell>
          <cell r="C42" t="str">
            <v>7H</v>
          </cell>
          <cell r="D42" t="str">
            <v>13H</v>
          </cell>
        </row>
        <row r="43">
          <cell r="A43" t="str">
            <v>Lisi 16h</v>
          </cell>
          <cell r="B43" t="str">
            <v>PIERRE LOUIS MADEC</v>
          </cell>
          <cell r="C43" t="str">
            <v>15H</v>
          </cell>
          <cell r="D43" t="str">
            <v>22H</v>
          </cell>
        </row>
        <row r="44">
          <cell r="A44" t="str">
            <v>Navette Brive 1</v>
          </cell>
          <cell r="B44" t="str">
            <v>FRANTZ MORARD</v>
          </cell>
          <cell r="C44" t="str">
            <v>5H</v>
          </cell>
          <cell r="D44" t="str">
            <v>12H</v>
          </cell>
        </row>
        <row r="45">
          <cell r="A45" t="str">
            <v>Navette Brive 2</v>
          </cell>
          <cell r="B45" t="str">
            <v xml:space="preserve">BERENGERE </v>
          </cell>
          <cell r="C45" t="str">
            <v>5H</v>
          </cell>
          <cell r="D45" t="str">
            <v>12H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sheetDataSet>
      <sheetData sheetId="0">
        <row r="26">
          <cell r="A26" t="str">
            <v>UPS Rodez</v>
          </cell>
          <cell r="B26" t="str">
            <v>CHRISTOPHE MARTEL</v>
          </cell>
        </row>
        <row r="27">
          <cell r="A27" t="str">
            <v>UPS VDR</v>
          </cell>
          <cell r="B27" t="str">
            <v>FLORENCE CAYLA</v>
          </cell>
        </row>
        <row r="28">
          <cell r="A28" t="str">
            <v>8 RPX UPS RPX</v>
          </cell>
          <cell r="B28" t="str">
            <v>ADELINE ESTIVAL</v>
          </cell>
        </row>
        <row r="29">
          <cell r="A29" t="str">
            <v>UPS Millau</v>
          </cell>
          <cell r="B29" t="str">
            <v>SEBASTIEN BIBAL</v>
          </cell>
        </row>
        <row r="30">
          <cell r="A30" t="str">
            <v>UPS St Afrique</v>
          </cell>
          <cell r="B30" t="str">
            <v>REMI CASTAGNE</v>
          </cell>
        </row>
        <row r="31">
          <cell r="A31" t="str">
            <v>UPS Nord Aveyron</v>
          </cell>
          <cell r="B31" t="str">
            <v>SEBASTIEN CHARPENTIER</v>
          </cell>
        </row>
        <row r="32">
          <cell r="A32" t="str">
            <v>UPS Villeneuve</v>
          </cell>
          <cell r="B32" t="str">
            <v>ROMAIN MAURS</v>
          </cell>
        </row>
        <row r="33">
          <cell r="A33" t="str">
            <v>UPS Helper / Middle</v>
          </cell>
          <cell r="B33" t="str">
            <v>JEROME LOPEZ</v>
          </cell>
        </row>
        <row r="34">
          <cell r="A34" t="str">
            <v>UPS Decazeville</v>
          </cell>
          <cell r="B34" t="str">
            <v>ARNAUD ISSANCHOU</v>
          </cell>
        </row>
        <row r="35">
          <cell r="A35" t="str">
            <v>UPS Naucelle</v>
          </cell>
          <cell r="B35" t="str">
            <v>STEPHANE MAZARS</v>
          </cell>
        </row>
        <row r="36">
          <cell r="A36" t="str">
            <v>UPS Severac</v>
          </cell>
          <cell r="B36" t="str">
            <v>DELPHINE BOULOIS</v>
          </cell>
        </row>
        <row r="37">
          <cell r="A37" t="str">
            <v>7 Garage VDR</v>
          </cell>
          <cell r="B37" t="str">
            <v>EMILIEN CAMPARGUE</v>
          </cell>
        </row>
        <row r="38">
          <cell r="A38" t="str">
            <v>11 Relais</v>
          </cell>
          <cell r="B38" t="str">
            <v>AUDREY GIBRAT</v>
          </cell>
        </row>
        <row r="39">
          <cell r="A39" t="str">
            <v xml:space="preserve">13 Rodez 20 </v>
          </cell>
          <cell r="B39" t="str">
            <v>DANIEL KNOP</v>
          </cell>
        </row>
        <row r="40">
          <cell r="A40" t="str">
            <v>Couronne</v>
          </cell>
          <cell r="B40" t="str">
            <v>SYLVAIN ESTIVAL</v>
          </cell>
        </row>
        <row r="41">
          <cell r="A41" t="str">
            <v xml:space="preserve">Feeder 1 Toulouse </v>
          </cell>
          <cell r="B41" t="str">
            <v>YUSUF ABDI</v>
          </cell>
        </row>
        <row r="42">
          <cell r="A42" t="str">
            <v xml:space="preserve">Feeder 2 Toulouse </v>
          </cell>
          <cell r="B42" t="str">
            <v>SERGE MAURS</v>
          </cell>
        </row>
        <row r="43">
          <cell r="A43" t="str">
            <v>Lisi 16h</v>
          </cell>
          <cell r="B43" t="str">
            <v>PIERRE LOUIS MADEC</v>
          </cell>
        </row>
        <row r="44">
          <cell r="A44" t="str">
            <v>Navette Brive 1</v>
          </cell>
          <cell r="B44" t="str">
            <v>FRANTZ MORARD</v>
          </cell>
        </row>
        <row r="45">
          <cell r="A45" t="str">
            <v>Navette Brive 2</v>
          </cell>
          <cell r="B45" t="str">
            <v xml:space="preserve">BERENGERE 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D27"/>
  <sheetViews>
    <sheetView tabSelected="1" zoomScale="115" workbookViewId="0">
      <selection activeCell="H3" sqref="H3"/>
    </sheetView>
  </sheetViews>
  <sheetFormatPr baseColWidth="10" defaultRowHeight="15" x14ac:dyDescent="0.25"/>
  <cols>
    <col min="1" max="1" width="19.28515625" bestFit="1" customWidth="1"/>
    <col min="2" max="2" width="19.7109375" bestFit="1" customWidth="1"/>
  </cols>
  <sheetData>
    <row r="2" spans="1:4" ht="20.100000000000001" customHeight="1" x14ac:dyDescent="0.35">
      <c r="A2" s="4" t="s">
        <v>23</v>
      </c>
      <c r="B2" s="5">
        <v>42687</v>
      </c>
      <c r="C2" s="6"/>
      <c r="D2" s="6"/>
    </row>
    <row r="3" spans="1:4" ht="20.100000000000001" customHeight="1" x14ac:dyDescent="0.25">
      <c r="A3" s="7" t="s">
        <v>0</v>
      </c>
      <c r="B3" s="4" t="s">
        <v>1</v>
      </c>
      <c r="C3" s="8" t="s">
        <v>2</v>
      </c>
      <c r="D3" s="8"/>
    </row>
    <row r="4" spans="1:4" ht="20.100000000000001" customHeight="1" x14ac:dyDescent="0.25">
      <c r="A4" s="2" t="s">
        <v>3</v>
      </c>
      <c r="B4" s="7" t="str">
        <f>VLOOKUP(A4,[2]Feuil1!$A$26:$B$45,2,)</f>
        <v>CHRISTOPHE MARTEL</v>
      </c>
      <c r="C4" s="4" t="str">
        <f>IF(A4="","",VLOOKUP(A4,[1]Feuil1!$A$26:$D$45,3,FALSE))</f>
        <v>9H30</v>
      </c>
      <c r="D4" s="4" t="str">
        <f>IF(A4="","",VLOOKUP(A4,[1]Feuil1!$A$26:$D$45,4,FALSE))</f>
        <v>18H</v>
      </c>
    </row>
    <row r="5" spans="1:4" ht="20.100000000000001" customHeight="1" x14ac:dyDescent="0.25">
      <c r="A5" s="2" t="s">
        <v>4</v>
      </c>
      <c r="B5" s="7" t="str">
        <f>VLOOKUP(A5,[2]Feuil1!$A$26:$B$45,2,)</f>
        <v>FLORENCE CAYLA</v>
      </c>
      <c r="C5" s="4" t="str">
        <f>IF(A5="","",VLOOKUP(A5,[1]Feuil1!$A$26:$D$45,3,FALSE))</f>
        <v>9H30</v>
      </c>
      <c r="D5" s="4" t="str">
        <f>IF(A5="","",VLOOKUP(A5,[1]Feuil1!$A$26:$D$45,4,FALSE))</f>
        <v>18H</v>
      </c>
    </row>
    <row r="6" spans="1:4" ht="20.100000000000001" customHeight="1" x14ac:dyDescent="0.25">
      <c r="A6" s="2" t="s">
        <v>5</v>
      </c>
      <c r="B6" s="7" t="str">
        <f>VLOOKUP(A6,[2]Feuil1!$A$26:$B$45,2,)</f>
        <v>ADELINE ESTIVAL</v>
      </c>
      <c r="C6" s="4" t="str">
        <f>IF(A6="","",VLOOKUP(A6,[1]Feuil1!$A$26:$D$45,3,FALSE))</f>
        <v>8H</v>
      </c>
      <c r="D6" s="4" t="str">
        <f>IF(A6="","",VLOOKUP(A6,[1]Feuil1!$A$26:$D$45,4,FALSE))</f>
        <v>16H</v>
      </c>
    </row>
    <row r="7" spans="1:4" ht="20.100000000000001" customHeight="1" x14ac:dyDescent="0.25">
      <c r="A7" s="2" t="s">
        <v>6</v>
      </c>
      <c r="B7" s="7" t="str">
        <f>VLOOKUP(A7,[2]Feuil1!$A$26:$B$45,2,)</f>
        <v>SEBASTIEN BIBAL</v>
      </c>
      <c r="C7" s="4" t="str">
        <f>IF(A7="","",VLOOKUP(A7,[1]Feuil1!$A$26:$D$45,3,FALSE))</f>
        <v>9H30</v>
      </c>
      <c r="D7" s="4" t="str">
        <f>IF(A7="","",VLOOKUP(A7,[1]Feuil1!$A$26:$D$45,4,FALSE))</f>
        <v>18H</v>
      </c>
    </row>
    <row r="8" spans="1:4" ht="20.100000000000001" customHeight="1" x14ac:dyDescent="0.25">
      <c r="A8" s="2" t="s">
        <v>7</v>
      </c>
      <c r="B8" s="7" t="str">
        <f>VLOOKUP(A8,[2]Feuil1!$A$26:$B$45,2,)</f>
        <v>REMI CASTAGNE</v>
      </c>
      <c r="C8" s="4" t="str">
        <f>IF(A8="","",VLOOKUP(A8,[1]Feuil1!$A$26:$D$45,3,FALSE))</f>
        <v>9H30</v>
      </c>
      <c r="D8" s="4" t="str">
        <f>IF(A8="","",VLOOKUP(A8,[1]Feuil1!$A$26:$D$45,4,FALSE))</f>
        <v>18H</v>
      </c>
    </row>
    <row r="9" spans="1:4" ht="20.100000000000001" customHeight="1" x14ac:dyDescent="0.25">
      <c r="A9" s="2" t="s">
        <v>8</v>
      </c>
      <c r="B9" s="7" t="str">
        <f>VLOOKUP(A9,[2]Feuil1!$A$26:$B$45,2,)</f>
        <v>SEBASTIEN CHARPENTIER</v>
      </c>
      <c r="C9" s="4" t="str">
        <f>IF(A9="","",VLOOKUP(A9,[1]Feuil1!$A$26:$D$45,3,FALSE))</f>
        <v>9H30</v>
      </c>
      <c r="D9" s="4" t="str">
        <f>IF(A9="","",VLOOKUP(A9,[1]Feuil1!$A$26:$D$45,4,FALSE))</f>
        <v>18H</v>
      </c>
    </row>
    <row r="10" spans="1:4" ht="20.100000000000001" customHeight="1" x14ac:dyDescent="0.25">
      <c r="A10" s="2" t="s">
        <v>9</v>
      </c>
      <c r="B10" s="7" t="str">
        <f>VLOOKUP(A10,[2]Feuil1!$A$26:$B$45,2,)</f>
        <v>ROMAIN MAURS</v>
      </c>
      <c r="C10" s="4" t="str">
        <f>IF(A10="","",VLOOKUP(A10,[1]Feuil1!$A$26:$D$45,3,FALSE))</f>
        <v>8H</v>
      </c>
      <c r="D10" s="4" t="str">
        <f>IF(A10="","",VLOOKUP(A10,[1]Feuil1!$A$26:$D$45,4,FALSE))</f>
        <v>17H</v>
      </c>
    </row>
    <row r="11" spans="1:4" ht="20.100000000000001" customHeight="1" x14ac:dyDescent="0.25">
      <c r="A11" s="3" t="s">
        <v>10</v>
      </c>
      <c r="B11" s="7" t="str">
        <f>VLOOKUP(A11,[2]Feuil1!$A$26:$B$45,2,)</f>
        <v>JEROME LOPEZ</v>
      </c>
      <c r="C11" s="4" t="str">
        <f>IF(A11="","",VLOOKUP(A11,[1]Feuil1!$A$26:$D$45,3,FALSE))</f>
        <v>9H30</v>
      </c>
      <c r="D11" s="4" t="str">
        <f>IF(A11="","",VLOOKUP(A11,[1]Feuil1!$A$26:$D$45,4,FALSE))</f>
        <v>18H</v>
      </c>
    </row>
    <row r="12" spans="1:4" ht="20.100000000000001" customHeight="1" x14ac:dyDescent="0.25">
      <c r="A12" s="2" t="s">
        <v>11</v>
      </c>
      <c r="B12" s="7" t="str">
        <f>VLOOKUP(A12,[2]Feuil1!$A$26:$B$45,2,)</f>
        <v>ARNAUD ISSANCHOU</v>
      </c>
      <c r="C12" s="4" t="str">
        <f>IF(A12="","",VLOOKUP(A12,[1]Feuil1!$A$26:$D$45,3,FALSE))</f>
        <v>9H30</v>
      </c>
      <c r="D12" s="4" t="str">
        <f>IF(A12="","",VLOOKUP(A12,[1]Feuil1!$A$26:$D$45,4,FALSE))</f>
        <v>18H</v>
      </c>
    </row>
    <row r="13" spans="1:4" ht="20.100000000000001" customHeight="1" x14ac:dyDescent="0.25">
      <c r="A13" s="2" t="s">
        <v>12</v>
      </c>
      <c r="B13" s="7" t="str">
        <f>VLOOKUP(A13,[2]Feuil1!$A$26:$B$45,2,)</f>
        <v>STEPHANE MAZARS</v>
      </c>
      <c r="C13" s="4" t="str">
        <f>IF(A13="","",VLOOKUP(A13,[1]Feuil1!$A$26:$D$45,3,FALSE))</f>
        <v>9H30</v>
      </c>
      <c r="D13" s="4" t="str">
        <f>IF(A13="","",VLOOKUP(A13,[1]Feuil1!$A$26:$D$45,4,FALSE))</f>
        <v>18H</v>
      </c>
    </row>
    <row r="14" spans="1:4" ht="20.100000000000001" customHeight="1" x14ac:dyDescent="0.25">
      <c r="A14" s="2" t="s">
        <v>13</v>
      </c>
      <c r="B14" s="7" t="str">
        <f>VLOOKUP(A14,[2]Feuil1!$A$26:$B$45,2,)</f>
        <v>DELPHINE BOULOIS</v>
      </c>
      <c r="C14" s="4" t="str">
        <f>IF(A14="","",VLOOKUP(A14,[1]Feuil1!$A$26:$D$45,3,FALSE))</f>
        <v>9H30</v>
      </c>
      <c r="D14" s="4" t="str">
        <f>IF(A14="","",VLOOKUP(A14,[1]Feuil1!$A$26:$D$45,4,FALSE))</f>
        <v>18H</v>
      </c>
    </row>
    <row r="15" spans="1:4" ht="20.100000000000001" customHeight="1" x14ac:dyDescent="0.25">
      <c r="A15" s="2" t="s">
        <v>14</v>
      </c>
      <c r="B15" s="7" t="str">
        <f>VLOOKUP(A15,[2]Feuil1!$A$26:$B$45,2,)</f>
        <v>EMILIEN CAMPARGUE</v>
      </c>
      <c r="C15" s="4" t="str">
        <f>IF(A15="","",VLOOKUP(A15,[1]Feuil1!$A$26:$D$45,3,FALSE))</f>
        <v>7H</v>
      </c>
      <c r="D15" s="4" t="str">
        <f>IF(A15="","",VLOOKUP(A15,[1]Feuil1!$A$26:$D$45,4,FALSE))</f>
        <v>15H</v>
      </c>
    </row>
    <row r="16" spans="1:4" ht="20.100000000000001" customHeight="1" x14ac:dyDescent="0.25">
      <c r="A16" s="2" t="s">
        <v>15</v>
      </c>
      <c r="B16" s="7" t="str">
        <f>VLOOKUP(A16,[2]Feuil1!$A$26:$B$45,2,)</f>
        <v>AUDREY GIBRAT</v>
      </c>
      <c r="C16" s="4" t="str">
        <f>IF(A16="","",VLOOKUP(A16,[1]Feuil1!$A$26:$D$45,3,FALSE))</f>
        <v>11H</v>
      </c>
      <c r="D16" s="4" t="str">
        <f>IF(A16="","",VLOOKUP(A16,[1]Feuil1!$A$26:$D$45,4,FALSE))</f>
        <v>17H</v>
      </c>
    </row>
    <row r="17" spans="1:4" ht="20.100000000000001" customHeight="1" x14ac:dyDescent="0.25">
      <c r="A17" s="2" t="s">
        <v>16</v>
      </c>
      <c r="B17" s="7" t="str">
        <f>VLOOKUP(A17,[2]Feuil1!$A$26:$B$45,2,)</f>
        <v>DANIEL KNOP</v>
      </c>
      <c r="C17" s="4" t="str">
        <f>IF(A17="","",VLOOKUP(A17,[1]Feuil1!$A$26:$D$45,3,FALSE))</f>
        <v>13H</v>
      </c>
      <c r="D17" s="4"/>
    </row>
    <row r="18" spans="1:4" ht="20.100000000000001" customHeight="1" x14ac:dyDescent="0.25">
      <c r="A18" s="2" t="s">
        <v>17</v>
      </c>
      <c r="B18" s="7" t="str">
        <f>VLOOKUP(A18,[2]Feuil1!$A$26:$B$45,2,)</f>
        <v>SYLVAIN ESTIVAL</v>
      </c>
      <c r="C18" s="4" t="str">
        <f>IF(A18="","",VLOOKUP(A18,[1]Feuil1!$A$26:$D$45,3,FALSE))</f>
        <v>9H30</v>
      </c>
      <c r="D18" s="4" t="str">
        <f>IF(A18="","",VLOOKUP(A18,[1]Feuil1!$A$26:$D$45,4,FALSE))</f>
        <v>18H</v>
      </c>
    </row>
    <row r="19" spans="1:4" ht="20.100000000000001" customHeight="1" x14ac:dyDescent="0.25">
      <c r="A19" s="2" t="s">
        <v>18</v>
      </c>
      <c r="B19" s="7" t="str">
        <f>VLOOKUP(A19,[2]Feuil1!$A$26:$B$45,2,)</f>
        <v>YUSUF ABDI</v>
      </c>
      <c r="C19" s="4" t="str">
        <f>IF(A19="","",VLOOKUP(A19,[1]Feuil1!$A$26:$D$45,3,FALSE))</f>
        <v>3H</v>
      </c>
      <c r="D19" s="4" t="str">
        <f>IF(A19="","",VLOOKUP(A19,[1]Feuil1!$A$26:$D$45,4,FALSE))</f>
        <v>10H</v>
      </c>
    </row>
    <row r="20" spans="1:4" ht="20.100000000000001" customHeight="1" x14ac:dyDescent="0.25">
      <c r="A20" s="2" t="s">
        <v>19</v>
      </c>
      <c r="B20" s="7" t="str">
        <f>VLOOKUP(A20,[2]Feuil1!$A$26:$B$45,2,)</f>
        <v>SERGE MAURS</v>
      </c>
      <c r="C20" s="4" t="str">
        <f>IF(A20="","",VLOOKUP(A20,[1]Feuil1!$A$26:$D$45,3,FALSE))</f>
        <v>7H</v>
      </c>
      <c r="D20" s="4" t="str">
        <f>IF(A20="","",VLOOKUP(A20,[1]Feuil1!$A$26:$D$45,4,FALSE))</f>
        <v>13H</v>
      </c>
    </row>
    <row r="21" spans="1:4" ht="20.100000000000001" customHeight="1" x14ac:dyDescent="0.25">
      <c r="A21" s="2" t="s">
        <v>20</v>
      </c>
      <c r="B21" s="7" t="str">
        <f>VLOOKUP(A21,[2]Feuil1!$A$26:$B$45,2,)</f>
        <v>PIERRE LOUIS MADEC</v>
      </c>
      <c r="C21" s="4" t="str">
        <f>IF(A21="","",VLOOKUP(A21,[1]Feuil1!$A$26:$D$45,3,FALSE))</f>
        <v>15H</v>
      </c>
      <c r="D21" s="4" t="str">
        <f>IF(A21="","",VLOOKUP(A21,[1]Feuil1!$A$26:$D$45,4,FALSE))</f>
        <v>22H</v>
      </c>
    </row>
    <row r="22" spans="1:4" ht="20.100000000000001" customHeight="1" x14ac:dyDescent="0.25">
      <c r="A22" s="2" t="s">
        <v>21</v>
      </c>
      <c r="B22" s="7" t="str">
        <f>VLOOKUP(A22,[2]Feuil1!$A$26:$B$45,2,)</f>
        <v>FRANTZ MORARD</v>
      </c>
      <c r="C22" s="4" t="str">
        <f>IF(A22="","",VLOOKUP(A22,[1]Feuil1!$A$26:$D$45,3,FALSE))</f>
        <v>5H</v>
      </c>
      <c r="D22" s="4" t="str">
        <f>IF(A22="","",VLOOKUP(A22,[1]Feuil1!$A$26:$D$45,4,FALSE))</f>
        <v>12H</v>
      </c>
    </row>
    <row r="23" spans="1:4" ht="20.100000000000001" customHeight="1" x14ac:dyDescent="0.25">
      <c r="A23" s="2" t="s">
        <v>22</v>
      </c>
      <c r="B23" s="7" t="str">
        <f>VLOOKUP(A23,[2]Feuil1!$A$26:$B$45,2,)</f>
        <v xml:space="preserve">BERENGERE </v>
      </c>
      <c r="C23" s="4" t="str">
        <f>IF(A23="","",VLOOKUP(A23,[1]Feuil1!$A$26:$D$45,3,FALSE))</f>
        <v>5H</v>
      </c>
      <c r="D23" s="4" t="str">
        <f>IF(A23="","",VLOOKUP(A23,[1]Feuil1!$A$26:$D$45,4,FALSE))</f>
        <v>12H</v>
      </c>
    </row>
    <row r="24" spans="1:4" ht="20.100000000000001" customHeight="1" x14ac:dyDescent="0.25">
      <c r="B24" s="1"/>
    </row>
    <row r="25" spans="1:4" ht="20.100000000000001" customHeight="1" x14ac:dyDescent="0.25">
      <c r="B25" s="1"/>
    </row>
    <row r="26" spans="1:4" ht="20.100000000000001" customHeight="1" x14ac:dyDescent="0.25">
      <c r="B26" s="1"/>
    </row>
    <row r="27" spans="1:4" ht="20.100000000000001" customHeight="1" x14ac:dyDescent="0.25">
      <c r="B27" s="1"/>
    </row>
  </sheetData>
  <mergeCells count="1">
    <mergeCell ref="B2:D2"/>
  </mergeCells>
  <dataValidations count="1">
    <dataValidation type="date" operator="greaterThan" allowBlank="1" showInputMessage="1" showErrorMessage="1" error="Le contenu saisi n'est pas une date !" prompt="Saisir une date" sqref="B2:D2">
      <formula1>42370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Corentin Macé</dc:creator>
  <cp:lastModifiedBy>la martine</cp:lastModifiedBy>
  <dcterms:created xsi:type="dcterms:W3CDTF">2016-03-01T14:57:08Z</dcterms:created>
  <dcterms:modified xsi:type="dcterms:W3CDTF">2016-03-08T16:22:26Z</dcterms:modified>
</cp:coreProperties>
</file>