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80" windowWidth="19080" windowHeight="6420" activeTab="1"/>
  </bookViews>
  <sheets>
    <sheet name="Tableau de suivi" sheetId="1" r:id="rId1"/>
    <sheet name="Dates" sheetId="2" r:id="rId2"/>
  </sheets>
  <definedNames>
    <definedName name="Z_380C6E76_669B_48DD_B03C_4D6FAC1BE595_.wvu.Cols" localSheetId="1" hidden="1">Dates!$Y:$Y</definedName>
    <definedName name="Z_95853AD7_87A7_46D9_85A8_ACD5E5CFF7F6_.wvu.Cols" localSheetId="1" hidden="1">Dates!$Y:$Y</definedName>
    <definedName name="Z_DAC647CB_22EA_40D6_8B5D_A50954CBA0ED_.wvu.Cols" localSheetId="1" hidden="1">Dates!$Y:$Y</definedName>
  </definedNames>
  <calcPr calcId="145621"/>
  <customWorkbookViews>
    <customWorkbookView name="GRILLON DIDIER - Affichage personnalisé" guid="{380C6E76-669B-48DD-B03C-4D6FAC1BE595}" mergeInterval="0" personalView="1" maximized="1" windowWidth="1366" windowHeight="549" activeSheetId="2"/>
    <customWorkbookView name="NORY Alain - Affichage personnalisé" guid="{95853AD7-87A7-46D9-85A8-ACD5E5CFF7F6}" mergeInterval="0" personalView="1" maximized="1" windowWidth="1362" windowHeight="544" activeSheetId="2"/>
    <customWorkbookView name="BONNE Julien - Affichage personnalisé" guid="{DAC647CB-22EA-40D6-8B5D-A50954CBA0ED}" mergeInterval="0" personalView="1" maximized="1" windowWidth="1366" windowHeight="506" activeSheetId="2"/>
  </customWorkbookViews>
</workbook>
</file>

<file path=xl/calcChain.xml><?xml version="1.0" encoding="utf-8"?>
<calcChain xmlns="http://schemas.openxmlformats.org/spreadsheetml/2006/main">
  <c r="T29" i="2" l="1"/>
  <c r="T39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D5" i="1" l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D38" i="1"/>
  <c r="G38" i="1" s="1"/>
  <c r="I38" i="1" s="1"/>
  <c r="D39" i="1"/>
  <c r="F39" i="1" s="1"/>
  <c r="D40" i="1"/>
  <c r="F40" i="1" s="1"/>
  <c r="D41" i="1"/>
  <c r="D42" i="1"/>
  <c r="D43" i="1"/>
  <c r="F43" i="1" s="1"/>
  <c r="D44" i="1"/>
  <c r="F44" i="1" s="1"/>
  <c r="D45" i="1"/>
  <c r="D46" i="1"/>
  <c r="G46" i="1" s="1"/>
  <c r="D47" i="1"/>
  <c r="G47" i="1" s="1"/>
  <c r="D48" i="1"/>
  <c r="D49" i="1"/>
  <c r="D50" i="1"/>
  <c r="G50" i="1" s="1"/>
  <c r="D51" i="1"/>
  <c r="G51" i="1" s="1"/>
  <c r="D52" i="1"/>
  <c r="D53" i="1"/>
  <c r="D54" i="1"/>
  <c r="F54" i="1" s="1"/>
  <c r="D55" i="1"/>
  <c r="G55" i="1" s="1"/>
  <c r="D56" i="1"/>
  <c r="D57" i="1"/>
  <c r="D58" i="1"/>
  <c r="G58" i="1" s="1"/>
  <c r="D59" i="1"/>
  <c r="G59" i="1" s="1"/>
  <c r="D60" i="1"/>
  <c r="D61" i="1"/>
  <c r="D62" i="1"/>
  <c r="G62" i="1" s="1"/>
  <c r="D63" i="1"/>
  <c r="G63" i="1" s="1"/>
  <c r="D64" i="1"/>
  <c r="D65" i="1"/>
  <c r="D66" i="1"/>
  <c r="G66" i="1" s="1"/>
  <c r="D67" i="1"/>
  <c r="G67" i="1" s="1"/>
  <c r="D68" i="1"/>
  <c r="D69" i="1"/>
  <c r="D70" i="1"/>
  <c r="F70" i="1" s="1"/>
  <c r="D71" i="1"/>
  <c r="G71" i="1" s="1"/>
  <c r="D72" i="1"/>
  <c r="D73" i="1"/>
  <c r="D74" i="1"/>
  <c r="G74" i="1" s="1"/>
  <c r="D75" i="1"/>
  <c r="G75" i="1" s="1"/>
  <c r="D76" i="1"/>
  <c r="D77" i="1"/>
  <c r="D78" i="1"/>
  <c r="G78" i="1" s="1"/>
  <c r="D79" i="1"/>
  <c r="G79" i="1" s="1"/>
  <c r="D80" i="1"/>
  <c r="D81" i="1"/>
  <c r="D82" i="1"/>
  <c r="G82" i="1" s="1"/>
  <c r="D83" i="1"/>
  <c r="G83" i="1" s="1"/>
  <c r="D84" i="1"/>
  <c r="D85" i="1"/>
  <c r="D86" i="1"/>
  <c r="F86" i="1" s="1"/>
  <c r="D87" i="1"/>
  <c r="G87" i="1" s="1"/>
  <c r="D88" i="1"/>
  <c r="D89" i="1"/>
  <c r="D90" i="1"/>
  <c r="G90" i="1" s="1"/>
  <c r="D91" i="1"/>
  <c r="G91" i="1" s="1"/>
  <c r="D4" i="1"/>
  <c r="I82" i="1" l="1"/>
  <c r="H82" i="1"/>
  <c r="J82" i="1"/>
  <c r="I62" i="1"/>
  <c r="H62" i="1"/>
  <c r="J62" i="1"/>
  <c r="I46" i="1"/>
  <c r="H46" i="1"/>
  <c r="J46" i="1"/>
  <c r="F89" i="1"/>
  <c r="E89" i="1"/>
  <c r="G89" i="1"/>
  <c r="F85" i="1"/>
  <c r="E85" i="1"/>
  <c r="G85" i="1"/>
  <c r="F81" i="1"/>
  <c r="E81" i="1"/>
  <c r="G81" i="1"/>
  <c r="F77" i="1"/>
  <c r="E77" i="1"/>
  <c r="G77" i="1"/>
  <c r="F73" i="1"/>
  <c r="E73" i="1"/>
  <c r="G73" i="1"/>
  <c r="F69" i="1"/>
  <c r="E69" i="1"/>
  <c r="G69" i="1"/>
  <c r="F65" i="1"/>
  <c r="E65" i="1"/>
  <c r="G65" i="1"/>
  <c r="F61" i="1"/>
  <c r="E61" i="1"/>
  <c r="G61" i="1"/>
  <c r="F57" i="1"/>
  <c r="E57" i="1"/>
  <c r="G57" i="1"/>
  <c r="F53" i="1"/>
  <c r="E53" i="1"/>
  <c r="G53" i="1"/>
  <c r="F49" i="1"/>
  <c r="E49" i="1"/>
  <c r="G49" i="1"/>
  <c r="F45" i="1"/>
  <c r="E45" i="1"/>
  <c r="G45" i="1"/>
  <c r="F41" i="1"/>
  <c r="E41" i="1"/>
  <c r="G41" i="1"/>
  <c r="F37" i="1"/>
  <c r="E37" i="1"/>
  <c r="G37" i="1"/>
  <c r="I78" i="1"/>
  <c r="H78" i="1"/>
  <c r="J78" i="1"/>
  <c r="I58" i="1"/>
  <c r="H58" i="1"/>
  <c r="J58" i="1"/>
  <c r="I50" i="1"/>
  <c r="H50" i="1"/>
  <c r="J50" i="1"/>
  <c r="I83" i="1"/>
  <c r="H83" i="1"/>
  <c r="J83" i="1"/>
  <c r="I67" i="1"/>
  <c r="H67" i="1"/>
  <c r="J67" i="1"/>
  <c r="I51" i="1"/>
  <c r="H51" i="1"/>
  <c r="J51" i="1"/>
  <c r="I90" i="1"/>
  <c r="H90" i="1"/>
  <c r="J90" i="1"/>
  <c r="I74" i="1"/>
  <c r="H74" i="1"/>
  <c r="J74" i="1"/>
  <c r="I66" i="1"/>
  <c r="H66" i="1"/>
  <c r="J66" i="1"/>
  <c r="I79" i="1"/>
  <c r="H79" i="1"/>
  <c r="J79" i="1"/>
  <c r="I63" i="1"/>
  <c r="H63" i="1"/>
  <c r="J63" i="1"/>
  <c r="I47" i="1"/>
  <c r="H47" i="1"/>
  <c r="J47" i="1"/>
  <c r="I91" i="1"/>
  <c r="H91" i="1"/>
  <c r="J91" i="1"/>
  <c r="I75" i="1"/>
  <c r="H75" i="1"/>
  <c r="J75" i="1"/>
  <c r="I59" i="1"/>
  <c r="H59" i="1"/>
  <c r="J59" i="1"/>
  <c r="I87" i="1"/>
  <c r="H87" i="1"/>
  <c r="J87" i="1"/>
  <c r="I71" i="1"/>
  <c r="H71" i="1"/>
  <c r="J71" i="1"/>
  <c r="I55" i="1"/>
  <c r="H55" i="1"/>
  <c r="J55" i="1"/>
  <c r="F88" i="1"/>
  <c r="E88" i="1"/>
  <c r="F84" i="1"/>
  <c r="E84" i="1"/>
  <c r="F80" i="1"/>
  <c r="E80" i="1"/>
  <c r="F76" i="1"/>
  <c r="E76" i="1"/>
  <c r="F72" i="1"/>
  <c r="E72" i="1"/>
  <c r="F68" i="1"/>
  <c r="E68" i="1"/>
  <c r="F64" i="1"/>
  <c r="E64" i="1"/>
  <c r="F60" i="1"/>
  <c r="E60" i="1"/>
  <c r="F56" i="1"/>
  <c r="E56" i="1"/>
  <c r="F52" i="1"/>
  <c r="E52" i="1"/>
  <c r="F48" i="1"/>
  <c r="E48" i="1"/>
  <c r="G86" i="1"/>
  <c r="G70" i="1"/>
  <c r="G54" i="1"/>
  <c r="E86" i="1"/>
  <c r="F91" i="1"/>
  <c r="E91" i="1"/>
  <c r="F87" i="1"/>
  <c r="E87" i="1"/>
  <c r="F83" i="1"/>
  <c r="E83" i="1"/>
  <c r="F79" i="1"/>
  <c r="E79" i="1"/>
  <c r="F75" i="1"/>
  <c r="E75" i="1"/>
  <c r="F71" i="1"/>
  <c r="E71" i="1"/>
  <c r="F67" i="1"/>
  <c r="E67" i="1"/>
  <c r="F63" i="1"/>
  <c r="E63" i="1"/>
  <c r="F59" i="1"/>
  <c r="E59" i="1"/>
  <c r="F55" i="1"/>
  <c r="E55" i="1"/>
  <c r="F51" i="1"/>
  <c r="E51" i="1"/>
  <c r="F47" i="1"/>
  <c r="E47" i="1"/>
  <c r="E70" i="1"/>
  <c r="F90" i="1"/>
  <c r="E90" i="1"/>
  <c r="F82" i="1"/>
  <c r="E82" i="1"/>
  <c r="F78" i="1"/>
  <c r="E78" i="1"/>
  <c r="F74" i="1"/>
  <c r="E74" i="1"/>
  <c r="F66" i="1"/>
  <c r="E66" i="1"/>
  <c r="F62" i="1"/>
  <c r="E62" i="1"/>
  <c r="F58" i="1"/>
  <c r="E58" i="1"/>
  <c r="F50" i="1"/>
  <c r="E50" i="1"/>
  <c r="F46" i="1"/>
  <c r="E46" i="1"/>
  <c r="F42" i="1"/>
  <c r="E42" i="1"/>
  <c r="F38" i="1"/>
  <c r="E38" i="1"/>
  <c r="G88" i="1"/>
  <c r="G84" i="1"/>
  <c r="G80" i="1"/>
  <c r="G76" i="1"/>
  <c r="G72" i="1"/>
  <c r="G68" i="1"/>
  <c r="G64" i="1"/>
  <c r="G60" i="1"/>
  <c r="G56" i="1"/>
  <c r="G52" i="1"/>
  <c r="G48" i="1"/>
  <c r="G42" i="1"/>
  <c r="I42" i="1" s="1"/>
  <c r="E54" i="1"/>
  <c r="G44" i="1"/>
  <c r="G40" i="1"/>
  <c r="G36" i="1"/>
  <c r="E44" i="1"/>
  <c r="E40" i="1"/>
  <c r="E36" i="1"/>
  <c r="G43" i="1"/>
  <c r="G39" i="1"/>
  <c r="J38" i="1"/>
  <c r="E43" i="1"/>
  <c r="E39" i="1"/>
  <c r="H38" i="1"/>
  <c r="E18" i="1"/>
  <c r="G19" i="1"/>
  <c r="I19" i="1" s="1"/>
  <c r="E24" i="1"/>
  <c r="G35" i="1"/>
  <c r="I35" i="1" s="1"/>
  <c r="E35" i="1"/>
  <c r="G34" i="1"/>
  <c r="E34" i="1"/>
  <c r="G33" i="1"/>
  <c r="E33" i="1"/>
  <c r="E32" i="1"/>
  <c r="G32" i="1"/>
  <c r="G31" i="1"/>
  <c r="I31" i="1" s="1"/>
  <c r="E31" i="1"/>
  <c r="G30" i="1"/>
  <c r="E30" i="1"/>
  <c r="G29" i="1"/>
  <c r="E29" i="1"/>
  <c r="E28" i="1"/>
  <c r="G28" i="1"/>
  <c r="G27" i="1"/>
  <c r="I27" i="1" s="1"/>
  <c r="E27" i="1"/>
  <c r="G26" i="1"/>
  <c r="E26" i="1"/>
  <c r="G25" i="1"/>
  <c r="E25" i="1"/>
  <c r="G24" i="1"/>
  <c r="G23" i="1"/>
  <c r="E23" i="1"/>
  <c r="G22" i="1"/>
  <c r="E22" i="1"/>
  <c r="G21" i="1"/>
  <c r="I21" i="1" s="1"/>
  <c r="E21" i="1"/>
  <c r="G20" i="1"/>
  <c r="I20" i="1" s="1"/>
  <c r="E20" i="1"/>
  <c r="E19" i="1"/>
  <c r="G18" i="1"/>
  <c r="I18" i="1" s="1"/>
  <c r="G17" i="1"/>
  <c r="E17" i="1"/>
  <c r="G16" i="1"/>
  <c r="E16" i="1"/>
  <c r="G15" i="1"/>
  <c r="E15" i="1"/>
  <c r="G14" i="1"/>
  <c r="I14" i="1" s="1"/>
  <c r="E14" i="1"/>
  <c r="G13" i="1"/>
  <c r="E13" i="1"/>
  <c r="G12" i="1"/>
  <c r="E12" i="1"/>
  <c r="G11" i="1"/>
  <c r="E11" i="1"/>
  <c r="G10" i="1"/>
  <c r="I10" i="1" s="1"/>
  <c r="E10" i="1"/>
  <c r="G9" i="1"/>
  <c r="E9" i="1"/>
  <c r="G8" i="1"/>
  <c r="E8" i="1"/>
  <c r="G7" i="1"/>
  <c r="E7" i="1"/>
  <c r="G6" i="1"/>
  <c r="I6" i="1" s="1"/>
  <c r="E6" i="1"/>
  <c r="G5" i="1"/>
  <c r="E5" i="1"/>
  <c r="G4" i="1"/>
  <c r="F4" i="1"/>
  <c r="E4" i="1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H42" i="1" l="1"/>
  <c r="J42" i="1"/>
  <c r="M42" i="1" s="1"/>
  <c r="L78" i="1"/>
  <c r="K78" i="1"/>
  <c r="M78" i="1"/>
  <c r="I49" i="1"/>
  <c r="H49" i="1"/>
  <c r="J49" i="1"/>
  <c r="I65" i="1"/>
  <c r="H65" i="1"/>
  <c r="J65" i="1"/>
  <c r="I81" i="1"/>
  <c r="H81" i="1"/>
  <c r="J81" i="1"/>
  <c r="L46" i="1"/>
  <c r="K46" i="1"/>
  <c r="M46" i="1"/>
  <c r="I64" i="1"/>
  <c r="H64" i="1"/>
  <c r="J64" i="1"/>
  <c r="I70" i="1"/>
  <c r="H70" i="1"/>
  <c r="J70" i="1"/>
  <c r="I52" i="1"/>
  <c r="H52" i="1"/>
  <c r="J52" i="1"/>
  <c r="I68" i="1"/>
  <c r="H68" i="1"/>
  <c r="J68" i="1"/>
  <c r="I84" i="1"/>
  <c r="H84" i="1"/>
  <c r="J84" i="1"/>
  <c r="I86" i="1"/>
  <c r="J86" i="1"/>
  <c r="H86" i="1"/>
  <c r="L47" i="1"/>
  <c r="K47" i="1"/>
  <c r="M47" i="1"/>
  <c r="L66" i="1"/>
  <c r="K66" i="1"/>
  <c r="M66" i="1"/>
  <c r="L83" i="1"/>
  <c r="K83" i="1"/>
  <c r="M83" i="1"/>
  <c r="L58" i="1"/>
  <c r="K58" i="1"/>
  <c r="M58" i="1"/>
  <c r="I45" i="1"/>
  <c r="H45" i="1"/>
  <c r="J45" i="1"/>
  <c r="I61" i="1"/>
  <c r="H61" i="1"/>
  <c r="J61" i="1"/>
  <c r="I77" i="1"/>
  <c r="H77" i="1"/>
  <c r="J77" i="1"/>
  <c r="I80" i="1"/>
  <c r="H80" i="1"/>
  <c r="J80" i="1"/>
  <c r="L74" i="1"/>
  <c r="K74" i="1"/>
  <c r="M74" i="1"/>
  <c r="I72" i="1"/>
  <c r="H72" i="1"/>
  <c r="J72" i="1"/>
  <c r="L87" i="1"/>
  <c r="K87" i="1"/>
  <c r="M87" i="1"/>
  <c r="L91" i="1"/>
  <c r="K91" i="1"/>
  <c r="M91" i="1"/>
  <c r="L67" i="1"/>
  <c r="K67" i="1"/>
  <c r="M67" i="1"/>
  <c r="L50" i="1"/>
  <c r="K50" i="1"/>
  <c r="M50" i="1"/>
  <c r="I41" i="1"/>
  <c r="H41" i="1"/>
  <c r="J41" i="1"/>
  <c r="I57" i="1"/>
  <c r="H57" i="1"/>
  <c r="J57" i="1"/>
  <c r="I73" i="1"/>
  <c r="H73" i="1"/>
  <c r="J73" i="1"/>
  <c r="I89" i="1"/>
  <c r="H89" i="1"/>
  <c r="J89" i="1"/>
  <c r="L82" i="1"/>
  <c r="K82" i="1"/>
  <c r="M82" i="1"/>
  <c r="I48" i="1"/>
  <c r="H48" i="1"/>
  <c r="J48" i="1"/>
  <c r="L55" i="1"/>
  <c r="K55" i="1"/>
  <c r="M55" i="1"/>
  <c r="L59" i="1"/>
  <c r="K59" i="1"/>
  <c r="M59" i="1"/>
  <c r="L63" i="1"/>
  <c r="K63" i="1"/>
  <c r="M63" i="1"/>
  <c r="I56" i="1"/>
  <c r="H56" i="1"/>
  <c r="J56" i="1"/>
  <c r="I88" i="1"/>
  <c r="H88" i="1"/>
  <c r="J88" i="1"/>
  <c r="I60" i="1"/>
  <c r="H60" i="1"/>
  <c r="J60" i="1"/>
  <c r="I76" i="1"/>
  <c r="H76" i="1"/>
  <c r="J76" i="1"/>
  <c r="I54" i="1"/>
  <c r="H54" i="1"/>
  <c r="J54" i="1"/>
  <c r="L71" i="1"/>
  <c r="K71" i="1"/>
  <c r="M71" i="1"/>
  <c r="L75" i="1"/>
  <c r="K75" i="1"/>
  <c r="M75" i="1"/>
  <c r="L79" i="1"/>
  <c r="K79" i="1"/>
  <c r="M79" i="1"/>
  <c r="L90" i="1"/>
  <c r="K90" i="1"/>
  <c r="M90" i="1"/>
  <c r="L51" i="1"/>
  <c r="K51" i="1"/>
  <c r="M51" i="1"/>
  <c r="I37" i="1"/>
  <c r="H37" i="1"/>
  <c r="J37" i="1"/>
  <c r="I53" i="1"/>
  <c r="H53" i="1"/>
  <c r="J53" i="1"/>
  <c r="I69" i="1"/>
  <c r="H69" i="1"/>
  <c r="J69" i="1"/>
  <c r="I85" i="1"/>
  <c r="H85" i="1"/>
  <c r="J85" i="1"/>
  <c r="L62" i="1"/>
  <c r="K62" i="1"/>
  <c r="M62" i="1"/>
  <c r="I36" i="1"/>
  <c r="H36" i="1"/>
  <c r="J36" i="1"/>
  <c r="L38" i="1"/>
  <c r="K38" i="1"/>
  <c r="M38" i="1"/>
  <c r="I40" i="1"/>
  <c r="H40" i="1"/>
  <c r="J40" i="1"/>
  <c r="I39" i="1"/>
  <c r="H39" i="1"/>
  <c r="J39" i="1"/>
  <c r="I43" i="1"/>
  <c r="H43" i="1"/>
  <c r="J43" i="1"/>
  <c r="K42" i="1"/>
  <c r="I44" i="1"/>
  <c r="H44" i="1"/>
  <c r="J44" i="1"/>
  <c r="J20" i="1"/>
  <c r="L20" i="1" s="1"/>
  <c r="H19" i="1"/>
  <c r="J6" i="1"/>
  <c r="M6" i="1" s="1"/>
  <c r="H10" i="1"/>
  <c r="J14" i="1"/>
  <c r="L14" i="1" s="1"/>
  <c r="J19" i="1"/>
  <c r="M19" i="1" s="1"/>
  <c r="J21" i="1"/>
  <c r="L21" i="1" s="1"/>
  <c r="H27" i="1"/>
  <c r="H35" i="1"/>
  <c r="J35" i="1"/>
  <c r="L35" i="1" s="1"/>
  <c r="I34" i="1"/>
  <c r="J34" i="1"/>
  <c r="H34" i="1"/>
  <c r="I33" i="1"/>
  <c r="H33" i="1"/>
  <c r="J33" i="1"/>
  <c r="I32" i="1"/>
  <c r="J32" i="1"/>
  <c r="H32" i="1"/>
  <c r="H31" i="1"/>
  <c r="J31" i="1"/>
  <c r="M31" i="1" s="1"/>
  <c r="I30" i="1"/>
  <c r="J30" i="1"/>
  <c r="H30" i="1"/>
  <c r="I29" i="1"/>
  <c r="H29" i="1"/>
  <c r="J29" i="1"/>
  <c r="I28" i="1"/>
  <c r="J28" i="1"/>
  <c r="H28" i="1"/>
  <c r="J27" i="1"/>
  <c r="L27" i="1" s="1"/>
  <c r="I26" i="1"/>
  <c r="J26" i="1"/>
  <c r="H26" i="1"/>
  <c r="I25" i="1"/>
  <c r="H25" i="1"/>
  <c r="J25" i="1"/>
  <c r="I24" i="1"/>
  <c r="H24" i="1"/>
  <c r="J24" i="1"/>
  <c r="I23" i="1"/>
  <c r="H23" i="1"/>
  <c r="J23" i="1"/>
  <c r="I22" i="1"/>
  <c r="H22" i="1"/>
  <c r="J22" i="1"/>
  <c r="H21" i="1"/>
  <c r="H20" i="1"/>
  <c r="H18" i="1"/>
  <c r="J18" i="1"/>
  <c r="M18" i="1" s="1"/>
  <c r="I17" i="1"/>
  <c r="H17" i="1"/>
  <c r="J17" i="1"/>
  <c r="I16" i="1"/>
  <c r="H16" i="1"/>
  <c r="J16" i="1"/>
  <c r="I15" i="1"/>
  <c r="H15" i="1"/>
  <c r="J15" i="1"/>
  <c r="H14" i="1"/>
  <c r="I13" i="1"/>
  <c r="H13" i="1"/>
  <c r="J13" i="1"/>
  <c r="I12" i="1"/>
  <c r="H12" i="1"/>
  <c r="J12" i="1"/>
  <c r="I11" i="1"/>
  <c r="H11" i="1"/>
  <c r="J11" i="1"/>
  <c r="J10" i="1"/>
  <c r="L10" i="1" s="1"/>
  <c r="I9" i="1"/>
  <c r="H9" i="1"/>
  <c r="J9" i="1"/>
  <c r="I8" i="1"/>
  <c r="H8" i="1"/>
  <c r="J8" i="1"/>
  <c r="I7" i="1"/>
  <c r="H7" i="1"/>
  <c r="J7" i="1"/>
  <c r="H6" i="1"/>
  <c r="I5" i="1"/>
  <c r="H5" i="1"/>
  <c r="J5" i="1"/>
  <c r="J4" i="1"/>
  <c r="I4" i="1"/>
  <c r="H4" i="1"/>
  <c r="P16" i="1"/>
  <c r="P17" i="1"/>
  <c r="P18" i="1"/>
  <c r="P19" i="1"/>
  <c r="U29" i="2"/>
  <c r="P20" i="1" s="1"/>
  <c r="P21" i="1"/>
  <c r="P22" i="1"/>
  <c r="P23" i="1"/>
  <c r="P24" i="1"/>
  <c r="P25" i="1"/>
  <c r="P26" i="1"/>
  <c r="P27" i="1"/>
  <c r="P28" i="1"/>
  <c r="P29" i="1"/>
  <c r="U39" i="2"/>
  <c r="P30" i="1" s="1"/>
  <c r="P31" i="1"/>
  <c r="P32" i="1"/>
  <c r="P33" i="1"/>
  <c r="P34" i="1"/>
  <c r="P35" i="1"/>
  <c r="U45" i="2"/>
  <c r="P36" i="1" s="1"/>
  <c r="U46" i="2"/>
  <c r="P37" i="1" s="1"/>
  <c r="U47" i="2"/>
  <c r="P38" i="1" s="1"/>
  <c r="U48" i="2"/>
  <c r="P39" i="1" s="1"/>
  <c r="U49" i="2"/>
  <c r="P40" i="1" s="1"/>
  <c r="U50" i="2"/>
  <c r="P41" i="1" s="1"/>
  <c r="U51" i="2"/>
  <c r="P42" i="1" s="1"/>
  <c r="U52" i="2"/>
  <c r="P43" i="1" s="1"/>
  <c r="U53" i="2"/>
  <c r="P44" i="1" s="1"/>
  <c r="U54" i="2"/>
  <c r="P45" i="1" s="1"/>
  <c r="U55" i="2"/>
  <c r="P46" i="1" s="1"/>
  <c r="U56" i="2"/>
  <c r="P47" i="1" s="1"/>
  <c r="U57" i="2"/>
  <c r="P48" i="1" s="1"/>
  <c r="U58" i="2"/>
  <c r="P49" i="1" s="1"/>
  <c r="U59" i="2"/>
  <c r="P50" i="1" s="1"/>
  <c r="U60" i="2"/>
  <c r="P51" i="1" s="1"/>
  <c r="U61" i="2"/>
  <c r="P52" i="1" s="1"/>
  <c r="U62" i="2"/>
  <c r="P53" i="1" s="1"/>
  <c r="U63" i="2"/>
  <c r="P54" i="1" s="1"/>
  <c r="U64" i="2"/>
  <c r="P55" i="1" s="1"/>
  <c r="U65" i="2"/>
  <c r="P56" i="1" s="1"/>
  <c r="U66" i="2"/>
  <c r="P57" i="1" s="1"/>
  <c r="U67" i="2"/>
  <c r="P58" i="1" s="1"/>
  <c r="U68" i="2"/>
  <c r="P59" i="1" s="1"/>
  <c r="U69" i="2"/>
  <c r="P60" i="1" s="1"/>
  <c r="U70" i="2"/>
  <c r="P61" i="1" s="1"/>
  <c r="U71" i="2"/>
  <c r="P62" i="1" s="1"/>
  <c r="U72" i="2"/>
  <c r="P63" i="1" s="1"/>
  <c r="U73" i="2"/>
  <c r="P64" i="1" s="1"/>
  <c r="U74" i="2"/>
  <c r="P65" i="1" s="1"/>
  <c r="U75" i="2"/>
  <c r="P66" i="1" s="1"/>
  <c r="U76" i="2"/>
  <c r="P67" i="1" s="1"/>
  <c r="U77" i="2"/>
  <c r="P68" i="1" s="1"/>
  <c r="U78" i="2"/>
  <c r="P69" i="1" s="1"/>
  <c r="U79" i="2"/>
  <c r="P70" i="1" s="1"/>
  <c r="U80" i="2"/>
  <c r="P71" i="1" s="1"/>
  <c r="U81" i="2"/>
  <c r="P72" i="1" s="1"/>
  <c r="U82" i="2"/>
  <c r="P73" i="1" s="1"/>
  <c r="U83" i="2"/>
  <c r="P74" i="1" s="1"/>
  <c r="U84" i="2"/>
  <c r="P75" i="1" s="1"/>
  <c r="U85" i="2"/>
  <c r="P76" i="1" s="1"/>
  <c r="U86" i="2"/>
  <c r="P77" i="1" s="1"/>
  <c r="U87" i="2"/>
  <c r="P78" i="1" s="1"/>
  <c r="U88" i="2"/>
  <c r="P79" i="1" s="1"/>
  <c r="U89" i="2"/>
  <c r="P80" i="1" s="1"/>
  <c r="U90" i="2"/>
  <c r="P81" i="1" s="1"/>
  <c r="U91" i="2"/>
  <c r="P82" i="1" s="1"/>
  <c r="U92" i="2"/>
  <c r="P83" i="1" s="1"/>
  <c r="U93" i="2"/>
  <c r="P84" i="1" s="1"/>
  <c r="U94" i="2"/>
  <c r="P85" i="1" s="1"/>
  <c r="U95" i="2"/>
  <c r="P86" i="1" s="1"/>
  <c r="U96" i="2"/>
  <c r="P87" i="1" s="1"/>
  <c r="U97" i="2"/>
  <c r="P88" i="1" s="1"/>
  <c r="U98" i="2"/>
  <c r="P89" i="1" s="1"/>
  <c r="U99" i="2"/>
  <c r="P90" i="1" s="1"/>
  <c r="U100" i="2"/>
  <c r="P91" i="1" s="1"/>
  <c r="L42" i="1" l="1"/>
  <c r="L61" i="1"/>
  <c r="K61" i="1"/>
  <c r="M61" i="1"/>
  <c r="L84" i="1"/>
  <c r="K84" i="1"/>
  <c r="M84" i="1"/>
  <c r="L81" i="1"/>
  <c r="K81" i="1"/>
  <c r="M81" i="1"/>
  <c r="L53" i="1"/>
  <c r="K53" i="1"/>
  <c r="M53" i="1"/>
  <c r="L54" i="1"/>
  <c r="K54" i="1"/>
  <c r="M54" i="1"/>
  <c r="L56" i="1"/>
  <c r="K56" i="1"/>
  <c r="M56" i="1"/>
  <c r="O59" i="1"/>
  <c r="N59" i="1"/>
  <c r="L57" i="1"/>
  <c r="K57" i="1"/>
  <c r="M57" i="1"/>
  <c r="O50" i="1"/>
  <c r="N50" i="1"/>
  <c r="O67" i="1"/>
  <c r="N67" i="1"/>
  <c r="L72" i="1"/>
  <c r="K72" i="1"/>
  <c r="M72" i="1"/>
  <c r="O74" i="1"/>
  <c r="N74" i="1"/>
  <c r="L77" i="1"/>
  <c r="K77" i="1"/>
  <c r="M77" i="1"/>
  <c r="L64" i="1"/>
  <c r="K64" i="1"/>
  <c r="M64" i="1"/>
  <c r="O46" i="1"/>
  <c r="N46" i="1"/>
  <c r="L37" i="1"/>
  <c r="K37" i="1"/>
  <c r="M37" i="1"/>
  <c r="L41" i="1"/>
  <c r="M41" i="1"/>
  <c r="K41" i="1"/>
  <c r="L69" i="1"/>
  <c r="K69" i="1"/>
  <c r="M69" i="1"/>
  <c r="O71" i="1"/>
  <c r="N71" i="1"/>
  <c r="L88" i="1"/>
  <c r="K88" i="1"/>
  <c r="M88" i="1"/>
  <c r="O63" i="1"/>
  <c r="N63" i="1"/>
  <c r="L73" i="1"/>
  <c r="K73" i="1"/>
  <c r="M73" i="1"/>
  <c r="O87" i="1"/>
  <c r="N87" i="1"/>
  <c r="L80" i="1"/>
  <c r="K80" i="1"/>
  <c r="M80" i="1"/>
  <c r="O47" i="1"/>
  <c r="N47" i="1"/>
  <c r="L86" i="1"/>
  <c r="K86" i="1"/>
  <c r="M86" i="1"/>
  <c r="L52" i="1"/>
  <c r="K52" i="1"/>
  <c r="M52" i="1"/>
  <c r="L70" i="1"/>
  <c r="K70" i="1"/>
  <c r="M70" i="1"/>
  <c r="L49" i="1"/>
  <c r="K49" i="1"/>
  <c r="M49" i="1"/>
  <c r="O78" i="1"/>
  <c r="N78" i="1"/>
  <c r="O62" i="1"/>
  <c r="N62" i="1"/>
  <c r="O79" i="1"/>
  <c r="N79" i="1"/>
  <c r="L76" i="1"/>
  <c r="K76" i="1"/>
  <c r="M76" i="1"/>
  <c r="O55" i="1"/>
  <c r="N55" i="1"/>
  <c r="L48" i="1"/>
  <c r="K48" i="1"/>
  <c r="M48" i="1"/>
  <c r="O82" i="1"/>
  <c r="N82" i="1"/>
  <c r="L85" i="1"/>
  <c r="K85" i="1"/>
  <c r="M85" i="1"/>
  <c r="O51" i="1"/>
  <c r="N51" i="1"/>
  <c r="O90" i="1"/>
  <c r="N90" i="1"/>
  <c r="O75" i="1"/>
  <c r="N75" i="1"/>
  <c r="L60" i="1"/>
  <c r="K60" i="1"/>
  <c r="M60" i="1"/>
  <c r="L89" i="1"/>
  <c r="K89" i="1"/>
  <c r="M89" i="1"/>
  <c r="O91" i="1"/>
  <c r="N91" i="1"/>
  <c r="L45" i="1"/>
  <c r="K45" i="1"/>
  <c r="M45" i="1"/>
  <c r="O58" i="1"/>
  <c r="N58" i="1"/>
  <c r="O83" i="1"/>
  <c r="N83" i="1"/>
  <c r="O66" i="1"/>
  <c r="N66" i="1"/>
  <c r="L68" i="1"/>
  <c r="K68" i="1"/>
  <c r="M68" i="1"/>
  <c r="L65" i="1"/>
  <c r="K65" i="1"/>
  <c r="M65" i="1"/>
  <c r="L43" i="1"/>
  <c r="M43" i="1"/>
  <c r="K43" i="1"/>
  <c r="O38" i="1"/>
  <c r="N38" i="1"/>
  <c r="O42" i="1"/>
  <c r="N42" i="1"/>
  <c r="L39" i="1"/>
  <c r="K39" i="1"/>
  <c r="M39" i="1"/>
  <c r="L40" i="1"/>
  <c r="K40" i="1"/>
  <c r="M40" i="1"/>
  <c r="L44" i="1"/>
  <c r="M44" i="1"/>
  <c r="K44" i="1"/>
  <c r="L36" i="1"/>
  <c r="K36" i="1"/>
  <c r="M36" i="1"/>
  <c r="K6" i="1"/>
  <c r="K19" i="1"/>
  <c r="M21" i="1"/>
  <c r="O21" i="1" s="1"/>
  <c r="K20" i="1"/>
  <c r="M20" i="1"/>
  <c r="N20" i="1" s="1"/>
  <c r="L6" i="1"/>
  <c r="M10" i="1"/>
  <c r="O10" i="1" s="1"/>
  <c r="M14" i="1"/>
  <c r="N14" i="1" s="1"/>
  <c r="K14" i="1"/>
  <c r="K18" i="1"/>
  <c r="L19" i="1"/>
  <c r="K21" i="1"/>
  <c r="M27" i="1"/>
  <c r="N27" i="1" s="1"/>
  <c r="L31" i="1"/>
  <c r="M35" i="1"/>
  <c r="N35" i="1" s="1"/>
  <c r="K35" i="1"/>
  <c r="L34" i="1"/>
  <c r="K34" i="1"/>
  <c r="M34" i="1"/>
  <c r="L33" i="1"/>
  <c r="M33" i="1"/>
  <c r="K33" i="1"/>
  <c r="L32" i="1"/>
  <c r="K32" i="1"/>
  <c r="M32" i="1"/>
  <c r="K31" i="1"/>
  <c r="O31" i="1"/>
  <c r="N31" i="1"/>
  <c r="L30" i="1"/>
  <c r="K30" i="1"/>
  <c r="M30" i="1"/>
  <c r="L29" i="1"/>
  <c r="M29" i="1"/>
  <c r="K29" i="1"/>
  <c r="L28" i="1"/>
  <c r="K28" i="1"/>
  <c r="M28" i="1"/>
  <c r="K27" i="1"/>
  <c r="L26" i="1"/>
  <c r="M26" i="1"/>
  <c r="K26" i="1"/>
  <c r="L25" i="1"/>
  <c r="M25" i="1"/>
  <c r="K25" i="1"/>
  <c r="L24" i="1"/>
  <c r="M24" i="1"/>
  <c r="K24" i="1"/>
  <c r="L23" i="1"/>
  <c r="K23" i="1"/>
  <c r="M23" i="1"/>
  <c r="L22" i="1"/>
  <c r="K22" i="1"/>
  <c r="M22" i="1"/>
  <c r="O19" i="1"/>
  <c r="N19" i="1"/>
  <c r="L18" i="1"/>
  <c r="O18" i="1"/>
  <c r="N18" i="1"/>
  <c r="L17" i="1"/>
  <c r="K17" i="1"/>
  <c r="M17" i="1"/>
  <c r="L16" i="1"/>
  <c r="K16" i="1"/>
  <c r="M16" i="1"/>
  <c r="L15" i="1"/>
  <c r="K15" i="1"/>
  <c r="M15" i="1"/>
  <c r="L13" i="1"/>
  <c r="K13" i="1"/>
  <c r="M13" i="1"/>
  <c r="L12" i="1"/>
  <c r="K12" i="1"/>
  <c r="M12" i="1"/>
  <c r="L11" i="1"/>
  <c r="K11" i="1"/>
  <c r="M11" i="1"/>
  <c r="K10" i="1"/>
  <c r="L9" i="1"/>
  <c r="K9" i="1"/>
  <c r="M9" i="1"/>
  <c r="L8" i="1"/>
  <c r="K8" i="1"/>
  <c r="M8" i="1"/>
  <c r="L7" i="1"/>
  <c r="K7" i="1"/>
  <c r="M7" i="1"/>
  <c r="O6" i="1"/>
  <c r="N6" i="1"/>
  <c r="L5" i="1"/>
  <c r="K5" i="1"/>
  <c r="M5" i="1"/>
  <c r="M4" i="1"/>
  <c r="L4" i="1"/>
  <c r="K4" i="1"/>
  <c r="P5" i="1"/>
  <c r="P6" i="1"/>
  <c r="P7" i="1"/>
  <c r="P8" i="1"/>
  <c r="P9" i="1"/>
  <c r="P10" i="1"/>
  <c r="P11" i="1"/>
  <c r="P12" i="1"/>
  <c r="P13" i="1"/>
  <c r="P14" i="1"/>
  <c r="P15" i="1"/>
  <c r="O69" i="1" l="1"/>
  <c r="N69" i="1"/>
  <c r="O41" i="1"/>
  <c r="N41" i="1"/>
  <c r="O57" i="1"/>
  <c r="N57" i="1"/>
  <c r="O56" i="1"/>
  <c r="N56" i="1"/>
  <c r="O81" i="1"/>
  <c r="N81" i="1"/>
  <c r="O45" i="1"/>
  <c r="N45" i="1"/>
  <c r="O89" i="1"/>
  <c r="N89" i="1"/>
  <c r="O60" i="1"/>
  <c r="N60" i="1"/>
  <c r="O80" i="1"/>
  <c r="N80" i="1"/>
  <c r="O84" i="1"/>
  <c r="N84" i="1"/>
  <c r="O61" i="1"/>
  <c r="N61" i="1"/>
  <c r="O70" i="1"/>
  <c r="N70" i="1"/>
  <c r="O37" i="1"/>
  <c r="N37" i="1"/>
  <c r="O72" i="1"/>
  <c r="N72" i="1"/>
  <c r="O54" i="1"/>
  <c r="N54" i="1"/>
  <c r="O49" i="1"/>
  <c r="N49" i="1"/>
  <c r="O52" i="1"/>
  <c r="N52" i="1"/>
  <c r="O86" i="1"/>
  <c r="N86" i="1"/>
  <c r="O88" i="1"/>
  <c r="N88" i="1"/>
  <c r="O65" i="1"/>
  <c r="N65" i="1"/>
  <c r="O68" i="1"/>
  <c r="N68" i="1"/>
  <c r="O85" i="1"/>
  <c r="N85" i="1"/>
  <c r="O48" i="1"/>
  <c r="N48" i="1"/>
  <c r="O76" i="1"/>
  <c r="N76" i="1"/>
  <c r="O73" i="1"/>
  <c r="N73" i="1"/>
  <c r="O64" i="1"/>
  <c r="N64" i="1"/>
  <c r="O77" i="1"/>
  <c r="N77" i="1"/>
  <c r="O53" i="1"/>
  <c r="N53" i="1"/>
  <c r="O36" i="1"/>
  <c r="N36" i="1"/>
  <c r="O44" i="1"/>
  <c r="N44" i="1"/>
  <c r="O39" i="1"/>
  <c r="N39" i="1"/>
  <c r="O43" i="1"/>
  <c r="N43" i="1"/>
  <c r="O40" i="1"/>
  <c r="N40" i="1"/>
  <c r="O35" i="1"/>
  <c r="N21" i="1"/>
  <c r="O20" i="1"/>
  <c r="O14" i="1"/>
  <c r="N10" i="1"/>
  <c r="O27" i="1"/>
  <c r="O34" i="1"/>
  <c r="N34" i="1"/>
  <c r="O33" i="1"/>
  <c r="N33" i="1"/>
  <c r="O32" i="1"/>
  <c r="N32" i="1"/>
  <c r="O30" i="1"/>
  <c r="N30" i="1"/>
  <c r="O29" i="1"/>
  <c r="N29" i="1"/>
  <c r="O28" i="1"/>
  <c r="N28" i="1"/>
  <c r="O26" i="1"/>
  <c r="N26" i="1"/>
  <c r="O25" i="1"/>
  <c r="N25" i="1"/>
  <c r="O24" i="1"/>
  <c r="N24" i="1"/>
  <c r="O23" i="1"/>
  <c r="N23" i="1"/>
  <c r="O22" i="1"/>
  <c r="N22" i="1"/>
  <c r="O17" i="1"/>
  <c r="N17" i="1"/>
  <c r="O16" i="1"/>
  <c r="N16" i="1"/>
  <c r="O15" i="1"/>
  <c r="N15" i="1"/>
  <c r="O13" i="1"/>
  <c r="N13" i="1"/>
  <c r="O12" i="1"/>
  <c r="N12" i="1"/>
  <c r="O11" i="1"/>
  <c r="N11" i="1"/>
  <c r="O9" i="1"/>
  <c r="N9" i="1"/>
  <c r="O8" i="1"/>
  <c r="N8" i="1"/>
  <c r="O7" i="1"/>
  <c r="N7" i="1"/>
  <c r="O5" i="1"/>
  <c r="N5" i="1"/>
  <c r="O4" i="1"/>
  <c r="N4" i="1"/>
  <c r="U13" i="2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9" i="1"/>
  <c r="A20" i="1"/>
  <c r="A21" i="1"/>
  <c r="A23" i="1"/>
  <c r="A24" i="1"/>
  <c r="A25" i="1"/>
  <c r="A26" i="1"/>
  <c r="A27" i="1"/>
  <c r="A28" i="1"/>
  <c r="A29" i="1"/>
  <c r="A31" i="1"/>
  <c r="A32" i="1"/>
  <c r="A33" i="1"/>
  <c r="A34" i="1"/>
  <c r="A35" i="1"/>
  <c r="A36" i="1"/>
  <c r="A37" i="1"/>
  <c r="A38" i="1"/>
  <c r="A39" i="1"/>
  <c r="A40" i="1"/>
  <c r="A43" i="1"/>
  <c r="A44" i="1"/>
  <c r="A45" i="1"/>
  <c r="A46" i="1"/>
  <c r="A47" i="1"/>
  <c r="A48" i="1"/>
  <c r="A51" i="1"/>
  <c r="A52" i="1"/>
  <c r="A53" i="1"/>
  <c r="A55" i="1"/>
  <c r="A56" i="1"/>
  <c r="A57" i="1"/>
  <c r="A58" i="1"/>
  <c r="A59" i="1"/>
  <c r="A60" i="1"/>
  <c r="A61" i="1"/>
  <c r="A63" i="1"/>
  <c r="A64" i="1"/>
  <c r="A65" i="1"/>
  <c r="A66" i="1"/>
  <c r="A67" i="1"/>
  <c r="A68" i="1"/>
  <c r="A69" i="1"/>
  <c r="A70" i="1"/>
  <c r="A71" i="1"/>
  <c r="A72" i="1"/>
  <c r="A73" i="1"/>
  <c r="A75" i="1"/>
  <c r="A76" i="1"/>
  <c r="A77" i="1"/>
  <c r="A78" i="1"/>
  <c r="A79" i="1"/>
  <c r="A80" i="1"/>
  <c r="A81" i="1"/>
  <c r="A83" i="1"/>
  <c r="A84" i="1"/>
  <c r="A85" i="1"/>
  <c r="A87" i="1"/>
  <c r="A88" i="1"/>
  <c r="A89" i="1"/>
  <c r="A90" i="1"/>
  <c r="A91" i="1"/>
  <c r="T13" i="2"/>
  <c r="A4" i="1"/>
  <c r="C88" i="1" l="1"/>
  <c r="B88" i="1"/>
  <c r="C83" i="1"/>
  <c r="B83" i="1"/>
  <c r="C78" i="1"/>
  <c r="B78" i="1"/>
  <c r="C73" i="1"/>
  <c r="B73" i="1"/>
  <c r="C69" i="1"/>
  <c r="B69" i="1"/>
  <c r="C65" i="1"/>
  <c r="B65" i="1"/>
  <c r="C60" i="1"/>
  <c r="B60" i="1"/>
  <c r="C56" i="1"/>
  <c r="B56" i="1"/>
  <c r="C51" i="1"/>
  <c r="B51" i="1"/>
  <c r="C45" i="1"/>
  <c r="B45" i="1"/>
  <c r="C91" i="1"/>
  <c r="B91" i="1"/>
  <c r="C87" i="1"/>
  <c r="B87" i="1"/>
  <c r="C81" i="1"/>
  <c r="B81" i="1"/>
  <c r="C77" i="1"/>
  <c r="B77" i="1"/>
  <c r="C72" i="1"/>
  <c r="B72" i="1"/>
  <c r="C68" i="1"/>
  <c r="B68" i="1"/>
  <c r="C64" i="1"/>
  <c r="B64" i="1"/>
  <c r="C59" i="1"/>
  <c r="B59" i="1"/>
  <c r="C55" i="1"/>
  <c r="B55" i="1"/>
  <c r="C48" i="1"/>
  <c r="B48" i="1"/>
  <c r="C90" i="1"/>
  <c r="B90" i="1"/>
  <c r="C85" i="1"/>
  <c r="B85" i="1"/>
  <c r="C80" i="1"/>
  <c r="B80" i="1"/>
  <c r="C76" i="1"/>
  <c r="B76" i="1"/>
  <c r="C71" i="1"/>
  <c r="B71" i="1"/>
  <c r="C67" i="1"/>
  <c r="B67" i="1"/>
  <c r="C63" i="1"/>
  <c r="B63" i="1"/>
  <c r="C58" i="1"/>
  <c r="B58" i="1"/>
  <c r="C53" i="1"/>
  <c r="B53" i="1"/>
  <c r="C47" i="1"/>
  <c r="B47" i="1"/>
  <c r="C89" i="1"/>
  <c r="B89" i="1"/>
  <c r="C84" i="1"/>
  <c r="B84" i="1"/>
  <c r="C79" i="1"/>
  <c r="B79" i="1"/>
  <c r="C75" i="1"/>
  <c r="B75" i="1"/>
  <c r="C70" i="1"/>
  <c r="B70" i="1"/>
  <c r="C66" i="1"/>
  <c r="B66" i="1"/>
  <c r="C61" i="1"/>
  <c r="B61" i="1"/>
  <c r="C57" i="1"/>
  <c r="B57" i="1"/>
  <c r="C52" i="1"/>
  <c r="B52" i="1"/>
  <c r="C46" i="1"/>
  <c r="B46" i="1"/>
  <c r="C44" i="1"/>
  <c r="B44" i="1"/>
  <c r="C38" i="1"/>
  <c r="B38" i="1"/>
  <c r="C43" i="1"/>
  <c r="B43" i="1"/>
  <c r="C37" i="1"/>
  <c r="B37" i="1"/>
  <c r="C39" i="1"/>
  <c r="B39" i="1"/>
  <c r="C40" i="1"/>
  <c r="B40" i="1"/>
  <c r="C36" i="1"/>
  <c r="B36" i="1"/>
  <c r="C35" i="1"/>
  <c r="B35" i="1"/>
  <c r="C34" i="1"/>
  <c r="B34" i="1"/>
  <c r="C33" i="1"/>
  <c r="B33" i="1"/>
  <c r="C32" i="1"/>
  <c r="B32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1" i="1"/>
  <c r="B21" i="1"/>
  <c r="C20" i="1"/>
  <c r="B20" i="1"/>
  <c r="C19" i="1"/>
  <c r="B19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A86" i="1"/>
  <c r="A82" i="1"/>
  <c r="A74" i="1"/>
  <c r="A62" i="1"/>
  <c r="A54" i="1"/>
  <c r="A50" i="1"/>
  <c r="A42" i="1"/>
  <c r="A30" i="1"/>
  <c r="A22" i="1"/>
  <c r="A18" i="1"/>
  <c r="A49" i="1"/>
  <c r="A41" i="1"/>
  <c r="C74" i="1" l="1"/>
  <c r="B74" i="1"/>
  <c r="C82" i="1"/>
  <c r="B82" i="1"/>
  <c r="C49" i="1"/>
  <c r="B49" i="1"/>
  <c r="C86" i="1"/>
  <c r="B86" i="1"/>
  <c r="C50" i="1"/>
  <c r="B50" i="1"/>
  <c r="C54" i="1"/>
  <c r="B54" i="1"/>
  <c r="C62" i="1"/>
  <c r="B62" i="1"/>
  <c r="C41" i="1"/>
  <c r="B41" i="1"/>
  <c r="C42" i="1"/>
  <c r="B42" i="1"/>
  <c r="C30" i="1"/>
  <c r="B30" i="1"/>
  <c r="C22" i="1"/>
  <c r="B22" i="1"/>
  <c r="C18" i="1"/>
  <c r="B18" i="1"/>
  <c r="A3" i="1"/>
  <c r="AE3" i="2" l="1"/>
  <c r="P4" i="1" l="1"/>
</calcChain>
</file>

<file path=xl/sharedStrings.xml><?xml version="1.0" encoding="utf-8"?>
<sst xmlns="http://schemas.openxmlformats.org/spreadsheetml/2006/main" count="37" uniqueCount="25">
  <si>
    <t>Demande d’inscription (SCMP/IMI)</t>
  </si>
  <si>
    <t>Ordre planifié (CPO)</t>
  </si>
  <si>
    <t>DA en attente de validation approbateur / TGS  (GDF)</t>
  </si>
  <si>
    <t>Désignation article</t>
  </si>
  <si>
    <t>Date DA (ou IDA)</t>
  </si>
  <si>
    <t>Date création commande</t>
  </si>
  <si>
    <t>Date envoi commande</t>
  </si>
  <si>
    <t>Date réception ARC</t>
  </si>
  <si>
    <t>Date demande Inscription</t>
  </si>
  <si>
    <t xml:space="preserve">Codé (C) / Non Codé (NC) </t>
  </si>
  <si>
    <t>Envoi commande - Attente ARC (GDF)</t>
  </si>
  <si>
    <t>Commande passée -Attente signature des AOP (GDF)</t>
  </si>
  <si>
    <t>Dates - Tableau Suivi</t>
  </si>
  <si>
    <t xml:space="preserve">Absence GDF </t>
  </si>
  <si>
    <t>Affaire</t>
  </si>
  <si>
    <t>X</t>
  </si>
  <si>
    <t>N° Commande</t>
  </si>
  <si>
    <r>
      <t xml:space="preserve">GDF </t>
    </r>
    <r>
      <rPr>
        <sz val="11"/>
        <color theme="1"/>
        <rFont val="Arial"/>
        <family val="2"/>
      </rPr>
      <t>(initiales)</t>
    </r>
  </si>
  <si>
    <r>
      <t xml:space="preserve">Date Ordre Planifié </t>
    </r>
    <r>
      <rPr>
        <sz val="11"/>
        <color rgb="FFFF0000"/>
        <rFont val="Arial"/>
        <family val="2"/>
      </rPr>
      <t>(pas de date si NC)</t>
    </r>
  </si>
  <si>
    <r>
      <t xml:space="preserve">Remarques </t>
    </r>
    <r>
      <rPr>
        <sz val="11"/>
        <color theme="1"/>
        <rFont val="Arial"/>
        <family val="2"/>
      </rPr>
      <t>(problèmes, ref IDA, nom signataire commandes …)</t>
    </r>
  </si>
  <si>
    <t>N° Fiche Inscription (ou n°IDA)</t>
  </si>
  <si>
    <t>Type d'approbateur (Opé / DFG)</t>
  </si>
  <si>
    <t xml:space="preserve"> </t>
  </si>
  <si>
    <t>Fournisseur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</si>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</sst>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1" x14ac:knownFonts="1">
    <font>
      <sz val="11"/>
      <color theme="1"/>
      <name val="Arial"/>
      <family val="2"/>
    </font>
    <font>
      <b/>
      <sz val="9"/>
      <name val="Helvetica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20"/>
      <color theme="1"/>
      <name val="Arial"/>
      <family val="2"/>
    </font>
    <font>
      <b/>
      <sz val="22"/>
      <color theme="1"/>
      <name val="Arial"/>
      <family val="2"/>
    </font>
    <font>
      <b/>
      <sz val="18"/>
      <color theme="0"/>
      <name val="Arial"/>
      <family val="2"/>
    </font>
    <font>
      <b/>
      <sz val="12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color rgb="FF002060"/>
      <name val="Arial"/>
      <family val="2"/>
    </font>
    <font>
      <sz val="9"/>
      <color rgb="FF00206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Helvetica"/>
      <family val="2"/>
    </font>
    <font>
      <b/>
      <sz val="11"/>
      <color theme="1"/>
      <name val="Helvetica"/>
      <family val="2"/>
    </font>
    <font>
      <b/>
      <sz val="14"/>
      <color theme="1"/>
      <name val="Helvetica"/>
      <family val="2"/>
    </font>
    <font>
      <sz val="14"/>
      <color theme="1"/>
      <name val="Helvetica"/>
      <family val="2"/>
    </font>
    <font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NumberFormat="1"/>
    <xf numFmtId="0" fontId="4" fillId="0" borderId="13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Protection="1">
      <protection hidden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16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0" fillId="0" borderId="1" xfId="0" applyNumberForma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0" fillId="0" borderId="0" xfId="0" applyFont="1"/>
    <xf numFmtId="0" fontId="14" fillId="0" borderId="0" xfId="0" applyFont="1"/>
    <xf numFmtId="0" fontId="0" fillId="0" borderId="0" xfId="0" applyFont="1" applyAlignment="1">
      <alignment horizontal="center"/>
    </xf>
    <xf numFmtId="0" fontId="9" fillId="0" borderId="0" xfId="0" applyFont="1" applyBorder="1" applyAlignment="1" applyProtection="1">
      <alignment wrapText="1"/>
      <protection hidden="1"/>
    </xf>
    <xf numFmtId="0" fontId="0" fillId="5" borderId="0" xfId="0" applyFill="1" applyBorder="1" applyProtection="1">
      <protection hidden="1"/>
    </xf>
    <xf numFmtId="0" fontId="12" fillId="0" borderId="27" xfId="0" applyFont="1" applyBorder="1" applyProtection="1">
      <protection hidden="1"/>
    </xf>
    <xf numFmtId="0" fontId="0" fillId="5" borderId="28" xfId="0" applyFill="1" applyBorder="1" applyProtection="1">
      <protection hidden="1"/>
    </xf>
    <xf numFmtId="0" fontId="10" fillId="0" borderId="0" xfId="0" applyFont="1" applyBorder="1" applyAlignment="1" applyProtection="1">
      <alignment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3" fillId="5" borderId="28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Fill="1" applyBorder="1" applyAlignment="1" applyProtection="1">
      <alignment wrapText="1"/>
      <protection hidden="1"/>
    </xf>
    <xf numFmtId="0" fontId="3" fillId="5" borderId="0" xfId="0" applyFont="1" applyFill="1" applyBorder="1" applyAlignment="1" applyProtection="1">
      <alignment horizontal="center" vertical="center" wrapText="1"/>
      <protection hidden="1"/>
    </xf>
    <xf numFmtId="0" fontId="6" fillId="6" borderId="0" xfId="0" applyFont="1" applyFill="1" applyBorder="1" applyAlignment="1" applyProtection="1">
      <alignment horizontal="center" vertical="center" wrapText="1"/>
      <protection hidden="1"/>
    </xf>
    <xf numFmtId="0" fontId="6" fillId="6" borderId="28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Protection="1">
      <protection hidden="1"/>
    </xf>
    <xf numFmtId="0" fontId="0" fillId="0" borderId="0" xfId="0" applyFill="1"/>
    <xf numFmtId="14" fontId="0" fillId="0" borderId="0" xfId="0" applyNumberFormat="1" applyAlignment="1">
      <alignment horizontal="center"/>
    </xf>
    <xf numFmtId="0" fontId="2" fillId="4" borderId="1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5" fillId="0" borderId="25" xfId="0" applyFont="1" applyBorder="1" applyAlignment="1">
      <alignment horizontal="left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 applyProtection="1">
      <protection locked="0"/>
    </xf>
    <xf numFmtId="0" fontId="0" fillId="3" borderId="18" xfId="0" applyFill="1" applyBorder="1" applyAlignment="1"/>
    <xf numFmtId="0" fontId="0" fillId="0" borderId="0" xfId="0" applyFill="1" applyBorder="1" applyAlignment="1"/>
    <xf numFmtId="0" fontId="5" fillId="0" borderId="0" xfId="0" applyFont="1" applyBorder="1" applyAlignment="1">
      <alignment vertical="center" wrapText="1"/>
    </xf>
    <xf numFmtId="0" fontId="13" fillId="5" borderId="12" xfId="1" applyNumberFormat="1" applyFont="1" applyFill="1" applyBorder="1" applyAlignment="1">
      <alignment horizontal="center" vertical="center" wrapText="1"/>
    </xf>
    <xf numFmtId="0" fontId="4" fillId="0" borderId="34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64" fontId="16" fillId="0" borderId="1" xfId="0" applyNumberFormat="1" applyFont="1" applyBorder="1" applyAlignment="1" applyProtection="1">
      <alignment horizontal="center" vertical="center" wrapText="1"/>
      <protection locked="0"/>
    </xf>
    <xf numFmtId="0" fontId="16" fillId="0" borderId="1" xfId="0" applyNumberFormat="1" applyFont="1" applyBorder="1" applyAlignment="1" applyProtection="1">
      <alignment horizontal="center" vertical="center" wrapText="1"/>
      <protection locked="0"/>
    </xf>
    <xf numFmtId="0" fontId="0" fillId="3" borderId="33" xfId="0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36" xfId="0" applyNumberFormat="1" applyFont="1" applyBorder="1" applyAlignment="1" applyProtection="1">
      <alignment horizontal="center" vertical="center" wrapText="1"/>
      <protection locked="0"/>
    </xf>
    <xf numFmtId="0" fontId="19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0" fontId="18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35" xfId="0" applyNumberFormat="1" applyFont="1" applyBorder="1" applyAlignment="1" applyProtection="1">
      <alignment horizontal="center" vertical="center" wrapText="1"/>
      <protection locked="0"/>
    </xf>
    <xf numFmtId="0" fontId="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0" fontId="15" fillId="0" borderId="0" xfId="0" applyFont="1" applyAlignment="1">
      <alignment horizontal="left" wrapText="1"/>
    </xf>
    <xf numFmtId="0" fontId="0" fillId="3" borderId="18" xfId="0" applyFill="1" applyBorder="1" applyAlignment="1">
      <alignment wrapText="1"/>
    </xf>
    <xf numFmtId="0" fontId="0" fillId="0" borderId="0" xfId="0" applyFont="1" applyAlignment="1">
      <alignment wrapText="1"/>
    </xf>
    <xf numFmtId="0" fontId="15" fillId="0" borderId="0" xfId="0" applyFont="1" applyAlignment="1">
      <alignment horizontal="left"/>
    </xf>
    <xf numFmtId="0" fontId="19" fillId="0" borderId="37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0" fontId="6" fillId="3" borderId="30" xfId="0" applyFont="1" applyFill="1" applyBorder="1" applyAlignment="1" applyProtection="1">
      <alignment horizontal="center" vertical="center" wrapText="1"/>
      <protection hidden="1"/>
    </xf>
    <xf numFmtId="0" fontId="6" fillId="3" borderId="31" xfId="0" applyFont="1" applyFill="1" applyBorder="1" applyAlignment="1" applyProtection="1">
      <alignment horizontal="center" vertical="center" wrapText="1"/>
      <protection hidden="1"/>
    </xf>
    <xf numFmtId="0" fontId="6" fillId="3" borderId="32" xfId="0" applyFont="1" applyFill="1" applyBorder="1" applyAlignment="1" applyProtection="1">
      <alignment horizontal="center" vertical="center" wrapText="1"/>
      <protection hidden="1"/>
    </xf>
    <xf numFmtId="0" fontId="6" fillId="2" borderId="29" xfId="0" applyFont="1" applyFill="1" applyBorder="1" applyAlignment="1" applyProtection="1">
      <alignment horizontal="center" vertical="center" wrapText="1" readingOrder="1"/>
      <protection hidden="1"/>
    </xf>
    <xf numFmtId="0" fontId="6" fillId="2" borderId="29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>
      <alignment horizontal="center" vertical="top" wrapText="1"/>
    </xf>
    <xf numFmtId="0" fontId="1" fillId="4" borderId="18" xfId="0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center" vertical="top" wrapText="1"/>
    </xf>
    <xf numFmtId="0" fontId="1" fillId="4" borderId="19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center" vertical="top" wrapText="1"/>
    </xf>
    <xf numFmtId="0" fontId="1" fillId="4" borderId="21" xfId="0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0" fillId="0" borderId="18" xfId="0" applyBorder="1" applyAlignment="1">
      <alignment horizontal="center"/>
    </xf>
    <xf numFmtId="0" fontId="8" fillId="0" borderId="0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2" fillId="4" borderId="1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5" fillId="0" borderId="25" xfId="0" applyFont="1" applyBorder="1" applyAlignment="1">
      <alignment horizontal="left"/>
    </xf>
    <xf numFmtId="0" fontId="0" fillId="0" borderId="1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7" fillId="0" borderId="39" xfId="0" applyFont="1" applyBorder="1" applyAlignment="1" applyProtection="1">
      <alignment horizontal="center" vertical="center" wrapText="1"/>
      <protection hidden="1"/>
    </xf>
    <xf numFmtId="0" fontId="9" fillId="0" borderId="5" xfId="0" applyFont="1" applyBorder="1" applyAlignment="1" applyProtection="1">
      <alignment horizontal="center" vertical="center" wrapText="1"/>
      <protection hidden="1"/>
    </xf>
    <xf numFmtId="0" fontId="3" fillId="5" borderId="40" xfId="0" applyFont="1" applyFill="1" applyBorder="1" applyAlignment="1" applyProtection="1">
      <alignment horizontal="center" vertical="center" wrapText="1"/>
      <protection hidden="1"/>
    </xf>
    <xf numFmtId="0" fontId="9" fillId="0" borderId="5" xfId="0" applyFont="1" applyFill="1" applyBorder="1" applyAlignment="1" applyProtection="1">
      <alignment horizontal="center" vertical="center" wrapText="1"/>
      <protection hidden="1"/>
    </xf>
    <xf numFmtId="0" fontId="3" fillId="5" borderId="5" xfId="0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Pourcentage" xfId="1" builtinId="5"/>
  </cellStyles>
  <dxfs count="7"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91"/>
  <sheetViews>
    <sheetView zoomScale="69" zoomScaleNormal="69" workbookViewId="0">
      <pane ySplit="1" topLeftCell="A2" activePane="bottomLeft" state="frozen"/>
      <selection pane="bottomLeft" activeCell="M93" sqref="M93"/>
    </sheetView>
  </sheetViews>
  <sheetFormatPr baseColWidth="10" defaultRowHeight="25.5" x14ac:dyDescent="0.35"/>
  <cols>
    <col min="1" max="1" width="25.75" style="26" customWidth="1"/>
    <col min="2" max="2" width="7.75" style="24" customWidth="1"/>
    <col min="3" max="3" width="2.75" style="27" customWidth="1"/>
    <col min="4" max="4" width="25.125" style="26" customWidth="1"/>
    <col min="5" max="5" width="7.75" style="24" customWidth="1"/>
    <col min="6" max="6" width="2.75" style="27" customWidth="1"/>
    <col min="7" max="7" width="26" style="26" customWidth="1"/>
    <col min="8" max="8" width="7.625" style="33" customWidth="1"/>
    <col min="9" max="9" width="2.625" style="27" customWidth="1"/>
    <col min="10" max="10" width="24.75" style="26" customWidth="1"/>
    <col min="11" max="11" width="7.625" style="28" customWidth="1"/>
    <col min="12" max="12" width="2.75" style="25" customWidth="1"/>
    <col min="13" max="13" width="25" style="26" customWidth="1"/>
    <col min="14" max="14" width="7.75" style="28" customWidth="1"/>
    <col min="15" max="15" width="2.625" style="27" customWidth="1"/>
    <col min="16" max="16" width="4.375" style="4" customWidth="1"/>
  </cols>
  <sheetData>
    <row r="1" spans="1:20" ht="72.75" customHeight="1" thickTop="1" thickBot="1" x14ac:dyDescent="0.4">
      <c r="A1" s="77" t="s">
        <v>0</v>
      </c>
      <c r="B1" s="77"/>
      <c r="C1" s="77"/>
      <c r="D1" s="77" t="s">
        <v>1</v>
      </c>
      <c r="E1" s="77"/>
      <c r="F1" s="77"/>
      <c r="G1" s="77" t="s">
        <v>2</v>
      </c>
      <c r="H1" s="77"/>
      <c r="I1" s="77"/>
      <c r="J1" s="76" t="s">
        <v>11</v>
      </c>
      <c r="K1" s="76"/>
      <c r="L1" s="76"/>
      <c r="M1" s="76" t="s">
        <v>10</v>
      </c>
      <c r="N1" s="76"/>
      <c r="O1" s="76"/>
    </row>
    <row r="2" spans="1:20" ht="6.75" customHeight="1" thickTop="1" x14ac:dyDescent="0.3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5"/>
    </row>
    <row r="3" spans="1:20" s="38" customFormat="1" ht="6.75" customHeight="1" x14ac:dyDescent="0.35">
      <c r="A3" s="29" t="str">
        <f>IF(AND((ISNONTEXT(Dates!H12)=TRUE),Dates!I12="x"),Dates!B12,"")</f>
        <v/>
      </c>
      <c r="B3" s="35"/>
      <c r="C3" s="36"/>
      <c r="D3" s="35"/>
      <c r="E3" s="35"/>
      <c r="F3" s="36"/>
      <c r="G3" s="35"/>
      <c r="H3" s="35"/>
      <c r="I3" s="36"/>
      <c r="J3" s="35"/>
      <c r="K3" s="35"/>
      <c r="L3" s="36"/>
      <c r="M3" s="35"/>
      <c r="N3" s="35"/>
      <c r="O3" s="36"/>
      <c r="P3" s="37"/>
    </row>
    <row r="4" spans="1:20" ht="39" customHeight="1" x14ac:dyDescent="0.35">
      <c r="A4" s="29" t="str">
        <f>IF(AND((ISNUMBER(Dates!H13)=TRUE),Dates!I13="",Dates!M13="",G4=""),Dates!B13,"")</f>
        <v/>
      </c>
      <c r="B4" s="30" t="str">
        <f>IF(A4="","",Dates!A13)</f>
        <v/>
      </c>
      <c r="C4" s="31" t="str">
        <f>IF(A4="","",IF(Dates!D13="DG",5,IF(Dates!D13="MFD",10,IF(Dates!D13="PP",15,IF(Dates!D13="MG",20,24)))))</f>
        <v/>
      </c>
      <c r="D4" s="29" t="str">
        <f>IF(AND((Dates!E13="C"),(ISNUMBER(Dates!I13)=TRUE),Dates!J13=""),Dates!B13,"")</f>
        <v/>
      </c>
      <c r="E4" s="30" t="str">
        <f>IF(D4="","",Dates!A13)</f>
        <v/>
      </c>
      <c r="F4" s="31" t="str">
        <f>IF(D4="","",IF(Dates!D13="DG",5,IF(Dates!D13="MFD",10,IF(Dates!D13="PP",15,IF(Dates!D13="MG",20,24)))))</f>
        <v/>
      </c>
      <c r="G4" s="29" t="str">
        <f>IF(OR((AND((Dates!E13="NC"),(ISNUMBER(Dates!J13)=TRUE),Dates!I13="",Dates!M13="")),(AND((Dates!E13="C"),(ISNUMBER(Dates!J13)=TRUE),Dates!M13="",D4=""))),Dates!B13,"")</f>
        <v/>
      </c>
      <c r="H4" s="32" t="str">
        <f>IF(G4="","",Dates!A13)</f>
        <v/>
      </c>
      <c r="I4" s="31" t="str">
        <f>IF(G4="","",IF(Dates!D13="DG",5,IF(Dates!D13="MFD",10,IF(Dates!D13="PP",15,IF(Dates!D13="MG",20,24)))))</f>
        <v/>
      </c>
      <c r="J4" s="29" t="str">
        <f>IF((AND((ISNUMBER(Dates!M13)=TRUE),G4="",Dates!N13="")),Dates!B13,"")</f>
        <v/>
      </c>
      <c r="K4" s="30" t="str">
        <f>IF(J4="","",Dates!A13)</f>
        <v/>
      </c>
      <c r="L4" s="34" t="str">
        <f>IF(J4="","",IF(Dates!D13="DG",5,IF(Dates!D13="MFD",10,IF(Dates!D13="PP",15,IF(Dates!D13="MG",20,24)))))</f>
        <v/>
      </c>
      <c r="M4" s="29" t="str">
        <f>IF((AND((ISNUMBER(Dates!N13)=TRUE),J4="",Dates!O13="")),Dates!B13,"")</f>
        <v/>
      </c>
      <c r="N4" s="30" t="str">
        <f>IF(M4="","",Dates!A13)</f>
        <v/>
      </c>
      <c r="O4" s="31" t="str">
        <f>IF(M4="","",IF(Dates!D13="DG",5,IF(Dates!D13="MFD",10,IF(Dates!D13="PP",15,IF(Dates!D13="MG",20,24)))))</f>
        <v/>
      </c>
      <c r="P4" s="4" t="str">
        <f>IF(Dates!U13="Oui",1,"")</f>
        <v/>
      </c>
    </row>
    <row r="5" spans="1:20" ht="34.5" customHeight="1" x14ac:dyDescent="0.35">
      <c r="A5" s="29" t="str">
        <f>IF(AND((ISNUMBER(Dates!H14)=TRUE),Dates!I14="",Dates!M14="",G5=""),Dates!B14,"")</f>
        <v/>
      </c>
      <c r="B5" s="30" t="str">
        <f>IF(A5="","",Dates!A14)</f>
        <v/>
      </c>
      <c r="C5" s="31" t="str">
        <f>IF(A5="","",IF(Dates!D14="DG",5,IF(Dates!D14="MFD",10,IF(Dates!D14="PP",15,IF(Dates!D14="MG",20,24)))))</f>
        <v/>
      </c>
      <c r="D5" s="29" t="str">
        <f>IF(AND((Dates!E14="C"),(ISNUMBER(Dates!I14)=TRUE),Dates!J14=""),Dates!B14,"")</f>
        <v/>
      </c>
      <c r="E5" s="30" t="str">
        <f>IF(D5="","",Dates!A14)</f>
        <v/>
      </c>
      <c r="F5" s="31" t="str">
        <f>IF(D5="","",IF(Dates!D14="DG",5,IF(Dates!D14="MFD",10,IF(Dates!D14="PP",15,IF(Dates!D14="MG",20,24)))))</f>
        <v/>
      </c>
      <c r="G5" s="29" t="str">
        <f>IF(OR((AND((Dates!E14="NC"),(ISNUMBER(Dates!J14)=TRUE),Dates!I14="",Dates!M14="")),(AND((Dates!E14="C"),(ISNUMBER(Dates!J14)=TRUE),Dates!M14="",D5=""))),Dates!B14,"")</f>
        <v/>
      </c>
      <c r="H5" s="32" t="str">
        <f>IF(G5="","",Dates!A14)</f>
        <v/>
      </c>
      <c r="I5" s="31" t="str">
        <f>IF(G5="","",IF(Dates!D14="DG",5,IF(Dates!D14="MFD",10,IF(Dates!D14="PP",15,IF(Dates!D14="MG",20,24)))))</f>
        <v/>
      </c>
      <c r="J5" s="29" t="str">
        <f>IF((AND((ISNUMBER(Dates!M14)=TRUE),G5="",Dates!N14="")),Dates!B14,"")</f>
        <v/>
      </c>
      <c r="K5" s="30" t="str">
        <f>IF(J5="","",Dates!A14)</f>
        <v/>
      </c>
      <c r="L5" s="34" t="str">
        <f>IF(J5="","",IF(Dates!D14="DG",5,IF(Dates!D14="MFD",10,IF(Dates!D14="PP",15,IF(Dates!D14="MG",20,24)))))</f>
        <v/>
      </c>
      <c r="M5" s="29" t="str">
        <f>IF((AND((ISNUMBER(Dates!N14)=TRUE),J5="",Dates!O14="")),Dates!B14,"")</f>
        <v/>
      </c>
      <c r="N5" s="30" t="str">
        <f>IF(M5="","",Dates!A14)</f>
        <v/>
      </c>
      <c r="O5" s="31" t="str">
        <f>IF(M5="","",IF(Dates!D14="DG",5,IF(Dates!D14="MFD",10,IF(Dates!D14="PP",15,IF(Dates!D14="MG",20,24)))))</f>
        <v/>
      </c>
      <c r="P5" s="4" t="str">
        <f>IF(Dates!U14="Oui",1,"")</f>
        <v/>
      </c>
    </row>
    <row r="6" spans="1:20" ht="34.5" customHeight="1" x14ac:dyDescent="0.35">
      <c r="A6" s="29" t="str">
        <f>IF(AND((ISNUMBER(Dates!H15)=TRUE),Dates!I15="",Dates!M15="",G6=""),Dates!B15,"")</f>
        <v/>
      </c>
      <c r="B6" s="30" t="str">
        <f>IF(A6="","",Dates!A15)</f>
        <v/>
      </c>
      <c r="C6" s="31" t="str">
        <f>IF(A6="","",IF(Dates!D15="DG",5,IF(Dates!D15="MFD",10,IF(Dates!D15="PP",15,IF(Dates!D15="MG",20,24)))))</f>
        <v/>
      </c>
      <c r="D6" s="29" t="str">
        <f>IF(AND((Dates!E15="C"),(ISNUMBER(Dates!I15)=TRUE),Dates!J15=""),Dates!B15,"")</f>
        <v/>
      </c>
      <c r="E6" s="30" t="str">
        <f>IF(D6="","",Dates!A15)</f>
        <v/>
      </c>
      <c r="F6" s="31" t="str">
        <f>IF(D6="","",IF(Dates!D15="DG",5,IF(Dates!D15="MFD",10,IF(Dates!D15="PP",15,IF(Dates!D15="MG",20,24)))))</f>
        <v/>
      </c>
      <c r="G6" s="29" t="str">
        <f>IF(OR((AND((Dates!E15="NC"),(ISNUMBER(Dates!J15)=TRUE),Dates!I15="",Dates!M15="")),(AND((Dates!E15="C"),(ISNUMBER(Dates!J15)=TRUE),Dates!M15="",D6=""))),Dates!B15,"")</f>
        <v/>
      </c>
      <c r="H6" s="32" t="str">
        <f>IF(G6="","",Dates!A15)</f>
        <v/>
      </c>
      <c r="I6" s="31" t="str">
        <f>IF(G6="","",IF(Dates!D15="DG",5,IF(Dates!D15="MFD",10,IF(Dates!D15="PP",15,IF(Dates!D15="MG",20,24)))))</f>
        <v/>
      </c>
      <c r="J6" s="29" t="str">
        <f>IF((AND((ISNUMBER(Dates!M15)=TRUE),G6="",Dates!N15="")),Dates!B15,"")</f>
        <v/>
      </c>
      <c r="K6" s="30" t="str">
        <f>IF(J6="","",Dates!A15)</f>
        <v/>
      </c>
      <c r="L6" s="34" t="str">
        <f>IF(J6="","",IF(Dates!D15="DG",5,IF(Dates!D15="MFD",10,IF(Dates!D15="PP",15,IF(Dates!D15="MG",20,24)))))</f>
        <v/>
      </c>
      <c r="M6" s="29" t="str">
        <f>IF((AND((ISNUMBER(Dates!N15)=TRUE),J6="",Dates!O15="")),Dates!B15,"")</f>
        <v/>
      </c>
      <c r="N6" s="30" t="str">
        <f>IF(M6="","",Dates!A15)</f>
        <v/>
      </c>
      <c r="O6" s="31" t="str">
        <f>IF(M6="","",IF(Dates!D15="DG",5,IF(Dates!D15="MFD",10,IF(Dates!D15="PP",15,IF(Dates!D15="MG",20,24)))))</f>
        <v/>
      </c>
      <c r="P6" s="4" t="str">
        <f>IF(Dates!U15="Oui",1,"")</f>
        <v/>
      </c>
      <c r="T6" t="s">
        <v>22</v>
      </c>
    </row>
    <row r="7" spans="1:20" ht="34.5" customHeight="1" x14ac:dyDescent="0.35">
      <c r="A7" s="29" t="str">
        <f>IF(AND((ISNUMBER(Dates!H16)=TRUE),Dates!I16="",Dates!M16="",G7=""),Dates!B16,"")</f>
        <v/>
      </c>
      <c r="B7" s="30" t="str">
        <f>IF(A7="","",Dates!A16)</f>
        <v/>
      </c>
      <c r="C7" s="31" t="str">
        <f>IF(A7="","",IF(Dates!D16="DG",5,IF(Dates!D16="MFD",10,IF(Dates!D16="PP",15,IF(Dates!D16="MG",20,24)))))</f>
        <v/>
      </c>
      <c r="D7" s="29" t="str">
        <f>IF(AND((Dates!E16="C"),(ISNUMBER(Dates!I16)=TRUE),Dates!J16=""),Dates!B16,"")</f>
        <v/>
      </c>
      <c r="E7" s="30" t="str">
        <f>IF(D7="","",Dates!A16)</f>
        <v/>
      </c>
      <c r="F7" s="31" t="str">
        <f>IF(D7="","",IF(Dates!D16="DG",5,IF(Dates!D16="MFD",10,IF(Dates!D16="PP",15,IF(Dates!D16="MG",20,24)))))</f>
        <v/>
      </c>
      <c r="G7" s="29" t="str">
        <f>IF(OR((AND((Dates!E16="NC"),(ISNUMBER(Dates!J16)=TRUE),Dates!I16="",Dates!M16="")),(AND((Dates!E16="C"),(ISNUMBER(Dates!J16)=TRUE),Dates!M16="",D7=""))),Dates!B16,"")</f>
        <v/>
      </c>
      <c r="H7" s="32" t="str">
        <f>IF(G7="","",Dates!A16)</f>
        <v/>
      </c>
      <c r="I7" s="31" t="str">
        <f>IF(G7="","",IF(Dates!D16="DG",5,IF(Dates!D16="MFD",10,IF(Dates!D16="PP",15,IF(Dates!D16="MG",20,24)))))</f>
        <v/>
      </c>
      <c r="J7" s="29" t="str">
        <f>IF((AND((ISNUMBER(Dates!M16)=TRUE),G7="",Dates!N16="")),Dates!B16,"")</f>
        <v/>
      </c>
      <c r="K7" s="30" t="str">
        <f>IF(J7="","",Dates!A16)</f>
        <v/>
      </c>
      <c r="L7" s="34" t="str">
        <f>IF(J7="","",IF(Dates!D16="DG",5,IF(Dates!D16="MFD",10,IF(Dates!D16="PP",15,IF(Dates!D16="MG",20,24)))))</f>
        <v/>
      </c>
      <c r="M7" s="29" t="str">
        <f>IF((AND((ISNUMBER(Dates!N16)=TRUE),J7="",Dates!O16="")),Dates!B16,"")</f>
        <v/>
      </c>
      <c r="N7" s="30" t="str">
        <f>IF(M7="","",Dates!A16)</f>
        <v/>
      </c>
      <c r="O7" s="31" t="str">
        <f>IF(M7="","",IF(Dates!D16="DG",5,IF(Dates!D16="MFD",10,IF(Dates!D16="PP",15,IF(Dates!D16="MG",20,24)))))</f>
        <v/>
      </c>
      <c r="P7" s="4" t="str">
        <f>IF(Dates!U16="Oui",1,"")</f>
        <v/>
      </c>
      <c r="T7" s="65"/>
    </row>
    <row r="8" spans="1:20" ht="33.75" customHeight="1" x14ac:dyDescent="0.35">
      <c r="A8" s="29" t="str">
        <f>IF(AND((ISNUMBER(Dates!H17)=TRUE),Dates!I17="",Dates!M17="",G8=""),Dates!B17,"")</f>
        <v/>
      </c>
      <c r="B8" s="30" t="str">
        <f>IF(A8="","",Dates!A17)</f>
        <v/>
      </c>
      <c r="C8" s="31" t="str">
        <f>IF(A8="","",IF(Dates!D17="DG",5,IF(Dates!D17="MFD",10,IF(Dates!D17="PP",15,IF(Dates!D17="MG",20,24)))))</f>
        <v/>
      </c>
      <c r="D8" s="29" t="str">
        <f>IF(AND((Dates!E17="C"),(ISNUMBER(Dates!I17)=TRUE),Dates!J17=""),Dates!B17,"")</f>
        <v/>
      </c>
      <c r="E8" s="30" t="str">
        <f>IF(D8="","",Dates!A17)</f>
        <v/>
      </c>
      <c r="F8" s="31" t="str">
        <f>IF(D8="","",IF(Dates!D17="DG",5,IF(Dates!D17="MFD",10,IF(Dates!D17="PP",15,IF(Dates!D17="MG",20,24)))))</f>
        <v/>
      </c>
      <c r="G8" s="29" t="str">
        <f>IF(OR((AND((Dates!E17="NC"),(ISNUMBER(Dates!J17)=TRUE),Dates!I17="",Dates!M17="")),(AND((Dates!E17="C"),(ISNUMBER(Dates!J17)=TRUE),Dates!M17="",D8=""))),Dates!B17,"")</f>
        <v/>
      </c>
      <c r="H8" s="32" t="str">
        <f>IF(G8="","",Dates!A17)</f>
        <v/>
      </c>
      <c r="I8" s="31" t="str">
        <f>IF(G8="","",IF(Dates!D17="DG",5,IF(Dates!D17="MFD",10,IF(Dates!D17="PP",15,IF(Dates!D17="MG",20,24)))))</f>
        <v/>
      </c>
      <c r="J8" s="29" t="str">
        <f>IF((AND((ISNUMBER(Dates!M17)=TRUE),G8="",Dates!N17="")),Dates!B17,"")</f>
        <v/>
      </c>
      <c r="K8" s="30" t="str">
        <f>IF(J8="","",Dates!A17)</f>
        <v/>
      </c>
      <c r="L8" s="34" t="str">
        <f>IF(J8="","",IF(Dates!D17="DG",5,IF(Dates!D17="MFD",10,IF(Dates!D17="PP",15,IF(Dates!D17="MG",20,24)))))</f>
        <v/>
      </c>
      <c r="M8" s="29" t="str">
        <f>IF((AND((ISNUMBER(Dates!N17)=TRUE),J8="",Dates!O17="")),Dates!B17,"")</f>
        <v/>
      </c>
      <c r="N8" s="30" t="str">
        <f>IF(M8="","",Dates!A17)</f>
        <v/>
      </c>
      <c r="O8" s="31" t="str">
        <f>IF(M8="","",IF(Dates!D17="DG",5,IF(Dates!D17="MFD",10,IF(Dates!D17="PP",15,IF(Dates!D17="MG",20,24)))))</f>
        <v/>
      </c>
      <c r="P8" s="4" t="str">
        <f>IF(Dates!U17="Oui",1,"")</f>
        <v/>
      </c>
    </row>
    <row r="9" spans="1:20" ht="31.5" customHeight="1" x14ac:dyDescent="0.35">
      <c r="A9" s="29" t="str">
        <f>IF(AND((ISNUMBER(Dates!H18)=TRUE),Dates!I18="",Dates!M18="",G9=""),Dates!B18,"")</f>
        <v/>
      </c>
      <c r="B9" s="30" t="str">
        <f>IF(A9="","",Dates!A18)</f>
        <v/>
      </c>
      <c r="C9" s="31" t="str">
        <f>IF(A9="","",IF(Dates!D18="DG",5,IF(Dates!D18="MFD",10,IF(Dates!D18="PP",15,IF(Dates!D18="MG",20,24)))))</f>
        <v/>
      </c>
      <c r="D9" s="29" t="str">
        <f>IF(AND((Dates!E18="C"),(ISNUMBER(Dates!I18)=TRUE),Dates!J18=""),Dates!B18,"")</f>
        <v/>
      </c>
      <c r="E9" s="30" t="str">
        <f>IF(D9="","",Dates!A18)</f>
        <v/>
      </c>
      <c r="F9" s="31" t="str">
        <f>IF(D9="","",IF(Dates!D18="DG",5,IF(Dates!D18="MFD",10,IF(Dates!D18="PP",15,IF(Dates!D18="MG",20,24)))))</f>
        <v/>
      </c>
      <c r="G9" s="29" t="str">
        <f>IF(OR((AND((Dates!E18="NC"),(ISNUMBER(Dates!J18)=TRUE),Dates!I18="",Dates!M18="")),(AND((Dates!E18="C"),(ISNUMBER(Dates!J18)=TRUE),Dates!M18="",D9=""))),Dates!B18,"")</f>
        <v/>
      </c>
      <c r="H9" s="32" t="str">
        <f>IF(G9="","",Dates!A18)</f>
        <v/>
      </c>
      <c r="I9" s="31" t="str">
        <f>IF(G9="","",IF(Dates!D18="DG",5,IF(Dates!D18="MFD",10,IF(Dates!D18="PP",15,IF(Dates!D18="MG",20,24)))))</f>
        <v/>
      </c>
      <c r="J9" s="29" t="str">
        <f>IF((AND((ISNUMBER(Dates!M18)=TRUE),G9="",Dates!N18="")),Dates!B18,"")</f>
        <v/>
      </c>
      <c r="K9" s="30" t="str">
        <f>IF(J9="","",Dates!A18)</f>
        <v/>
      </c>
      <c r="L9" s="34" t="str">
        <f>IF(J9="","",IF(Dates!D18="DG",5,IF(Dates!D18="MFD",10,IF(Dates!D18="PP",15,IF(Dates!D18="MG",20,24)))))</f>
        <v/>
      </c>
      <c r="M9" s="29" t="str">
        <f>IF((AND((ISNUMBER(Dates!N18)=TRUE),J9="",Dates!O18="")),Dates!B18,"")</f>
        <v/>
      </c>
      <c r="N9" s="30" t="str">
        <f>IF(M9="","",Dates!A18)</f>
        <v/>
      </c>
      <c r="O9" s="31" t="str">
        <f>IF(M9="","",IF(Dates!D18="DG",5,IF(Dates!D18="MFD",10,IF(Dates!D18="PP",15,IF(Dates!D18="MG",20,24)))))</f>
        <v/>
      </c>
      <c r="P9" s="4" t="str">
        <f>IF(Dates!U18="Oui",1,"")</f>
        <v/>
      </c>
    </row>
    <row r="10" spans="1:20" ht="36" customHeight="1" x14ac:dyDescent="0.35">
      <c r="A10" s="29" t="str">
        <f>IF(AND((ISNUMBER(Dates!H19)=TRUE),Dates!I19="",Dates!M19="",G10=""),Dates!B19,"")</f>
        <v/>
      </c>
      <c r="B10" s="30" t="str">
        <f>IF(A10="","",Dates!A19)</f>
        <v/>
      </c>
      <c r="C10" s="31" t="str">
        <f>IF(A10="","",IF(Dates!D19="DG",5,IF(Dates!D19="MFD",10,IF(Dates!D19="PP",15,IF(Dates!D19="MG",20,24)))))</f>
        <v/>
      </c>
      <c r="D10" s="29" t="str">
        <f>IF(AND((Dates!E19="C"),(ISNUMBER(Dates!I19)=TRUE),Dates!J19=""),Dates!B19,"")</f>
        <v/>
      </c>
      <c r="E10" s="30" t="str">
        <f>IF(D10="","",Dates!A19)</f>
        <v/>
      </c>
      <c r="F10" s="31" t="str">
        <f>IF(D10="","",IF(Dates!D19="DG",5,IF(Dates!D19="MFD",10,IF(Dates!D19="PP",15,IF(Dates!D19="MG",20,24)))))</f>
        <v/>
      </c>
      <c r="G10" s="29" t="str">
        <f>IF(OR((AND((Dates!E19="NC"),(ISNUMBER(Dates!J19)=TRUE),Dates!I19="",Dates!M19="")),(AND((Dates!E19="C"),(ISNUMBER(Dates!J19)=TRUE),Dates!M19="",D10=""))),Dates!B19,"")</f>
        <v/>
      </c>
      <c r="H10" s="32" t="str">
        <f>IF(G10="","",Dates!A19)</f>
        <v/>
      </c>
      <c r="I10" s="31" t="str">
        <f>IF(G10="","",IF(Dates!D19="DG",5,IF(Dates!D19="MFD",10,IF(Dates!D19="PP",15,IF(Dates!D19="MG",20,24)))))</f>
        <v/>
      </c>
      <c r="J10" s="29" t="str">
        <f>IF((AND((ISNUMBER(Dates!M19)=TRUE),G10="",Dates!N19="")),Dates!B19,"")</f>
        <v/>
      </c>
      <c r="K10" s="30" t="str">
        <f>IF(J10="","",Dates!A19)</f>
        <v/>
      </c>
      <c r="L10" s="34" t="str">
        <f>IF(J10="","",IF(Dates!D19="DG",5,IF(Dates!D19="MFD",10,IF(Dates!D19="PP",15,IF(Dates!D19="MG",20,24)))))</f>
        <v/>
      </c>
      <c r="M10" s="29" t="str">
        <f>IF((AND((ISNUMBER(Dates!N19)=TRUE),J10="",Dates!O19="")),Dates!B19,"")</f>
        <v/>
      </c>
      <c r="N10" s="30" t="str">
        <f>IF(M10="","",Dates!A19)</f>
        <v/>
      </c>
      <c r="O10" s="31" t="str">
        <f>IF(M10="","",IF(Dates!D19="DG",5,IF(Dates!D19="MFD",10,IF(Dates!D19="PP",15,IF(Dates!D19="MG",20,24)))))</f>
        <v/>
      </c>
      <c r="P10" s="4" t="str">
        <f>IF(Dates!U19="Oui",1,"")</f>
        <v/>
      </c>
    </row>
    <row r="11" spans="1:20" ht="34.5" customHeight="1" x14ac:dyDescent="0.35">
      <c r="A11" s="29" t="str">
        <f>IF(AND((ISNUMBER(Dates!H20)=TRUE),Dates!I20="",Dates!M20="",G11=""),Dates!B20,"")</f>
        <v/>
      </c>
      <c r="B11" s="30" t="str">
        <f>IF(A11="","",Dates!A20)</f>
        <v/>
      </c>
      <c r="C11" s="31" t="str">
        <f>IF(A11="","",IF(Dates!D20="DG",5,IF(Dates!D20="MFD",10,IF(Dates!D20="PP",15,IF(Dates!D20="MG",20,24)))))</f>
        <v/>
      </c>
      <c r="D11" s="29" t="str">
        <f>IF(AND((Dates!E20="C"),(ISNUMBER(Dates!I20)=TRUE),Dates!J20=""),Dates!B20,"")</f>
        <v/>
      </c>
      <c r="E11" s="30" t="str">
        <f>IF(D11="","",Dates!A20)</f>
        <v/>
      </c>
      <c r="F11" s="31" t="str">
        <f>IF(D11="","",IF(Dates!D20="DG",5,IF(Dates!D20="MFD",10,IF(Dates!D20="PP",15,IF(Dates!D20="MG",20,24)))))</f>
        <v/>
      </c>
      <c r="G11" s="29" t="str">
        <f>IF(OR((AND((Dates!E20="NC"),(ISNUMBER(Dates!J20)=TRUE),Dates!I20="",Dates!M20="")),(AND((Dates!E20="C"),(ISNUMBER(Dates!J20)=TRUE),Dates!M20="",D11=""))),Dates!B20,"")</f>
        <v/>
      </c>
      <c r="H11" s="32" t="str">
        <f>IF(G11="","",Dates!A20)</f>
        <v/>
      </c>
      <c r="I11" s="31" t="str">
        <f>IF(G11="","",IF(Dates!D20="DG",5,IF(Dates!D20="MFD",10,IF(Dates!D20="PP",15,IF(Dates!D20="MG",20,24)))))</f>
        <v/>
      </c>
      <c r="J11" s="29" t="str">
        <f>IF((AND((ISNUMBER(Dates!M20)=TRUE),G11="",Dates!N20="")),Dates!B20,"")</f>
        <v/>
      </c>
      <c r="K11" s="30" t="str">
        <f>IF(J11="","",Dates!A20)</f>
        <v/>
      </c>
      <c r="L11" s="34" t="str">
        <f>IF(J11="","",IF(Dates!D20="DG",5,IF(Dates!D20="MFD",10,IF(Dates!D20="PP",15,IF(Dates!D20="MG",20,24)))))</f>
        <v/>
      </c>
      <c r="M11" s="29" t="str">
        <f>IF((AND((ISNUMBER(Dates!N20)=TRUE),J11="",Dates!O20="")),Dates!B20,"")</f>
        <v/>
      </c>
      <c r="N11" s="30" t="str">
        <f>IF(M11="","",Dates!A20)</f>
        <v/>
      </c>
      <c r="O11" s="31" t="str">
        <f>IF(M11="","",IF(Dates!D20="DG",5,IF(Dates!D20="MFD",10,IF(Dates!D20="PP",15,IF(Dates!D20="MG",20,24)))))</f>
        <v/>
      </c>
      <c r="P11" s="4" t="str">
        <f>IF(Dates!U20="Oui",1,"")</f>
        <v/>
      </c>
    </row>
    <row r="12" spans="1:20" ht="34.5" customHeight="1" x14ac:dyDescent="0.35">
      <c r="A12" s="29" t="str">
        <f>IF(AND((ISNUMBER(Dates!H21)=TRUE),Dates!I21="",Dates!M21="",G12=""),Dates!B21,"")</f>
        <v/>
      </c>
      <c r="B12" s="30" t="str">
        <f>IF(A12="","",Dates!A21)</f>
        <v/>
      </c>
      <c r="C12" s="31" t="str">
        <f>IF(A12="","",IF(Dates!D21="DG",5,IF(Dates!D21="MFD",10,IF(Dates!D21="PP",15,IF(Dates!D21="MG",20,24)))))</f>
        <v/>
      </c>
      <c r="D12" s="29" t="str">
        <f>IF(AND((Dates!E21="C"),(ISNUMBER(Dates!I21)=TRUE),Dates!J21=""),Dates!B21,"")</f>
        <v/>
      </c>
      <c r="E12" s="30" t="str">
        <f>IF(D12="","",Dates!A21)</f>
        <v/>
      </c>
      <c r="F12" s="31" t="str">
        <f>IF(D12="","",IF(Dates!D21="DG",5,IF(Dates!D21="MFD",10,IF(Dates!D21="PP",15,IF(Dates!D21="MG",20,24)))))</f>
        <v/>
      </c>
      <c r="G12" s="29" t="str">
        <f>IF(OR((AND((Dates!E21="NC"),(ISNUMBER(Dates!J21)=TRUE),Dates!I21="",Dates!M21="")),(AND((Dates!E21="C"),(ISNUMBER(Dates!J21)=TRUE),Dates!M21="",D12=""))),Dates!B21,"")</f>
        <v/>
      </c>
      <c r="H12" s="32" t="str">
        <f>IF(G12="","",Dates!A21)</f>
        <v/>
      </c>
      <c r="I12" s="31" t="str">
        <f>IF(G12="","",IF(Dates!D21="DG",5,IF(Dates!D21="MFD",10,IF(Dates!D21="PP",15,IF(Dates!D21="MG",20,24)))))</f>
        <v/>
      </c>
      <c r="J12" s="29" t="str">
        <f>IF((AND((ISNUMBER(Dates!M21)=TRUE),G12="",Dates!N21="")),Dates!B21,"")</f>
        <v/>
      </c>
      <c r="K12" s="30" t="str">
        <f>IF(J12="","",Dates!A21)</f>
        <v/>
      </c>
      <c r="L12" s="34" t="str">
        <f>IF(J12="","",IF(Dates!D21="DG",5,IF(Dates!D21="MFD",10,IF(Dates!D21="PP",15,IF(Dates!D21="MG",20,24)))))</f>
        <v/>
      </c>
      <c r="M12" s="29" t="str">
        <f>IF((AND((ISNUMBER(Dates!N21)=TRUE),J12="",Dates!O21="")),Dates!B21,"")</f>
        <v/>
      </c>
      <c r="N12" s="30" t="str">
        <f>IF(M12="","",Dates!A21)</f>
        <v/>
      </c>
      <c r="O12" s="31" t="str">
        <f>IF(M12="","",IF(Dates!D21="DG",5,IF(Dates!D21="MFD",10,IF(Dates!D21="PP",15,IF(Dates!D21="MG",20,24)))))</f>
        <v/>
      </c>
      <c r="P12" s="4" t="str">
        <f>IF(Dates!U21="Oui",1,"")</f>
        <v/>
      </c>
    </row>
    <row r="13" spans="1:20" ht="34.5" customHeight="1" x14ac:dyDescent="0.35">
      <c r="A13" s="29" t="str">
        <f>IF(AND((ISNUMBER(Dates!H22)=TRUE),Dates!I22="",Dates!M22="",G13=""),Dates!B22,"")</f>
        <v/>
      </c>
      <c r="B13" s="30" t="str">
        <f>IF(A13="","",Dates!A22)</f>
        <v/>
      </c>
      <c r="C13" s="31" t="str">
        <f>IF(A13="","",IF(Dates!D22="DG",5,IF(Dates!D22="MFD",10,IF(Dates!D22="PP",15,IF(Dates!D22="MG",20,24)))))</f>
        <v/>
      </c>
      <c r="D13" s="29" t="str">
        <f>IF(AND((Dates!E22="C"),(ISNUMBER(Dates!I22)=TRUE),Dates!J22=""),Dates!B22,"")</f>
        <v/>
      </c>
      <c r="E13" s="30" t="str">
        <f>IF(D13="","",Dates!A22)</f>
        <v/>
      </c>
      <c r="F13" s="31" t="str">
        <f>IF(D13="","",IF(Dates!D22="DG",5,IF(Dates!D22="MFD",10,IF(Dates!D22="PP",15,IF(Dates!D22="MG",20,24)))))</f>
        <v/>
      </c>
      <c r="G13" s="29" t="str">
        <f>IF(OR((AND((Dates!E22="NC"),(ISNUMBER(Dates!J22)=TRUE),Dates!I22="",Dates!M22="")),(AND((Dates!E22="C"),(ISNUMBER(Dates!J22)=TRUE),Dates!M22="",D13=""))),Dates!B22,"")</f>
        <v/>
      </c>
      <c r="H13" s="32" t="str">
        <f>IF(G13="","",Dates!A22)</f>
        <v/>
      </c>
      <c r="I13" s="31" t="str">
        <f>IF(G13="","",IF(Dates!D22="DG",5,IF(Dates!D22="MFD",10,IF(Dates!D22="PP",15,IF(Dates!D22="MG",20,24)))))</f>
        <v/>
      </c>
      <c r="J13" s="29" t="str">
        <f>IF((AND((ISNUMBER(Dates!M22)=TRUE),G13="",Dates!N22="")),Dates!B22,"")</f>
        <v/>
      </c>
      <c r="K13" s="30" t="str">
        <f>IF(J13="","",Dates!A22)</f>
        <v/>
      </c>
      <c r="L13" s="34" t="str">
        <f>IF(J13="","",IF(Dates!D22="DG",5,IF(Dates!D22="MFD",10,IF(Dates!D22="PP",15,IF(Dates!D22="MG",20,24)))))</f>
        <v/>
      </c>
      <c r="M13" s="29" t="str">
        <f>IF((AND((ISNUMBER(Dates!N22)=TRUE),J13="",Dates!O22="")),Dates!B22,"")</f>
        <v/>
      </c>
      <c r="N13" s="30" t="str">
        <f>IF(M13="","",Dates!A22)</f>
        <v/>
      </c>
      <c r="O13" s="31" t="str">
        <f>IF(M13="","",IF(Dates!D22="DG",5,IF(Dates!D22="MFD",10,IF(Dates!D22="PP",15,IF(Dates!D22="MG",20,24)))))</f>
        <v/>
      </c>
      <c r="P13" s="4" t="str">
        <f>IF(Dates!U22="Oui",1,"")</f>
        <v/>
      </c>
    </row>
    <row r="14" spans="1:20" ht="34.5" customHeight="1" x14ac:dyDescent="0.35">
      <c r="A14" s="29" t="str">
        <f>IF(AND((ISNUMBER(Dates!H23)=TRUE),Dates!I23="",Dates!M23="",G14=""),Dates!B23,"")</f>
        <v/>
      </c>
      <c r="B14" s="30" t="str">
        <f>IF(A14="","",Dates!A23)</f>
        <v/>
      </c>
      <c r="C14" s="31" t="str">
        <f>IF(A14="","",IF(Dates!D23="DG",5,IF(Dates!D23="MFD",10,IF(Dates!D23="PP",15,IF(Dates!D23="MG",20,24)))))</f>
        <v/>
      </c>
      <c r="D14" s="29" t="str">
        <f>IF(AND((Dates!E23="C"),(ISNUMBER(Dates!I23)=TRUE),Dates!J23=""),Dates!B23,"")</f>
        <v/>
      </c>
      <c r="E14" s="30" t="str">
        <f>IF(D14="","",Dates!A23)</f>
        <v/>
      </c>
      <c r="F14" s="31" t="str">
        <f>IF(D14="","",IF(Dates!D23="DG",5,IF(Dates!D23="MFD",10,IF(Dates!D23="PP",15,IF(Dates!D23="MG",20,24)))))</f>
        <v/>
      </c>
      <c r="G14" s="29" t="str">
        <f>IF(OR((AND((Dates!E23="NC"),(ISNUMBER(Dates!J23)=TRUE),Dates!I23="",Dates!M23="")),(AND((Dates!E23="C"),(ISNUMBER(Dates!J23)=TRUE),Dates!M23="",D14=""))),Dates!B23,"")</f>
        <v/>
      </c>
      <c r="H14" s="32" t="str">
        <f>IF(G14="","",Dates!A23)</f>
        <v/>
      </c>
      <c r="I14" s="31" t="str">
        <f>IF(G14="","",IF(Dates!D23="DG",5,IF(Dates!D23="MFD",10,IF(Dates!D23="PP",15,IF(Dates!D23="MG",20,24)))))</f>
        <v/>
      </c>
      <c r="J14" s="29" t="str">
        <f>IF((AND((ISNUMBER(Dates!M23)=TRUE),G14="",Dates!N23="")),Dates!B23,"")</f>
        <v/>
      </c>
      <c r="K14" s="30" t="str">
        <f>IF(J14="","",Dates!A23)</f>
        <v/>
      </c>
      <c r="L14" s="34" t="str">
        <f>IF(J14="","",IF(Dates!D23="DG",5,IF(Dates!D23="MFD",10,IF(Dates!D23="PP",15,IF(Dates!D23="MG",20,24)))))</f>
        <v/>
      </c>
      <c r="M14" s="29" t="str">
        <f>IF((AND((ISNUMBER(Dates!N23)=TRUE),J14="",Dates!O23="")),Dates!B23,"")</f>
        <v/>
      </c>
      <c r="N14" s="30" t="str">
        <f>IF(M14="","",Dates!A23)</f>
        <v/>
      </c>
      <c r="O14" s="31" t="str">
        <f>IF(M14="","",IF(Dates!D23="DG",5,IF(Dates!D23="MFD",10,IF(Dates!D23="PP",15,IF(Dates!D23="MG",20,24)))))</f>
        <v/>
      </c>
      <c r="P14" s="4" t="str">
        <f>IF(Dates!U23="Oui",1,"")</f>
        <v/>
      </c>
    </row>
    <row r="15" spans="1:20" ht="34.5" customHeight="1" x14ac:dyDescent="0.35">
      <c r="A15" s="29" t="str">
        <f>IF(AND((ISNUMBER(Dates!H24)=TRUE),Dates!I24="",Dates!M24="",G15=""),Dates!B24,"")</f>
        <v/>
      </c>
      <c r="B15" s="30" t="str">
        <f>IF(A15="","",Dates!A24)</f>
        <v/>
      </c>
      <c r="C15" s="31" t="str">
        <f>IF(A15="","",IF(Dates!D24="DG",5,IF(Dates!D24="MFD",10,IF(Dates!D24="PP",15,IF(Dates!D24="MG",20,24)))))</f>
        <v/>
      </c>
      <c r="D15" s="29" t="str">
        <f>IF(AND((Dates!E24="C"),(ISNUMBER(Dates!I24)=TRUE),Dates!J24=""),Dates!B24,"")</f>
        <v/>
      </c>
      <c r="E15" s="30" t="str">
        <f>IF(D15="","",Dates!A24)</f>
        <v/>
      </c>
      <c r="F15" s="31" t="str">
        <f>IF(D15="","",IF(Dates!D24="DG",5,IF(Dates!D24="MFD",10,IF(Dates!D24="PP",15,IF(Dates!D24="MG",20,24)))))</f>
        <v/>
      </c>
      <c r="G15" s="29" t="str">
        <f>IF(OR((AND((Dates!E24="NC"),(ISNUMBER(Dates!J24)=TRUE),Dates!I24="",Dates!M24="")),(AND((Dates!E24="C"),(ISNUMBER(Dates!J24)=TRUE),Dates!M24="",D15=""))),Dates!B24,"")</f>
        <v/>
      </c>
      <c r="H15" s="32" t="str">
        <f>IF(G15="","",Dates!A24)</f>
        <v/>
      </c>
      <c r="I15" s="31" t="str">
        <f>IF(G15="","",IF(Dates!D24="DG",5,IF(Dates!D24="MFD",10,IF(Dates!D24="PP",15,IF(Dates!D24="MG",20,24)))))</f>
        <v/>
      </c>
      <c r="J15" s="29" t="str">
        <f>IF((AND((ISNUMBER(Dates!M24)=TRUE),G15="",Dates!N24="")),Dates!B24,"")</f>
        <v/>
      </c>
      <c r="K15" s="30" t="str">
        <f>IF(J15="","",Dates!A24)</f>
        <v/>
      </c>
      <c r="L15" s="34" t="str">
        <f>IF(J15="","",IF(Dates!D24="DG",5,IF(Dates!D24="MFD",10,IF(Dates!D24="PP",15,IF(Dates!D24="MG",20,24)))))</f>
        <v/>
      </c>
      <c r="M15" s="29" t="str">
        <f>IF((AND((ISNUMBER(Dates!N24)=TRUE),J15="",Dates!O24="")),Dates!B24,"")</f>
        <v/>
      </c>
      <c r="N15" s="30" t="str">
        <f>IF(M15="","",Dates!A24)</f>
        <v/>
      </c>
      <c r="O15" s="31" t="str">
        <f>IF(M15="","",IF(Dates!D24="DG",5,IF(Dates!D24="MFD",10,IF(Dates!D24="PP",15,IF(Dates!D24="MG",20,24)))))</f>
        <v/>
      </c>
      <c r="P15" s="4" t="str">
        <f>IF(Dates!U24="Oui",1,"")</f>
        <v/>
      </c>
    </row>
    <row r="16" spans="1:20" ht="34.5" customHeight="1" x14ac:dyDescent="0.35">
      <c r="A16" s="29" t="str">
        <f>IF(AND((ISNUMBER(Dates!H25)=TRUE),Dates!I25="",Dates!M25="",G16=""),Dates!B25,"")</f>
        <v/>
      </c>
      <c r="B16" s="30" t="str">
        <f>IF(A16="","",Dates!A25)</f>
        <v/>
      </c>
      <c r="C16" s="31" t="str">
        <f>IF(A16="","",IF(Dates!D25="DG",5,IF(Dates!D25="MFD",10,IF(Dates!D25="PP",15,IF(Dates!D25="MG",20,24)))))</f>
        <v/>
      </c>
      <c r="D16" s="29" t="str">
        <f>IF(AND((Dates!E25="C"),(ISNUMBER(Dates!I25)=TRUE),Dates!J25=""),Dates!B25,"")</f>
        <v/>
      </c>
      <c r="E16" s="30" t="str">
        <f>IF(D16="","",Dates!A25)</f>
        <v/>
      </c>
      <c r="F16" s="31" t="str">
        <f>IF(D16="","",IF(Dates!D25="DG",5,IF(Dates!D25="MFD",10,IF(Dates!D25="PP",15,IF(Dates!D25="MG",20,24)))))</f>
        <v/>
      </c>
      <c r="G16" s="29" t="str">
        <f>IF(OR((AND((Dates!E25="NC"),(ISNUMBER(Dates!J25)=TRUE),Dates!I25="",Dates!M25="")),(AND((Dates!E25="C"),(ISNUMBER(Dates!J25)=TRUE),Dates!M25="",D16=""))),Dates!B25,"")</f>
        <v/>
      </c>
      <c r="H16" s="32" t="str">
        <f>IF(G16="","",Dates!A25)</f>
        <v/>
      </c>
      <c r="I16" s="31" t="str">
        <f>IF(G16="","",IF(Dates!D25="DG",5,IF(Dates!D25="MFD",10,IF(Dates!D25="PP",15,IF(Dates!D25="MG",20,24)))))</f>
        <v/>
      </c>
      <c r="J16" s="29" t="str">
        <f>IF((AND((ISNUMBER(Dates!M25)=TRUE),G16="",Dates!N25="")),Dates!B25,"")</f>
        <v/>
      </c>
      <c r="K16" s="30" t="str">
        <f>IF(J16="","",Dates!A25)</f>
        <v/>
      </c>
      <c r="L16" s="34" t="str">
        <f>IF(J16="","",IF(Dates!D25="DG",5,IF(Dates!D25="MFD",10,IF(Dates!D25="PP",15,IF(Dates!D25="MG",20,24)))))</f>
        <v/>
      </c>
      <c r="M16" s="29" t="str">
        <f>IF((AND((ISNUMBER(Dates!N25)=TRUE),J16="",Dates!O25="")),Dates!B25,"")</f>
        <v/>
      </c>
      <c r="N16" s="30" t="str">
        <f>IF(M16="","",Dates!A25)</f>
        <v/>
      </c>
      <c r="O16" s="31" t="str">
        <f>IF(M16="","",IF(Dates!D25="DG",5,IF(Dates!D25="MFD",10,IF(Dates!D25="PP",15,IF(Dates!D25="MG",20,24)))))</f>
        <v/>
      </c>
      <c r="P16" s="4" t="str">
        <f>IF(Dates!U25="Oui",1,"")</f>
        <v/>
      </c>
    </row>
    <row r="17" spans="1:16" ht="34.5" customHeight="1" x14ac:dyDescent="0.35">
      <c r="A17" s="29" t="str">
        <f>IF(AND((ISNUMBER(Dates!H26)=TRUE),Dates!I26="",Dates!M26="",G17=""),Dates!B26,"")</f>
        <v/>
      </c>
      <c r="B17" s="30" t="str">
        <f>IF(A17="","",Dates!A26)</f>
        <v/>
      </c>
      <c r="C17" s="31" t="str">
        <f>IF(A17="","",IF(Dates!D26="DG",5,IF(Dates!D26="MFD",10,IF(Dates!D26="PP",15,IF(Dates!D26="MG",20,24)))))</f>
        <v/>
      </c>
      <c r="D17" s="29" t="str">
        <f>IF(AND((Dates!E26="C"),(ISNUMBER(Dates!I26)=TRUE),Dates!J26=""),Dates!B26,"")</f>
        <v/>
      </c>
      <c r="E17" s="30" t="str">
        <f>IF(D17="","",Dates!A26)</f>
        <v/>
      </c>
      <c r="F17" s="31" t="str">
        <f>IF(D17="","",IF(Dates!D26="DG",5,IF(Dates!D26="MFD",10,IF(Dates!D26="PP",15,IF(Dates!D26="MG",20,24)))))</f>
        <v/>
      </c>
      <c r="G17" s="29" t="str">
        <f>IF(OR((AND((Dates!E26="NC"),(ISNUMBER(Dates!J26)=TRUE),Dates!I26="",Dates!M26="")),(AND((Dates!E26="C"),(ISNUMBER(Dates!J26)=TRUE),Dates!M26="",D17=""))),Dates!B26,"")</f>
        <v/>
      </c>
      <c r="H17" s="32" t="str">
        <f>IF(G17="","",Dates!A26)</f>
        <v/>
      </c>
      <c r="I17" s="31" t="str">
        <f>IF(G17="","",IF(Dates!D26="DG",5,IF(Dates!D26="MFD",10,IF(Dates!D26="PP",15,IF(Dates!D26="MG",20,24)))))</f>
        <v/>
      </c>
      <c r="J17" s="29" t="str">
        <f>IF((AND((ISNUMBER(Dates!M26)=TRUE),G17="",Dates!N26="")),Dates!B26,"")</f>
        <v/>
      </c>
      <c r="K17" s="30" t="str">
        <f>IF(J17="","",Dates!A26)</f>
        <v/>
      </c>
      <c r="L17" s="34" t="str">
        <f>IF(J17="","",IF(Dates!D26="DG",5,IF(Dates!D26="MFD",10,IF(Dates!D26="PP",15,IF(Dates!D26="MG",20,24)))))</f>
        <v/>
      </c>
      <c r="M17" s="29" t="str">
        <f>IF((AND((ISNUMBER(Dates!N26)=TRUE),J17="",Dates!O26="")),Dates!B26,"")</f>
        <v/>
      </c>
      <c r="N17" s="30" t="str">
        <f>IF(M17="","",Dates!A26)</f>
        <v/>
      </c>
      <c r="O17" s="31" t="str">
        <f>IF(M17="","",IF(Dates!D26="DG",5,IF(Dates!D26="MFD",10,IF(Dates!D26="PP",15,IF(Dates!D26="MG",20,24)))))</f>
        <v/>
      </c>
      <c r="P17" s="4" t="str">
        <f>IF(Dates!U26="Oui",1,"")</f>
        <v/>
      </c>
    </row>
    <row r="18" spans="1:16" ht="34.5" customHeight="1" x14ac:dyDescent="0.35">
      <c r="A18" s="29" t="str">
        <f>IF(AND((ISNUMBER(Dates!H27)=TRUE),Dates!I27="",Dates!M27="",G18=""),Dates!B27,"")</f>
        <v/>
      </c>
      <c r="B18" s="30" t="str">
        <f>IF(A18="","",Dates!A27)</f>
        <v/>
      </c>
      <c r="C18" s="31" t="str">
        <f>IF(A18="","",IF(Dates!D27="DG",5,IF(Dates!D27="MFD",10,IF(Dates!D27="PP",15,IF(Dates!D27="MG",20,24)))))</f>
        <v/>
      </c>
      <c r="D18" s="29" t="str">
        <f>IF(AND((Dates!E27="C"),(ISNUMBER(Dates!I27)=TRUE),Dates!J27=""),Dates!B27,"")</f>
        <v/>
      </c>
      <c r="E18" s="30" t="str">
        <f>IF(D18="","",Dates!A27)</f>
        <v/>
      </c>
      <c r="F18" s="31" t="str">
        <f>IF(D18="","",IF(Dates!D27="DG",5,IF(Dates!D27="MFD",10,IF(Dates!D27="PP",15,IF(Dates!D27="MG",20,24)))))</f>
        <v/>
      </c>
      <c r="G18" s="29" t="str">
        <f>IF(OR((AND((Dates!E27="NC"),(ISNUMBER(Dates!J27)=TRUE),Dates!I27="",Dates!M27="")),(AND((Dates!E27="C"),(ISNUMBER(Dates!J27)=TRUE),Dates!M27="",D18=""))),Dates!B27,"")</f>
        <v/>
      </c>
      <c r="H18" s="32" t="str">
        <f>IF(G18="","",Dates!A27)</f>
        <v/>
      </c>
      <c r="I18" s="31" t="str">
        <f>IF(G18="","",IF(Dates!D27="DG",5,IF(Dates!D27="MFD",10,IF(Dates!D27="PP",15,IF(Dates!D27="MG",20,24)))))</f>
        <v/>
      </c>
      <c r="J18" s="29" t="str">
        <f>IF((AND((ISNUMBER(Dates!M27)=TRUE),G18="",Dates!N27="")),Dates!B27,"")</f>
        <v/>
      </c>
      <c r="K18" s="30" t="str">
        <f>IF(J18="","",Dates!A27)</f>
        <v/>
      </c>
      <c r="L18" s="34" t="str">
        <f>IF(J18="","",IF(Dates!D27="DG",5,IF(Dates!D27="MFD",10,IF(Dates!D27="PP",15,IF(Dates!D27="MG",20,24)))))</f>
        <v/>
      </c>
      <c r="M18" s="29" t="str">
        <f>IF((AND((ISNUMBER(Dates!N27)=TRUE),J18="",Dates!O27="")),Dates!B27,"")</f>
        <v/>
      </c>
      <c r="N18" s="30" t="str">
        <f>IF(M18="","",Dates!A27)</f>
        <v/>
      </c>
      <c r="O18" s="31" t="str">
        <f>IF(M18="","",IF(Dates!D27="DG",5,IF(Dates!D27="MFD",10,IF(Dates!D27="PP",15,IF(Dates!D27="MG",20,24)))))</f>
        <v/>
      </c>
      <c r="P18" s="4" t="str">
        <f>IF(Dates!U27="Oui",1,"")</f>
        <v/>
      </c>
    </row>
    <row r="19" spans="1:16" ht="34.5" customHeight="1" x14ac:dyDescent="0.35">
      <c r="A19" s="29" t="str">
        <f>IF(AND((ISNUMBER(Dates!H28)=TRUE),Dates!I28="",Dates!M28="",G19=""),Dates!B28,"")</f>
        <v/>
      </c>
      <c r="B19" s="30" t="str">
        <f>IF(A19="","",Dates!A28)</f>
        <v/>
      </c>
      <c r="C19" s="31" t="str">
        <f>IF(A19="","",IF(Dates!D28="DG",5,IF(Dates!D28="MFD",10,IF(Dates!D28="PP",15,IF(Dates!D28="MG",20,24)))))</f>
        <v/>
      </c>
      <c r="D19" s="29" t="str">
        <f>IF(AND((Dates!E28="C"),(ISNUMBER(Dates!I28)=TRUE),Dates!J28=""),Dates!B28,"")</f>
        <v/>
      </c>
      <c r="E19" s="30" t="str">
        <f>IF(D19="","",Dates!A28)</f>
        <v/>
      </c>
      <c r="F19" s="31" t="str">
        <f>IF(D19="","",IF(Dates!D28="DG",5,IF(Dates!D28="MFD",10,IF(Dates!D28="PP",15,IF(Dates!D28="MG",20,24)))))</f>
        <v/>
      </c>
      <c r="G19" s="29" t="str">
        <f>IF(OR((AND((Dates!E28="NC"),(ISNUMBER(Dates!J28)=TRUE),Dates!I28="",Dates!M28="")),(AND((Dates!E28="C"),(ISNUMBER(Dates!J28)=TRUE),Dates!M28="",D19=""))),Dates!B28,"")</f>
        <v/>
      </c>
      <c r="H19" s="32" t="str">
        <f>IF(G19="","",Dates!A28)</f>
        <v/>
      </c>
      <c r="I19" s="31" t="str">
        <f>IF(G19="","",IF(Dates!D28="DG",5,IF(Dates!D28="MFD",10,IF(Dates!D28="PP",15,IF(Dates!D28="MG",20,24)))))</f>
        <v/>
      </c>
      <c r="J19" s="29" t="str">
        <f>IF((AND((ISNUMBER(Dates!M28)=TRUE),G19="",Dates!N28="")),Dates!B28,"")</f>
        <v/>
      </c>
      <c r="K19" s="30" t="str">
        <f>IF(J19="","",Dates!A28)</f>
        <v/>
      </c>
      <c r="L19" s="34" t="str">
        <f>IF(J19="","",IF(Dates!D28="DG",5,IF(Dates!D28="MFD",10,IF(Dates!D28="PP",15,IF(Dates!D28="MG",20,24)))))</f>
        <v/>
      </c>
      <c r="M19" s="29" t="str">
        <f>IF((AND((ISNUMBER(Dates!N28)=TRUE),J19="",Dates!O28="")),Dates!B28,"")</f>
        <v/>
      </c>
      <c r="N19" s="30" t="str">
        <f>IF(M19="","",Dates!A28)</f>
        <v/>
      </c>
      <c r="O19" s="31" t="str">
        <f>IF(M19="","",IF(Dates!D28="DG",5,IF(Dates!D28="MFD",10,IF(Dates!D28="PP",15,IF(Dates!D28="MG",20,24)))))</f>
        <v/>
      </c>
      <c r="P19" s="4" t="str">
        <f>IF(Dates!U28="Oui",1,"")</f>
        <v/>
      </c>
    </row>
    <row r="20" spans="1:16" ht="34.5" customHeight="1" x14ac:dyDescent="0.35">
      <c r="A20" s="29" t="str">
        <f>IF(AND((ISNUMBER(Dates!H29)=TRUE),Dates!I29="",Dates!M29="",G20=""),Dates!B29,"")</f>
        <v/>
      </c>
      <c r="B20" s="30" t="str">
        <f>IF(A20="","",Dates!A29)</f>
        <v/>
      </c>
      <c r="C20" s="31" t="str">
        <f>IF(A20="","",IF(Dates!D29="DG",5,IF(Dates!D29="MFD",10,IF(Dates!D29="PP",15,IF(Dates!D29="MG",20,24)))))</f>
        <v/>
      </c>
      <c r="D20" s="29" t="str">
        <f>IF(AND((Dates!E29="C"),(ISNUMBER(Dates!I29)=TRUE),Dates!J29=""),Dates!B29,"")</f>
        <v/>
      </c>
      <c r="E20" s="30" t="str">
        <f>IF(D20="","",Dates!A29)</f>
        <v/>
      </c>
      <c r="F20" s="31" t="str">
        <f>IF(D20="","",IF(Dates!D29="DG",5,IF(Dates!D29="MFD",10,IF(Dates!D29="PP",15,IF(Dates!D29="MG",20,24)))))</f>
        <v/>
      </c>
      <c r="G20" s="29" t="str">
        <f>IF(OR((AND((Dates!E29="NC"),(ISNUMBER(Dates!J29)=TRUE),Dates!I29="",Dates!M29="")),(AND((Dates!E29="C"),(ISNUMBER(Dates!J29)=TRUE),Dates!M29="",D20=""))),Dates!B29,"")</f>
        <v/>
      </c>
      <c r="H20" s="32" t="str">
        <f>IF(G20="","",Dates!A29)</f>
        <v/>
      </c>
      <c r="I20" s="31" t="str">
        <f>IF(G20="","",IF(Dates!D29="DG",5,IF(Dates!D29="MFD",10,IF(Dates!D29="PP",15,IF(Dates!D29="MG",20,24)))))</f>
        <v/>
      </c>
      <c r="J20" s="29" t="str">
        <f>IF((AND((ISNUMBER(Dates!M29)=TRUE),G20="",Dates!N29="")),Dates!B29,"")</f>
        <v/>
      </c>
      <c r="K20" s="30" t="str">
        <f>IF(J20="","",Dates!A29)</f>
        <v/>
      </c>
      <c r="L20" s="34" t="str">
        <f>IF(J20="","",IF(Dates!D29="DG",5,IF(Dates!D29="MFD",10,IF(Dates!D29="PP",15,IF(Dates!D29="MG",20,24)))))</f>
        <v/>
      </c>
      <c r="M20" s="29" t="str">
        <f>IF((AND((ISNUMBER(Dates!N29)=TRUE),J20="",Dates!O29="")),Dates!B29,"")</f>
        <v/>
      </c>
      <c r="N20" s="30" t="str">
        <f>IF(M20="","",Dates!A29)</f>
        <v/>
      </c>
      <c r="O20" s="31" t="str">
        <f>IF(M20="","",IF(Dates!D29="DG",5,IF(Dates!D29="MFD",10,IF(Dates!D29="PP",15,IF(Dates!D29="MG",20,24)))))</f>
        <v/>
      </c>
      <c r="P20" s="4" t="str">
        <f>IF(Dates!U29="Oui",1,"")</f>
        <v/>
      </c>
    </row>
    <row r="21" spans="1:16" ht="34.5" customHeight="1" x14ac:dyDescent="0.35">
      <c r="A21" s="29" t="str">
        <f>IF(AND((ISNUMBER(Dates!H30)=TRUE),Dates!I30="",Dates!M30="",G21=""),Dates!B30,"")</f>
        <v/>
      </c>
      <c r="B21" s="30" t="str">
        <f>IF(A21="","",Dates!A30)</f>
        <v/>
      </c>
      <c r="C21" s="31" t="str">
        <f>IF(A21="","",IF(Dates!D30="DG",5,IF(Dates!D30="MFD",10,IF(Dates!D30="PP",15,IF(Dates!D30="MG",20,24)))))</f>
        <v/>
      </c>
      <c r="D21" s="29" t="str">
        <f>IF(AND((Dates!E30="C"),(ISNUMBER(Dates!I30)=TRUE),Dates!J30=""),Dates!B30,"")</f>
        <v/>
      </c>
      <c r="E21" s="30" t="str">
        <f>IF(D21="","",Dates!A30)</f>
        <v/>
      </c>
      <c r="F21" s="31" t="str">
        <f>IF(D21="","",IF(Dates!D30="DG",5,IF(Dates!D30="MFD",10,IF(Dates!D30="PP",15,IF(Dates!D30="MG",20,24)))))</f>
        <v/>
      </c>
      <c r="G21" s="29" t="str">
        <f>IF(OR((AND((Dates!E30="NC"),(ISNUMBER(Dates!J30)=TRUE),Dates!I30="",Dates!M30="")),(AND((Dates!E30="C"),(ISNUMBER(Dates!J30)=TRUE),Dates!M30="",D21=""))),Dates!B30,"")</f>
        <v/>
      </c>
      <c r="H21" s="32" t="str">
        <f>IF(G21="","",Dates!A30)</f>
        <v/>
      </c>
      <c r="I21" s="31" t="str">
        <f>IF(G21="","",IF(Dates!D30="DG",5,IF(Dates!D30="MFD",10,IF(Dates!D30="PP",15,IF(Dates!D30="MG",20,24)))))</f>
        <v/>
      </c>
      <c r="J21" s="29" t="str">
        <f>IF((AND((ISNUMBER(Dates!M30)=TRUE),G21="",Dates!N30="")),Dates!B30,"")</f>
        <v/>
      </c>
      <c r="K21" s="30" t="str">
        <f>IF(J21="","",Dates!A30)</f>
        <v/>
      </c>
      <c r="L21" s="34" t="str">
        <f>IF(J21="","",IF(Dates!D30="DG",5,IF(Dates!D30="MFD",10,IF(Dates!D30="PP",15,IF(Dates!D30="MG",20,24)))))</f>
        <v/>
      </c>
      <c r="M21" s="29" t="str">
        <f>IF((AND((ISNUMBER(Dates!N30)=TRUE),J21="",Dates!O30="")),Dates!B30,"")</f>
        <v/>
      </c>
      <c r="N21" s="30" t="str">
        <f>IF(M21="","",Dates!A30)</f>
        <v/>
      </c>
      <c r="O21" s="31" t="str">
        <f>IF(M21="","",IF(Dates!D30="DG",5,IF(Dates!D30="MFD",10,IF(Dates!D30="PP",15,IF(Dates!D30="MG",20,24)))))</f>
        <v/>
      </c>
      <c r="P21" s="4" t="str">
        <f>IF(Dates!U30="Oui",1,"")</f>
        <v/>
      </c>
    </row>
    <row r="22" spans="1:16" ht="34.5" customHeight="1" x14ac:dyDescent="0.35">
      <c r="A22" s="29" t="str">
        <f>IF(AND((ISNUMBER(Dates!H31)=TRUE),Dates!I31="",Dates!M31="",G22=""),Dates!B31,"")</f>
        <v/>
      </c>
      <c r="B22" s="30" t="str">
        <f>IF(A22="","",Dates!A31)</f>
        <v/>
      </c>
      <c r="C22" s="31" t="str">
        <f>IF(A22="","",IF(Dates!D31="DG",5,IF(Dates!D31="MFD",10,IF(Dates!D31="PP",15,IF(Dates!D31="MG",20,24)))))</f>
        <v/>
      </c>
      <c r="D22" s="29" t="str">
        <f>IF(AND((Dates!E31="C"),(ISNUMBER(Dates!I31)=TRUE),Dates!J31=""),Dates!B31,"")</f>
        <v/>
      </c>
      <c r="E22" s="30" t="str">
        <f>IF(D22="","",Dates!A31)</f>
        <v/>
      </c>
      <c r="F22" s="31" t="str">
        <f>IF(D22="","",IF(Dates!D31="DG",5,IF(Dates!D31="MFD",10,IF(Dates!D31="PP",15,IF(Dates!D31="MG",20,24)))))</f>
        <v/>
      </c>
      <c r="G22" s="29" t="str">
        <f>IF(OR((AND((Dates!E31="NC"),(ISNUMBER(Dates!J31)=TRUE),Dates!I31="",Dates!M31="")),(AND((Dates!E31="C"),(ISNUMBER(Dates!J31)=TRUE),Dates!M31="",D22=""))),Dates!B31,"")</f>
        <v/>
      </c>
      <c r="H22" s="32" t="str">
        <f>IF(G22="","",Dates!A31)</f>
        <v/>
      </c>
      <c r="I22" s="31" t="str">
        <f>IF(G22="","",IF(Dates!D31="DG",5,IF(Dates!D31="MFD",10,IF(Dates!D31="PP",15,IF(Dates!D31="MG",20,24)))))</f>
        <v/>
      </c>
      <c r="J22" s="29" t="str">
        <f>IF((AND((ISNUMBER(Dates!M31)=TRUE),G22="",Dates!N31="")),Dates!B31,"")</f>
        <v/>
      </c>
      <c r="K22" s="30" t="str">
        <f>IF(J22="","",Dates!A31)</f>
        <v/>
      </c>
      <c r="L22" s="34" t="str">
        <f>IF(J22="","",IF(Dates!D31="DG",5,IF(Dates!D31="MFD",10,IF(Dates!D31="PP",15,IF(Dates!D31="MG",20,24)))))</f>
        <v/>
      </c>
      <c r="M22" s="29" t="str">
        <f>IF((AND((ISNUMBER(Dates!N31)=TRUE),J22="",Dates!O31="")),Dates!B31,"")</f>
        <v/>
      </c>
      <c r="N22" s="30" t="str">
        <f>IF(M22="","",Dates!A31)</f>
        <v/>
      </c>
      <c r="O22" s="31" t="str">
        <f>IF(M22="","",IF(Dates!D31="DG",5,IF(Dates!D31="MFD",10,IF(Dates!D31="PP",15,IF(Dates!D31="MG",20,24)))))</f>
        <v/>
      </c>
      <c r="P22" s="4" t="str">
        <f>IF(Dates!U31="Oui",1,"")</f>
        <v/>
      </c>
    </row>
    <row r="23" spans="1:16" ht="34.5" customHeight="1" x14ac:dyDescent="0.35">
      <c r="A23" s="29" t="str">
        <f>IF(AND((ISNUMBER(Dates!H32)=TRUE),Dates!I32="",Dates!M32="",G23=""),Dates!B32,"")</f>
        <v/>
      </c>
      <c r="B23" s="30" t="str">
        <f>IF(A23="","",Dates!A32)</f>
        <v/>
      </c>
      <c r="C23" s="31" t="str">
        <f>IF(A23="","",IF(Dates!D32="DG",5,IF(Dates!D32="MFD",10,IF(Dates!D32="PP",15,IF(Dates!D32="MG",20,24)))))</f>
        <v/>
      </c>
      <c r="D23" s="29" t="str">
        <f>IF(AND((Dates!E32="C"),(ISNUMBER(Dates!I32)=TRUE),Dates!J32=""),Dates!B32,"")</f>
        <v/>
      </c>
      <c r="E23" s="30" t="str">
        <f>IF(D23="","",Dates!A32)</f>
        <v/>
      </c>
      <c r="F23" s="31" t="str">
        <f>IF(D23="","",IF(Dates!D32="DG",5,IF(Dates!D32="MFD",10,IF(Dates!D32="PP",15,IF(Dates!D32="MG",20,24)))))</f>
        <v/>
      </c>
      <c r="G23" s="29" t="str">
        <f>IF(OR((AND((Dates!E32="NC"),(ISNUMBER(Dates!J32)=TRUE),Dates!I32="",Dates!M32="")),(AND((Dates!E32="C"),(ISNUMBER(Dates!J32)=TRUE),Dates!M32="",D23=""))),Dates!B32,"")</f>
        <v/>
      </c>
      <c r="H23" s="32" t="str">
        <f>IF(G23="","",Dates!A32)</f>
        <v/>
      </c>
      <c r="I23" s="31" t="str">
        <f>IF(G23="","",IF(Dates!D32="DG",5,IF(Dates!D32="MFD",10,IF(Dates!D32="PP",15,IF(Dates!D32="MG",20,24)))))</f>
        <v/>
      </c>
      <c r="J23" s="29" t="str">
        <f>IF((AND((ISNUMBER(Dates!M32)=TRUE),G23="",Dates!N32="")),Dates!B32,"")</f>
        <v/>
      </c>
      <c r="K23" s="30" t="str">
        <f>IF(J23="","",Dates!A32)</f>
        <v/>
      </c>
      <c r="L23" s="34" t="str">
        <f>IF(J23="","",IF(Dates!D32="DG",5,IF(Dates!D32="MFD",10,IF(Dates!D32="PP",15,IF(Dates!D32="MG",20,24)))))</f>
        <v/>
      </c>
      <c r="M23" s="29" t="str">
        <f>IF((AND((ISNUMBER(Dates!N32)=TRUE),J23="",Dates!O32="")),Dates!B32,"")</f>
        <v/>
      </c>
      <c r="N23" s="30" t="str">
        <f>IF(M23="","",Dates!A32)</f>
        <v/>
      </c>
      <c r="O23" s="31" t="str">
        <f>IF(M23="","",IF(Dates!D32="DG",5,IF(Dates!D32="MFD",10,IF(Dates!D32="PP",15,IF(Dates!D32="MG",20,24)))))</f>
        <v/>
      </c>
      <c r="P23" s="4" t="str">
        <f>IF(Dates!U32="Oui",1,"")</f>
        <v/>
      </c>
    </row>
    <row r="24" spans="1:16" ht="34.5" customHeight="1" x14ac:dyDescent="0.35">
      <c r="A24" s="29" t="str">
        <f>IF(AND((ISNUMBER(Dates!H33)=TRUE),Dates!I33="",Dates!M33="",G24=""),Dates!B33,"")</f>
        <v/>
      </c>
      <c r="B24" s="30" t="str">
        <f>IF(A24="","",Dates!A33)</f>
        <v/>
      </c>
      <c r="C24" s="31" t="str">
        <f>IF(A24="","",IF(Dates!D33="DG",5,IF(Dates!D33="MFD",10,IF(Dates!D33="PP",15,IF(Dates!D33="MG",20,24)))))</f>
        <v/>
      </c>
      <c r="D24" s="29" t="str">
        <f>IF(AND((Dates!E33="C"),(ISNUMBER(Dates!I33)=TRUE),Dates!J33=""),Dates!B33,"")</f>
        <v/>
      </c>
      <c r="E24" s="30" t="str">
        <f>IF(D24="","",Dates!A33)</f>
        <v/>
      </c>
      <c r="F24" s="31" t="str">
        <f>IF(D24="","",IF(Dates!D33="DG",5,IF(Dates!D33="MFD",10,IF(Dates!D33="PP",15,IF(Dates!D33="MG",20,24)))))</f>
        <v/>
      </c>
      <c r="G24" s="29" t="str">
        <f>IF(OR((AND((Dates!E33="NC"),(ISNUMBER(Dates!J33)=TRUE),Dates!I33="",Dates!M33="")),(AND((Dates!E33="C"),(ISNUMBER(Dates!J33)=TRUE),Dates!M33="",D24=""))),Dates!B33,"")</f>
        <v/>
      </c>
      <c r="H24" s="32" t="str">
        <f>IF(G24="","",Dates!A33)</f>
        <v/>
      </c>
      <c r="I24" s="31" t="str">
        <f>IF(G24="","",IF(Dates!D33="DG",5,IF(Dates!D33="MFD",10,IF(Dates!D33="PP",15,IF(Dates!D33="MG",20,24)))))</f>
        <v/>
      </c>
      <c r="J24" s="29" t="str">
        <f>IF((AND((ISNUMBER(Dates!M33)=TRUE),G24="",Dates!N33="")),Dates!B33,"")</f>
        <v/>
      </c>
      <c r="K24" s="30" t="str">
        <f>IF(J24="","",Dates!A33)</f>
        <v/>
      </c>
      <c r="L24" s="34" t="str">
        <f>IF(J24="","",IF(Dates!D33="DG",5,IF(Dates!D33="MFD",10,IF(Dates!D33="PP",15,IF(Dates!D33="MG",20,24)))))</f>
        <v/>
      </c>
      <c r="M24" s="29" t="str">
        <f>IF((AND((ISNUMBER(Dates!N33)=TRUE),J24="",Dates!O33="")),Dates!B33,"")</f>
        <v/>
      </c>
      <c r="N24" s="30" t="str">
        <f>IF(M24="","",Dates!A33)</f>
        <v/>
      </c>
      <c r="O24" s="31" t="str">
        <f>IF(M24="","",IF(Dates!D33="DG",5,IF(Dates!D33="MFD",10,IF(Dates!D33="PP",15,IF(Dates!D33="MG",20,24)))))</f>
        <v/>
      </c>
      <c r="P24" s="4" t="str">
        <f>IF(Dates!U33="Oui",1,"")</f>
        <v/>
      </c>
    </row>
    <row r="25" spans="1:16" ht="34.5" customHeight="1" x14ac:dyDescent="0.35">
      <c r="A25" s="29" t="str">
        <f>IF(AND((ISNUMBER(Dates!H34)=TRUE),Dates!I34="",Dates!M34="",G25=""),Dates!B34,"")</f>
        <v/>
      </c>
      <c r="B25" s="30" t="str">
        <f>IF(A25="","",Dates!A34)</f>
        <v/>
      </c>
      <c r="C25" s="31" t="str">
        <f>IF(A25="","",IF(Dates!D34="DG",5,IF(Dates!D34="MFD",10,IF(Dates!D34="PP",15,IF(Dates!D34="MG",20,24)))))</f>
        <v/>
      </c>
      <c r="D25" s="29" t="str">
        <f>IF(AND((Dates!E34="C"),(ISNUMBER(Dates!I34)=TRUE),Dates!J34=""),Dates!B34,"")</f>
        <v/>
      </c>
      <c r="E25" s="30" t="str">
        <f>IF(D25="","",Dates!A34)</f>
        <v/>
      </c>
      <c r="F25" s="31" t="str">
        <f>IF(D25="","",IF(Dates!D34="DG",5,IF(Dates!D34="MFD",10,IF(Dates!D34="PP",15,IF(Dates!D34="MG",20,24)))))</f>
        <v/>
      </c>
      <c r="G25" s="29" t="str">
        <f>IF(OR((AND((Dates!E34="NC"),(ISNUMBER(Dates!J34)=TRUE),Dates!I34="",Dates!M34="")),(AND((Dates!E34="C"),(ISNUMBER(Dates!J34)=TRUE),Dates!M34="",D25=""))),Dates!B34,"")</f>
        <v/>
      </c>
      <c r="H25" s="32" t="str">
        <f>IF(G25="","",Dates!A34)</f>
        <v/>
      </c>
      <c r="I25" s="31" t="str">
        <f>IF(G25="","",IF(Dates!D34="DG",5,IF(Dates!D34="MFD",10,IF(Dates!D34="PP",15,IF(Dates!D34="MG",20,24)))))</f>
        <v/>
      </c>
      <c r="J25" s="29" t="str">
        <f>IF((AND((ISNUMBER(Dates!M34)=TRUE),G25="",Dates!N34="")),Dates!B34,"")</f>
        <v/>
      </c>
      <c r="K25" s="30" t="str">
        <f>IF(J25="","",Dates!A34)</f>
        <v/>
      </c>
      <c r="L25" s="34" t="str">
        <f>IF(J25="","",IF(Dates!D34="DG",5,IF(Dates!D34="MFD",10,IF(Dates!D34="PP",15,IF(Dates!D34="MG",20,24)))))</f>
        <v/>
      </c>
      <c r="M25" s="29" t="str">
        <f>IF((AND((ISNUMBER(Dates!N34)=TRUE),J25="",Dates!O34="")),Dates!B34,"")</f>
        <v/>
      </c>
      <c r="N25" s="30" t="str">
        <f>IF(M25="","",Dates!A34)</f>
        <v/>
      </c>
      <c r="O25" s="31" t="str">
        <f>IF(M25="","",IF(Dates!D34="DG",5,IF(Dates!D34="MFD",10,IF(Dates!D34="PP",15,IF(Dates!D34="MG",20,24)))))</f>
        <v/>
      </c>
      <c r="P25" s="4" t="str">
        <f>IF(Dates!U34="Oui",1,"")</f>
        <v/>
      </c>
    </row>
    <row r="26" spans="1:16" ht="34.5" customHeight="1" x14ac:dyDescent="0.35">
      <c r="A26" s="29" t="str">
        <f>IF(AND((ISNUMBER(Dates!H35)=TRUE),Dates!I35="",Dates!M35="",G26=""),Dates!B35,"")</f>
        <v/>
      </c>
      <c r="B26" s="30" t="str">
        <f>IF(A26="","",Dates!A35)</f>
        <v/>
      </c>
      <c r="C26" s="31" t="str">
        <f>IF(A26="","",IF(Dates!D35="DG",5,IF(Dates!D35="MFD",10,IF(Dates!D35="PP",15,IF(Dates!D35="MG",20,24)))))</f>
        <v/>
      </c>
      <c r="D26" s="29" t="str">
        <f>IF(AND((Dates!E35="C"),(ISNUMBER(Dates!I35)=TRUE),Dates!J35=""),Dates!B35,"")</f>
        <v/>
      </c>
      <c r="E26" s="30" t="str">
        <f>IF(D26="","",Dates!A35)</f>
        <v/>
      </c>
      <c r="F26" s="31" t="str">
        <f>IF(D26="","",IF(Dates!D35="DG",5,IF(Dates!D35="MFD",10,IF(Dates!D35="PP",15,IF(Dates!D35="MG",20,24)))))</f>
        <v/>
      </c>
      <c r="G26" s="29" t="str">
        <f>IF(OR((AND((Dates!E35="NC"),(ISNUMBER(Dates!J35)=TRUE),Dates!I35="",Dates!M35="")),(AND((Dates!E35="C"),(ISNUMBER(Dates!J35)=TRUE),Dates!M35="",D26=""))),Dates!B35,"")</f>
        <v/>
      </c>
      <c r="H26" s="32" t="str">
        <f>IF(G26="","",Dates!A35)</f>
        <v/>
      </c>
      <c r="I26" s="31" t="str">
        <f>IF(G26="","",IF(Dates!D35="DG",5,IF(Dates!D35="MFD",10,IF(Dates!D35="PP",15,IF(Dates!D35="MG",20,24)))))</f>
        <v/>
      </c>
      <c r="J26" s="29" t="str">
        <f>IF((AND((ISNUMBER(Dates!M35)=TRUE),G26="",Dates!N35="")),Dates!B35,"")</f>
        <v/>
      </c>
      <c r="K26" s="30" t="str">
        <f>IF(J26="","",Dates!A35)</f>
        <v/>
      </c>
      <c r="L26" s="34" t="str">
        <f>IF(J26="","",IF(Dates!D35="DG",5,IF(Dates!D35="MFD",10,IF(Dates!D35="PP",15,IF(Dates!D35="MG",20,24)))))</f>
        <v/>
      </c>
      <c r="M26" s="29" t="str">
        <f>IF((AND((ISNUMBER(Dates!N35)=TRUE),J26="",Dates!O35="")),Dates!B35,"")</f>
        <v/>
      </c>
      <c r="N26" s="30" t="str">
        <f>IF(M26="","",Dates!A35)</f>
        <v/>
      </c>
      <c r="O26" s="31" t="str">
        <f>IF(M26="","",IF(Dates!D35="DG",5,IF(Dates!D35="MFD",10,IF(Dates!D35="PP",15,IF(Dates!D35="MG",20,24)))))</f>
        <v/>
      </c>
      <c r="P26" s="4" t="str">
        <f>IF(Dates!U35="Oui",1,"")</f>
        <v/>
      </c>
    </row>
    <row r="27" spans="1:16" ht="34.5" customHeight="1" x14ac:dyDescent="0.35">
      <c r="A27" s="29" t="str">
        <f>IF(AND((ISNUMBER(Dates!H36)=TRUE),Dates!I36="",Dates!M36="",G27=""),Dates!B36,"")</f>
        <v/>
      </c>
      <c r="B27" s="30" t="str">
        <f>IF(A27="","",Dates!A36)</f>
        <v/>
      </c>
      <c r="C27" s="31" t="str">
        <f>IF(A27="","",IF(Dates!D36="DG",5,IF(Dates!D36="MFD",10,IF(Dates!D36="PP",15,IF(Dates!D36="MG",20,24)))))</f>
        <v/>
      </c>
      <c r="D27" s="29" t="str">
        <f>IF(AND((Dates!E36="C"),(ISNUMBER(Dates!I36)=TRUE),Dates!J36=""),Dates!B36,"")</f>
        <v/>
      </c>
      <c r="E27" s="30" t="str">
        <f>IF(D27="","",Dates!A36)</f>
        <v/>
      </c>
      <c r="F27" s="31" t="str">
        <f>IF(D27="","",IF(Dates!D36="DG",5,IF(Dates!D36="MFD",10,IF(Dates!D36="PP",15,IF(Dates!D36="MG",20,24)))))</f>
        <v/>
      </c>
      <c r="G27" s="29" t="str">
        <f>IF(OR((AND((Dates!E36="NC"),(ISNUMBER(Dates!J36)=TRUE),Dates!I36="",Dates!M36="")),(AND((Dates!E36="C"),(ISNUMBER(Dates!J36)=TRUE),Dates!M36="",D27=""))),Dates!B36,"")</f>
        <v/>
      </c>
      <c r="H27" s="32" t="str">
        <f>IF(G27="","",Dates!A36)</f>
        <v/>
      </c>
      <c r="I27" s="31" t="str">
        <f>IF(G27="","",IF(Dates!D36="DG",5,IF(Dates!D36="MFD",10,IF(Dates!D36="PP",15,IF(Dates!D36="MG",20,24)))))</f>
        <v/>
      </c>
      <c r="J27" s="29" t="str">
        <f>IF((AND((ISNUMBER(Dates!M36)=TRUE),G27="",Dates!N36="")),Dates!B36,"")</f>
        <v/>
      </c>
      <c r="K27" s="30" t="str">
        <f>IF(J27="","",Dates!A36)</f>
        <v/>
      </c>
      <c r="L27" s="34" t="str">
        <f>IF(J27="","",IF(Dates!D36="DG",5,IF(Dates!D36="MFD",10,IF(Dates!D36="PP",15,IF(Dates!D36="MG",20,24)))))</f>
        <v/>
      </c>
      <c r="M27" s="29" t="str">
        <f>IF((AND((ISNUMBER(Dates!N36)=TRUE),J27="",Dates!O36="")),Dates!B36,"")</f>
        <v/>
      </c>
      <c r="N27" s="30" t="str">
        <f>IF(M27="","",Dates!A36)</f>
        <v/>
      </c>
      <c r="O27" s="31" t="str">
        <f>IF(M27="","",IF(Dates!D36="DG",5,IF(Dates!D36="MFD",10,IF(Dates!D36="PP",15,IF(Dates!D36="MG",20,24)))))</f>
        <v/>
      </c>
      <c r="P27" s="4" t="str">
        <f>IF(Dates!U36="Oui",1,"")</f>
        <v/>
      </c>
    </row>
    <row r="28" spans="1:16" ht="34.5" customHeight="1" x14ac:dyDescent="0.35">
      <c r="A28" s="29" t="str">
        <f>IF(AND((ISNUMBER(Dates!H37)=TRUE),Dates!I37="",Dates!M37="",G28=""),Dates!B37,"")</f>
        <v/>
      </c>
      <c r="B28" s="30" t="str">
        <f>IF(A28="","",Dates!A37)</f>
        <v/>
      </c>
      <c r="C28" s="31" t="str">
        <f>IF(A28="","",IF(Dates!D37="DG",5,IF(Dates!D37="MFD",10,IF(Dates!D37="PP",15,IF(Dates!D37="MG",20,24)))))</f>
        <v/>
      </c>
      <c r="D28" s="29" t="str">
        <f>IF(AND((Dates!E37="C"),(ISNUMBER(Dates!I37)=TRUE),Dates!J37=""),Dates!B37,"")</f>
        <v/>
      </c>
      <c r="E28" s="30" t="str">
        <f>IF(D28="","",Dates!A37)</f>
        <v/>
      </c>
      <c r="F28" s="31" t="str">
        <f>IF(D28="","",IF(Dates!D37="DG",5,IF(Dates!D37="MFD",10,IF(Dates!D37="PP",15,IF(Dates!D37="MG",20,24)))))</f>
        <v/>
      </c>
      <c r="G28" s="29" t="str">
        <f>IF(OR((AND((Dates!E37="NC"),(ISNUMBER(Dates!J37)=TRUE),Dates!I37="",Dates!M37="")),(AND((Dates!E37="C"),(ISNUMBER(Dates!J37)=TRUE),Dates!M37="",D28=""))),Dates!B37,"")</f>
        <v/>
      </c>
      <c r="H28" s="32" t="str">
        <f>IF(G28="","",Dates!A37)</f>
        <v/>
      </c>
      <c r="I28" s="31" t="str">
        <f>IF(G28="","",IF(Dates!D37="DG",5,IF(Dates!D37="MFD",10,IF(Dates!D37="PP",15,IF(Dates!D37="MG",20,24)))))</f>
        <v/>
      </c>
      <c r="J28" s="29" t="str">
        <f>IF((AND((ISNUMBER(Dates!M37)=TRUE),G28="",Dates!N37="")),Dates!B37,"")</f>
        <v/>
      </c>
      <c r="K28" s="30" t="str">
        <f>IF(J28="","",Dates!A37)</f>
        <v/>
      </c>
      <c r="L28" s="34" t="str">
        <f>IF(J28="","",IF(Dates!D37="DG",5,IF(Dates!D37="MFD",10,IF(Dates!D37="PP",15,IF(Dates!D37="MG",20,24)))))</f>
        <v/>
      </c>
      <c r="M28" s="29" t="str">
        <f>IF((AND((ISNUMBER(Dates!N37)=TRUE),J28="",Dates!O37="")),Dates!B37,"")</f>
        <v/>
      </c>
      <c r="N28" s="30" t="str">
        <f>IF(M28="","",Dates!A37)</f>
        <v/>
      </c>
      <c r="O28" s="31" t="str">
        <f>IF(M28="","",IF(Dates!D37="DG",5,IF(Dates!D37="MFD",10,IF(Dates!D37="PP",15,IF(Dates!D37="MG",20,24)))))</f>
        <v/>
      </c>
      <c r="P28" s="4" t="str">
        <f>IF(Dates!U37="Oui",1,"")</f>
        <v/>
      </c>
    </row>
    <row r="29" spans="1:16" ht="34.5" customHeight="1" x14ac:dyDescent="0.35">
      <c r="A29" s="29" t="str">
        <f>IF(AND((ISNUMBER(Dates!H38)=TRUE),Dates!I38="",Dates!M38="",G29=""),Dates!B38,"")</f>
        <v/>
      </c>
      <c r="B29" s="30" t="str">
        <f>IF(A29="","",Dates!A38)</f>
        <v/>
      </c>
      <c r="C29" s="31" t="str">
        <f>IF(A29="","",IF(Dates!D38="DG",5,IF(Dates!D38="MFD",10,IF(Dates!D38="PP",15,IF(Dates!D38="MG",20,24)))))</f>
        <v/>
      </c>
      <c r="D29" s="29" t="str">
        <f>IF(AND((Dates!E38="C"),(ISNUMBER(Dates!I38)=TRUE),Dates!J38=""),Dates!B38,"")</f>
        <v/>
      </c>
      <c r="E29" s="30" t="str">
        <f>IF(D29="","",Dates!A38)</f>
        <v/>
      </c>
      <c r="F29" s="31" t="str">
        <f>IF(D29="","",IF(Dates!D38="DG",5,IF(Dates!D38="MFD",10,IF(Dates!D38="PP",15,IF(Dates!D38="MG",20,24)))))</f>
        <v/>
      </c>
      <c r="G29" s="29" t="str">
        <f>IF(OR((AND((Dates!E38="NC"),(ISNUMBER(Dates!J38)=TRUE),Dates!I38="",Dates!M38="")),(AND((Dates!E38="C"),(ISNUMBER(Dates!J38)=TRUE),Dates!M38="",D29=""))),Dates!B38,"")</f>
        <v/>
      </c>
      <c r="H29" s="32" t="str">
        <f>IF(G29="","",Dates!A38)</f>
        <v/>
      </c>
      <c r="I29" s="31" t="str">
        <f>IF(G29="","",IF(Dates!D38="DG",5,IF(Dates!D38="MFD",10,IF(Dates!D38="PP",15,IF(Dates!D38="MG",20,24)))))</f>
        <v/>
      </c>
      <c r="J29" s="29" t="str">
        <f>IF((AND((ISNUMBER(Dates!M38)=TRUE),G29="",Dates!N38="")),Dates!B38,"")</f>
        <v/>
      </c>
      <c r="K29" s="30" t="str">
        <f>IF(J29="","",Dates!A38)</f>
        <v/>
      </c>
      <c r="L29" s="34" t="str">
        <f>IF(J29="","",IF(Dates!D38="DG",5,IF(Dates!D38="MFD",10,IF(Dates!D38="PP",15,IF(Dates!D38="MG",20,24)))))</f>
        <v/>
      </c>
      <c r="M29" s="29" t="str">
        <f>IF((AND((ISNUMBER(Dates!N38)=TRUE),J29="",Dates!O38="")),Dates!B38,"")</f>
        <v/>
      </c>
      <c r="N29" s="30" t="str">
        <f>IF(M29="","",Dates!A38)</f>
        <v/>
      </c>
      <c r="O29" s="31" t="str">
        <f>IF(M29="","",IF(Dates!D38="DG",5,IF(Dates!D38="MFD",10,IF(Dates!D38="PP",15,IF(Dates!D38="MG",20,24)))))</f>
        <v/>
      </c>
      <c r="P29" s="4" t="str">
        <f>IF(Dates!U38="Oui",1,"")</f>
        <v/>
      </c>
    </row>
    <row r="30" spans="1:16" ht="34.5" customHeight="1" x14ac:dyDescent="0.35">
      <c r="A30" s="29" t="str">
        <f>IF(AND((ISNUMBER(Dates!H39)=TRUE),Dates!I39="",Dates!M39="",G30=""),Dates!B39,"")</f>
        <v/>
      </c>
      <c r="B30" s="30" t="str">
        <f>IF(A30="","",Dates!A39)</f>
        <v/>
      </c>
      <c r="C30" s="31" t="str">
        <f>IF(A30="","",IF(Dates!D39="DG",5,IF(Dates!D39="MFD",10,IF(Dates!D39="PP",15,IF(Dates!D39="MG",20,24)))))</f>
        <v/>
      </c>
      <c r="D30" s="29" t="str">
        <f>IF(AND((Dates!E39="C"),(ISNUMBER(Dates!I39)=TRUE),Dates!J39=""),Dates!B39,"")</f>
        <v/>
      </c>
      <c r="E30" s="30" t="str">
        <f>IF(D30="","",Dates!A39)</f>
        <v/>
      </c>
      <c r="F30" s="31" t="str">
        <f>IF(D30="","",IF(Dates!D39="DG",5,IF(Dates!D39="MFD",10,IF(Dates!D39="PP",15,IF(Dates!D39="MG",20,24)))))</f>
        <v/>
      </c>
      <c r="G30" s="29" t="str">
        <f>IF(OR((AND((Dates!E39="NC"),(ISNUMBER(Dates!J39)=TRUE),Dates!I39="",Dates!M39="")),(AND((Dates!E39="C"),(ISNUMBER(Dates!J39)=TRUE),Dates!M39="",D30=""))),Dates!B39,"")</f>
        <v/>
      </c>
      <c r="H30" s="32" t="str">
        <f>IF(G30="","",Dates!A39)</f>
        <v/>
      </c>
      <c r="I30" s="31" t="str">
        <f>IF(G30="","",IF(Dates!D39="DG",5,IF(Dates!D39="MFD",10,IF(Dates!D39="PP",15,IF(Dates!D39="MG",20,24)))))</f>
        <v/>
      </c>
      <c r="J30" s="29" t="str">
        <f>IF((AND((ISNUMBER(Dates!M39)=TRUE),G30="",Dates!N39="")),Dates!B39,"")</f>
        <v/>
      </c>
      <c r="K30" s="30" t="str">
        <f>IF(J30="","",Dates!A39)</f>
        <v/>
      </c>
      <c r="L30" s="34" t="str">
        <f>IF(J30="","",IF(Dates!D39="DG",5,IF(Dates!D39="MFD",10,IF(Dates!D39="PP",15,IF(Dates!D39="MG",20,24)))))</f>
        <v/>
      </c>
      <c r="M30" s="29" t="str">
        <f>IF((AND((ISNUMBER(Dates!N39)=TRUE),J30="",Dates!O39="")),Dates!B39,"")</f>
        <v/>
      </c>
      <c r="N30" s="30" t="str">
        <f>IF(M30="","",Dates!A39)</f>
        <v/>
      </c>
      <c r="O30" s="31" t="str">
        <f>IF(M30="","",IF(Dates!D39="DG",5,IF(Dates!D39="MFD",10,IF(Dates!D39="PP",15,IF(Dates!D39="MG",20,24)))))</f>
        <v/>
      </c>
      <c r="P30" s="4" t="str">
        <f>IF(Dates!U39="Oui",1,"")</f>
        <v/>
      </c>
    </row>
    <row r="31" spans="1:16" ht="34.5" customHeight="1" x14ac:dyDescent="0.35">
      <c r="A31" s="29" t="str">
        <f>IF(AND((ISNUMBER(Dates!H40)=TRUE),Dates!I40="",Dates!M40="",G31=""),Dates!B40,"")</f>
        <v/>
      </c>
      <c r="B31" s="30" t="str">
        <f>IF(A31="","",Dates!A40)</f>
        <v/>
      </c>
      <c r="C31" s="31" t="str">
        <f>IF(A31="","",IF(Dates!D40="DG",5,IF(Dates!D40="MFD",10,IF(Dates!D40="PP",15,IF(Dates!D40="MG",20,24)))))</f>
        <v/>
      </c>
      <c r="D31" s="29" t="str">
        <f>IF(AND((Dates!E40="C"),(ISNUMBER(Dates!I40)=TRUE),Dates!J40=""),Dates!B40,"")</f>
        <v/>
      </c>
      <c r="E31" s="30" t="str">
        <f>IF(D31="","",Dates!A40)</f>
        <v/>
      </c>
      <c r="F31" s="31" t="str">
        <f>IF(D31="","",IF(Dates!D40="DG",5,IF(Dates!D40="MFD",10,IF(Dates!D40="PP",15,IF(Dates!D40="MG",20,24)))))</f>
        <v/>
      </c>
      <c r="G31" s="29" t="str">
        <f>IF(OR((AND((Dates!E40="NC"),(ISNUMBER(Dates!J40)=TRUE),Dates!I40="",Dates!M40="")),(AND((Dates!E40="C"),(ISNUMBER(Dates!J40)=TRUE),Dates!M40="",D31=""))),Dates!B40,"")</f>
        <v/>
      </c>
      <c r="H31" s="32" t="str">
        <f>IF(G31="","",Dates!A40)</f>
        <v/>
      </c>
      <c r="I31" s="31" t="str">
        <f>IF(G31="","",IF(Dates!D40="DG",5,IF(Dates!D40="MFD",10,IF(Dates!D40="PP",15,IF(Dates!D40="MG",20,24)))))</f>
        <v/>
      </c>
      <c r="J31" s="29" t="str">
        <f>IF((AND((ISNUMBER(Dates!M40)=TRUE),G31="",Dates!N40="")),Dates!B40,"")</f>
        <v/>
      </c>
      <c r="K31" s="30" t="str">
        <f>IF(J31="","",Dates!A40)</f>
        <v/>
      </c>
      <c r="L31" s="34" t="str">
        <f>IF(J31="","",IF(Dates!D40="DG",5,IF(Dates!D40="MFD",10,IF(Dates!D40="PP",15,IF(Dates!D40="MG",20,24)))))</f>
        <v/>
      </c>
      <c r="M31" s="29" t="str">
        <f>IF((AND((ISNUMBER(Dates!N40)=TRUE),J31="",Dates!O40="")),Dates!B40,"")</f>
        <v/>
      </c>
      <c r="N31" s="30" t="str">
        <f>IF(M31="","",Dates!A40)</f>
        <v/>
      </c>
      <c r="O31" s="31" t="str">
        <f>IF(M31="","",IF(Dates!D40="DG",5,IF(Dates!D40="MFD",10,IF(Dates!D40="PP",15,IF(Dates!D40="MG",20,24)))))</f>
        <v/>
      </c>
      <c r="P31" s="4" t="str">
        <f>IF(Dates!U40="Oui",1,"")</f>
        <v/>
      </c>
    </row>
    <row r="32" spans="1:16" ht="34.5" customHeight="1" x14ac:dyDescent="0.35">
      <c r="A32" s="29" t="str">
        <f>IF(AND((ISNUMBER(Dates!H41)=TRUE),Dates!I41="",Dates!M41="",G32=""),Dates!B41,"")</f>
        <v/>
      </c>
      <c r="B32" s="30" t="str">
        <f>IF(A32="","",Dates!A41)</f>
        <v/>
      </c>
      <c r="C32" s="31" t="str">
        <f>IF(A32="","",IF(Dates!D41="DG",5,IF(Dates!D41="MFD",10,IF(Dates!D41="PP",15,IF(Dates!D41="MG",20,24)))))</f>
        <v/>
      </c>
      <c r="D32" s="29" t="str">
        <f>IF(AND((Dates!E41="C"),(ISNUMBER(Dates!I41)=TRUE),Dates!J41=""),Dates!B41,"")</f>
        <v/>
      </c>
      <c r="E32" s="30" t="str">
        <f>IF(D32="","",Dates!A41)</f>
        <v/>
      </c>
      <c r="F32" s="31" t="str">
        <f>IF(D32="","",IF(Dates!D41="DG",5,IF(Dates!D41="MFD",10,IF(Dates!D41="PP",15,IF(Dates!D41="MG",20,24)))))</f>
        <v/>
      </c>
      <c r="G32" s="29" t="str">
        <f>IF(OR((AND((Dates!E41="NC"),(ISNUMBER(Dates!J41)=TRUE),Dates!I41="",Dates!M41="")),(AND((Dates!E41="C"),(ISNUMBER(Dates!J41)=TRUE),Dates!M41="",D32=""))),Dates!B41,"")</f>
        <v/>
      </c>
      <c r="H32" s="32" t="str">
        <f>IF(G32="","",Dates!A41)</f>
        <v/>
      </c>
      <c r="I32" s="31" t="str">
        <f>IF(G32="","",IF(Dates!D41="DG",5,IF(Dates!D41="MFD",10,IF(Dates!D41="PP",15,IF(Dates!D41="MG",20,24)))))</f>
        <v/>
      </c>
      <c r="J32" s="29" t="str">
        <f>IF((AND((ISNUMBER(Dates!M41)=TRUE),G32="",Dates!N41="")),Dates!B41,"")</f>
        <v/>
      </c>
      <c r="K32" s="30" t="str">
        <f>IF(J32="","",Dates!A41)</f>
        <v/>
      </c>
      <c r="L32" s="34" t="str">
        <f>IF(J32="","",IF(Dates!D41="DG",5,IF(Dates!D41="MFD",10,IF(Dates!D41="PP",15,IF(Dates!D41="MG",20,24)))))</f>
        <v/>
      </c>
      <c r="M32" s="29" t="str">
        <f>IF((AND((ISNUMBER(Dates!N41)=TRUE),J32="",Dates!O41="")),Dates!B41,"")</f>
        <v/>
      </c>
      <c r="N32" s="30" t="str">
        <f>IF(M32="","",Dates!A41)</f>
        <v/>
      </c>
      <c r="O32" s="31" t="str">
        <f>IF(M32="","",IF(Dates!D41="DG",5,IF(Dates!D41="MFD",10,IF(Dates!D41="PP",15,IF(Dates!D41="MG",20,24)))))</f>
        <v/>
      </c>
      <c r="P32" s="4" t="str">
        <f>IF(Dates!U41="Oui",1,"")</f>
        <v/>
      </c>
    </row>
    <row r="33" spans="1:16" ht="34.5" customHeight="1" x14ac:dyDescent="0.35">
      <c r="A33" s="29" t="str">
        <f>IF(AND((ISNUMBER(Dates!H42)=TRUE),Dates!I42="",Dates!M42="",G33=""),Dates!B42,"")</f>
        <v/>
      </c>
      <c r="B33" s="30" t="str">
        <f>IF(A33="","",Dates!A42)</f>
        <v/>
      </c>
      <c r="C33" s="31" t="str">
        <f>IF(A33="","",IF(Dates!D42="DG",5,IF(Dates!D42="MFD",10,IF(Dates!D42="PP",15,IF(Dates!D42="MG",20,24)))))</f>
        <v/>
      </c>
      <c r="D33" s="29" t="str">
        <f>IF(AND((Dates!E42="C"),(ISNUMBER(Dates!I42)=TRUE),Dates!J42=""),Dates!B42,"")</f>
        <v/>
      </c>
      <c r="E33" s="30" t="str">
        <f>IF(D33="","",Dates!A42)</f>
        <v/>
      </c>
      <c r="F33" s="31" t="str">
        <f>IF(D33="","",IF(Dates!D42="DG",5,IF(Dates!D42="MFD",10,IF(Dates!D42="PP",15,IF(Dates!D42="MG",20,24)))))</f>
        <v/>
      </c>
      <c r="G33" s="29" t="str">
        <f>IF(OR((AND((Dates!E42="NC"),(ISNUMBER(Dates!J42)=TRUE),Dates!I42="",Dates!M42="")),(AND((Dates!E42="C"),(ISNUMBER(Dates!J42)=TRUE),Dates!M42="",D33=""))),Dates!B42,"")</f>
        <v/>
      </c>
      <c r="H33" s="32" t="str">
        <f>IF(G33="","",Dates!A42)</f>
        <v/>
      </c>
      <c r="I33" s="31" t="str">
        <f>IF(G33="","",IF(Dates!D42="DG",5,IF(Dates!D42="MFD",10,IF(Dates!D42="PP",15,IF(Dates!D42="MG",20,24)))))</f>
        <v/>
      </c>
      <c r="J33" s="29" t="str">
        <f>IF((AND((ISNUMBER(Dates!M42)=TRUE),G33="",Dates!N42="")),Dates!B42,"")</f>
        <v/>
      </c>
      <c r="K33" s="30" t="str">
        <f>IF(J33="","",Dates!A42)</f>
        <v/>
      </c>
      <c r="L33" s="34" t="str">
        <f>IF(J33="","",IF(Dates!D42="DG",5,IF(Dates!D42="MFD",10,IF(Dates!D42="PP",15,IF(Dates!D42="MG",20,24)))))</f>
        <v/>
      </c>
      <c r="M33" s="29" t="str">
        <f>IF((AND((ISNUMBER(Dates!N42)=TRUE),J33="",Dates!O42="")),Dates!B42,"")</f>
        <v/>
      </c>
      <c r="N33" s="30" t="str">
        <f>IF(M33="","",Dates!A42)</f>
        <v/>
      </c>
      <c r="O33" s="31" t="str">
        <f>IF(M33="","",IF(Dates!D42="DG",5,IF(Dates!D42="MFD",10,IF(Dates!D42="PP",15,IF(Dates!D42="MG",20,24)))))</f>
        <v/>
      </c>
      <c r="P33" s="4" t="str">
        <f>IF(Dates!U42="Oui",1,"")</f>
        <v/>
      </c>
    </row>
    <row r="34" spans="1:16" ht="34.5" customHeight="1" x14ac:dyDescent="0.35">
      <c r="A34" s="29" t="str">
        <f>IF(AND((ISNUMBER(Dates!H43)=TRUE),Dates!I43="",Dates!M43="",G34=""),Dates!B43,"")</f>
        <v/>
      </c>
      <c r="B34" s="30" t="str">
        <f>IF(A34="","",Dates!A43)</f>
        <v/>
      </c>
      <c r="C34" s="31" t="str">
        <f>IF(A34="","",IF(Dates!D43="DG",5,IF(Dates!D43="MFD",10,IF(Dates!D43="PP",15,IF(Dates!D43="MG",20,24)))))</f>
        <v/>
      </c>
      <c r="D34" s="29" t="str">
        <f>IF(AND((Dates!E43="C"),(ISNUMBER(Dates!I43)=TRUE),Dates!J43=""),Dates!B43,"")</f>
        <v/>
      </c>
      <c r="E34" s="30" t="str">
        <f>IF(D34="","",Dates!A43)</f>
        <v/>
      </c>
      <c r="F34" s="31" t="str">
        <f>IF(D34="","",IF(Dates!D43="DG",5,IF(Dates!D43="MFD",10,IF(Dates!D43="PP",15,IF(Dates!D43="MG",20,24)))))</f>
        <v/>
      </c>
      <c r="G34" s="29" t="str">
        <f>IF(OR((AND((Dates!E43="NC"),(ISNUMBER(Dates!J43)=TRUE),Dates!I43="",Dates!M43="")),(AND((Dates!E43="C"),(ISNUMBER(Dates!J43)=TRUE),Dates!M43="",D34=""))),Dates!B43,"")</f>
        <v/>
      </c>
      <c r="H34" s="32" t="str">
        <f>IF(G34="","",Dates!A43)</f>
        <v/>
      </c>
      <c r="I34" s="31" t="str">
        <f>IF(G34="","",IF(Dates!D43="DG",5,IF(Dates!D43="MFD",10,IF(Dates!D43="PP",15,IF(Dates!D43="MG",20,24)))))</f>
        <v/>
      </c>
      <c r="J34" s="29" t="str">
        <f>IF((AND((ISNUMBER(Dates!M43)=TRUE),G34="",Dates!N43="")),Dates!B43,"")</f>
        <v/>
      </c>
      <c r="K34" s="30" t="str">
        <f>IF(J34="","",Dates!A43)</f>
        <v/>
      </c>
      <c r="L34" s="34" t="str">
        <f>IF(J34="","",IF(Dates!D43="DG",5,IF(Dates!D43="MFD",10,IF(Dates!D43="PP",15,IF(Dates!D43="MG",20,24)))))</f>
        <v/>
      </c>
      <c r="M34" s="29" t="str">
        <f>IF((AND((ISNUMBER(Dates!N43)=TRUE),J34="",Dates!O43="")),Dates!B43,"")</f>
        <v/>
      </c>
      <c r="N34" s="30" t="str">
        <f>IF(M34="","",Dates!A43)</f>
        <v/>
      </c>
      <c r="O34" s="31" t="str">
        <f>IF(M34="","",IF(Dates!D43="DG",5,IF(Dates!D43="MFD",10,IF(Dates!D43="PP",15,IF(Dates!D43="MG",20,24)))))</f>
        <v/>
      </c>
      <c r="P34" s="4" t="str">
        <f>IF(Dates!U43="Oui",1,"")</f>
        <v/>
      </c>
    </row>
    <row r="35" spans="1:16" ht="34.5" customHeight="1" x14ac:dyDescent="0.35">
      <c r="A35" s="29" t="str">
        <f>IF(AND((ISNUMBER(Dates!H44)=TRUE),Dates!I44="",Dates!M44="",G35=""),Dates!B44,"")</f>
        <v/>
      </c>
      <c r="B35" s="30" t="str">
        <f>IF(A35="","",Dates!A44)</f>
        <v/>
      </c>
      <c r="C35" s="31" t="str">
        <f>IF(A35="","",IF(Dates!D44="DG",5,IF(Dates!D44="MFD",10,IF(Dates!D44="PP",15,IF(Dates!D44="MG",20,24)))))</f>
        <v/>
      </c>
      <c r="D35" s="29" t="str">
        <f>IF(AND((Dates!E44="C"),(ISNUMBER(Dates!I44)=TRUE),Dates!J44=""),Dates!B44,"")</f>
        <v/>
      </c>
      <c r="E35" s="30" t="str">
        <f>IF(D35="","",Dates!A44)</f>
        <v/>
      </c>
      <c r="F35" s="31" t="str">
        <f>IF(D35="","",IF(Dates!D44="DG",5,IF(Dates!D44="MFD",10,IF(Dates!D44="PP",15,IF(Dates!D44="MG",20,24)))))</f>
        <v/>
      </c>
      <c r="G35" s="29" t="str">
        <f>IF(OR((AND((Dates!E44="NC"),(ISNUMBER(Dates!J44)=TRUE),Dates!I44="",Dates!M44="")),(AND((Dates!E44="C"),(ISNUMBER(Dates!J44)=TRUE),Dates!M44="",D35=""))),Dates!B44,"")</f>
        <v/>
      </c>
      <c r="H35" s="32" t="str">
        <f>IF(G35="","",Dates!A44)</f>
        <v/>
      </c>
      <c r="I35" s="31" t="str">
        <f>IF(G35="","",IF(Dates!D44="DG",5,IF(Dates!D44="MFD",10,IF(Dates!D44="PP",15,IF(Dates!D44="MG",20,24)))))</f>
        <v/>
      </c>
      <c r="J35" s="29" t="str">
        <f>IF((AND((ISNUMBER(Dates!M44)=TRUE),G35="",Dates!N44="")),Dates!B44,"")</f>
        <v/>
      </c>
      <c r="K35" s="30" t="str">
        <f>IF(J35="","",Dates!A44)</f>
        <v/>
      </c>
      <c r="L35" s="34" t="str">
        <f>IF(J35="","",IF(Dates!D44="DG",5,IF(Dates!D44="MFD",10,IF(Dates!D44="PP",15,IF(Dates!D44="MG",20,24)))))</f>
        <v/>
      </c>
      <c r="M35" s="29" t="str">
        <f>IF((AND((ISNUMBER(Dates!N44)=TRUE),J35="",Dates!O44="")),Dates!B44,"")</f>
        <v/>
      </c>
      <c r="N35" s="30" t="str">
        <f>IF(M35="","",Dates!A44)</f>
        <v/>
      </c>
      <c r="O35" s="31" t="str">
        <f>IF(M35="","",IF(Dates!D44="DG",5,IF(Dates!D44="MFD",10,IF(Dates!D44="PP",15,IF(Dates!D44="MG",20,24)))))</f>
        <v/>
      </c>
      <c r="P35" s="4" t="str">
        <f>IF(Dates!U44="Oui",1,"")</f>
        <v/>
      </c>
    </row>
    <row r="36" spans="1:16" ht="34.5" customHeight="1" x14ac:dyDescent="0.35">
      <c r="A36" s="29" t="str">
        <f>IF(AND((ISNUMBER(Dates!H45)=TRUE),Dates!I45="",Dates!M45="",G36=""),Dates!B45,"")</f>
        <v/>
      </c>
      <c r="B36" s="30" t="str">
        <f>IF(A36="","",Dates!A45)</f>
        <v/>
      </c>
      <c r="C36" s="31" t="str">
        <f>IF(A36="","",IF(Dates!D45="DG",5,IF(Dates!D45="MFD",10,IF(Dates!D45="PP",15,IF(Dates!D45="MG",20,24)))))</f>
        <v/>
      </c>
      <c r="D36" s="29" t="str">
        <f>IF(AND((Dates!E45="C"),(ISNUMBER(Dates!I45)=TRUE),Dates!J45=""),Dates!B45,"")</f>
        <v/>
      </c>
      <c r="E36" s="30" t="str">
        <f>IF(D36="","",Dates!A45)</f>
        <v/>
      </c>
      <c r="F36" s="31" t="str">
        <f>IF(D36="","",IF(Dates!D45="DG",5,IF(Dates!D45="MFD",10,IF(Dates!D45="PP",15,IF(Dates!D45="MG",20,24)))))</f>
        <v/>
      </c>
      <c r="G36" s="29" t="str">
        <f>IF(OR((AND((Dates!E45="NC"),(ISNUMBER(Dates!J45)=TRUE),Dates!I45="",Dates!M45="")),(AND((Dates!E45="C"),(ISNUMBER(Dates!J45)=TRUE),Dates!M45="",D36=""))),Dates!B45,"")</f>
        <v/>
      </c>
      <c r="H36" s="32" t="str">
        <f>IF(G36="","",Dates!A45)</f>
        <v/>
      </c>
      <c r="I36" s="31" t="str">
        <f>IF(G36="","",IF(Dates!D45="DG",5,IF(Dates!D45="MFD",10,IF(Dates!D45="PP",15,IF(Dates!D45="MG",20,24)))))</f>
        <v/>
      </c>
      <c r="J36" s="29" t="str">
        <f>IF((AND((ISNUMBER(Dates!M45)=TRUE),G36="",Dates!N45="")),Dates!B45,"")</f>
        <v/>
      </c>
      <c r="K36" s="30" t="str">
        <f>IF(J36="","",Dates!A45)</f>
        <v/>
      </c>
      <c r="L36" s="34" t="str">
        <f>IF(J36="","",IF(Dates!D45="DG",5,IF(Dates!D45="MFD",10,IF(Dates!D45="PP",15,IF(Dates!D45="MG",20,24)))))</f>
        <v/>
      </c>
      <c r="M36" s="29" t="str">
        <f>IF((AND((ISNUMBER(Dates!N45)=TRUE),J36="",Dates!O45="")),Dates!B45,"")</f>
        <v/>
      </c>
      <c r="N36" s="30" t="str">
        <f>IF(M36="","",Dates!A45)</f>
        <v/>
      </c>
      <c r="O36" s="31" t="str">
        <f>IF(M36="","",IF(Dates!D45="DG",5,IF(Dates!D45="MFD",10,IF(Dates!D45="PP",15,IF(Dates!D45="MG",20,24)))))</f>
        <v/>
      </c>
      <c r="P36" s="4" t="str">
        <f>IF(Dates!U45="Oui",1,"")</f>
        <v/>
      </c>
    </row>
    <row r="37" spans="1:16" ht="34.5" customHeight="1" x14ac:dyDescent="0.35">
      <c r="A37" s="29" t="str">
        <f>IF(AND((ISNUMBER(Dates!H46)=TRUE),Dates!I46="",Dates!M46="",G37=""),Dates!B46,"")</f>
        <v/>
      </c>
      <c r="B37" s="30" t="str">
        <f>IF(A37="","",Dates!A46)</f>
        <v/>
      </c>
      <c r="C37" s="31" t="str">
        <f>IF(A37="","",IF(Dates!D46="DG",5,IF(Dates!D46="MFD",10,IF(Dates!D46="PP",15,IF(Dates!D46="MG",20,24)))))</f>
        <v/>
      </c>
      <c r="D37" s="29" t="str">
        <f>IF(AND((Dates!E46="C"),(ISNUMBER(Dates!I46)=TRUE),Dates!J46=""),Dates!B46,"")</f>
        <v/>
      </c>
      <c r="E37" s="30" t="str">
        <f>IF(D37="","",Dates!A46)</f>
        <v/>
      </c>
      <c r="F37" s="31" t="str">
        <f>IF(D37="","",IF(Dates!D46="DG",5,IF(Dates!D46="MFD",10,IF(Dates!D46="PP",15,IF(Dates!D46="MG",20,24)))))</f>
        <v/>
      </c>
      <c r="G37" s="29" t="str">
        <f>IF(OR((AND((Dates!E46="NC"),(ISNUMBER(Dates!J46)=TRUE),Dates!I46="",Dates!M46="")),(AND((Dates!E46="C"),(ISNUMBER(Dates!J46)=TRUE),Dates!M46="",D37=""))),Dates!B46,"")</f>
        <v/>
      </c>
      <c r="H37" s="32" t="str">
        <f>IF(G37="","",Dates!A46)</f>
        <v/>
      </c>
      <c r="I37" s="31" t="str">
        <f>IF(G37="","",IF(Dates!D46="DG",5,IF(Dates!D46="MFD",10,IF(Dates!D46="PP",15,IF(Dates!D46="MG",20,24)))))</f>
        <v/>
      </c>
      <c r="J37" s="29" t="str">
        <f>IF((AND((ISNUMBER(Dates!M46)=TRUE),G37="",Dates!N46="")),Dates!B46,"")</f>
        <v/>
      </c>
      <c r="K37" s="30" t="str">
        <f>IF(J37="","",Dates!A46)</f>
        <v/>
      </c>
      <c r="L37" s="34" t="str">
        <f>IF(J37="","",IF(Dates!D46="DG",5,IF(Dates!D46="MFD",10,IF(Dates!D46="PP",15,IF(Dates!D46="MG",20,24)))))</f>
        <v/>
      </c>
      <c r="M37" s="29" t="str">
        <f>IF((AND((ISNUMBER(Dates!N46)=TRUE),J37="",Dates!O46="")),Dates!B46,"")</f>
        <v/>
      </c>
      <c r="N37" s="30" t="str">
        <f>IF(M37="","",Dates!A46)</f>
        <v/>
      </c>
      <c r="O37" s="31" t="str">
        <f>IF(M37="","",IF(Dates!D46="DG",5,IF(Dates!D46="MFD",10,IF(Dates!D46="PP",15,IF(Dates!D46="MG",20,24)))))</f>
        <v/>
      </c>
      <c r="P37" s="4" t="str">
        <f>IF(Dates!U46="Oui",1,"")</f>
        <v/>
      </c>
    </row>
    <row r="38" spans="1:16" ht="34.5" customHeight="1" x14ac:dyDescent="0.35">
      <c r="A38" s="29" t="str">
        <f>IF(AND((ISNUMBER(Dates!H47)=TRUE),Dates!I47="",Dates!M47="",G38=""),Dates!B47,"")</f>
        <v/>
      </c>
      <c r="B38" s="30" t="str">
        <f>IF(A38="","",Dates!A47)</f>
        <v/>
      </c>
      <c r="C38" s="31" t="str">
        <f>IF(A38="","",IF(Dates!D47="DG",5,IF(Dates!D47="MFD",10,IF(Dates!D47="PP",15,IF(Dates!D47="MG",20,24)))))</f>
        <v/>
      </c>
      <c r="D38" s="29" t="str">
        <f>IF(AND((Dates!E47="C"),(ISNUMBER(Dates!I47)=TRUE),Dates!J47=""),Dates!B47,"")</f>
        <v/>
      </c>
      <c r="E38" s="30" t="str">
        <f>IF(D38="","",Dates!A47)</f>
        <v/>
      </c>
      <c r="F38" s="31" t="str">
        <f>IF(D38="","",IF(Dates!D47="DG",5,IF(Dates!D47="MFD",10,IF(Dates!D47="PP",15,IF(Dates!D47="MG",20,24)))))</f>
        <v/>
      </c>
      <c r="G38" s="29" t="str">
        <f>IF(OR((AND((Dates!E47="NC"),(ISNUMBER(Dates!J47)=TRUE),Dates!I47="",Dates!M47="")),(AND((Dates!E47="C"),(ISNUMBER(Dates!J47)=TRUE),Dates!M47="",D38=""))),Dates!B47,"")</f>
        <v/>
      </c>
      <c r="H38" s="32" t="str">
        <f>IF(G38="","",Dates!A47)</f>
        <v/>
      </c>
      <c r="I38" s="31" t="str">
        <f>IF(G38="","",IF(Dates!D47="DG",5,IF(Dates!D47="MFD",10,IF(Dates!D47="PP",15,IF(Dates!D47="MG",20,24)))))</f>
        <v/>
      </c>
      <c r="J38" s="29" t="str">
        <f>IF((AND((ISNUMBER(Dates!M47)=TRUE),G38="",Dates!N47="")),Dates!B47,"")</f>
        <v/>
      </c>
      <c r="K38" s="30" t="str">
        <f>IF(J38="","",Dates!A47)</f>
        <v/>
      </c>
      <c r="L38" s="34" t="str">
        <f>IF(J38="","",IF(Dates!D47="DG",5,IF(Dates!D47="MFD",10,IF(Dates!D47="PP",15,IF(Dates!D47="MG",20,24)))))</f>
        <v/>
      </c>
      <c r="M38" s="29" t="str">
        <f>IF((AND((ISNUMBER(Dates!N47)=TRUE),J38="",Dates!O47="")),Dates!B47,"")</f>
        <v/>
      </c>
      <c r="N38" s="30" t="str">
        <f>IF(M38="","",Dates!A47)</f>
        <v/>
      </c>
      <c r="O38" s="31" t="str">
        <f>IF(M38="","",IF(Dates!D47="DG",5,IF(Dates!D47="MFD",10,IF(Dates!D47="PP",15,IF(Dates!D47="MG",20,24)))))</f>
        <v/>
      </c>
      <c r="P38" s="4" t="str">
        <f>IF(Dates!U47="Oui",1,"")</f>
        <v/>
      </c>
    </row>
    <row r="39" spans="1:16" ht="34.5" customHeight="1" x14ac:dyDescent="0.35">
      <c r="A39" s="29" t="str">
        <f>IF(AND((ISNUMBER(Dates!H48)=TRUE),Dates!I48="",Dates!M48="",G39=""),Dates!B48,"")</f>
        <v/>
      </c>
      <c r="B39" s="30" t="str">
        <f>IF(A39="","",Dates!A48)</f>
        <v/>
      </c>
      <c r="C39" s="31" t="str">
        <f>IF(A39="","",IF(Dates!D48="DG",5,IF(Dates!D48="MFD",10,IF(Dates!D48="PP",15,IF(Dates!D48="MG",20,24)))))</f>
        <v/>
      </c>
      <c r="D39" s="29" t="str">
        <f>IF(AND((Dates!E48="C"),(ISNUMBER(Dates!I48)=TRUE),Dates!J48=""),Dates!B48,"")</f>
        <v/>
      </c>
      <c r="E39" s="30" t="str">
        <f>IF(D39="","",Dates!A48)</f>
        <v/>
      </c>
      <c r="F39" s="31" t="str">
        <f>IF(D39="","",IF(Dates!D48="DG",5,IF(Dates!D48="MFD",10,IF(Dates!D48="PP",15,IF(Dates!D48="MG",20,24)))))</f>
        <v/>
      </c>
      <c r="G39" s="29" t="str">
        <f>IF(OR((AND((Dates!E48="NC"),(ISNUMBER(Dates!J48)=TRUE),Dates!I48="",Dates!M48="")),(AND((Dates!E48="C"),(ISNUMBER(Dates!J48)=TRUE),Dates!M48="",D39=""))),Dates!B48,"")</f>
        <v/>
      </c>
      <c r="H39" s="32" t="str">
        <f>IF(G39="","",Dates!A48)</f>
        <v/>
      </c>
      <c r="I39" s="31" t="str">
        <f>IF(G39="","",IF(Dates!D48="DG",5,IF(Dates!D48="MFD",10,IF(Dates!D48="PP",15,IF(Dates!D48="MG",20,24)))))</f>
        <v/>
      </c>
      <c r="J39" s="29" t="str">
        <f>IF((AND((ISNUMBER(Dates!M48)=TRUE),G39="",Dates!N48="")),Dates!B48,"")</f>
        <v/>
      </c>
      <c r="K39" s="30" t="str">
        <f>IF(J39="","",Dates!A48)</f>
        <v/>
      </c>
      <c r="L39" s="34" t="str">
        <f>IF(J39="","",IF(Dates!D48="DG",5,IF(Dates!D48="MFD",10,IF(Dates!D48="PP",15,IF(Dates!D48="MG",20,24)))))</f>
        <v/>
      </c>
      <c r="M39" s="29" t="str">
        <f>IF((AND((ISNUMBER(Dates!N48)=TRUE),J39="",Dates!O48="")),Dates!B48,"")</f>
        <v/>
      </c>
      <c r="N39" s="30" t="str">
        <f>IF(M39="","",Dates!A48)</f>
        <v/>
      </c>
      <c r="O39" s="31" t="str">
        <f>IF(M39="","",IF(Dates!D48="DG",5,IF(Dates!D48="MFD",10,IF(Dates!D48="PP",15,IF(Dates!D48="MG",20,24)))))</f>
        <v/>
      </c>
      <c r="P39" s="4" t="str">
        <f>IF(Dates!U48="Oui",1,"")</f>
        <v/>
      </c>
    </row>
    <row r="40" spans="1:16" ht="34.5" customHeight="1" x14ac:dyDescent="0.35">
      <c r="A40" s="29" t="str">
        <f>IF(AND((ISNUMBER(Dates!H49)=TRUE),Dates!I49="",Dates!M49="",G40=""),Dates!B49,"")</f>
        <v/>
      </c>
      <c r="B40" s="30" t="str">
        <f>IF(A40="","",Dates!A49)</f>
        <v/>
      </c>
      <c r="C40" s="31" t="str">
        <f>IF(A40="","",IF(Dates!D49="DG",5,IF(Dates!D49="MFD",10,IF(Dates!D49="PP",15,IF(Dates!D49="MG",20,24)))))</f>
        <v/>
      </c>
      <c r="D40" s="29" t="str">
        <f>IF(AND((Dates!E49="C"),(ISNUMBER(Dates!I49)=TRUE),Dates!J49=""),Dates!B49,"")</f>
        <v/>
      </c>
      <c r="E40" s="30" t="str">
        <f>IF(D40="","",Dates!A49)</f>
        <v/>
      </c>
      <c r="F40" s="31" t="str">
        <f>IF(D40="","",IF(Dates!D49="DG",5,IF(Dates!D49="MFD",10,IF(Dates!D49="PP",15,IF(Dates!D49="MG",20,24)))))</f>
        <v/>
      </c>
      <c r="G40" s="29" t="str">
        <f>IF(OR((AND((Dates!E49="NC"),(ISNUMBER(Dates!J49)=TRUE),Dates!I49="",Dates!M49="")),(AND((Dates!E49="C"),(ISNUMBER(Dates!J49)=TRUE),Dates!M49="",D40=""))),Dates!B49,"")</f>
        <v/>
      </c>
      <c r="H40" s="32" t="str">
        <f>IF(G40="","",Dates!A49)</f>
        <v/>
      </c>
      <c r="I40" s="31" t="str">
        <f>IF(G40="","",IF(Dates!D49="DG",5,IF(Dates!D49="MFD",10,IF(Dates!D49="PP",15,IF(Dates!D49="MG",20,24)))))</f>
        <v/>
      </c>
      <c r="J40" s="29" t="str">
        <f>IF((AND((ISNUMBER(Dates!M49)=TRUE),G40="",Dates!N49="")),Dates!B49,"")</f>
        <v/>
      </c>
      <c r="K40" s="30" t="str">
        <f>IF(J40="","",Dates!A49)</f>
        <v/>
      </c>
      <c r="L40" s="34" t="str">
        <f>IF(J40="","",IF(Dates!D49="DG",5,IF(Dates!D49="MFD",10,IF(Dates!D49="PP",15,IF(Dates!D49="MG",20,24)))))</f>
        <v/>
      </c>
      <c r="M40" s="29" t="str">
        <f>IF((AND((ISNUMBER(Dates!N49)=TRUE),J40="",Dates!O49="")),Dates!B49,"")</f>
        <v/>
      </c>
      <c r="N40" s="30" t="str">
        <f>IF(M40="","",Dates!A49)</f>
        <v/>
      </c>
      <c r="O40" s="31" t="str">
        <f>IF(M40="","",IF(Dates!D49="DG",5,IF(Dates!D49="MFD",10,IF(Dates!D49="PP",15,IF(Dates!D49="MG",20,24)))))</f>
        <v/>
      </c>
      <c r="P40" s="4" t="str">
        <f>IF(Dates!U49="Oui",1,"")</f>
        <v/>
      </c>
    </row>
    <row r="41" spans="1:16" ht="34.5" customHeight="1" x14ac:dyDescent="0.35">
      <c r="A41" s="29" t="str">
        <f>IF(AND((ISNUMBER(Dates!H50)=TRUE),Dates!I50="",Dates!M50="",G41=""),Dates!B50,"")</f>
        <v/>
      </c>
      <c r="B41" s="30" t="str">
        <f>IF(A41="","",Dates!A50)</f>
        <v/>
      </c>
      <c r="C41" s="31" t="str">
        <f>IF(A41="","",IF(Dates!D50="DG",5,IF(Dates!D50="MFD",10,IF(Dates!D50="PP",15,IF(Dates!D50="MG",20,24)))))</f>
        <v/>
      </c>
      <c r="D41" s="29" t="str">
        <f>IF(AND((Dates!E50="C"),(ISNUMBER(Dates!I50)=TRUE),Dates!J50=""),Dates!B50,"")</f>
        <v/>
      </c>
      <c r="E41" s="30" t="str">
        <f>IF(D41="","",Dates!A50)</f>
        <v/>
      </c>
      <c r="F41" s="31" t="str">
        <f>IF(D41="","",IF(Dates!D50="DG",5,IF(Dates!D50="MFD",10,IF(Dates!D50="PP",15,IF(Dates!D50="MG",20,24)))))</f>
        <v/>
      </c>
      <c r="G41" s="29" t="str">
        <f>IF(OR((AND((Dates!E50="NC"),(ISNUMBER(Dates!J50)=TRUE),Dates!I50="",Dates!M50="")),(AND((Dates!E50="C"),(ISNUMBER(Dates!J50)=TRUE),Dates!M50="",D41=""))),Dates!B50,"")</f>
        <v/>
      </c>
      <c r="H41" s="32" t="str">
        <f>IF(G41="","",Dates!A50)</f>
        <v/>
      </c>
      <c r="I41" s="31" t="str">
        <f>IF(G41="","",IF(Dates!D50="DG",5,IF(Dates!D50="MFD",10,IF(Dates!D50="PP",15,IF(Dates!D50="MG",20,24)))))</f>
        <v/>
      </c>
      <c r="J41" s="29" t="str">
        <f>IF((AND((ISNUMBER(Dates!M50)=TRUE),G41="",Dates!N50="")),Dates!B50,"")</f>
        <v/>
      </c>
      <c r="K41" s="30" t="str">
        <f>IF(J41="","",Dates!A50)</f>
        <v/>
      </c>
      <c r="L41" s="34" t="str">
        <f>IF(J41="","",IF(Dates!D50="DG",5,IF(Dates!D50="MFD",10,IF(Dates!D50="PP",15,IF(Dates!D50="MG",20,24)))))</f>
        <v/>
      </c>
      <c r="M41" s="29" t="str">
        <f>IF((AND((ISNUMBER(Dates!N50)=TRUE),J41="",Dates!O50="")),Dates!B50,"")</f>
        <v/>
      </c>
      <c r="N41" s="30" t="str">
        <f>IF(M41="","",Dates!A50)</f>
        <v/>
      </c>
      <c r="O41" s="31" t="str">
        <f>IF(M41="","",IF(Dates!D50="DG",5,IF(Dates!D50="MFD",10,IF(Dates!D50="PP",15,IF(Dates!D50="MG",20,24)))))</f>
        <v/>
      </c>
      <c r="P41" s="4" t="str">
        <f>IF(Dates!U50="Oui",1,"")</f>
        <v/>
      </c>
    </row>
    <row r="42" spans="1:16" ht="34.5" customHeight="1" x14ac:dyDescent="0.35">
      <c r="A42" s="29" t="str">
        <f>IF(AND((ISNUMBER(Dates!H51)=TRUE),Dates!I51="",Dates!M51="",G42=""),Dates!B51,"")</f>
        <v/>
      </c>
      <c r="B42" s="30" t="str">
        <f>IF(A42="","",Dates!A51)</f>
        <v/>
      </c>
      <c r="C42" s="31" t="str">
        <f>IF(A42="","",IF(Dates!D51="DG",5,IF(Dates!D51="MFD",10,IF(Dates!D51="PP",15,IF(Dates!D51="MG",20,24)))))</f>
        <v/>
      </c>
      <c r="D42" s="29" t="str">
        <f>IF(AND((Dates!E51="C"),(ISNUMBER(Dates!I51)=TRUE),Dates!J51=""),Dates!B51,"")</f>
        <v/>
      </c>
      <c r="E42" s="30" t="str">
        <f>IF(D42="","",Dates!A51)</f>
        <v/>
      </c>
      <c r="F42" s="31" t="str">
        <f>IF(D42="","",IF(Dates!D51="DG",5,IF(Dates!D51="MFD",10,IF(Dates!D51="PP",15,IF(Dates!D51="MG",20,24)))))</f>
        <v/>
      </c>
      <c r="G42" s="29" t="str">
        <f>IF(OR((AND((Dates!E51="NC"),(ISNUMBER(Dates!J51)=TRUE),Dates!I51="",Dates!M51="")),(AND((Dates!E51="C"),(ISNUMBER(Dates!J51)=TRUE),Dates!M51="",D42=""))),Dates!B51,"")</f>
        <v/>
      </c>
      <c r="H42" s="32" t="str">
        <f>IF(G42="","",Dates!A51)</f>
        <v/>
      </c>
      <c r="I42" s="31" t="str">
        <f>IF(G42="","",IF(Dates!D51="DG",5,IF(Dates!D51="MFD",10,IF(Dates!D51="PP",15,IF(Dates!D51="MG",20,24)))))</f>
        <v/>
      </c>
      <c r="J42" s="29" t="str">
        <f>IF((AND((ISNUMBER(Dates!M51)=TRUE),G42="",Dates!N51="")),Dates!B51,"")</f>
        <v/>
      </c>
      <c r="K42" s="30" t="str">
        <f>IF(J42="","",Dates!A51)</f>
        <v/>
      </c>
      <c r="L42" s="34" t="str">
        <f>IF(J42="","",IF(Dates!D51="DG",5,IF(Dates!D51="MFD",10,IF(Dates!D51="PP",15,IF(Dates!D51="MG",20,24)))))</f>
        <v/>
      </c>
      <c r="M42" s="29" t="str">
        <f>IF((AND((ISNUMBER(Dates!N51)=TRUE),J42="",Dates!O51="")),Dates!B51,"")</f>
        <v/>
      </c>
      <c r="N42" s="30" t="str">
        <f>IF(M42="","",Dates!A51)</f>
        <v/>
      </c>
      <c r="O42" s="31" t="str">
        <f>IF(M42="","",IF(Dates!D51="DG",5,IF(Dates!D51="MFD",10,IF(Dates!D51="PP",15,IF(Dates!D51="MG",20,24)))))</f>
        <v/>
      </c>
      <c r="P42" s="4" t="str">
        <f>IF(Dates!U51="Oui",1,"")</f>
        <v/>
      </c>
    </row>
    <row r="43" spans="1:16" ht="34.5" customHeight="1" x14ac:dyDescent="0.35">
      <c r="A43" s="29" t="str">
        <f>IF(AND((ISNUMBER(Dates!H52)=TRUE),Dates!I52="",Dates!M52="",G43=""),Dates!B52,"")</f>
        <v/>
      </c>
      <c r="B43" s="30" t="str">
        <f>IF(A43="","",Dates!A52)</f>
        <v/>
      </c>
      <c r="C43" s="31" t="str">
        <f>IF(A43="","",IF(Dates!D52="DG",5,IF(Dates!D52="MFD",10,IF(Dates!D52="PP",15,IF(Dates!D52="MG",20,24)))))</f>
        <v/>
      </c>
      <c r="D43" s="29" t="str">
        <f>IF(AND((Dates!E52="C"),(ISNUMBER(Dates!I52)=TRUE),Dates!J52=""),Dates!B52,"")</f>
        <v/>
      </c>
      <c r="E43" s="30" t="str">
        <f>IF(D43="","",Dates!A52)</f>
        <v/>
      </c>
      <c r="F43" s="31" t="str">
        <f>IF(D43="","",IF(Dates!D52="DG",5,IF(Dates!D52="MFD",10,IF(Dates!D52="PP",15,IF(Dates!D52="MG",20,24)))))</f>
        <v/>
      </c>
      <c r="G43" s="29" t="str">
        <f>IF(OR((AND((Dates!E52="NC"),(ISNUMBER(Dates!J52)=TRUE),Dates!I52="",Dates!M52="")),(AND((Dates!E52="C"),(ISNUMBER(Dates!J52)=TRUE),Dates!M52="",D43=""))),Dates!B52,"")</f>
        <v/>
      </c>
      <c r="H43" s="32" t="str">
        <f>IF(G43="","",Dates!A52)</f>
        <v/>
      </c>
      <c r="I43" s="31" t="str">
        <f>IF(G43="","",IF(Dates!D52="DG",5,IF(Dates!D52="MFD",10,IF(Dates!D52="PP",15,IF(Dates!D52="MG",20,24)))))</f>
        <v/>
      </c>
      <c r="J43" s="29" t="str">
        <f>IF((AND((ISNUMBER(Dates!M52)=TRUE),G43="",Dates!N52="")),Dates!B52,"")</f>
        <v/>
      </c>
      <c r="K43" s="30" t="str">
        <f>IF(J43="","",Dates!A52)</f>
        <v/>
      </c>
      <c r="L43" s="34" t="str">
        <f>IF(J43="","",IF(Dates!D52="DG",5,IF(Dates!D52="MFD",10,IF(Dates!D52="PP",15,IF(Dates!D52="MG",20,24)))))</f>
        <v/>
      </c>
      <c r="M43" s="29" t="str">
        <f>IF((AND((ISNUMBER(Dates!N52)=TRUE),J43="",Dates!O52="")),Dates!B52,"")</f>
        <v/>
      </c>
      <c r="N43" s="30" t="str">
        <f>IF(M43="","",Dates!A52)</f>
        <v/>
      </c>
      <c r="O43" s="31" t="str">
        <f>IF(M43="","",IF(Dates!D52="DG",5,IF(Dates!D52="MFD",10,IF(Dates!D52="PP",15,IF(Dates!D52="MG",20,24)))))</f>
        <v/>
      </c>
      <c r="P43" s="4" t="str">
        <f>IF(Dates!U52="Oui",1,"")</f>
        <v/>
      </c>
    </row>
    <row r="44" spans="1:16" ht="34.5" customHeight="1" x14ac:dyDescent="0.35">
      <c r="A44" s="29" t="str">
        <f>IF(AND((ISNUMBER(Dates!H53)=TRUE),Dates!I53="",Dates!M53="",G44=""),Dates!B53,"")</f>
        <v/>
      </c>
      <c r="B44" s="30" t="str">
        <f>IF(A44="","",Dates!A53)</f>
        <v/>
      </c>
      <c r="C44" s="31" t="str">
        <f>IF(A44="","",IF(Dates!D53="DG",5,IF(Dates!D53="MFD",10,IF(Dates!D53="PP",15,IF(Dates!D53="MG",20,24)))))</f>
        <v/>
      </c>
      <c r="D44" s="29" t="str">
        <f>IF(AND((Dates!E53="C"),(ISNUMBER(Dates!I53)=TRUE),Dates!J53=""),Dates!B53,"")</f>
        <v/>
      </c>
      <c r="E44" s="30" t="str">
        <f>IF(D44="","",Dates!A53)</f>
        <v/>
      </c>
      <c r="F44" s="31" t="str">
        <f>IF(D44="","",IF(Dates!D53="DG",5,IF(Dates!D53="MFD",10,IF(Dates!D53="PP",15,IF(Dates!D53="MG",20,24)))))</f>
        <v/>
      </c>
      <c r="G44" s="29" t="str">
        <f>IF(OR((AND((Dates!E53="NC"),(ISNUMBER(Dates!J53)=TRUE),Dates!I53="",Dates!M53="")),(AND((Dates!E53="C"),(ISNUMBER(Dates!J53)=TRUE),Dates!M53="",D44=""))),Dates!B53,"")</f>
        <v/>
      </c>
      <c r="H44" s="32" t="str">
        <f>IF(G44="","",Dates!A53)</f>
        <v/>
      </c>
      <c r="I44" s="31" t="str">
        <f>IF(G44="","",IF(Dates!D53="DG",5,IF(Dates!D53="MFD",10,IF(Dates!D53="PP",15,IF(Dates!D53="MG",20,24)))))</f>
        <v/>
      </c>
      <c r="J44" s="29" t="str">
        <f>IF((AND((ISNUMBER(Dates!M53)=TRUE),G44="",Dates!N53="")),Dates!B53,"")</f>
        <v/>
      </c>
      <c r="K44" s="30" t="str">
        <f>IF(J44="","",Dates!A53)</f>
        <v/>
      </c>
      <c r="L44" s="34" t="str">
        <f>IF(J44="","",IF(Dates!D53="DG",5,IF(Dates!D53="MFD",10,IF(Dates!D53="PP",15,IF(Dates!D53="MG",20,24)))))</f>
        <v/>
      </c>
      <c r="M44" s="29" t="str">
        <f>IF((AND((ISNUMBER(Dates!N53)=TRUE),J44="",Dates!O53="")),Dates!B53,"")</f>
        <v/>
      </c>
      <c r="N44" s="30" t="str">
        <f>IF(M44="","",Dates!A53)</f>
        <v/>
      </c>
      <c r="O44" s="31" t="str">
        <f>IF(M44="","",IF(Dates!D53="DG",5,IF(Dates!D53="MFD",10,IF(Dates!D53="PP",15,IF(Dates!D53="MG",20,24)))))</f>
        <v/>
      </c>
      <c r="P44" s="4" t="str">
        <f>IF(Dates!U53="Oui",1,"")</f>
        <v/>
      </c>
    </row>
    <row r="45" spans="1:16" ht="34.5" customHeight="1" x14ac:dyDescent="0.35">
      <c r="A45" s="29" t="str">
        <f>IF(AND((ISNUMBER(Dates!H54)=TRUE),Dates!I54="",Dates!M54="",G45=""),Dates!B54,"")</f>
        <v/>
      </c>
      <c r="B45" s="30" t="str">
        <f>IF(A45="","",Dates!A54)</f>
        <v/>
      </c>
      <c r="C45" s="31" t="str">
        <f>IF(A45="","",IF(Dates!D54="DG",5,IF(Dates!D54="MFD",10,IF(Dates!D54="PP",15,IF(Dates!D54="MG",20,24)))))</f>
        <v/>
      </c>
      <c r="D45" s="29" t="str">
        <f>IF(AND((Dates!E54="C"),(ISNUMBER(Dates!I54)=TRUE),Dates!J54=""),Dates!B54,"")</f>
        <v/>
      </c>
      <c r="E45" s="30" t="str">
        <f>IF(D45="","",Dates!A54)</f>
        <v/>
      </c>
      <c r="F45" s="31" t="str">
        <f>IF(D45="","",IF(Dates!D54="DG",5,IF(Dates!D54="MFD",10,IF(Dates!D54="PP",15,IF(Dates!D54="MG",20,24)))))</f>
        <v/>
      </c>
      <c r="G45" s="29" t="str">
        <f>IF(OR((AND((Dates!E54="NC"),(ISNUMBER(Dates!J54)=TRUE),Dates!I54="",Dates!M54="")),(AND((Dates!E54="C"),(ISNUMBER(Dates!J54)=TRUE),Dates!M54="",D45=""))),Dates!B54,"")</f>
        <v/>
      </c>
      <c r="H45" s="32" t="str">
        <f>IF(G45="","",Dates!A54)</f>
        <v/>
      </c>
      <c r="I45" s="31" t="str">
        <f>IF(G45="","",IF(Dates!D54="DG",5,IF(Dates!D54="MFD",10,IF(Dates!D54="PP",15,IF(Dates!D54="MG",20,24)))))</f>
        <v/>
      </c>
      <c r="J45" s="29" t="str">
        <f>IF((AND((ISNUMBER(Dates!M54)=TRUE),G45="",Dates!N54="")),Dates!B54,"")</f>
        <v/>
      </c>
      <c r="K45" s="30" t="str">
        <f>IF(J45="","",Dates!A54)</f>
        <v/>
      </c>
      <c r="L45" s="34" t="str">
        <f>IF(J45="","",IF(Dates!D54="DG",5,IF(Dates!D54="MFD",10,IF(Dates!D54="PP",15,IF(Dates!D54="MG",20,24)))))</f>
        <v/>
      </c>
      <c r="M45" s="29" t="str">
        <f>IF((AND((ISNUMBER(Dates!N54)=TRUE),J45="",Dates!O54="")),Dates!B54,"")</f>
        <v/>
      </c>
      <c r="N45" s="30" t="str">
        <f>IF(M45="","",Dates!A54)</f>
        <v/>
      </c>
      <c r="O45" s="31" t="str">
        <f>IF(M45="","",IF(Dates!D54="DG",5,IF(Dates!D54="MFD",10,IF(Dates!D54="PP",15,IF(Dates!D54="MG",20,24)))))</f>
        <v/>
      </c>
      <c r="P45" s="4" t="str">
        <f>IF(Dates!U54="Oui",1,"")</f>
        <v/>
      </c>
    </row>
    <row r="46" spans="1:16" ht="34.5" customHeight="1" x14ac:dyDescent="0.35">
      <c r="A46" s="29" t="str">
        <f>IF(AND((ISNUMBER(Dates!H55)=TRUE),Dates!I55="",Dates!M55="",G46=""),Dates!B55,"")</f>
        <v/>
      </c>
      <c r="B46" s="30" t="str">
        <f>IF(A46="","",Dates!A55)</f>
        <v/>
      </c>
      <c r="C46" s="31" t="str">
        <f>IF(A46="","",IF(Dates!D55="DG",5,IF(Dates!D55="MFD",10,IF(Dates!D55="PP",15,IF(Dates!D55="MG",20,24)))))</f>
        <v/>
      </c>
      <c r="D46" s="29" t="str">
        <f>IF(AND((Dates!E55="C"),(ISNUMBER(Dates!I55)=TRUE),Dates!J55=""),Dates!B55,"")</f>
        <v/>
      </c>
      <c r="E46" s="30" t="str">
        <f>IF(D46="","",Dates!A55)</f>
        <v/>
      </c>
      <c r="F46" s="31" t="str">
        <f>IF(D46="","",IF(Dates!D55="DG",5,IF(Dates!D55="MFD",10,IF(Dates!D55="PP",15,IF(Dates!D55="MG",20,24)))))</f>
        <v/>
      </c>
      <c r="G46" s="29" t="str">
        <f>IF(OR((AND((Dates!E55="NC"),(ISNUMBER(Dates!J55)=TRUE),Dates!I55="",Dates!M55="")),(AND((Dates!E55="C"),(ISNUMBER(Dates!J55)=TRUE),Dates!M55="",D46=""))),Dates!B55,"")</f>
        <v/>
      </c>
      <c r="H46" s="32" t="str">
        <f>IF(G46="","",Dates!A55)</f>
        <v/>
      </c>
      <c r="I46" s="31" t="str">
        <f>IF(G46="","",IF(Dates!D55="DG",5,IF(Dates!D55="MFD",10,IF(Dates!D55="PP",15,IF(Dates!D55="MG",20,24)))))</f>
        <v/>
      </c>
      <c r="J46" s="29" t="str">
        <f>IF((AND((ISNUMBER(Dates!M55)=TRUE),G46="",Dates!N55="")),Dates!B55,"")</f>
        <v/>
      </c>
      <c r="K46" s="30" t="str">
        <f>IF(J46="","",Dates!A55)</f>
        <v/>
      </c>
      <c r="L46" s="34" t="str">
        <f>IF(J46="","",IF(Dates!D55="DG",5,IF(Dates!D55="MFD",10,IF(Dates!D55="PP",15,IF(Dates!D55="MG",20,24)))))</f>
        <v/>
      </c>
      <c r="M46" s="29" t="str">
        <f>IF((AND((ISNUMBER(Dates!N55)=TRUE),J46="",Dates!O55="")),Dates!B55,"")</f>
        <v/>
      </c>
      <c r="N46" s="30" t="str">
        <f>IF(M46="","",Dates!A55)</f>
        <v/>
      </c>
      <c r="O46" s="31" t="str">
        <f>IF(M46="","",IF(Dates!D55="DG",5,IF(Dates!D55="MFD",10,IF(Dates!D55="PP",15,IF(Dates!D55="MG",20,24)))))</f>
        <v/>
      </c>
      <c r="P46" s="4" t="str">
        <f>IF(Dates!U55="Oui",1,"")</f>
        <v/>
      </c>
    </row>
    <row r="47" spans="1:16" ht="34.5" customHeight="1" x14ac:dyDescent="0.35">
      <c r="A47" s="29" t="str">
        <f>IF(AND((ISNUMBER(Dates!H56)=TRUE),Dates!I56="",Dates!M56="",G47=""),Dates!B56,"")</f>
        <v/>
      </c>
      <c r="B47" s="30" t="str">
        <f>IF(A47="","",Dates!A56)</f>
        <v/>
      </c>
      <c r="C47" s="31" t="str">
        <f>IF(A47="","",IF(Dates!D56="DG",5,IF(Dates!D56="MFD",10,IF(Dates!D56="PP",15,IF(Dates!D56="MG",20,24)))))</f>
        <v/>
      </c>
      <c r="D47" s="29" t="str">
        <f>IF(AND((Dates!E56="C"),(ISNUMBER(Dates!I56)=TRUE),Dates!J56=""),Dates!B56,"")</f>
        <v/>
      </c>
      <c r="E47" s="30" t="str">
        <f>IF(D47="","",Dates!A56)</f>
        <v/>
      </c>
      <c r="F47" s="31" t="str">
        <f>IF(D47="","",IF(Dates!D56="DG",5,IF(Dates!D56="MFD",10,IF(Dates!D56="PP",15,IF(Dates!D56="MG",20,24)))))</f>
        <v/>
      </c>
      <c r="G47" s="29" t="str">
        <f>IF(OR((AND((Dates!E56="NC"),(ISNUMBER(Dates!J56)=TRUE),Dates!I56="",Dates!M56="")),(AND((Dates!E56="C"),(ISNUMBER(Dates!J56)=TRUE),Dates!M56="",D47=""))),Dates!B56,"")</f>
        <v/>
      </c>
      <c r="H47" s="32" t="str">
        <f>IF(G47="","",Dates!A56)</f>
        <v/>
      </c>
      <c r="I47" s="31" t="str">
        <f>IF(G47="","",IF(Dates!D56="DG",5,IF(Dates!D56="MFD",10,IF(Dates!D56="PP",15,IF(Dates!D56="MG",20,24)))))</f>
        <v/>
      </c>
      <c r="J47" s="29" t="str">
        <f>IF((AND((ISNUMBER(Dates!M56)=TRUE),G47="",Dates!N56="")),Dates!B56,"")</f>
        <v/>
      </c>
      <c r="K47" s="30" t="str">
        <f>IF(J47="","",Dates!A56)</f>
        <v/>
      </c>
      <c r="L47" s="34" t="str">
        <f>IF(J47="","",IF(Dates!D56="DG",5,IF(Dates!D56="MFD",10,IF(Dates!D56="PP",15,IF(Dates!D56="MG",20,24)))))</f>
        <v/>
      </c>
      <c r="M47" s="29" t="str">
        <f>IF((AND((ISNUMBER(Dates!N56)=TRUE),J47="",Dates!O56="")),Dates!B56,"")</f>
        <v/>
      </c>
      <c r="N47" s="30" t="str">
        <f>IF(M47="","",Dates!A56)</f>
        <v/>
      </c>
      <c r="O47" s="31" t="str">
        <f>IF(M47="","",IF(Dates!D56="DG",5,IF(Dates!D56="MFD",10,IF(Dates!D56="PP",15,IF(Dates!D56="MG",20,24)))))</f>
        <v/>
      </c>
      <c r="P47" s="4" t="str">
        <f>IF(Dates!U56="Oui",1,"")</f>
        <v/>
      </c>
    </row>
    <row r="48" spans="1:16" ht="34.5" customHeight="1" x14ac:dyDescent="0.35">
      <c r="A48" s="29" t="str">
        <f>IF(AND((ISNUMBER(Dates!H57)=TRUE),Dates!I57="",Dates!M57="",G48=""),Dates!B57,"")</f>
        <v/>
      </c>
      <c r="B48" s="30" t="str">
        <f>IF(A48="","",Dates!A57)</f>
        <v/>
      </c>
      <c r="C48" s="31" t="str">
        <f>IF(A48="","",IF(Dates!D57="DG",5,IF(Dates!D57="MFD",10,IF(Dates!D57="PP",15,IF(Dates!D57="MG",20,24)))))</f>
        <v/>
      </c>
      <c r="D48" s="29" t="str">
        <f>IF(AND((Dates!E57="C"),(ISNUMBER(Dates!I57)=TRUE),Dates!J57=""),Dates!B57,"")</f>
        <v/>
      </c>
      <c r="E48" s="30" t="str">
        <f>IF(D48="","",Dates!A57)</f>
        <v/>
      </c>
      <c r="F48" s="31" t="str">
        <f>IF(D48="","",IF(Dates!D57="DG",5,IF(Dates!D57="MFD",10,IF(Dates!D57="PP",15,IF(Dates!D57="MG",20,24)))))</f>
        <v/>
      </c>
      <c r="G48" s="29" t="str">
        <f>IF(OR((AND((Dates!E57="NC"),(ISNUMBER(Dates!J57)=TRUE),Dates!I57="",Dates!M57="")),(AND((Dates!E57="C"),(ISNUMBER(Dates!J57)=TRUE),Dates!M57="",D48=""))),Dates!B57,"")</f>
        <v/>
      </c>
      <c r="H48" s="32" t="str">
        <f>IF(G48="","",Dates!A57)</f>
        <v/>
      </c>
      <c r="I48" s="31" t="str">
        <f>IF(G48="","",IF(Dates!D57="DG",5,IF(Dates!D57="MFD",10,IF(Dates!D57="PP",15,IF(Dates!D57="MG",20,24)))))</f>
        <v/>
      </c>
      <c r="J48" s="29" t="str">
        <f>IF((AND((ISNUMBER(Dates!M57)=TRUE),G48="",Dates!N57="")),Dates!B57,"")</f>
        <v/>
      </c>
      <c r="K48" s="30" t="str">
        <f>IF(J48="","",Dates!A57)</f>
        <v/>
      </c>
      <c r="L48" s="34" t="str">
        <f>IF(J48="","",IF(Dates!D57="DG",5,IF(Dates!D57="MFD",10,IF(Dates!D57="PP",15,IF(Dates!D57="MG",20,24)))))</f>
        <v/>
      </c>
      <c r="M48" s="29" t="str">
        <f>IF((AND((ISNUMBER(Dates!N57)=TRUE),J48="",Dates!O57="")),Dates!B57,"")</f>
        <v/>
      </c>
      <c r="N48" s="30" t="str">
        <f>IF(M48="","",Dates!A57)</f>
        <v/>
      </c>
      <c r="O48" s="31" t="str">
        <f>IF(M48="","",IF(Dates!D57="DG",5,IF(Dates!D57="MFD",10,IF(Dates!D57="PP",15,IF(Dates!D57="MG",20,24)))))</f>
        <v/>
      </c>
      <c r="P48" s="4" t="str">
        <f>IF(Dates!U57="Oui",1,"")</f>
        <v/>
      </c>
    </row>
    <row r="49" spans="1:16" ht="34.5" customHeight="1" x14ac:dyDescent="0.35">
      <c r="A49" s="29" t="str">
        <f>IF(AND((ISNUMBER(Dates!H58)=TRUE),Dates!I58="",Dates!M58="",G49=""),Dates!B58,"")</f>
        <v/>
      </c>
      <c r="B49" s="30" t="str">
        <f>IF(A49="","",Dates!A58)</f>
        <v/>
      </c>
      <c r="C49" s="31" t="str">
        <f>IF(A49="","",IF(Dates!D58="DG",5,IF(Dates!D58="MFD",10,IF(Dates!D58="PP",15,IF(Dates!D58="MG",20,24)))))</f>
        <v/>
      </c>
      <c r="D49" s="29" t="str">
        <f>IF(AND((Dates!E58="C"),(ISNUMBER(Dates!I58)=TRUE),Dates!J58=""),Dates!B58,"")</f>
        <v/>
      </c>
      <c r="E49" s="30" t="str">
        <f>IF(D49="","",Dates!A58)</f>
        <v/>
      </c>
      <c r="F49" s="31" t="str">
        <f>IF(D49="","",IF(Dates!D58="DG",5,IF(Dates!D58="MFD",10,IF(Dates!D58="PP",15,IF(Dates!D58="MG",20,24)))))</f>
        <v/>
      </c>
      <c r="G49" s="29" t="str">
        <f>IF(OR((AND((Dates!E58="NC"),(ISNUMBER(Dates!J58)=TRUE),Dates!I58="",Dates!M58="")),(AND((Dates!E58="C"),(ISNUMBER(Dates!J58)=TRUE),Dates!M58="",D49=""))),Dates!B58,"")</f>
        <v/>
      </c>
      <c r="H49" s="32" t="str">
        <f>IF(G49="","",Dates!A58)</f>
        <v/>
      </c>
      <c r="I49" s="31" t="str">
        <f>IF(G49="","",IF(Dates!D58="DG",5,IF(Dates!D58="MFD",10,IF(Dates!D58="PP",15,IF(Dates!D58="MG",20,24)))))</f>
        <v/>
      </c>
      <c r="J49" s="29" t="str">
        <f>IF((AND((ISNUMBER(Dates!M58)=TRUE),G49="",Dates!N58="")),Dates!B58,"")</f>
        <v/>
      </c>
      <c r="K49" s="30" t="str">
        <f>IF(J49="","",Dates!A58)</f>
        <v/>
      </c>
      <c r="L49" s="34" t="str">
        <f>IF(J49="","",IF(Dates!D58="DG",5,IF(Dates!D58="MFD",10,IF(Dates!D58="PP",15,IF(Dates!D58="MG",20,24)))))</f>
        <v/>
      </c>
      <c r="M49" s="29" t="str">
        <f>IF((AND((ISNUMBER(Dates!N58)=TRUE),J49="",Dates!O58="")),Dates!B58,"")</f>
        <v/>
      </c>
      <c r="N49" s="30" t="str">
        <f>IF(M49="","",Dates!A58)</f>
        <v/>
      </c>
      <c r="O49" s="31" t="str">
        <f>IF(M49="","",IF(Dates!D58="DG",5,IF(Dates!D58="MFD",10,IF(Dates!D58="PP",15,IF(Dates!D58="MG",20,24)))))</f>
        <v/>
      </c>
      <c r="P49" s="4" t="str">
        <f>IF(Dates!U58="Oui",1,"")</f>
        <v/>
      </c>
    </row>
    <row r="50" spans="1:16" ht="34.5" customHeight="1" x14ac:dyDescent="0.35">
      <c r="A50" s="29" t="str">
        <f>IF(AND((ISNUMBER(Dates!H59)=TRUE),Dates!I59="",Dates!M59="",G50=""),Dates!B59,"")</f>
        <v/>
      </c>
      <c r="B50" s="30" t="str">
        <f>IF(A50="","",Dates!A59)</f>
        <v/>
      </c>
      <c r="C50" s="31" t="str">
        <f>IF(A50="","",IF(Dates!D59="DG",5,IF(Dates!D59="MFD",10,IF(Dates!D59="PP",15,IF(Dates!D59="MG",20,24)))))</f>
        <v/>
      </c>
      <c r="D50" s="29" t="str">
        <f>IF(AND((Dates!E59="C"),(ISNUMBER(Dates!I59)=TRUE),Dates!J59=""),Dates!B59,"")</f>
        <v/>
      </c>
      <c r="E50" s="30" t="str">
        <f>IF(D50="","",Dates!A59)</f>
        <v/>
      </c>
      <c r="F50" s="31" t="str">
        <f>IF(D50="","",IF(Dates!D59="DG",5,IF(Dates!D59="MFD",10,IF(Dates!D59="PP",15,IF(Dates!D59="MG",20,24)))))</f>
        <v/>
      </c>
      <c r="G50" s="29" t="str">
        <f>IF(OR((AND((Dates!E59="NC"),(ISNUMBER(Dates!J59)=TRUE),Dates!I59="",Dates!M59="")),(AND((Dates!E59="C"),(ISNUMBER(Dates!J59)=TRUE),Dates!M59="",D50=""))),Dates!B59,"")</f>
        <v/>
      </c>
      <c r="H50" s="32" t="str">
        <f>IF(G50="","",Dates!A59)</f>
        <v/>
      </c>
      <c r="I50" s="31" t="str">
        <f>IF(G50="","",IF(Dates!D59="DG",5,IF(Dates!D59="MFD",10,IF(Dates!D59="PP",15,IF(Dates!D59="MG",20,24)))))</f>
        <v/>
      </c>
      <c r="J50" s="29" t="str">
        <f>IF((AND((ISNUMBER(Dates!M59)=TRUE),G50="",Dates!N59="")),Dates!B59,"")</f>
        <v/>
      </c>
      <c r="K50" s="30" t="str">
        <f>IF(J50="","",Dates!A59)</f>
        <v/>
      </c>
      <c r="L50" s="34" t="str">
        <f>IF(J50="","",IF(Dates!D59="DG",5,IF(Dates!D59="MFD",10,IF(Dates!D59="PP",15,IF(Dates!D59="MG",20,24)))))</f>
        <v/>
      </c>
      <c r="M50" s="29" t="str">
        <f>IF((AND((ISNUMBER(Dates!N59)=TRUE),J50="",Dates!O59="")),Dates!B59,"")</f>
        <v/>
      </c>
      <c r="N50" s="30" t="str">
        <f>IF(M50="","",Dates!A59)</f>
        <v/>
      </c>
      <c r="O50" s="31" t="str">
        <f>IF(M50="","",IF(Dates!D59="DG",5,IF(Dates!D59="MFD",10,IF(Dates!D59="PP",15,IF(Dates!D59="MG",20,24)))))</f>
        <v/>
      </c>
      <c r="P50" s="4" t="str">
        <f>IF(Dates!U59="Oui",1,"")</f>
        <v/>
      </c>
    </row>
    <row r="51" spans="1:16" ht="34.5" customHeight="1" x14ac:dyDescent="0.35">
      <c r="A51" s="29" t="str">
        <f>IF(AND((ISNUMBER(Dates!H60)=TRUE),Dates!I60="",Dates!M60="",G51=""),Dates!B60,"")</f>
        <v/>
      </c>
      <c r="B51" s="30" t="str">
        <f>IF(A51="","",Dates!A60)</f>
        <v/>
      </c>
      <c r="C51" s="31" t="str">
        <f>IF(A51="","",IF(Dates!D60="DG",5,IF(Dates!D60="MFD",10,IF(Dates!D60="PP",15,IF(Dates!D60="MG",20,24)))))</f>
        <v/>
      </c>
      <c r="D51" s="29" t="str">
        <f>IF(AND((Dates!E60="C"),(ISNUMBER(Dates!I60)=TRUE),Dates!J60=""),Dates!B60,"")</f>
        <v/>
      </c>
      <c r="E51" s="30" t="str">
        <f>IF(D51="","",Dates!A60)</f>
        <v/>
      </c>
      <c r="F51" s="31" t="str">
        <f>IF(D51="","",IF(Dates!D60="DG",5,IF(Dates!D60="MFD",10,IF(Dates!D60="PP",15,IF(Dates!D60="MG",20,24)))))</f>
        <v/>
      </c>
      <c r="G51" s="29" t="str">
        <f>IF(OR((AND((Dates!E60="NC"),(ISNUMBER(Dates!J60)=TRUE),Dates!I60="",Dates!M60="")),(AND((Dates!E60="C"),(ISNUMBER(Dates!J60)=TRUE),Dates!M60="",D51=""))),Dates!B60,"")</f>
        <v/>
      </c>
      <c r="H51" s="32" t="str">
        <f>IF(G51="","",Dates!A60)</f>
        <v/>
      </c>
      <c r="I51" s="31" t="str">
        <f>IF(G51="","",IF(Dates!D60="DG",5,IF(Dates!D60="MFD",10,IF(Dates!D60="PP",15,IF(Dates!D60="MG",20,24)))))</f>
        <v/>
      </c>
      <c r="J51" s="29" t="str">
        <f>IF((AND((ISNUMBER(Dates!M60)=TRUE),G51="",Dates!N60="")),Dates!B60,"")</f>
        <v/>
      </c>
      <c r="K51" s="30" t="str">
        <f>IF(J51="","",Dates!A60)</f>
        <v/>
      </c>
      <c r="L51" s="34" t="str">
        <f>IF(J51="","",IF(Dates!D60="DG",5,IF(Dates!D60="MFD",10,IF(Dates!D60="PP",15,IF(Dates!D60="MG",20,24)))))</f>
        <v/>
      </c>
      <c r="M51" s="29" t="str">
        <f>IF((AND((ISNUMBER(Dates!N60)=TRUE),J51="",Dates!O60="")),Dates!B60,"")</f>
        <v/>
      </c>
      <c r="N51" s="30" t="str">
        <f>IF(M51="","",Dates!A60)</f>
        <v/>
      </c>
      <c r="O51" s="31" t="str">
        <f>IF(M51="","",IF(Dates!D60="DG",5,IF(Dates!D60="MFD",10,IF(Dates!D60="PP",15,IF(Dates!D60="MG",20,24)))))</f>
        <v/>
      </c>
      <c r="P51" s="4" t="str">
        <f>IF(Dates!U60="Oui",1,"")</f>
        <v/>
      </c>
    </row>
    <row r="52" spans="1:16" ht="34.5" customHeight="1" x14ac:dyDescent="0.35">
      <c r="A52" s="29" t="str">
        <f>IF(AND((ISNUMBER(Dates!H61)=TRUE),Dates!I61="",Dates!M61="",G52=""),Dates!B61,"")</f>
        <v/>
      </c>
      <c r="B52" s="30" t="str">
        <f>IF(A52="","",Dates!A61)</f>
        <v/>
      </c>
      <c r="C52" s="31" t="str">
        <f>IF(A52="","",IF(Dates!D61="DG",5,IF(Dates!D61="MFD",10,IF(Dates!D61="PP",15,IF(Dates!D61="MG",20,24)))))</f>
        <v/>
      </c>
      <c r="D52" s="29" t="str">
        <f>IF(AND((Dates!E61="C"),(ISNUMBER(Dates!I61)=TRUE),Dates!J61=""),Dates!B61,"")</f>
        <v/>
      </c>
      <c r="E52" s="30" t="str">
        <f>IF(D52="","",Dates!A61)</f>
        <v/>
      </c>
      <c r="F52" s="31" t="str">
        <f>IF(D52="","",IF(Dates!D61="DG",5,IF(Dates!D61="MFD",10,IF(Dates!D61="PP",15,IF(Dates!D61="MG",20,24)))))</f>
        <v/>
      </c>
      <c r="G52" s="29" t="str">
        <f>IF(OR((AND((Dates!E61="NC"),(ISNUMBER(Dates!J61)=TRUE),Dates!I61="",Dates!M61="")),(AND((Dates!E61="C"),(ISNUMBER(Dates!J61)=TRUE),Dates!M61="",D52=""))),Dates!B61,"")</f>
        <v/>
      </c>
      <c r="H52" s="32" t="str">
        <f>IF(G52="","",Dates!A61)</f>
        <v/>
      </c>
      <c r="I52" s="31" t="str">
        <f>IF(G52="","",IF(Dates!D61="DG",5,IF(Dates!D61="MFD",10,IF(Dates!D61="PP",15,IF(Dates!D61="MG",20,24)))))</f>
        <v/>
      </c>
      <c r="J52" s="29" t="str">
        <f>IF((AND((ISNUMBER(Dates!M61)=TRUE),G52="",Dates!N61="")),Dates!B61,"")</f>
        <v/>
      </c>
      <c r="K52" s="30" t="str">
        <f>IF(J52="","",Dates!A61)</f>
        <v/>
      </c>
      <c r="L52" s="34" t="str">
        <f>IF(J52="","",IF(Dates!D61="DG",5,IF(Dates!D61="MFD",10,IF(Dates!D61="PP",15,IF(Dates!D61="MG",20,24)))))</f>
        <v/>
      </c>
      <c r="M52" s="29" t="str">
        <f>IF((AND((ISNUMBER(Dates!N61)=TRUE),J52="",Dates!O61="")),Dates!B61,"")</f>
        <v/>
      </c>
      <c r="N52" s="30" t="str">
        <f>IF(M52="","",Dates!A61)</f>
        <v/>
      </c>
      <c r="O52" s="31" t="str">
        <f>IF(M52="","",IF(Dates!D61="DG",5,IF(Dates!D61="MFD",10,IF(Dates!D61="PP",15,IF(Dates!D61="MG",20,24)))))</f>
        <v/>
      </c>
      <c r="P52" s="4" t="str">
        <f>IF(Dates!U61="Oui",1,"")</f>
        <v/>
      </c>
    </row>
    <row r="53" spans="1:16" ht="34.5" customHeight="1" x14ac:dyDescent="0.35">
      <c r="A53" s="29" t="str">
        <f>IF(AND((ISNUMBER(Dates!H62)=TRUE),Dates!I62="",Dates!M62="",G53=""),Dates!B62,"")</f>
        <v/>
      </c>
      <c r="B53" s="30" t="str">
        <f>IF(A53="","",Dates!A62)</f>
        <v/>
      </c>
      <c r="C53" s="31" t="str">
        <f>IF(A53="","",IF(Dates!D62="DG",5,IF(Dates!D62="MFD",10,IF(Dates!D62="PP",15,IF(Dates!D62="MG",20,24)))))</f>
        <v/>
      </c>
      <c r="D53" s="29" t="str">
        <f>IF(AND((Dates!E62="C"),(ISNUMBER(Dates!I62)=TRUE),Dates!J62=""),Dates!B62,"")</f>
        <v/>
      </c>
      <c r="E53" s="30" t="str">
        <f>IF(D53="","",Dates!A62)</f>
        <v/>
      </c>
      <c r="F53" s="31" t="str">
        <f>IF(D53="","",IF(Dates!D62="DG",5,IF(Dates!D62="MFD",10,IF(Dates!D62="PP",15,IF(Dates!D62="MG",20,24)))))</f>
        <v/>
      </c>
      <c r="G53" s="29" t="str">
        <f>IF(OR((AND((Dates!E62="NC"),(ISNUMBER(Dates!J62)=TRUE),Dates!I62="",Dates!M62="")),(AND((Dates!E62="C"),(ISNUMBER(Dates!J62)=TRUE),Dates!M62="",D53=""))),Dates!B62,"")</f>
        <v/>
      </c>
      <c r="H53" s="32" t="str">
        <f>IF(G53="","",Dates!A62)</f>
        <v/>
      </c>
      <c r="I53" s="31" t="str">
        <f>IF(G53="","",IF(Dates!D62="DG",5,IF(Dates!D62="MFD",10,IF(Dates!D62="PP",15,IF(Dates!D62="MG",20,24)))))</f>
        <v/>
      </c>
      <c r="J53" s="29" t="str">
        <f>IF((AND((ISNUMBER(Dates!M62)=TRUE),G53="",Dates!N62="")),Dates!B62,"")</f>
        <v/>
      </c>
      <c r="K53" s="30" t="str">
        <f>IF(J53="","",Dates!A62)</f>
        <v/>
      </c>
      <c r="L53" s="34" t="str">
        <f>IF(J53="","",IF(Dates!D62="DG",5,IF(Dates!D62="MFD",10,IF(Dates!D62="PP",15,IF(Dates!D62="MG",20,24)))))</f>
        <v/>
      </c>
      <c r="M53" s="29" t="str">
        <f>IF((AND((ISNUMBER(Dates!N62)=TRUE),J53="",Dates!O62="")),Dates!B62,"")</f>
        <v/>
      </c>
      <c r="N53" s="30" t="str">
        <f>IF(M53="","",Dates!A62)</f>
        <v/>
      </c>
      <c r="O53" s="31" t="str">
        <f>IF(M53="","",IF(Dates!D62="DG",5,IF(Dates!D62="MFD",10,IF(Dates!D62="PP",15,IF(Dates!D62="MG",20,24)))))</f>
        <v/>
      </c>
      <c r="P53" s="4" t="str">
        <f>IF(Dates!U62="Oui",1,"")</f>
        <v/>
      </c>
    </row>
    <row r="54" spans="1:16" ht="34.5" customHeight="1" x14ac:dyDescent="0.35">
      <c r="A54" s="29" t="str">
        <f>IF(AND((ISNUMBER(Dates!H63)=TRUE),Dates!I63="",Dates!M63="",G54=""),Dates!B63,"")</f>
        <v/>
      </c>
      <c r="B54" s="30" t="str">
        <f>IF(A54="","",Dates!A63)</f>
        <v/>
      </c>
      <c r="C54" s="31" t="str">
        <f>IF(A54="","",IF(Dates!D63="DG",5,IF(Dates!D63="MFD",10,IF(Dates!D63="PP",15,IF(Dates!D63="MG",20,24)))))</f>
        <v/>
      </c>
      <c r="D54" s="29" t="str">
        <f>IF(AND((Dates!E63="C"),(ISNUMBER(Dates!I63)=TRUE),Dates!J63=""),Dates!B63,"")</f>
        <v/>
      </c>
      <c r="E54" s="30" t="str">
        <f>IF(D54="","",Dates!A63)</f>
        <v/>
      </c>
      <c r="F54" s="31" t="str">
        <f>IF(D54="","",IF(Dates!D63="DG",5,IF(Dates!D63="MFD",10,IF(Dates!D63="PP",15,IF(Dates!D63="MG",20,24)))))</f>
        <v/>
      </c>
      <c r="G54" s="29" t="str">
        <f>IF(OR((AND((Dates!E63="NC"),(ISNUMBER(Dates!J63)=TRUE),Dates!I63="",Dates!M63="")),(AND((Dates!E63="C"),(ISNUMBER(Dates!J63)=TRUE),Dates!M63="",D54=""))),Dates!B63,"")</f>
        <v/>
      </c>
      <c r="H54" s="32" t="str">
        <f>IF(G54="","",Dates!A63)</f>
        <v/>
      </c>
      <c r="I54" s="31" t="str">
        <f>IF(G54="","",IF(Dates!D63="DG",5,IF(Dates!D63="MFD",10,IF(Dates!D63="PP",15,IF(Dates!D63="MG",20,24)))))</f>
        <v/>
      </c>
      <c r="J54" s="29" t="str">
        <f>IF((AND((ISNUMBER(Dates!M63)=TRUE),G54="",Dates!N63="")),Dates!B63,"")</f>
        <v/>
      </c>
      <c r="K54" s="30" t="str">
        <f>IF(J54="","",Dates!A63)</f>
        <v/>
      </c>
      <c r="L54" s="34" t="str">
        <f>IF(J54="","",IF(Dates!D63="DG",5,IF(Dates!D63="MFD",10,IF(Dates!D63="PP",15,IF(Dates!D63="MG",20,24)))))</f>
        <v/>
      </c>
      <c r="M54" s="29" t="str">
        <f>IF((AND((ISNUMBER(Dates!N63)=TRUE),J54="",Dates!O63="")),Dates!B63,"")</f>
        <v/>
      </c>
      <c r="N54" s="30" t="str">
        <f>IF(M54="","",Dates!A63)</f>
        <v/>
      </c>
      <c r="O54" s="31" t="str">
        <f>IF(M54="","",IF(Dates!D63="DG",5,IF(Dates!D63="MFD",10,IF(Dates!D63="PP",15,IF(Dates!D63="MG",20,24)))))</f>
        <v/>
      </c>
      <c r="P54" s="4" t="str">
        <f>IF(Dates!U63="Oui",1,"")</f>
        <v/>
      </c>
    </row>
    <row r="55" spans="1:16" ht="34.5" customHeight="1" x14ac:dyDescent="0.35">
      <c r="A55" s="29" t="str">
        <f>IF(AND((ISNUMBER(Dates!H64)=TRUE),Dates!I64="",Dates!M64="",G55=""),Dates!B64,"")</f>
        <v/>
      </c>
      <c r="B55" s="30" t="str">
        <f>IF(A55="","",Dates!A64)</f>
        <v/>
      </c>
      <c r="C55" s="31" t="str">
        <f>IF(A55="","",IF(Dates!D64="DG",5,IF(Dates!D64="MFD",10,IF(Dates!D64="PP",15,IF(Dates!D64="MG",20,24)))))</f>
        <v/>
      </c>
      <c r="D55" s="29" t="str">
        <f>IF(AND((Dates!E64="C"),(ISNUMBER(Dates!I64)=TRUE),Dates!J64=""),Dates!B64,"")</f>
        <v/>
      </c>
      <c r="E55" s="30" t="str">
        <f>IF(D55="","",Dates!A64)</f>
        <v/>
      </c>
      <c r="F55" s="31" t="str">
        <f>IF(D55="","",IF(Dates!D64="DG",5,IF(Dates!D64="MFD",10,IF(Dates!D64="PP",15,IF(Dates!D64="MG",20,24)))))</f>
        <v/>
      </c>
      <c r="G55" s="29" t="str">
        <f>IF(OR((AND((Dates!E64="NC"),(ISNUMBER(Dates!J64)=TRUE),Dates!I64="",Dates!M64="")),(AND((Dates!E64="C"),(ISNUMBER(Dates!J64)=TRUE),Dates!M64="",D55=""))),Dates!B64,"")</f>
        <v/>
      </c>
      <c r="H55" s="32" t="str">
        <f>IF(G55="","",Dates!A64)</f>
        <v/>
      </c>
      <c r="I55" s="31" t="str">
        <f>IF(G55="","",IF(Dates!D64="DG",5,IF(Dates!D64="MFD",10,IF(Dates!D64="PP",15,IF(Dates!D64="MG",20,24)))))</f>
        <v/>
      </c>
      <c r="J55" s="29" t="str">
        <f>IF((AND((ISNUMBER(Dates!M64)=TRUE),G55="",Dates!N64="")),Dates!B64,"")</f>
        <v/>
      </c>
      <c r="K55" s="30" t="str">
        <f>IF(J55="","",Dates!A64)</f>
        <v/>
      </c>
      <c r="L55" s="34" t="str">
        <f>IF(J55="","",IF(Dates!D64="DG",5,IF(Dates!D64="MFD",10,IF(Dates!D64="PP",15,IF(Dates!D64="MG",20,24)))))</f>
        <v/>
      </c>
      <c r="M55" s="29" t="str">
        <f>IF((AND((ISNUMBER(Dates!N64)=TRUE),J55="",Dates!O64="")),Dates!B64,"")</f>
        <v/>
      </c>
      <c r="N55" s="30" t="str">
        <f>IF(M55="","",Dates!A64)</f>
        <v/>
      </c>
      <c r="O55" s="31" t="str">
        <f>IF(M55="","",IF(Dates!D64="DG",5,IF(Dates!D64="MFD",10,IF(Dates!D64="PP",15,IF(Dates!D64="MG",20,24)))))</f>
        <v/>
      </c>
      <c r="P55" s="4" t="str">
        <f>IF(Dates!U64="Oui",1,"")</f>
        <v/>
      </c>
    </row>
    <row r="56" spans="1:16" ht="34.5" customHeight="1" x14ac:dyDescent="0.35">
      <c r="A56" s="29" t="str">
        <f>IF(AND((ISNUMBER(Dates!H65)=TRUE),Dates!I65="",Dates!M65="",G56=""),Dates!B65,"")</f>
        <v/>
      </c>
      <c r="B56" s="30" t="str">
        <f>IF(A56="","",Dates!A65)</f>
        <v/>
      </c>
      <c r="C56" s="31" t="str">
        <f>IF(A56="","",IF(Dates!D65="DG",5,IF(Dates!D65="MFD",10,IF(Dates!D65="PP",15,IF(Dates!D65="MG",20,24)))))</f>
        <v/>
      </c>
      <c r="D56" s="29" t="str">
        <f>IF(AND((Dates!E65="C"),(ISNUMBER(Dates!I65)=TRUE),Dates!J65=""),Dates!B65,"")</f>
        <v/>
      </c>
      <c r="E56" s="30" t="str">
        <f>IF(D56="","",Dates!A65)</f>
        <v/>
      </c>
      <c r="F56" s="31" t="str">
        <f>IF(D56="","",IF(Dates!D65="DG",5,IF(Dates!D65="MFD",10,IF(Dates!D65="PP",15,IF(Dates!D65="MG",20,24)))))</f>
        <v/>
      </c>
      <c r="G56" s="29" t="str">
        <f>IF(OR((AND((Dates!E65="NC"),(ISNUMBER(Dates!J65)=TRUE),Dates!I65="",Dates!M65="")),(AND((Dates!E65="C"),(ISNUMBER(Dates!J65)=TRUE),Dates!M65="",D56=""))),Dates!B65,"")</f>
        <v/>
      </c>
      <c r="H56" s="32" t="str">
        <f>IF(G56="","",Dates!A65)</f>
        <v/>
      </c>
      <c r="I56" s="31" t="str">
        <f>IF(G56="","",IF(Dates!D65="DG",5,IF(Dates!D65="MFD",10,IF(Dates!D65="PP",15,IF(Dates!D65="MG",20,24)))))</f>
        <v/>
      </c>
      <c r="J56" s="29" t="str">
        <f>IF((AND((ISNUMBER(Dates!M65)=TRUE),G56="",Dates!N65="")),Dates!B65,"")</f>
        <v/>
      </c>
      <c r="K56" s="30" t="str">
        <f>IF(J56="","",Dates!A65)</f>
        <v/>
      </c>
      <c r="L56" s="34" t="str">
        <f>IF(J56="","",IF(Dates!D65="DG",5,IF(Dates!D65="MFD",10,IF(Dates!D65="PP",15,IF(Dates!D65="MG",20,24)))))</f>
        <v/>
      </c>
      <c r="M56" s="29" t="str">
        <f>IF((AND((ISNUMBER(Dates!N65)=TRUE),J56="",Dates!O65="")),Dates!B65,"")</f>
        <v/>
      </c>
      <c r="N56" s="30" t="str">
        <f>IF(M56="","",Dates!A65)</f>
        <v/>
      </c>
      <c r="O56" s="31" t="str">
        <f>IF(M56="","",IF(Dates!D65="DG",5,IF(Dates!D65="MFD",10,IF(Dates!D65="PP",15,IF(Dates!D65="MG",20,24)))))</f>
        <v/>
      </c>
      <c r="P56" s="4" t="str">
        <f>IF(Dates!U65="Oui",1,"")</f>
        <v/>
      </c>
    </row>
    <row r="57" spans="1:16" ht="34.5" customHeight="1" x14ac:dyDescent="0.35">
      <c r="A57" s="29" t="str">
        <f>IF(AND((ISNUMBER(Dates!H66)=TRUE),Dates!I66="",Dates!M66="",G57=""),Dates!B66,"")</f>
        <v/>
      </c>
      <c r="B57" s="30" t="str">
        <f>IF(A57="","",Dates!A66)</f>
        <v/>
      </c>
      <c r="C57" s="31" t="str">
        <f>IF(A57="","",IF(Dates!D66="DG",5,IF(Dates!D66="MFD",10,IF(Dates!D66="PP",15,IF(Dates!D66="MG",20,24)))))</f>
        <v/>
      </c>
      <c r="D57" s="29" t="str">
        <f>IF(AND((Dates!E66="C"),(ISNUMBER(Dates!I66)=TRUE),Dates!J66=""),Dates!B66,"")</f>
        <v/>
      </c>
      <c r="E57" s="30" t="str">
        <f>IF(D57="","",Dates!A66)</f>
        <v/>
      </c>
      <c r="F57" s="31" t="str">
        <f>IF(D57="","",IF(Dates!D66="DG",5,IF(Dates!D66="MFD",10,IF(Dates!D66="PP",15,IF(Dates!D66="MG",20,24)))))</f>
        <v/>
      </c>
      <c r="G57" s="29" t="str">
        <f>IF(OR((AND((Dates!E66="NC"),(ISNUMBER(Dates!J66)=TRUE),Dates!I66="",Dates!M66="")),(AND((Dates!E66="C"),(ISNUMBER(Dates!J66)=TRUE),Dates!M66="",D57=""))),Dates!B66,"")</f>
        <v/>
      </c>
      <c r="H57" s="32" t="str">
        <f>IF(G57="","",Dates!A66)</f>
        <v/>
      </c>
      <c r="I57" s="31" t="str">
        <f>IF(G57="","",IF(Dates!D66="DG",5,IF(Dates!D66="MFD",10,IF(Dates!D66="PP",15,IF(Dates!D66="MG",20,24)))))</f>
        <v/>
      </c>
      <c r="J57" s="29" t="str">
        <f>IF((AND((ISNUMBER(Dates!M66)=TRUE),G57="",Dates!N66="")),Dates!B66,"")</f>
        <v/>
      </c>
      <c r="K57" s="30" t="str">
        <f>IF(J57="","",Dates!A66)</f>
        <v/>
      </c>
      <c r="L57" s="34" t="str">
        <f>IF(J57="","",IF(Dates!D66="DG",5,IF(Dates!D66="MFD",10,IF(Dates!D66="PP",15,IF(Dates!D66="MG",20,24)))))</f>
        <v/>
      </c>
      <c r="M57" s="29" t="str">
        <f>IF((AND((ISNUMBER(Dates!N66)=TRUE),J57="",Dates!O66="")),Dates!B66,"")</f>
        <v/>
      </c>
      <c r="N57" s="30" t="str">
        <f>IF(M57="","",Dates!A66)</f>
        <v/>
      </c>
      <c r="O57" s="31" t="str">
        <f>IF(M57="","",IF(Dates!D66="DG",5,IF(Dates!D66="MFD",10,IF(Dates!D66="PP",15,IF(Dates!D66="MG",20,24)))))</f>
        <v/>
      </c>
      <c r="P57" s="4" t="str">
        <f>IF(Dates!U66="Oui",1,"")</f>
        <v/>
      </c>
    </row>
    <row r="58" spans="1:16" ht="34.5" customHeight="1" x14ac:dyDescent="0.35">
      <c r="A58" s="29" t="str">
        <f>IF(AND((ISNUMBER(Dates!H67)=TRUE),Dates!I67="",Dates!M67="",G58=""),Dates!B67,"")</f>
        <v/>
      </c>
      <c r="B58" s="30" t="str">
        <f>IF(A58="","",Dates!A67)</f>
        <v/>
      </c>
      <c r="C58" s="31" t="str">
        <f>IF(A58="","",IF(Dates!D67="DG",5,IF(Dates!D67="MFD",10,IF(Dates!D67="PP",15,IF(Dates!D67="MG",20,24)))))</f>
        <v/>
      </c>
      <c r="D58" s="29" t="str">
        <f>IF(AND((Dates!E67="C"),(ISNUMBER(Dates!I67)=TRUE),Dates!J67=""),Dates!B67,"")</f>
        <v/>
      </c>
      <c r="E58" s="30" t="str">
        <f>IF(D58="","",Dates!A67)</f>
        <v/>
      </c>
      <c r="F58" s="31" t="str">
        <f>IF(D58="","",IF(Dates!D67="DG",5,IF(Dates!D67="MFD",10,IF(Dates!D67="PP",15,IF(Dates!D67="MG",20,24)))))</f>
        <v/>
      </c>
      <c r="G58" s="29" t="str">
        <f>IF(OR((AND((Dates!E67="NC"),(ISNUMBER(Dates!J67)=TRUE),Dates!I67="",Dates!M67="")),(AND((Dates!E67="C"),(ISNUMBER(Dates!J67)=TRUE),Dates!M67="",D58=""))),Dates!B67,"")</f>
        <v/>
      </c>
      <c r="H58" s="32" t="str">
        <f>IF(G58="","",Dates!A67)</f>
        <v/>
      </c>
      <c r="I58" s="31" t="str">
        <f>IF(G58="","",IF(Dates!D67="DG",5,IF(Dates!D67="MFD",10,IF(Dates!D67="PP",15,IF(Dates!D67="MG",20,24)))))</f>
        <v/>
      </c>
      <c r="J58" s="29" t="str">
        <f>IF((AND((ISNUMBER(Dates!M67)=TRUE),G58="",Dates!N67="")),Dates!B67,"")</f>
        <v/>
      </c>
      <c r="K58" s="30" t="str">
        <f>IF(J58="","",Dates!A67)</f>
        <v/>
      </c>
      <c r="L58" s="34" t="str">
        <f>IF(J58="","",IF(Dates!D67="DG",5,IF(Dates!D67="MFD",10,IF(Dates!D67="PP",15,IF(Dates!D67="MG",20,24)))))</f>
        <v/>
      </c>
      <c r="M58" s="29" t="str">
        <f>IF((AND((ISNUMBER(Dates!N67)=TRUE),J58="",Dates!O67="")),Dates!B67,"")</f>
        <v/>
      </c>
      <c r="N58" s="30" t="str">
        <f>IF(M58="","",Dates!A67)</f>
        <v/>
      </c>
      <c r="O58" s="31" t="str">
        <f>IF(M58="","",IF(Dates!D67="DG",5,IF(Dates!D67="MFD",10,IF(Dates!D67="PP",15,IF(Dates!D67="MG",20,24)))))</f>
        <v/>
      </c>
      <c r="P58" s="4" t="str">
        <f>IF(Dates!U67="Oui",1,"")</f>
        <v/>
      </c>
    </row>
    <row r="59" spans="1:16" ht="34.5" customHeight="1" x14ac:dyDescent="0.35">
      <c r="A59" s="29" t="str">
        <f>IF(AND((ISNUMBER(Dates!H68)=TRUE),Dates!I68="",Dates!M68="",G59=""),Dates!B68,"")</f>
        <v/>
      </c>
      <c r="B59" s="30" t="str">
        <f>IF(A59="","",Dates!A68)</f>
        <v/>
      </c>
      <c r="C59" s="31" t="str">
        <f>IF(A59="","",IF(Dates!D68="DG",5,IF(Dates!D68="MFD",10,IF(Dates!D68="PP",15,IF(Dates!D68="MG",20,24)))))</f>
        <v/>
      </c>
      <c r="D59" s="29" t="str">
        <f>IF(AND((Dates!E68="C"),(ISNUMBER(Dates!I68)=TRUE),Dates!J68=""),Dates!B68,"")</f>
        <v/>
      </c>
      <c r="E59" s="30" t="str">
        <f>IF(D59="","",Dates!A68)</f>
        <v/>
      </c>
      <c r="F59" s="31" t="str">
        <f>IF(D59="","",IF(Dates!D68="DG",5,IF(Dates!D68="MFD",10,IF(Dates!D68="PP",15,IF(Dates!D68="MG",20,24)))))</f>
        <v/>
      </c>
      <c r="G59" s="29" t="str">
        <f>IF(OR((AND((Dates!E68="NC"),(ISNUMBER(Dates!J68)=TRUE),Dates!I68="",Dates!M68="")),(AND((Dates!E68="C"),(ISNUMBER(Dates!J68)=TRUE),Dates!M68="",D59=""))),Dates!B68,"")</f>
        <v/>
      </c>
      <c r="H59" s="32" t="str">
        <f>IF(G59="","",Dates!A68)</f>
        <v/>
      </c>
      <c r="I59" s="31" t="str">
        <f>IF(G59="","",IF(Dates!D68="DG",5,IF(Dates!D68="MFD",10,IF(Dates!D68="PP",15,IF(Dates!D68="MG",20,24)))))</f>
        <v/>
      </c>
      <c r="J59" s="29" t="str">
        <f>IF((AND((ISNUMBER(Dates!M68)=TRUE),G59="",Dates!N68="")),Dates!B68,"")</f>
        <v/>
      </c>
      <c r="K59" s="30" t="str">
        <f>IF(J59="","",Dates!A68)</f>
        <v/>
      </c>
      <c r="L59" s="34" t="str">
        <f>IF(J59="","",IF(Dates!D68="DG",5,IF(Dates!D68="MFD",10,IF(Dates!D68="PP",15,IF(Dates!D68="MG",20,24)))))</f>
        <v/>
      </c>
      <c r="M59" s="29" t="str">
        <f>IF((AND((ISNUMBER(Dates!N68)=TRUE),J59="",Dates!O68="")),Dates!B68,"")</f>
        <v/>
      </c>
      <c r="N59" s="30" t="str">
        <f>IF(M59="","",Dates!A68)</f>
        <v/>
      </c>
      <c r="O59" s="31" t="str">
        <f>IF(M59="","",IF(Dates!D68="DG",5,IF(Dates!D68="MFD",10,IF(Dates!D68="PP",15,IF(Dates!D68="MG",20,24)))))</f>
        <v/>
      </c>
      <c r="P59" s="4" t="str">
        <f>IF(Dates!U68="Oui",1,"")</f>
        <v/>
      </c>
    </row>
    <row r="60" spans="1:16" ht="34.5" customHeight="1" x14ac:dyDescent="0.35">
      <c r="A60" s="29" t="str">
        <f>IF(AND((ISNUMBER(Dates!H69)=TRUE),Dates!I69="",Dates!M69="",G60=""),Dates!B69,"")</f>
        <v/>
      </c>
      <c r="B60" s="30" t="str">
        <f>IF(A60="","",Dates!A69)</f>
        <v/>
      </c>
      <c r="C60" s="31" t="str">
        <f>IF(A60="","",IF(Dates!D69="DG",5,IF(Dates!D69="MFD",10,IF(Dates!D69="PP",15,IF(Dates!D69="MG",20,24)))))</f>
        <v/>
      </c>
      <c r="D60" s="29" t="str">
        <f>IF(AND((Dates!E69="C"),(ISNUMBER(Dates!I69)=TRUE),Dates!J69=""),Dates!B69,"")</f>
        <v/>
      </c>
      <c r="E60" s="30" t="str">
        <f>IF(D60="","",Dates!A69)</f>
        <v/>
      </c>
      <c r="F60" s="31" t="str">
        <f>IF(D60="","",IF(Dates!D69="DG",5,IF(Dates!D69="MFD",10,IF(Dates!D69="PP",15,IF(Dates!D69="MG",20,24)))))</f>
        <v/>
      </c>
      <c r="G60" s="29" t="str">
        <f>IF(OR((AND((Dates!E69="NC"),(ISNUMBER(Dates!J69)=TRUE),Dates!I69="",Dates!M69="")),(AND((Dates!E69="C"),(ISNUMBER(Dates!J69)=TRUE),Dates!M69="",D60=""))),Dates!B69,"")</f>
        <v/>
      </c>
      <c r="H60" s="32" t="str">
        <f>IF(G60="","",Dates!A69)</f>
        <v/>
      </c>
      <c r="I60" s="31" t="str">
        <f>IF(G60="","",IF(Dates!D69="DG",5,IF(Dates!D69="MFD",10,IF(Dates!D69="PP",15,IF(Dates!D69="MG",20,24)))))</f>
        <v/>
      </c>
      <c r="J60" s="29" t="str">
        <f>IF((AND((ISNUMBER(Dates!M69)=TRUE),G60="",Dates!N69="")),Dates!B69,"")</f>
        <v/>
      </c>
      <c r="K60" s="30" t="str">
        <f>IF(J60="","",Dates!A69)</f>
        <v/>
      </c>
      <c r="L60" s="34" t="str">
        <f>IF(J60="","",IF(Dates!D69="DG",5,IF(Dates!D69="MFD",10,IF(Dates!D69="PP",15,IF(Dates!D69="MG",20,24)))))</f>
        <v/>
      </c>
      <c r="M60" s="29" t="str">
        <f>IF((AND((ISNUMBER(Dates!N69)=TRUE),J60="",Dates!O69="")),Dates!B69,"")</f>
        <v/>
      </c>
      <c r="N60" s="30" t="str">
        <f>IF(M60="","",Dates!A69)</f>
        <v/>
      </c>
      <c r="O60" s="31" t="str">
        <f>IF(M60="","",IF(Dates!D69="DG",5,IF(Dates!D69="MFD",10,IF(Dates!D69="PP",15,IF(Dates!D69="MG",20,24)))))</f>
        <v/>
      </c>
      <c r="P60" s="4" t="str">
        <f>IF(Dates!U69="Oui",1,"")</f>
        <v/>
      </c>
    </row>
    <row r="61" spans="1:16" ht="34.5" customHeight="1" x14ac:dyDescent="0.35">
      <c r="A61" s="29" t="str">
        <f>IF(AND((ISNUMBER(Dates!H70)=TRUE),Dates!I70="",Dates!M70="",G61=""),Dates!B70,"")</f>
        <v/>
      </c>
      <c r="B61" s="30" t="str">
        <f>IF(A61="","",Dates!A70)</f>
        <v/>
      </c>
      <c r="C61" s="31" t="str">
        <f>IF(A61="","",IF(Dates!D70="DG",5,IF(Dates!D70="MFD",10,IF(Dates!D70="PP",15,IF(Dates!D70="MG",20,24)))))</f>
        <v/>
      </c>
      <c r="D61" s="29" t="str">
        <f>IF(AND((Dates!E70="C"),(ISNUMBER(Dates!I70)=TRUE),Dates!J70=""),Dates!B70,"")</f>
        <v/>
      </c>
      <c r="E61" s="30" t="str">
        <f>IF(D61="","",Dates!A70)</f>
        <v/>
      </c>
      <c r="F61" s="31" t="str">
        <f>IF(D61="","",IF(Dates!D70="DG",5,IF(Dates!D70="MFD",10,IF(Dates!D70="PP",15,IF(Dates!D70="MG",20,24)))))</f>
        <v/>
      </c>
      <c r="G61" s="29" t="str">
        <f>IF(OR((AND((Dates!E70="NC"),(ISNUMBER(Dates!J70)=TRUE),Dates!I70="",Dates!M70="")),(AND((Dates!E70="C"),(ISNUMBER(Dates!J70)=TRUE),Dates!M70="",D61=""))),Dates!B70,"")</f>
        <v/>
      </c>
      <c r="H61" s="32" t="str">
        <f>IF(G61="","",Dates!A70)</f>
        <v/>
      </c>
      <c r="I61" s="31" t="str">
        <f>IF(G61="","",IF(Dates!D70="DG",5,IF(Dates!D70="MFD",10,IF(Dates!D70="PP",15,IF(Dates!D70="MG",20,24)))))</f>
        <v/>
      </c>
      <c r="J61" s="29" t="str">
        <f>IF((AND((ISNUMBER(Dates!M70)=TRUE),G61="",Dates!N70="")),Dates!B70,"")</f>
        <v/>
      </c>
      <c r="K61" s="30" t="str">
        <f>IF(J61="","",Dates!A70)</f>
        <v/>
      </c>
      <c r="L61" s="34" t="str">
        <f>IF(J61="","",IF(Dates!D70="DG",5,IF(Dates!D70="MFD",10,IF(Dates!D70="PP",15,IF(Dates!D70="MG",20,24)))))</f>
        <v/>
      </c>
      <c r="M61" s="29" t="str">
        <f>IF((AND((ISNUMBER(Dates!N70)=TRUE),J61="",Dates!O70="")),Dates!B70,"")</f>
        <v/>
      </c>
      <c r="N61" s="30" t="str">
        <f>IF(M61="","",Dates!A70)</f>
        <v/>
      </c>
      <c r="O61" s="31" t="str">
        <f>IF(M61="","",IF(Dates!D70="DG",5,IF(Dates!D70="MFD",10,IF(Dates!D70="PP",15,IF(Dates!D70="MG",20,24)))))</f>
        <v/>
      </c>
      <c r="P61" s="4" t="str">
        <f>IF(Dates!U70="Oui",1,"")</f>
        <v/>
      </c>
    </row>
    <row r="62" spans="1:16" ht="34.5" customHeight="1" x14ac:dyDescent="0.35">
      <c r="A62" s="29" t="str">
        <f>IF(AND((ISNUMBER(Dates!H71)=TRUE),Dates!I71="",Dates!M71="",G62=""),Dates!B71,"")</f>
        <v/>
      </c>
      <c r="B62" s="30" t="str">
        <f>IF(A62="","",Dates!A71)</f>
        <v/>
      </c>
      <c r="C62" s="31" t="str">
        <f>IF(A62="","",IF(Dates!D71="DG",5,IF(Dates!D71="MFD",10,IF(Dates!D71="PP",15,IF(Dates!D71="MG",20,24)))))</f>
        <v/>
      </c>
      <c r="D62" s="29" t="str">
        <f>IF(AND((Dates!E71="C"),(ISNUMBER(Dates!I71)=TRUE),Dates!J71=""),Dates!B71,"")</f>
        <v/>
      </c>
      <c r="E62" s="30" t="str">
        <f>IF(D62="","",Dates!A71)</f>
        <v/>
      </c>
      <c r="F62" s="31" t="str">
        <f>IF(D62="","",IF(Dates!D71="DG",5,IF(Dates!D71="MFD",10,IF(Dates!D71="PP",15,IF(Dates!D71="MG",20,24)))))</f>
        <v/>
      </c>
      <c r="G62" s="29" t="str">
        <f>IF(OR((AND((Dates!E71="NC"),(ISNUMBER(Dates!J71)=TRUE),Dates!I71="",Dates!M71="")),(AND((Dates!E71="C"),(ISNUMBER(Dates!J71)=TRUE),Dates!M71="",D62=""))),Dates!B71,"")</f>
        <v/>
      </c>
      <c r="H62" s="32" t="str">
        <f>IF(G62="","",Dates!A71)</f>
        <v/>
      </c>
      <c r="I62" s="31" t="str">
        <f>IF(G62="","",IF(Dates!D71="DG",5,IF(Dates!D71="MFD",10,IF(Dates!D71="PP",15,IF(Dates!D71="MG",20,24)))))</f>
        <v/>
      </c>
      <c r="J62" s="29" t="str">
        <f>IF((AND((ISNUMBER(Dates!M71)=TRUE),G62="",Dates!N71="")),Dates!B71,"")</f>
        <v/>
      </c>
      <c r="K62" s="30" t="str">
        <f>IF(J62="","",Dates!A71)</f>
        <v/>
      </c>
      <c r="L62" s="34" t="str">
        <f>IF(J62="","",IF(Dates!D71="DG",5,IF(Dates!D71="MFD",10,IF(Dates!D71="PP",15,IF(Dates!D71="MG",20,24)))))</f>
        <v/>
      </c>
      <c r="M62" s="29" t="str">
        <f>IF((AND((ISNUMBER(Dates!N71)=TRUE),J62="",Dates!O71="")),Dates!B71,"")</f>
        <v/>
      </c>
      <c r="N62" s="30" t="str">
        <f>IF(M62="","",Dates!A71)</f>
        <v/>
      </c>
      <c r="O62" s="31" t="str">
        <f>IF(M62="","",IF(Dates!D71="DG",5,IF(Dates!D71="MFD",10,IF(Dates!D71="PP",15,IF(Dates!D71="MG",20,24)))))</f>
        <v/>
      </c>
      <c r="P62" s="4" t="str">
        <f>IF(Dates!U71="Oui",1,"")</f>
        <v/>
      </c>
    </row>
    <row r="63" spans="1:16" ht="34.5" customHeight="1" x14ac:dyDescent="0.35">
      <c r="A63" s="29" t="str">
        <f>IF(AND((ISNUMBER(Dates!H72)=TRUE),Dates!I72="",Dates!M72="",G63=""),Dates!B72,"")</f>
        <v/>
      </c>
      <c r="B63" s="30" t="str">
        <f>IF(A63="","",Dates!A72)</f>
        <v/>
      </c>
      <c r="C63" s="31" t="str">
        <f>IF(A63="","",IF(Dates!D72="DG",5,IF(Dates!D72="MFD",10,IF(Dates!D72="PP",15,IF(Dates!D72="MG",20,24)))))</f>
        <v/>
      </c>
      <c r="D63" s="29" t="str">
        <f>IF(AND((Dates!E72="C"),(ISNUMBER(Dates!I72)=TRUE),Dates!J72=""),Dates!B72,"")</f>
        <v/>
      </c>
      <c r="E63" s="30" t="str">
        <f>IF(D63="","",Dates!A72)</f>
        <v/>
      </c>
      <c r="F63" s="31" t="str">
        <f>IF(D63="","",IF(Dates!D72="DG",5,IF(Dates!D72="MFD",10,IF(Dates!D72="PP",15,IF(Dates!D72="MG",20,24)))))</f>
        <v/>
      </c>
      <c r="G63" s="29" t="str">
        <f>IF(OR((AND((Dates!E72="NC"),(ISNUMBER(Dates!J72)=TRUE),Dates!I72="",Dates!M72="")),(AND((Dates!E72="C"),(ISNUMBER(Dates!J72)=TRUE),Dates!M72="",D63=""))),Dates!B72,"")</f>
        <v/>
      </c>
      <c r="H63" s="32" t="str">
        <f>IF(G63="","",Dates!A72)</f>
        <v/>
      </c>
      <c r="I63" s="31" t="str">
        <f>IF(G63="","",IF(Dates!D72="DG",5,IF(Dates!D72="MFD",10,IF(Dates!D72="PP",15,IF(Dates!D72="MG",20,24)))))</f>
        <v/>
      </c>
      <c r="J63" s="29" t="str">
        <f>IF((AND((ISNUMBER(Dates!M72)=TRUE),G63="",Dates!N72="")),Dates!B72,"")</f>
        <v/>
      </c>
      <c r="K63" s="30" t="str">
        <f>IF(J63="","",Dates!A72)</f>
        <v/>
      </c>
      <c r="L63" s="34" t="str">
        <f>IF(J63="","",IF(Dates!D72="DG",5,IF(Dates!D72="MFD",10,IF(Dates!D72="PP",15,IF(Dates!D72="MG",20,24)))))</f>
        <v/>
      </c>
      <c r="M63" s="29" t="str">
        <f>IF((AND((ISNUMBER(Dates!N72)=TRUE),J63="",Dates!O72="")),Dates!B72,"")</f>
        <v/>
      </c>
      <c r="N63" s="30" t="str">
        <f>IF(M63="","",Dates!A72)</f>
        <v/>
      </c>
      <c r="O63" s="31" t="str">
        <f>IF(M63="","",IF(Dates!D72="DG",5,IF(Dates!D72="MFD",10,IF(Dates!D72="PP",15,IF(Dates!D72="MG",20,24)))))</f>
        <v/>
      </c>
      <c r="P63" s="4" t="str">
        <f>IF(Dates!U72="Oui",1,"")</f>
        <v/>
      </c>
    </row>
    <row r="64" spans="1:16" ht="34.5" customHeight="1" x14ac:dyDescent="0.35">
      <c r="A64" s="29" t="str">
        <f>IF(AND((ISNUMBER(Dates!H73)=TRUE),Dates!I73="",Dates!M73="",G64=""),Dates!B73,"")</f>
        <v/>
      </c>
      <c r="B64" s="30" t="str">
        <f>IF(A64="","",Dates!A73)</f>
        <v/>
      </c>
      <c r="C64" s="31" t="str">
        <f>IF(A64="","",IF(Dates!D73="DG",5,IF(Dates!D73="MFD",10,IF(Dates!D73="PP",15,IF(Dates!D73="MG",20,24)))))</f>
        <v/>
      </c>
      <c r="D64" s="29" t="str">
        <f>IF(AND((Dates!E73="C"),(ISNUMBER(Dates!I73)=TRUE),Dates!J73=""),Dates!B73,"")</f>
        <v/>
      </c>
      <c r="E64" s="30" t="str">
        <f>IF(D64="","",Dates!A73)</f>
        <v/>
      </c>
      <c r="F64" s="31" t="str">
        <f>IF(D64="","",IF(Dates!D73="DG",5,IF(Dates!D73="MFD",10,IF(Dates!D73="PP",15,IF(Dates!D73="MG",20,24)))))</f>
        <v/>
      </c>
      <c r="G64" s="29" t="str">
        <f>IF(OR((AND((Dates!E73="NC"),(ISNUMBER(Dates!J73)=TRUE),Dates!I73="",Dates!M73="")),(AND((Dates!E73="C"),(ISNUMBER(Dates!J73)=TRUE),Dates!M73="",D64=""))),Dates!B73,"")</f>
        <v/>
      </c>
      <c r="H64" s="32" t="str">
        <f>IF(G64="","",Dates!A73)</f>
        <v/>
      </c>
      <c r="I64" s="31" t="str">
        <f>IF(G64="","",IF(Dates!D73="DG",5,IF(Dates!D73="MFD",10,IF(Dates!D73="PP",15,IF(Dates!D73="MG",20,24)))))</f>
        <v/>
      </c>
      <c r="J64" s="29" t="str">
        <f>IF((AND((ISNUMBER(Dates!M73)=TRUE),G64="",Dates!N73="")),Dates!B73,"")</f>
        <v/>
      </c>
      <c r="K64" s="30" t="str">
        <f>IF(J64="","",Dates!A73)</f>
        <v/>
      </c>
      <c r="L64" s="34" t="str">
        <f>IF(J64="","",IF(Dates!D73="DG",5,IF(Dates!D73="MFD",10,IF(Dates!D73="PP",15,IF(Dates!D73="MG",20,24)))))</f>
        <v/>
      </c>
      <c r="M64" s="29" t="str">
        <f>IF((AND((ISNUMBER(Dates!N73)=TRUE),J64="",Dates!O73="")),Dates!B73,"")</f>
        <v/>
      </c>
      <c r="N64" s="30" t="str">
        <f>IF(M64="","",Dates!A73)</f>
        <v/>
      </c>
      <c r="O64" s="31" t="str">
        <f>IF(M64="","",IF(Dates!D73="DG",5,IF(Dates!D73="MFD",10,IF(Dates!D73="PP",15,IF(Dates!D73="MG",20,24)))))</f>
        <v/>
      </c>
      <c r="P64" s="4" t="str">
        <f>IF(Dates!U73="Oui",1,"")</f>
        <v/>
      </c>
    </row>
    <row r="65" spans="1:16" ht="34.5" customHeight="1" x14ac:dyDescent="0.35">
      <c r="A65" s="29" t="str">
        <f>IF(AND((ISNUMBER(Dates!H74)=TRUE),Dates!I74="",Dates!M74="",G65=""),Dates!B74,"")</f>
        <v/>
      </c>
      <c r="B65" s="30" t="str">
        <f>IF(A65="","",Dates!A74)</f>
        <v/>
      </c>
      <c r="C65" s="31" t="str">
        <f>IF(A65="","",IF(Dates!D74="DG",5,IF(Dates!D74="MFD",10,IF(Dates!D74="PP",15,IF(Dates!D74="MG",20,24)))))</f>
        <v/>
      </c>
      <c r="D65" s="29" t="str">
        <f>IF(AND((Dates!E74="C"),(ISNUMBER(Dates!I74)=TRUE),Dates!J74=""),Dates!B74,"")</f>
        <v/>
      </c>
      <c r="E65" s="30" t="str">
        <f>IF(D65="","",Dates!A74)</f>
        <v/>
      </c>
      <c r="F65" s="31" t="str">
        <f>IF(D65="","",IF(Dates!D74="DG",5,IF(Dates!D74="MFD",10,IF(Dates!D74="PP",15,IF(Dates!D74="MG",20,24)))))</f>
        <v/>
      </c>
      <c r="G65" s="29" t="str">
        <f>IF(OR((AND((Dates!E74="NC"),(ISNUMBER(Dates!J74)=TRUE),Dates!I74="",Dates!M74="")),(AND((Dates!E74="C"),(ISNUMBER(Dates!J74)=TRUE),Dates!M74="",D65=""))),Dates!B74,"")</f>
        <v/>
      </c>
      <c r="H65" s="32" t="str">
        <f>IF(G65="","",Dates!A74)</f>
        <v/>
      </c>
      <c r="I65" s="31" t="str">
        <f>IF(G65="","",IF(Dates!D74="DG",5,IF(Dates!D74="MFD",10,IF(Dates!D74="PP",15,IF(Dates!D74="MG",20,24)))))</f>
        <v/>
      </c>
      <c r="J65" s="29" t="str">
        <f>IF((AND((ISNUMBER(Dates!M74)=TRUE),G65="",Dates!N74="")),Dates!B74,"")</f>
        <v/>
      </c>
      <c r="K65" s="30" t="str">
        <f>IF(J65="","",Dates!A74)</f>
        <v/>
      </c>
      <c r="L65" s="34" t="str">
        <f>IF(J65="","",IF(Dates!D74="DG",5,IF(Dates!D74="MFD",10,IF(Dates!D74="PP",15,IF(Dates!D74="MG",20,24)))))</f>
        <v/>
      </c>
      <c r="M65" s="29" t="str">
        <f>IF((AND((ISNUMBER(Dates!N74)=TRUE),J65="",Dates!O74="")),Dates!B74,"")</f>
        <v/>
      </c>
      <c r="N65" s="30" t="str">
        <f>IF(M65="","",Dates!A74)</f>
        <v/>
      </c>
      <c r="O65" s="31" t="str">
        <f>IF(M65="","",IF(Dates!D74="DG",5,IF(Dates!D74="MFD",10,IF(Dates!D74="PP",15,IF(Dates!D74="MG",20,24)))))</f>
        <v/>
      </c>
      <c r="P65" s="4" t="str">
        <f>IF(Dates!U74="Oui",1,"")</f>
        <v/>
      </c>
    </row>
    <row r="66" spans="1:16" ht="34.5" customHeight="1" x14ac:dyDescent="0.35">
      <c r="A66" s="29" t="str">
        <f>IF(AND((ISNUMBER(Dates!H75)=TRUE),Dates!I75="",Dates!M75="",G66=""),Dates!B75,"")</f>
        <v/>
      </c>
      <c r="B66" s="30" t="str">
        <f>IF(A66="","",Dates!A75)</f>
        <v/>
      </c>
      <c r="C66" s="31" t="str">
        <f>IF(A66="","",IF(Dates!D75="DG",5,IF(Dates!D75="MFD",10,IF(Dates!D75="PP",15,IF(Dates!D75="MG",20,24)))))</f>
        <v/>
      </c>
      <c r="D66" s="29" t="str">
        <f>IF(AND((Dates!E75="C"),(ISNUMBER(Dates!I75)=TRUE),Dates!J75=""),Dates!B75,"")</f>
        <v/>
      </c>
      <c r="E66" s="30" t="str">
        <f>IF(D66="","",Dates!A75)</f>
        <v/>
      </c>
      <c r="F66" s="31" t="str">
        <f>IF(D66="","",IF(Dates!D75="DG",5,IF(Dates!D75="MFD",10,IF(Dates!D75="PP",15,IF(Dates!D75="MG",20,24)))))</f>
        <v/>
      </c>
      <c r="G66" s="29" t="str">
        <f>IF(OR((AND((Dates!E75="NC"),(ISNUMBER(Dates!J75)=TRUE),Dates!I75="",Dates!M75="")),(AND((Dates!E75="C"),(ISNUMBER(Dates!J75)=TRUE),Dates!M75="",D66=""))),Dates!B75,"")</f>
        <v/>
      </c>
      <c r="H66" s="32" t="str">
        <f>IF(G66="","",Dates!A75)</f>
        <v/>
      </c>
      <c r="I66" s="31" t="str">
        <f>IF(G66="","",IF(Dates!D75="DG",5,IF(Dates!D75="MFD",10,IF(Dates!D75="PP",15,IF(Dates!D75="MG",20,24)))))</f>
        <v/>
      </c>
      <c r="J66" s="29" t="str">
        <f>IF((AND((ISNUMBER(Dates!M75)=TRUE),G66="",Dates!N75="")),Dates!B75,"")</f>
        <v/>
      </c>
      <c r="K66" s="30" t="str">
        <f>IF(J66="","",Dates!A75)</f>
        <v/>
      </c>
      <c r="L66" s="34" t="str">
        <f>IF(J66="","",IF(Dates!D75="DG",5,IF(Dates!D75="MFD",10,IF(Dates!D75="PP",15,IF(Dates!D75="MG",20,24)))))</f>
        <v/>
      </c>
      <c r="M66" s="29" t="str">
        <f>IF((AND((ISNUMBER(Dates!N75)=TRUE),J66="",Dates!O75="")),Dates!B75,"")</f>
        <v/>
      </c>
      <c r="N66" s="30" t="str">
        <f>IF(M66="","",Dates!A75)</f>
        <v/>
      </c>
      <c r="O66" s="31" t="str">
        <f>IF(M66="","",IF(Dates!D75="DG",5,IF(Dates!D75="MFD",10,IF(Dates!D75="PP",15,IF(Dates!D75="MG",20,24)))))</f>
        <v/>
      </c>
      <c r="P66" s="4" t="str">
        <f>IF(Dates!U75="Oui",1,"")</f>
        <v/>
      </c>
    </row>
    <row r="67" spans="1:16" ht="34.5" customHeight="1" x14ac:dyDescent="0.35">
      <c r="A67" s="29" t="str">
        <f>IF(AND((ISNUMBER(Dates!H76)=TRUE),Dates!I76="",Dates!M76="",G67=""),Dates!B76,"")</f>
        <v/>
      </c>
      <c r="B67" s="30" t="str">
        <f>IF(A67="","",Dates!A76)</f>
        <v/>
      </c>
      <c r="C67" s="31" t="str">
        <f>IF(A67="","",IF(Dates!D76="DG",5,IF(Dates!D76="MFD",10,IF(Dates!D76="PP",15,IF(Dates!D76="MG",20,24)))))</f>
        <v/>
      </c>
      <c r="D67" s="29" t="str">
        <f>IF(AND((Dates!E76="C"),(ISNUMBER(Dates!I76)=TRUE),Dates!J76=""),Dates!B76,"")</f>
        <v/>
      </c>
      <c r="E67" s="30" t="str">
        <f>IF(D67="","",Dates!A76)</f>
        <v/>
      </c>
      <c r="F67" s="31" t="str">
        <f>IF(D67="","",IF(Dates!D76="DG",5,IF(Dates!D76="MFD",10,IF(Dates!D76="PP",15,IF(Dates!D76="MG",20,24)))))</f>
        <v/>
      </c>
      <c r="G67" s="29" t="str">
        <f>IF(OR((AND((Dates!E76="NC"),(ISNUMBER(Dates!J76)=TRUE),Dates!I76="",Dates!M76="")),(AND((Dates!E76="C"),(ISNUMBER(Dates!J76)=TRUE),Dates!M76="",D67=""))),Dates!B76,"")</f>
        <v/>
      </c>
      <c r="H67" s="32" t="str">
        <f>IF(G67="","",Dates!A76)</f>
        <v/>
      </c>
      <c r="I67" s="31" t="str">
        <f>IF(G67="","",IF(Dates!D76="DG",5,IF(Dates!D76="MFD",10,IF(Dates!D76="PP",15,IF(Dates!D76="MG",20,24)))))</f>
        <v/>
      </c>
      <c r="J67" s="29" t="str">
        <f>IF((AND((ISNUMBER(Dates!M76)=TRUE),G67="",Dates!N76="")),Dates!B76,"")</f>
        <v/>
      </c>
      <c r="K67" s="30" t="str">
        <f>IF(J67="","",Dates!A76)</f>
        <v/>
      </c>
      <c r="L67" s="34" t="str">
        <f>IF(J67="","",IF(Dates!D76="DG",5,IF(Dates!D76="MFD",10,IF(Dates!D76="PP",15,IF(Dates!D76="MG",20,24)))))</f>
        <v/>
      </c>
      <c r="M67" s="29" t="str">
        <f>IF((AND((ISNUMBER(Dates!N76)=TRUE),J67="",Dates!O76="")),Dates!B76,"")</f>
        <v/>
      </c>
      <c r="N67" s="30" t="str">
        <f>IF(M67="","",Dates!A76)</f>
        <v/>
      </c>
      <c r="O67" s="31" t="str">
        <f>IF(M67="","",IF(Dates!D76="DG",5,IF(Dates!D76="MFD",10,IF(Dates!D76="PP",15,IF(Dates!D76="MG",20,24)))))</f>
        <v/>
      </c>
      <c r="P67" s="4" t="str">
        <f>IF(Dates!U76="Oui",1,"")</f>
        <v/>
      </c>
    </row>
    <row r="68" spans="1:16" ht="34.5" customHeight="1" x14ac:dyDescent="0.35">
      <c r="A68" s="29" t="str">
        <f>IF(AND((ISNUMBER(Dates!H77)=TRUE),Dates!I77="",Dates!M77="",G68=""),Dates!B77,"")</f>
        <v/>
      </c>
      <c r="B68" s="30" t="str">
        <f>IF(A68="","",Dates!A77)</f>
        <v/>
      </c>
      <c r="C68" s="31" t="str">
        <f>IF(A68="","",IF(Dates!D77="DG",5,IF(Dates!D77="MFD",10,IF(Dates!D77="PP",15,IF(Dates!D77="MG",20,24)))))</f>
        <v/>
      </c>
      <c r="D68" s="29" t="str">
        <f>IF(AND((Dates!E77="C"),(ISNUMBER(Dates!I77)=TRUE),Dates!J77=""),Dates!B77,"")</f>
        <v/>
      </c>
      <c r="E68" s="30" t="str">
        <f>IF(D68="","",Dates!A77)</f>
        <v/>
      </c>
      <c r="F68" s="31" t="str">
        <f>IF(D68="","",IF(Dates!D77="DG",5,IF(Dates!D77="MFD",10,IF(Dates!D77="PP",15,IF(Dates!D77="MG",20,24)))))</f>
        <v/>
      </c>
      <c r="G68" s="29" t="str">
        <f>IF(OR((AND((Dates!E77="NC"),(ISNUMBER(Dates!J77)=TRUE),Dates!I77="",Dates!M77="")),(AND((Dates!E77="C"),(ISNUMBER(Dates!J77)=TRUE),Dates!M77="",D68=""))),Dates!B77,"")</f>
        <v/>
      </c>
      <c r="H68" s="32" t="str">
        <f>IF(G68="","",Dates!A77)</f>
        <v/>
      </c>
      <c r="I68" s="31" t="str">
        <f>IF(G68="","",IF(Dates!D77="DG",5,IF(Dates!D77="MFD",10,IF(Dates!D77="PP",15,IF(Dates!D77="MG",20,24)))))</f>
        <v/>
      </c>
      <c r="J68" s="29" t="str">
        <f>IF((AND((ISNUMBER(Dates!M77)=TRUE),G68="",Dates!N77="")),Dates!B77,"")</f>
        <v/>
      </c>
      <c r="K68" s="30" t="str">
        <f>IF(J68="","",Dates!A77)</f>
        <v/>
      </c>
      <c r="L68" s="34" t="str">
        <f>IF(J68="","",IF(Dates!D77="DG",5,IF(Dates!D77="MFD",10,IF(Dates!D77="PP",15,IF(Dates!D77="MG",20,24)))))</f>
        <v/>
      </c>
      <c r="M68" s="29" t="str">
        <f>IF((AND((ISNUMBER(Dates!N77)=TRUE),J68="",Dates!O77="")),Dates!B77,"")</f>
        <v/>
      </c>
      <c r="N68" s="30" t="str">
        <f>IF(M68="","",Dates!A77)</f>
        <v/>
      </c>
      <c r="O68" s="31" t="str">
        <f>IF(M68="","",IF(Dates!D77="DG",5,IF(Dates!D77="MFD",10,IF(Dates!D77="PP",15,IF(Dates!D77="MG",20,24)))))</f>
        <v/>
      </c>
      <c r="P68" s="4" t="str">
        <f>IF(Dates!U77="Oui",1,"")</f>
        <v/>
      </c>
    </row>
    <row r="69" spans="1:16" ht="34.5" customHeight="1" x14ac:dyDescent="0.35">
      <c r="A69" s="29" t="str">
        <f>IF(AND((ISNUMBER(Dates!H78)=TRUE),Dates!I78="",Dates!M78="",G69=""),Dates!B78,"")</f>
        <v/>
      </c>
      <c r="B69" s="30" t="str">
        <f>IF(A69="","",Dates!A78)</f>
        <v/>
      </c>
      <c r="C69" s="31" t="str">
        <f>IF(A69="","",IF(Dates!D78="DG",5,IF(Dates!D78="MFD",10,IF(Dates!D78="PP",15,IF(Dates!D78="MG",20,24)))))</f>
        <v/>
      </c>
      <c r="D69" s="29" t="str">
        <f>IF(AND((Dates!E78="C"),(ISNUMBER(Dates!I78)=TRUE),Dates!J78=""),Dates!B78,"")</f>
        <v/>
      </c>
      <c r="E69" s="30" t="str">
        <f>IF(D69="","",Dates!A78)</f>
        <v/>
      </c>
      <c r="F69" s="31" t="str">
        <f>IF(D69="","",IF(Dates!D78="DG",5,IF(Dates!D78="MFD",10,IF(Dates!D78="PP",15,IF(Dates!D78="MG",20,24)))))</f>
        <v/>
      </c>
      <c r="G69" s="29" t="str">
        <f>IF(OR((AND((Dates!E78="NC"),(ISNUMBER(Dates!J78)=TRUE),Dates!I78="",Dates!M78="")),(AND((Dates!E78="C"),(ISNUMBER(Dates!J78)=TRUE),Dates!M78="",D69=""))),Dates!B78,"")</f>
        <v/>
      </c>
      <c r="H69" s="32" t="str">
        <f>IF(G69="","",Dates!A78)</f>
        <v/>
      </c>
      <c r="I69" s="31" t="str">
        <f>IF(G69="","",IF(Dates!D78="DG",5,IF(Dates!D78="MFD",10,IF(Dates!D78="PP",15,IF(Dates!D78="MG",20,24)))))</f>
        <v/>
      </c>
      <c r="J69" s="29" t="str">
        <f>IF((AND((ISNUMBER(Dates!M78)=TRUE),G69="",Dates!N78="")),Dates!B78,"")</f>
        <v/>
      </c>
      <c r="K69" s="30" t="str">
        <f>IF(J69="","",Dates!A78)</f>
        <v/>
      </c>
      <c r="L69" s="34" t="str">
        <f>IF(J69="","",IF(Dates!D78="DG",5,IF(Dates!D78="MFD",10,IF(Dates!D78="PP",15,IF(Dates!D78="MG",20,24)))))</f>
        <v/>
      </c>
      <c r="M69" s="29" t="str">
        <f>IF((AND((ISNUMBER(Dates!N78)=TRUE),J69="",Dates!O78="")),Dates!B78,"")</f>
        <v/>
      </c>
      <c r="N69" s="30" t="str">
        <f>IF(M69="","",Dates!A78)</f>
        <v/>
      </c>
      <c r="O69" s="31" t="str">
        <f>IF(M69="","",IF(Dates!D78="DG",5,IF(Dates!D78="MFD",10,IF(Dates!D78="PP",15,IF(Dates!D78="MG",20,24)))))</f>
        <v/>
      </c>
      <c r="P69" s="4" t="str">
        <f>IF(Dates!U78="Oui",1,"")</f>
        <v/>
      </c>
    </row>
    <row r="70" spans="1:16" ht="34.5" customHeight="1" x14ac:dyDescent="0.35">
      <c r="A70" s="29" t="str">
        <f>IF(AND((ISNUMBER(Dates!H79)=TRUE),Dates!I79="",Dates!M79="",G70=""),Dates!B79,"")</f>
        <v/>
      </c>
      <c r="B70" s="30" t="str">
        <f>IF(A70="","",Dates!A79)</f>
        <v/>
      </c>
      <c r="C70" s="31" t="str">
        <f>IF(A70="","",IF(Dates!D79="DG",5,IF(Dates!D79="MFD",10,IF(Dates!D79="PP",15,IF(Dates!D79="MG",20,24)))))</f>
        <v/>
      </c>
      <c r="D70" s="29" t="str">
        <f>IF(AND((Dates!E79="C"),(ISNUMBER(Dates!I79)=TRUE),Dates!J79=""),Dates!B79,"")</f>
        <v/>
      </c>
      <c r="E70" s="30" t="str">
        <f>IF(D70="","",Dates!A79)</f>
        <v/>
      </c>
      <c r="F70" s="31" t="str">
        <f>IF(D70="","",IF(Dates!D79="DG",5,IF(Dates!D79="MFD",10,IF(Dates!D79="PP",15,IF(Dates!D79="MG",20,24)))))</f>
        <v/>
      </c>
      <c r="G70" s="29" t="str">
        <f>IF(OR((AND((Dates!E79="NC"),(ISNUMBER(Dates!J79)=TRUE),Dates!I79="",Dates!M79="")),(AND((Dates!E79="C"),(ISNUMBER(Dates!J79)=TRUE),Dates!M79="",D70=""))),Dates!B79,"")</f>
        <v/>
      </c>
      <c r="H70" s="32" t="str">
        <f>IF(G70="","",Dates!A79)</f>
        <v/>
      </c>
      <c r="I70" s="31" t="str">
        <f>IF(G70="","",IF(Dates!D79="DG",5,IF(Dates!D79="MFD",10,IF(Dates!D79="PP",15,IF(Dates!D79="MG",20,24)))))</f>
        <v/>
      </c>
      <c r="J70" s="29" t="str">
        <f>IF((AND((ISNUMBER(Dates!M79)=TRUE),G70="",Dates!N79="")),Dates!B79,"")</f>
        <v/>
      </c>
      <c r="K70" s="30" t="str">
        <f>IF(J70="","",Dates!A79)</f>
        <v/>
      </c>
      <c r="L70" s="34" t="str">
        <f>IF(J70="","",IF(Dates!D79="DG",5,IF(Dates!D79="MFD",10,IF(Dates!D79="PP",15,IF(Dates!D79="MG",20,24)))))</f>
        <v/>
      </c>
      <c r="M70" s="29" t="str">
        <f>IF((AND((ISNUMBER(Dates!N79)=TRUE),J70="",Dates!O79="")),Dates!B79,"")</f>
        <v/>
      </c>
      <c r="N70" s="30" t="str">
        <f>IF(M70="","",Dates!A79)</f>
        <v/>
      </c>
      <c r="O70" s="31" t="str">
        <f>IF(M70="","",IF(Dates!D79="DG",5,IF(Dates!D79="MFD",10,IF(Dates!D79="PP",15,IF(Dates!D79="MG",20,24)))))</f>
        <v/>
      </c>
      <c r="P70" s="4" t="str">
        <f>IF(Dates!U79="Oui",1,"")</f>
        <v/>
      </c>
    </row>
    <row r="71" spans="1:16" ht="34.5" customHeight="1" x14ac:dyDescent="0.35">
      <c r="A71" s="29" t="str">
        <f>IF(AND((ISNUMBER(Dates!H80)=TRUE),Dates!I80="",Dates!M80="",G71=""),Dates!B80,"")</f>
        <v/>
      </c>
      <c r="B71" s="30" t="str">
        <f>IF(A71="","",Dates!A80)</f>
        <v/>
      </c>
      <c r="C71" s="31" t="str">
        <f>IF(A71="","",IF(Dates!D80="DG",5,IF(Dates!D80="MFD",10,IF(Dates!D80="PP",15,IF(Dates!D80="MG",20,24)))))</f>
        <v/>
      </c>
      <c r="D71" s="29" t="str">
        <f>IF(AND((Dates!E80="C"),(ISNUMBER(Dates!I80)=TRUE),Dates!J80=""),Dates!B80,"")</f>
        <v/>
      </c>
      <c r="E71" s="30" t="str">
        <f>IF(D71="","",Dates!A80)</f>
        <v/>
      </c>
      <c r="F71" s="31" t="str">
        <f>IF(D71="","",IF(Dates!D80="DG",5,IF(Dates!D80="MFD",10,IF(Dates!D80="PP",15,IF(Dates!D80="MG",20,24)))))</f>
        <v/>
      </c>
      <c r="G71" s="29" t="str">
        <f>IF(OR((AND((Dates!E80="NC"),(ISNUMBER(Dates!J80)=TRUE),Dates!I80="",Dates!M80="")),(AND((Dates!E80="C"),(ISNUMBER(Dates!J80)=TRUE),Dates!M80="",D71=""))),Dates!B80,"")</f>
        <v/>
      </c>
      <c r="H71" s="32" t="str">
        <f>IF(G71="","",Dates!A80)</f>
        <v/>
      </c>
      <c r="I71" s="31" t="str">
        <f>IF(G71="","",IF(Dates!D80="DG",5,IF(Dates!D80="MFD",10,IF(Dates!D80="PP",15,IF(Dates!D80="MG",20,24)))))</f>
        <v/>
      </c>
      <c r="J71" s="29" t="str">
        <f>IF((AND((ISNUMBER(Dates!M80)=TRUE),G71="",Dates!N80="")),Dates!B80,"")</f>
        <v/>
      </c>
      <c r="K71" s="30" t="str">
        <f>IF(J71="","",Dates!A80)</f>
        <v/>
      </c>
      <c r="L71" s="34" t="str">
        <f>IF(J71="","",IF(Dates!D80="DG",5,IF(Dates!D80="MFD",10,IF(Dates!D80="PP",15,IF(Dates!D80="MG",20,24)))))</f>
        <v/>
      </c>
      <c r="M71" s="29" t="str">
        <f>IF((AND((ISNUMBER(Dates!N80)=TRUE),J71="",Dates!O80="")),Dates!B80,"")</f>
        <v/>
      </c>
      <c r="N71" s="30" t="str">
        <f>IF(M71="","",Dates!A80)</f>
        <v/>
      </c>
      <c r="O71" s="31" t="str">
        <f>IF(M71="","",IF(Dates!D80="DG",5,IF(Dates!D80="MFD",10,IF(Dates!D80="PP",15,IF(Dates!D80="MG",20,24)))))</f>
        <v/>
      </c>
      <c r="P71" s="4" t="str">
        <f>IF(Dates!U80="Oui",1,"")</f>
        <v/>
      </c>
    </row>
    <row r="72" spans="1:16" ht="34.5" customHeight="1" x14ac:dyDescent="0.35">
      <c r="A72" s="29" t="str">
        <f>IF(AND((ISNUMBER(Dates!H81)=TRUE),Dates!I81="",Dates!M81="",G72=""),Dates!B81,"")</f>
        <v/>
      </c>
      <c r="B72" s="30" t="str">
        <f>IF(A72="","",Dates!A81)</f>
        <v/>
      </c>
      <c r="C72" s="31" t="str">
        <f>IF(A72="","",IF(Dates!D81="DG",5,IF(Dates!D81="MFD",10,IF(Dates!D81="PP",15,IF(Dates!D81="MG",20,24)))))</f>
        <v/>
      </c>
      <c r="D72" s="29" t="str">
        <f>IF(AND((Dates!E81="C"),(ISNUMBER(Dates!I81)=TRUE),Dates!J81=""),Dates!B81,"")</f>
        <v/>
      </c>
      <c r="E72" s="30" t="str">
        <f>IF(D72="","",Dates!A81)</f>
        <v/>
      </c>
      <c r="F72" s="31" t="str">
        <f>IF(D72="","",IF(Dates!D81="DG",5,IF(Dates!D81="MFD",10,IF(Dates!D81="PP",15,IF(Dates!D81="MG",20,24)))))</f>
        <v/>
      </c>
      <c r="G72" s="29" t="str">
        <f>IF(OR((AND((Dates!E81="NC"),(ISNUMBER(Dates!J81)=TRUE),Dates!I81="",Dates!M81="")),(AND((Dates!E81="C"),(ISNUMBER(Dates!J81)=TRUE),Dates!M81="",D72=""))),Dates!B81,"")</f>
        <v/>
      </c>
      <c r="H72" s="32" t="str">
        <f>IF(G72="","",Dates!A81)</f>
        <v/>
      </c>
      <c r="I72" s="31" t="str">
        <f>IF(G72="","",IF(Dates!D81="DG",5,IF(Dates!D81="MFD",10,IF(Dates!D81="PP",15,IF(Dates!D81="MG",20,24)))))</f>
        <v/>
      </c>
      <c r="J72" s="29" t="str">
        <f>IF((AND((ISNUMBER(Dates!M81)=TRUE),G72="",Dates!N81="")),Dates!B81,"")</f>
        <v/>
      </c>
      <c r="K72" s="30" t="str">
        <f>IF(J72="","",Dates!A81)</f>
        <v/>
      </c>
      <c r="L72" s="34" t="str">
        <f>IF(J72="","",IF(Dates!D81="DG",5,IF(Dates!D81="MFD",10,IF(Dates!D81="PP",15,IF(Dates!D81="MG",20,24)))))</f>
        <v/>
      </c>
      <c r="M72" s="29" t="str">
        <f>IF((AND((ISNUMBER(Dates!N81)=TRUE),J72="",Dates!O81="")),Dates!B81,"")</f>
        <v/>
      </c>
      <c r="N72" s="30" t="str">
        <f>IF(M72="","",Dates!A81)</f>
        <v/>
      </c>
      <c r="O72" s="31" t="str">
        <f>IF(M72="","",IF(Dates!D81="DG",5,IF(Dates!D81="MFD",10,IF(Dates!D81="PP",15,IF(Dates!D81="MG",20,24)))))</f>
        <v/>
      </c>
      <c r="P72" s="4" t="str">
        <f>IF(Dates!U81="Oui",1,"")</f>
        <v/>
      </c>
    </row>
    <row r="73" spans="1:16" ht="34.5" customHeight="1" x14ac:dyDescent="0.35">
      <c r="A73" s="29" t="str">
        <f>IF(AND((ISNUMBER(Dates!H82)=TRUE),Dates!I82="",Dates!M82="",G73=""),Dates!B82,"")</f>
        <v/>
      </c>
      <c r="B73" s="30" t="str">
        <f>IF(A73="","",Dates!A82)</f>
        <v/>
      </c>
      <c r="C73" s="31" t="str">
        <f>IF(A73="","",IF(Dates!D82="DG",5,IF(Dates!D82="MFD",10,IF(Dates!D82="PP",15,IF(Dates!D82="MG",20,24)))))</f>
        <v/>
      </c>
      <c r="D73" s="29" t="str">
        <f>IF(AND((Dates!E82="C"),(ISNUMBER(Dates!I82)=TRUE),Dates!J82=""),Dates!B82,"")</f>
        <v/>
      </c>
      <c r="E73" s="30" t="str">
        <f>IF(D73="","",Dates!A82)</f>
        <v/>
      </c>
      <c r="F73" s="31" t="str">
        <f>IF(D73="","",IF(Dates!D82="DG",5,IF(Dates!D82="MFD",10,IF(Dates!D82="PP",15,IF(Dates!D82="MG",20,24)))))</f>
        <v/>
      </c>
      <c r="G73" s="29" t="str">
        <f>IF(OR((AND((Dates!E82="NC"),(ISNUMBER(Dates!J82)=TRUE),Dates!I82="",Dates!M82="")),(AND((Dates!E82="C"),(ISNUMBER(Dates!J82)=TRUE),Dates!M82="",D73=""))),Dates!B82,"")</f>
        <v/>
      </c>
      <c r="H73" s="32" t="str">
        <f>IF(G73="","",Dates!A82)</f>
        <v/>
      </c>
      <c r="I73" s="31" t="str">
        <f>IF(G73="","",IF(Dates!D82="DG",5,IF(Dates!D82="MFD",10,IF(Dates!D82="PP",15,IF(Dates!D82="MG",20,24)))))</f>
        <v/>
      </c>
      <c r="J73" s="29" t="str">
        <f>IF((AND((ISNUMBER(Dates!M82)=TRUE),G73="",Dates!N82="")),Dates!B82,"")</f>
        <v/>
      </c>
      <c r="K73" s="30" t="str">
        <f>IF(J73="","",Dates!A82)</f>
        <v/>
      </c>
      <c r="L73" s="34" t="str">
        <f>IF(J73="","",IF(Dates!D82="DG",5,IF(Dates!D82="MFD",10,IF(Dates!D82="PP",15,IF(Dates!D82="MG",20,24)))))</f>
        <v/>
      </c>
      <c r="M73" s="29" t="str">
        <f>IF((AND((ISNUMBER(Dates!N82)=TRUE),J73="",Dates!O82="")),Dates!B82,"")</f>
        <v/>
      </c>
      <c r="N73" s="30" t="str">
        <f>IF(M73="","",Dates!A82)</f>
        <v/>
      </c>
      <c r="O73" s="31" t="str">
        <f>IF(M73="","",IF(Dates!D82="DG",5,IF(Dates!D82="MFD",10,IF(Dates!D82="PP",15,IF(Dates!D82="MG",20,24)))))</f>
        <v/>
      </c>
      <c r="P73" s="4" t="str">
        <f>IF(Dates!U82="Oui",1,"")</f>
        <v/>
      </c>
    </row>
    <row r="74" spans="1:16" ht="34.5" customHeight="1" x14ac:dyDescent="0.35">
      <c r="A74" s="29" t="str">
        <f>IF(AND((ISNUMBER(Dates!H83)=TRUE),Dates!I83="",Dates!M83="",G74=""),Dates!B83,"")</f>
        <v/>
      </c>
      <c r="B74" s="30" t="str">
        <f>IF(A74="","",Dates!A83)</f>
        <v/>
      </c>
      <c r="C74" s="31" t="str">
        <f>IF(A74="","",IF(Dates!D83="DG",5,IF(Dates!D83="MFD",10,IF(Dates!D83="PP",15,IF(Dates!D83="MG",20,24)))))</f>
        <v/>
      </c>
      <c r="D74" s="29" t="str">
        <f>IF(AND((Dates!E83="C"),(ISNUMBER(Dates!I83)=TRUE),Dates!J83=""),Dates!B83,"")</f>
        <v/>
      </c>
      <c r="E74" s="30" t="str">
        <f>IF(D74="","",Dates!A83)</f>
        <v/>
      </c>
      <c r="F74" s="31" t="str">
        <f>IF(D74="","",IF(Dates!D83="DG",5,IF(Dates!D83="MFD",10,IF(Dates!D83="PP",15,IF(Dates!D83="MG",20,24)))))</f>
        <v/>
      </c>
      <c r="G74" s="29" t="str">
        <f>IF(OR((AND((Dates!E83="NC"),(ISNUMBER(Dates!J83)=TRUE),Dates!I83="",Dates!M83="")),(AND((Dates!E83="C"),(ISNUMBER(Dates!J83)=TRUE),Dates!M83="",D74=""))),Dates!B83,"")</f>
        <v/>
      </c>
      <c r="H74" s="32" t="str">
        <f>IF(G74="","",Dates!A83)</f>
        <v/>
      </c>
      <c r="I74" s="31" t="str">
        <f>IF(G74="","",IF(Dates!D83="DG",5,IF(Dates!D83="MFD",10,IF(Dates!D83="PP",15,IF(Dates!D83="MG",20,24)))))</f>
        <v/>
      </c>
      <c r="J74" s="29" t="str">
        <f>IF((AND((ISNUMBER(Dates!M83)=TRUE),G74="",Dates!N83="")),Dates!B83,"")</f>
        <v/>
      </c>
      <c r="K74" s="30" t="str">
        <f>IF(J74="","",Dates!A83)</f>
        <v/>
      </c>
      <c r="L74" s="34" t="str">
        <f>IF(J74="","",IF(Dates!D83="DG",5,IF(Dates!D83="MFD",10,IF(Dates!D83="PP",15,IF(Dates!D83="MG",20,24)))))</f>
        <v/>
      </c>
      <c r="M74" s="29" t="str">
        <f>IF((AND((ISNUMBER(Dates!N83)=TRUE),J74="",Dates!O83="")),Dates!B83,"")</f>
        <v/>
      </c>
      <c r="N74" s="30" t="str">
        <f>IF(M74="","",Dates!A83)</f>
        <v/>
      </c>
      <c r="O74" s="31" t="str">
        <f>IF(M74="","",IF(Dates!D83="DG",5,IF(Dates!D83="MFD",10,IF(Dates!D83="PP",15,IF(Dates!D83="MG",20,24)))))</f>
        <v/>
      </c>
      <c r="P74" s="4" t="str">
        <f>IF(Dates!U83="Oui",1,"")</f>
        <v/>
      </c>
    </row>
    <row r="75" spans="1:16" ht="34.5" customHeight="1" x14ac:dyDescent="0.35">
      <c r="A75" s="29" t="str">
        <f>IF(AND((ISNUMBER(Dates!H84)=TRUE),Dates!I84="",Dates!M84="",G75=""),Dates!B84,"")</f>
        <v/>
      </c>
      <c r="B75" s="30" t="str">
        <f>IF(A75="","",Dates!A84)</f>
        <v/>
      </c>
      <c r="C75" s="31" t="str">
        <f>IF(A75="","",IF(Dates!D84="DG",5,IF(Dates!D84="MFD",10,IF(Dates!D84="PP",15,IF(Dates!D84="MG",20,24)))))</f>
        <v/>
      </c>
      <c r="D75" s="29" t="str">
        <f>IF(AND((Dates!E84="C"),(ISNUMBER(Dates!I84)=TRUE),Dates!J84=""),Dates!B84,"")</f>
        <v/>
      </c>
      <c r="E75" s="30" t="str">
        <f>IF(D75="","",Dates!A84)</f>
        <v/>
      </c>
      <c r="F75" s="31" t="str">
        <f>IF(D75="","",IF(Dates!D84="DG",5,IF(Dates!D84="MFD",10,IF(Dates!D84="PP",15,IF(Dates!D84="MG",20,24)))))</f>
        <v/>
      </c>
      <c r="G75" s="29" t="str">
        <f>IF(OR((AND((Dates!E84="NC"),(ISNUMBER(Dates!J84)=TRUE),Dates!I84="",Dates!M84="")),(AND((Dates!E84="C"),(ISNUMBER(Dates!J84)=TRUE),Dates!M84="",D75=""))),Dates!B84,"")</f>
        <v/>
      </c>
      <c r="H75" s="32" t="str">
        <f>IF(G75="","",Dates!A84)</f>
        <v/>
      </c>
      <c r="I75" s="31" t="str">
        <f>IF(G75="","",IF(Dates!D84="DG",5,IF(Dates!D84="MFD",10,IF(Dates!D84="PP",15,IF(Dates!D84="MG",20,24)))))</f>
        <v/>
      </c>
      <c r="J75" s="29" t="str">
        <f>IF((AND((ISNUMBER(Dates!M84)=TRUE),G75="",Dates!N84="")),Dates!B84,"")</f>
        <v/>
      </c>
      <c r="K75" s="30" t="str">
        <f>IF(J75="","",Dates!A84)</f>
        <v/>
      </c>
      <c r="L75" s="34" t="str">
        <f>IF(J75="","",IF(Dates!D84="DG",5,IF(Dates!D84="MFD",10,IF(Dates!D84="PP",15,IF(Dates!D84="MG",20,24)))))</f>
        <v/>
      </c>
      <c r="M75" s="29" t="str">
        <f>IF((AND((ISNUMBER(Dates!N84)=TRUE),J75="",Dates!O84="")),Dates!B84,"")</f>
        <v/>
      </c>
      <c r="N75" s="30" t="str">
        <f>IF(M75="","",Dates!A84)</f>
        <v/>
      </c>
      <c r="O75" s="31" t="str">
        <f>IF(M75="","",IF(Dates!D84="DG",5,IF(Dates!D84="MFD",10,IF(Dates!D84="PP",15,IF(Dates!D84="MG",20,24)))))</f>
        <v/>
      </c>
      <c r="P75" s="4" t="str">
        <f>IF(Dates!U84="Oui",1,"")</f>
        <v/>
      </c>
    </row>
    <row r="76" spans="1:16" ht="34.5" customHeight="1" x14ac:dyDescent="0.35">
      <c r="A76" s="29" t="str">
        <f>IF(AND((ISNUMBER(Dates!H85)=TRUE),Dates!I85="",Dates!M85="",G76=""),Dates!B85,"")</f>
        <v/>
      </c>
      <c r="B76" s="30" t="str">
        <f>IF(A76="","",Dates!A85)</f>
        <v/>
      </c>
      <c r="C76" s="31" t="str">
        <f>IF(A76="","",IF(Dates!D85="DG",5,IF(Dates!D85="MFD",10,IF(Dates!D85="PP",15,IF(Dates!D85="MG",20,24)))))</f>
        <v/>
      </c>
      <c r="D76" s="29" t="str">
        <f>IF(AND((Dates!E85="C"),(ISNUMBER(Dates!I85)=TRUE),Dates!J85=""),Dates!B85,"")</f>
        <v/>
      </c>
      <c r="E76" s="30" t="str">
        <f>IF(D76="","",Dates!A85)</f>
        <v/>
      </c>
      <c r="F76" s="31" t="str">
        <f>IF(D76="","",IF(Dates!D85="DG",5,IF(Dates!D85="MFD",10,IF(Dates!D85="PP",15,IF(Dates!D85="MG",20,24)))))</f>
        <v/>
      </c>
      <c r="G76" s="29" t="str">
        <f>IF(OR((AND((Dates!E85="NC"),(ISNUMBER(Dates!J85)=TRUE),Dates!I85="",Dates!M85="")),(AND((Dates!E85="C"),(ISNUMBER(Dates!J85)=TRUE),Dates!M85="",D76=""))),Dates!B85,"")</f>
        <v/>
      </c>
      <c r="H76" s="32" t="str">
        <f>IF(G76="","",Dates!A85)</f>
        <v/>
      </c>
      <c r="I76" s="31" t="str">
        <f>IF(G76="","",IF(Dates!D85="DG",5,IF(Dates!D85="MFD",10,IF(Dates!D85="PP",15,IF(Dates!D85="MG",20,24)))))</f>
        <v/>
      </c>
      <c r="J76" s="29" t="str">
        <f>IF((AND((ISNUMBER(Dates!M85)=TRUE),G76="",Dates!N85="")),Dates!B85,"")</f>
        <v/>
      </c>
      <c r="K76" s="30" t="str">
        <f>IF(J76="","",Dates!A85)</f>
        <v/>
      </c>
      <c r="L76" s="34" t="str">
        <f>IF(J76="","",IF(Dates!D85="DG",5,IF(Dates!D85="MFD",10,IF(Dates!D85="PP",15,IF(Dates!D85="MG",20,24)))))</f>
        <v/>
      </c>
      <c r="M76" s="29" t="str">
        <f>IF((AND((ISNUMBER(Dates!N85)=TRUE),J76="",Dates!O85="")),Dates!B85,"")</f>
        <v/>
      </c>
      <c r="N76" s="30" t="str">
        <f>IF(M76="","",Dates!A85)</f>
        <v/>
      </c>
      <c r="O76" s="31" t="str">
        <f>IF(M76="","",IF(Dates!D85="DG",5,IF(Dates!D85="MFD",10,IF(Dates!D85="PP",15,IF(Dates!D85="MG",20,24)))))</f>
        <v/>
      </c>
      <c r="P76" s="4" t="str">
        <f>IF(Dates!U85="Oui",1,"")</f>
        <v/>
      </c>
    </row>
    <row r="77" spans="1:16" ht="34.5" customHeight="1" x14ac:dyDescent="0.35">
      <c r="A77" s="29" t="str">
        <f>IF(AND((ISNUMBER(Dates!H86)=TRUE),Dates!I86="",Dates!M86="",G77=""),Dates!B86,"")</f>
        <v/>
      </c>
      <c r="B77" s="30" t="str">
        <f>IF(A77="","",Dates!A86)</f>
        <v/>
      </c>
      <c r="C77" s="31" t="str">
        <f>IF(A77="","",IF(Dates!D86="DG",5,IF(Dates!D86="MFD",10,IF(Dates!D86="PP",15,IF(Dates!D86="MG",20,24)))))</f>
        <v/>
      </c>
      <c r="D77" s="29" t="str">
        <f>IF(AND((Dates!E86="C"),(ISNUMBER(Dates!I86)=TRUE),Dates!J86=""),Dates!B86,"")</f>
        <v/>
      </c>
      <c r="E77" s="30" t="str">
        <f>IF(D77="","",Dates!A86)</f>
        <v/>
      </c>
      <c r="F77" s="31" t="str">
        <f>IF(D77="","",IF(Dates!D86="DG",5,IF(Dates!D86="MFD",10,IF(Dates!D86="PP",15,IF(Dates!D86="MG",20,24)))))</f>
        <v/>
      </c>
      <c r="G77" s="29" t="str">
        <f>IF(OR((AND((Dates!E86="NC"),(ISNUMBER(Dates!J86)=TRUE),Dates!I86="",Dates!M86="")),(AND((Dates!E86="C"),(ISNUMBER(Dates!J86)=TRUE),Dates!M86="",D77=""))),Dates!B86,"")</f>
        <v/>
      </c>
      <c r="H77" s="32" t="str">
        <f>IF(G77="","",Dates!A86)</f>
        <v/>
      </c>
      <c r="I77" s="31" t="str">
        <f>IF(G77="","",IF(Dates!D86="DG",5,IF(Dates!D86="MFD",10,IF(Dates!D86="PP",15,IF(Dates!D86="MG",20,24)))))</f>
        <v/>
      </c>
      <c r="J77" s="29" t="str">
        <f>IF((AND((ISNUMBER(Dates!M86)=TRUE),G77="",Dates!N86="")),Dates!B86,"")</f>
        <v/>
      </c>
      <c r="K77" s="30" t="str">
        <f>IF(J77="","",Dates!A86)</f>
        <v/>
      </c>
      <c r="L77" s="34" t="str">
        <f>IF(J77="","",IF(Dates!D86="DG",5,IF(Dates!D86="MFD",10,IF(Dates!D86="PP",15,IF(Dates!D86="MG",20,24)))))</f>
        <v/>
      </c>
      <c r="M77" s="29" t="str">
        <f>IF((AND((ISNUMBER(Dates!N86)=TRUE),J77="",Dates!O86="")),Dates!B86,"")</f>
        <v/>
      </c>
      <c r="N77" s="30" t="str">
        <f>IF(M77="","",Dates!A86)</f>
        <v/>
      </c>
      <c r="O77" s="31" t="str">
        <f>IF(M77="","",IF(Dates!D86="DG",5,IF(Dates!D86="MFD",10,IF(Dates!D86="PP",15,IF(Dates!D86="MG",20,24)))))</f>
        <v/>
      </c>
      <c r="P77" s="4" t="str">
        <f>IF(Dates!U86="Oui",1,"")</f>
        <v/>
      </c>
    </row>
    <row r="78" spans="1:16" ht="34.5" customHeight="1" x14ac:dyDescent="0.35">
      <c r="A78" s="29" t="str">
        <f>IF(AND((ISNUMBER(Dates!H87)=TRUE),Dates!I87="",Dates!M87="",G78=""),Dates!B87,"")</f>
        <v/>
      </c>
      <c r="B78" s="30" t="str">
        <f>IF(A78="","",Dates!A87)</f>
        <v/>
      </c>
      <c r="C78" s="31" t="str">
        <f>IF(A78="","",IF(Dates!D87="DG",5,IF(Dates!D87="MFD",10,IF(Dates!D87="PP",15,IF(Dates!D87="MG",20,24)))))</f>
        <v/>
      </c>
      <c r="D78" s="29" t="str">
        <f>IF(AND((Dates!E87="C"),(ISNUMBER(Dates!I87)=TRUE),Dates!J87=""),Dates!B87,"")</f>
        <v/>
      </c>
      <c r="E78" s="30" t="str">
        <f>IF(D78="","",Dates!A87)</f>
        <v/>
      </c>
      <c r="F78" s="31" t="str">
        <f>IF(D78="","",IF(Dates!D87="DG",5,IF(Dates!D87="MFD",10,IF(Dates!D87="PP",15,IF(Dates!D87="MG",20,24)))))</f>
        <v/>
      </c>
      <c r="G78" s="29" t="str">
        <f>IF(OR((AND((Dates!E87="NC"),(ISNUMBER(Dates!J87)=TRUE),Dates!I87="",Dates!M87="")),(AND((Dates!E87="C"),(ISNUMBER(Dates!J87)=TRUE),Dates!M87="",D78=""))),Dates!B87,"")</f>
        <v/>
      </c>
      <c r="H78" s="32" t="str">
        <f>IF(G78="","",Dates!A87)</f>
        <v/>
      </c>
      <c r="I78" s="31" t="str">
        <f>IF(G78="","",IF(Dates!D87="DG",5,IF(Dates!D87="MFD",10,IF(Dates!D87="PP",15,IF(Dates!D87="MG",20,24)))))</f>
        <v/>
      </c>
      <c r="J78" s="29" t="str">
        <f>IF((AND((ISNUMBER(Dates!M87)=TRUE),G78="",Dates!N87="")),Dates!B87,"")</f>
        <v/>
      </c>
      <c r="K78" s="30" t="str">
        <f>IF(J78="","",Dates!A87)</f>
        <v/>
      </c>
      <c r="L78" s="34" t="str">
        <f>IF(J78="","",IF(Dates!D87="DG",5,IF(Dates!D87="MFD",10,IF(Dates!D87="PP",15,IF(Dates!D87="MG",20,24)))))</f>
        <v/>
      </c>
      <c r="M78" s="29" t="str">
        <f>IF((AND((ISNUMBER(Dates!N87)=TRUE),J78="",Dates!O87="")),Dates!B87,"")</f>
        <v/>
      </c>
      <c r="N78" s="30" t="str">
        <f>IF(M78="","",Dates!A87)</f>
        <v/>
      </c>
      <c r="O78" s="31" t="str">
        <f>IF(M78="","",IF(Dates!D87="DG",5,IF(Dates!D87="MFD",10,IF(Dates!D87="PP",15,IF(Dates!D87="MG",20,24)))))</f>
        <v/>
      </c>
      <c r="P78" s="4" t="str">
        <f>IF(Dates!U87="Oui",1,"")</f>
        <v/>
      </c>
    </row>
    <row r="79" spans="1:16" ht="34.5" customHeight="1" x14ac:dyDescent="0.35">
      <c r="A79" s="29" t="str">
        <f>IF(AND((ISNUMBER(Dates!H88)=TRUE),Dates!I88="",Dates!M88="",G79=""),Dates!B88,"")</f>
        <v/>
      </c>
      <c r="B79" s="30" t="str">
        <f>IF(A79="","",Dates!A88)</f>
        <v/>
      </c>
      <c r="C79" s="31" t="str">
        <f>IF(A79="","",IF(Dates!D88="DG",5,IF(Dates!D88="MFD",10,IF(Dates!D88="PP",15,IF(Dates!D88="MG",20,24)))))</f>
        <v/>
      </c>
      <c r="D79" s="29" t="str">
        <f>IF(AND((Dates!E88="C"),(ISNUMBER(Dates!I88)=TRUE),Dates!J88=""),Dates!B88,"")</f>
        <v/>
      </c>
      <c r="E79" s="30" t="str">
        <f>IF(D79="","",Dates!A88)</f>
        <v/>
      </c>
      <c r="F79" s="31" t="str">
        <f>IF(D79="","",IF(Dates!D88="DG",5,IF(Dates!D88="MFD",10,IF(Dates!D88="PP",15,IF(Dates!D88="MG",20,24)))))</f>
        <v/>
      </c>
      <c r="G79" s="29" t="str">
        <f>IF(OR((AND((Dates!E88="NC"),(ISNUMBER(Dates!J88)=TRUE),Dates!I88="",Dates!M88="")),(AND((Dates!E88="C"),(ISNUMBER(Dates!J88)=TRUE),Dates!M88="",D79=""))),Dates!B88,"")</f>
        <v/>
      </c>
      <c r="H79" s="32" t="str">
        <f>IF(G79="","",Dates!A88)</f>
        <v/>
      </c>
      <c r="I79" s="31" t="str">
        <f>IF(G79="","",IF(Dates!D88="DG",5,IF(Dates!D88="MFD",10,IF(Dates!D88="PP",15,IF(Dates!D88="MG",20,24)))))</f>
        <v/>
      </c>
      <c r="J79" s="29" t="str">
        <f>IF((AND((ISNUMBER(Dates!M88)=TRUE),G79="",Dates!N88="")),Dates!B88,"")</f>
        <v/>
      </c>
      <c r="K79" s="30" t="str">
        <f>IF(J79="","",Dates!A88)</f>
        <v/>
      </c>
      <c r="L79" s="34" t="str">
        <f>IF(J79="","",IF(Dates!D88="DG",5,IF(Dates!D88="MFD",10,IF(Dates!D88="PP",15,IF(Dates!D88="MG",20,24)))))</f>
        <v/>
      </c>
      <c r="M79" s="29" t="str">
        <f>IF((AND((ISNUMBER(Dates!N88)=TRUE),J79="",Dates!O88="")),Dates!B88,"")</f>
        <v/>
      </c>
      <c r="N79" s="30" t="str">
        <f>IF(M79="","",Dates!A88)</f>
        <v/>
      </c>
      <c r="O79" s="31" t="str">
        <f>IF(M79="","",IF(Dates!D88="DG",5,IF(Dates!D88="MFD",10,IF(Dates!D88="PP",15,IF(Dates!D88="MG",20,24)))))</f>
        <v/>
      </c>
      <c r="P79" s="4" t="str">
        <f>IF(Dates!U88="Oui",1,"")</f>
        <v/>
      </c>
    </row>
    <row r="80" spans="1:16" ht="34.5" customHeight="1" x14ac:dyDescent="0.35">
      <c r="A80" s="29" t="str">
        <f>IF(AND((ISNUMBER(Dates!H89)=TRUE),Dates!I89="",Dates!M89="",G80=""),Dates!B89,"")</f>
        <v/>
      </c>
      <c r="B80" s="30" t="str">
        <f>IF(A80="","",Dates!A89)</f>
        <v/>
      </c>
      <c r="C80" s="31" t="str">
        <f>IF(A80="","",IF(Dates!D89="DG",5,IF(Dates!D89="MFD",10,IF(Dates!D89="PP",15,IF(Dates!D89="MG",20,24)))))</f>
        <v/>
      </c>
      <c r="D80" s="29" t="str">
        <f>IF(AND((Dates!E89="C"),(ISNUMBER(Dates!I89)=TRUE),Dates!J89=""),Dates!B89,"")</f>
        <v/>
      </c>
      <c r="E80" s="30" t="str">
        <f>IF(D80="","",Dates!A89)</f>
        <v/>
      </c>
      <c r="F80" s="31" t="str">
        <f>IF(D80="","",IF(Dates!D89="DG",5,IF(Dates!D89="MFD",10,IF(Dates!D89="PP",15,IF(Dates!D89="MG",20,24)))))</f>
        <v/>
      </c>
      <c r="G80" s="29" t="str">
        <f>IF(OR((AND((Dates!E89="NC"),(ISNUMBER(Dates!J89)=TRUE),Dates!I89="",Dates!M89="")),(AND((Dates!E89="C"),(ISNUMBER(Dates!J89)=TRUE),Dates!M89="",D80=""))),Dates!B89,"")</f>
        <v/>
      </c>
      <c r="H80" s="32" t="str">
        <f>IF(G80="","",Dates!A89)</f>
        <v/>
      </c>
      <c r="I80" s="31" t="str">
        <f>IF(G80="","",IF(Dates!D89="DG",5,IF(Dates!D89="MFD",10,IF(Dates!D89="PP",15,IF(Dates!D89="MG",20,24)))))</f>
        <v/>
      </c>
      <c r="J80" s="29" t="str">
        <f>IF((AND((ISNUMBER(Dates!M89)=TRUE),G80="",Dates!N89="")),Dates!B89,"")</f>
        <v/>
      </c>
      <c r="K80" s="30" t="str">
        <f>IF(J80="","",Dates!A89)</f>
        <v/>
      </c>
      <c r="L80" s="34" t="str">
        <f>IF(J80="","",IF(Dates!D89="DG",5,IF(Dates!D89="MFD",10,IF(Dates!D89="PP",15,IF(Dates!D89="MG",20,24)))))</f>
        <v/>
      </c>
      <c r="M80" s="29" t="str">
        <f>IF((AND((ISNUMBER(Dates!N89)=TRUE),J80="",Dates!O89="")),Dates!B89,"")</f>
        <v/>
      </c>
      <c r="N80" s="30" t="str">
        <f>IF(M80="","",Dates!A89)</f>
        <v/>
      </c>
      <c r="O80" s="31" t="str">
        <f>IF(M80="","",IF(Dates!D89="DG",5,IF(Dates!D89="MFD",10,IF(Dates!D89="PP",15,IF(Dates!D89="MG",20,24)))))</f>
        <v/>
      </c>
      <c r="P80" s="4" t="str">
        <f>IF(Dates!U89="Oui",1,"")</f>
        <v/>
      </c>
    </row>
    <row r="81" spans="1:16" ht="34.5" customHeight="1" x14ac:dyDescent="0.35">
      <c r="A81" s="29" t="str">
        <f>IF(AND((ISNUMBER(Dates!H90)=TRUE),Dates!I90="",Dates!M90="",G81=""),Dates!B90,"")</f>
        <v/>
      </c>
      <c r="B81" s="30" t="str">
        <f>IF(A81="","",Dates!A90)</f>
        <v/>
      </c>
      <c r="C81" s="31" t="str">
        <f>IF(A81="","",IF(Dates!D90="DG",5,IF(Dates!D90="MFD",10,IF(Dates!D90="PP",15,IF(Dates!D90="MG",20,24)))))</f>
        <v/>
      </c>
      <c r="D81" s="29" t="str">
        <f>IF(AND((Dates!E90="C"),(ISNUMBER(Dates!I90)=TRUE),Dates!J90=""),Dates!B90,"")</f>
        <v/>
      </c>
      <c r="E81" s="30" t="str">
        <f>IF(D81="","",Dates!A90)</f>
        <v/>
      </c>
      <c r="F81" s="31" t="str">
        <f>IF(D81="","",IF(Dates!D90="DG",5,IF(Dates!D90="MFD",10,IF(Dates!D90="PP",15,IF(Dates!D90="MG",20,24)))))</f>
        <v/>
      </c>
      <c r="G81" s="29" t="str">
        <f>IF(OR((AND((Dates!E90="NC"),(ISNUMBER(Dates!J90)=TRUE),Dates!I90="",Dates!M90="")),(AND((Dates!E90="C"),(ISNUMBER(Dates!J90)=TRUE),Dates!M90="",D81=""))),Dates!B90,"")</f>
        <v/>
      </c>
      <c r="H81" s="32" t="str">
        <f>IF(G81="","",Dates!A90)</f>
        <v/>
      </c>
      <c r="I81" s="31" t="str">
        <f>IF(G81="","",IF(Dates!D90="DG",5,IF(Dates!D90="MFD",10,IF(Dates!D90="PP",15,IF(Dates!D90="MG",20,24)))))</f>
        <v/>
      </c>
      <c r="J81" s="29" t="str">
        <f>IF((AND((ISNUMBER(Dates!M90)=TRUE),G81="",Dates!N90="")),Dates!B90,"")</f>
        <v/>
      </c>
      <c r="K81" s="30" t="str">
        <f>IF(J81="","",Dates!A90)</f>
        <v/>
      </c>
      <c r="L81" s="34" t="str">
        <f>IF(J81="","",IF(Dates!D90="DG",5,IF(Dates!D90="MFD",10,IF(Dates!D90="PP",15,IF(Dates!D90="MG",20,24)))))</f>
        <v/>
      </c>
      <c r="M81" s="29" t="str">
        <f>IF((AND((ISNUMBER(Dates!N90)=TRUE),J81="",Dates!O90="")),Dates!B90,"")</f>
        <v/>
      </c>
      <c r="N81" s="30" t="str">
        <f>IF(M81="","",Dates!A90)</f>
        <v/>
      </c>
      <c r="O81" s="31" t="str">
        <f>IF(M81="","",IF(Dates!D90="DG",5,IF(Dates!D90="MFD",10,IF(Dates!D90="PP",15,IF(Dates!D90="MG",20,24)))))</f>
        <v/>
      </c>
      <c r="P81" s="4" t="str">
        <f>IF(Dates!U90="Oui",1,"")</f>
        <v/>
      </c>
    </row>
    <row r="82" spans="1:16" ht="34.5" customHeight="1" x14ac:dyDescent="0.35">
      <c r="A82" s="29" t="str">
        <f>IF(AND((ISNUMBER(Dates!H91)=TRUE),Dates!I91="",Dates!M91="",G82=""),Dates!B91,"")</f>
        <v/>
      </c>
      <c r="B82" s="30" t="str">
        <f>IF(A82="","",Dates!A91)</f>
        <v/>
      </c>
      <c r="C82" s="31" t="str">
        <f>IF(A82="","",IF(Dates!D91="DG",5,IF(Dates!D91="MFD",10,IF(Dates!D91="PP",15,IF(Dates!D91="MG",20,24)))))</f>
        <v/>
      </c>
      <c r="D82" s="29" t="str">
        <f>IF(AND((Dates!E91="C"),(ISNUMBER(Dates!I91)=TRUE),Dates!J91=""),Dates!B91,"")</f>
        <v/>
      </c>
      <c r="E82" s="30" t="str">
        <f>IF(D82="","",Dates!A91)</f>
        <v/>
      </c>
      <c r="F82" s="31" t="str">
        <f>IF(D82="","",IF(Dates!D91="DG",5,IF(Dates!D91="MFD",10,IF(Dates!D91="PP",15,IF(Dates!D91="MG",20,24)))))</f>
        <v/>
      </c>
      <c r="G82" s="29" t="str">
        <f>IF(OR((AND((Dates!E91="NC"),(ISNUMBER(Dates!J91)=TRUE),Dates!I91="",Dates!M91="")),(AND((Dates!E91="C"),(ISNUMBER(Dates!J91)=TRUE),Dates!M91="",D82=""))),Dates!B91,"")</f>
        <v/>
      </c>
      <c r="H82" s="32" t="str">
        <f>IF(G82="","",Dates!A91)</f>
        <v/>
      </c>
      <c r="I82" s="31" t="str">
        <f>IF(G82="","",IF(Dates!D91="DG",5,IF(Dates!D91="MFD",10,IF(Dates!D91="PP",15,IF(Dates!D91="MG",20,24)))))</f>
        <v/>
      </c>
      <c r="J82" s="29" t="str">
        <f>IF((AND((ISNUMBER(Dates!M91)=TRUE),G82="",Dates!N91="")),Dates!B91,"")</f>
        <v/>
      </c>
      <c r="K82" s="30" t="str">
        <f>IF(J82="","",Dates!A91)</f>
        <v/>
      </c>
      <c r="L82" s="34" t="str">
        <f>IF(J82="","",IF(Dates!D91="DG",5,IF(Dates!D91="MFD",10,IF(Dates!D91="PP",15,IF(Dates!D91="MG",20,24)))))</f>
        <v/>
      </c>
      <c r="M82" s="29" t="str">
        <f>IF((AND((ISNUMBER(Dates!N91)=TRUE),J82="",Dates!O91="")),Dates!B91,"")</f>
        <v/>
      </c>
      <c r="N82" s="30" t="str">
        <f>IF(M82="","",Dates!A91)</f>
        <v/>
      </c>
      <c r="O82" s="31" t="str">
        <f>IF(M82="","",IF(Dates!D91="DG",5,IF(Dates!D91="MFD",10,IF(Dates!D91="PP",15,IF(Dates!D91="MG",20,24)))))</f>
        <v/>
      </c>
      <c r="P82" s="4" t="str">
        <f>IF(Dates!U91="Oui",1,"")</f>
        <v/>
      </c>
    </row>
    <row r="83" spans="1:16" ht="34.5" customHeight="1" x14ac:dyDescent="0.35">
      <c r="A83" s="29" t="str">
        <f>IF(AND((ISNUMBER(Dates!H92)=TRUE),Dates!I92="",Dates!M92="",G83=""),Dates!B92,"")</f>
        <v/>
      </c>
      <c r="B83" s="30" t="str">
        <f>IF(A83="","",Dates!A92)</f>
        <v/>
      </c>
      <c r="C83" s="31" t="str">
        <f>IF(A83="","",IF(Dates!D92="DG",5,IF(Dates!D92="MFD",10,IF(Dates!D92="PP",15,IF(Dates!D92="MG",20,24)))))</f>
        <v/>
      </c>
      <c r="D83" s="29" t="str">
        <f>IF(AND((Dates!E92="C"),(ISNUMBER(Dates!I92)=TRUE),Dates!J92=""),Dates!B92,"")</f>
        <v/>
      </c>
      <c r="E83" s="30" t="str">
        <f>IF(D83="","",Dates!A92)</f>
        <v/>
      </c>
      <c r="F83" s="31" t="str">
        <f>IF(D83="","",IF(Dates!D92="DG",5,IF(Dates!D92="MFD",10,IF(Dates!D92="PP",15,IF(Dates!D92="MG",20,24)))))</f>
        <v/>
      </c>
      <c r="G83" s="29" t="str">
        <f>IF(OR((AND((Dates!E92="NC"),(ISNUMBER(Dates!J92)=TRUE),Dates!I92="",Dates!M92="")),(AND((Dates!E92="C"),(ISNUMBER(Dates!J92)=TRUE),Dates!M92="",D83=""))),Dates!B92,"")</f>
        <v/>
      </c>
      <c r="H83" s="32" t="str">
        <f>IF(G83="","",Dates!A92)</f>
        <v/>
      </c>
      <c r="I83" s="31" t="str">
        <f>IF(G83="","",IF(Dates!D92="DG",5,IF(Dates!D92="MFD",10,IF(Dates!D92="PP",15,IF(Dates!D92="MG",20,24)))))</f>
        <v/>
      </c>
      <c r="J83" s="29" t="str">
        <f>IF((AND((ISNUMBER(Dates!M92)=TRUE),G83="",Dates!N92="")),Dates!B92,"")</f>
        <v/>
      </c>
      <c r="K83" s="30" t="str">
        <f>IF(J83="","",Dates!A92)</f>
        <v/>
      </c>
      <c r="L83" s="34" t="str">
        <f>IF(J83="","",IF(Dates!D92="DG",5,IF(Dates!D92="MFD",10,IF(Dates!D92="PP",15,IF(Dates!D92="MG",20,24)))))</f>
        <v/>
      </c>
      <c r="M83" s="29" t="str">
        <f>IF((AND((ISNUMBER(Dates!N92)=TRUE),J83="",Dates!O92="")),Dates!B92,"")</f>
        <v/>
      </c>
      <c r="N83" s="30" t="str">
        <f>IF(M83="","",Dates!A92)</f>
        <v/>
      </c>
      <c r="O83" s="31" t="str">
        <f>IF(M83="","",IF(Dates!D92="DG",5,IF(Dates!D92="MFD",10,IF(Dates!D92="PP",15,IF(Dates!D92="MG",20,24)))))</f>
        <v/>
      </c>
      <c r="P83" s="4" t="str">
        <f>IF(Dates!U92="Oui",1,"")</f>
        <v/>
      </c>
    </row>
    <row r="84" spans="1:16" ht="34.5" customHeight="1" x14ac:dyDescent="0.35">
      <c r="A84" s="29" t="str">
        <f>IF(AND((ISNUMBER(Dates!H93)=TRUE),Dates!I93="",Dates!M93="",G84=""),Dates!B93,"")</f>
        <v/>
      </c>
      <c r="B84" s="30" t="str">
        <f>IF(A84="","",Dates!A93)</f>
        <v/>
      </c>
      <c r="C84" s="31" t="str">
        <f>IF(A84="","",IF(Dates!D93="DG",5,IF(Dates!D93="MFD",10,IF(Dates!D93="PP",15,IF(Dates!D93="MG",20,24)))))</f>
        <v/>
      </c>
      <c r="D84" s="29" t="str">
        <f>IF(AND((Dates!E93="C"),(ISNUMBER(Dates!I93)=TRUE),Dates!J93=""),Dates!B93,"")</f>
        <v/>
      </c>
      <c r="E84" s="30" t="str">
        <f>IF(D84="","",Dates!A93)</f>
        <v/>
      </c>
      <c r="F84" s="31" t="str">
        <f>IF(D84="","",IF(Dates!D93="DG",5,IF(Dates!D93="MFD",10,IF(Dates!D93="PP",15,IF(Dates!D93="MG",20,24)))))</f>
        <v/>
      </c>
      <c r="G84" s="29" t="str">
        <f>IF(OR((AND((Dates!E93="NC"),(ISNUMBER(Dates!J93)=TRUE),Dates!I93="",Dates!M93="")),(AND((Dates!E93="C"),(ISNUMBER(Dates!J93)=TRUE),Dates!M93="",D84=""))),Dates!B93,"")</f>
        <v/>
      </c>
      <c r="H84" s="32" t="str">
        <f>IF(G84="","",Dates!A93)</f>
        <v/>
      </c>
      <c r="I84" s="31" t="str">
        <f>IF(G84="","",IF(Dates!D93="DG",5,IF(Dates!D93="MFD",10,IF(Dates!D93="PP",15,IF(Dates!D93="MG",20,24)))))</f>
        <v/>
      </c>
      <c r="J84" s="29" t="str">
        <f>IF((AND((ISNUMBER(Dates!M93)=TRUE),G84="",Dates!N93="")),Dates!B93,"")</f>
        <v/>
      </c>
      <c r="K84" s="30" t="str">
        <f>IF(J84="","",Dates!A93)</f>
        <v/>
      </c>
      <c r="L84" s="34" t="str">
        <f>IF(J84="","",IF(Dates!D93="DG",5,IF(Dates!D93="MFD",10,IF(Dates!D93="PP",15,IF(Dates!D93="MG",20,24)))))</f>
        <v/>
      </c>
      <c r="M84" s="29" t="str">
        <f>IF((AND((ISNUMBER(Dates!N93)=TRUE),J84="",Dates!O93="")),Dates!B93,"")</f>
        <v/>
      </c>
      <c r="N84" s="30" t="str">
        <f>IF(M84="","",Dates!A93)</f>
        <v/>
      </c>
      <c r="O84" s="31" t="str">
        <f>IF(M84="","",IF(Dates!D93="DG",5,IF(Dates!D93="MFD",10,IF(Dates!D93="PP",15,IF(Dates!D93="MG",20,24)))))</f>
        <v/>
      </c>
      <c r="P84" s="4" t="str">
        <f>IF(Dates!U93="Oui",1,"")</f>
        <v/>
      </c>
    </row>
    <row r="85" spans="1:16" ht="34.5" customHeight="1" x14ac:dyDescent="0.35">
      <c r="A85" s="29" t="str">
        <f>IF(AND((ISNUMBER(Dates!H94)=TRUE),Dates!I94="",Dates!M94="",G85=""),Dates!B94,"")</f>
        <v/>
      </c>
      <c r="B85" s="30" t="str">
        <f>IF(A85="","",Dates!A94)</f>
        <v/>
      </c>
      <c r="C85" s="31" t="str">
        <f>IF(A85="","",IF(Dates!D94="DG",5,IF(Dates!D94="MFD",10,IF(Dates!D94="PP",15,IF(Dates!D94="MG",20,24)))))</f>
        <v/>
      </c>
      <c r="D85" s="29" t="str">
        <f>IF(AND((Dates!E94="C"),(ISNUMBER(Dates!I94)=TRUE),Dates!J94=""),Dates!B94,"")</f>
        <v/>
      </c>
      <c r="E85" s="30" t="str">
        <f>IF(D85="","",Dates!A94)</f>
        <v/>
      </c>
      <c r="F85" s="31" t="str">
        <f>IF(D85="","",IF(Dates!D94="DG",5,IF(Dates!D94="MFD",10,IF(Dates!D94="PP",15,IF(Dates!D94="MG",20,24)))))</f>
        <v/>
      </c>
      <c r="G85" s="29" t="str">
        <f>IF(OR((AND((Dates!E94="NC"),(ISNUMBER(Dates!J94)=TRUE),Dates!I94="",Dates!M94="")),(AND((Dates!E94="C"),(ISNUMBER(Dates!J94)=TRUE),Dates!M94="",D85=""))),Dates!B94,"")</f>
        <v/>
      </c>
      <c r="H85" s="32" t="str">
        <f>IF(G85="","",Dates!A94)</f>
        <v/>
      </c>
      <c r="I85" s="31" t="str">
        <f>IF(G85="","",IF(Dates!D94="DG",5,IF(Dates!D94="MFD",10,IF(Dates!D94="PP",15,IF(Dates!D94="MG",20,24)))))</f>
        <v/>
      </c>
      <c r="J85" s="29" t="str">
        <f>IF((AND((ISNUMBER(Dates!M94)=TRUE),G85="",Dates!N94="")),Dates!B94,"")</f>
        <v/>
      </c>
      <c r="K85" s="30" t="str">
        <f>IF(J85="","",Dates!A94)</f>
        <v/>
      </c>
      <c r="L85" s="34" t="str">
        <f>IF(J85="","",IF(Dates!D94="DG",5,IF(Dates!D94="MFD",10,IF(Dates!D94="PP",15,IF(Dates!D94="MG",20,24)))))</f>
        <v/>
      </c>
      <c r="M85" s="29" t="str">
        <f>IF((AND((ISNUMBER(Dates!N94)=TRUE),J85="",Dates!O94="")),Dates!B94,"")</f>
        <v/>
      </c>
      <c r="N85" s="30" t="str">
        <f>IF(M85="","",Dates!A94)</f>
        <v/>
      </c>
      <c r="O85" s="31" t="str">
        <f>IF(M85="","",IF(Dates!D94="DG",5,IF(Dates!D94="MFD",10,IF(Dates!D94="PP",15,IF(Dates!D94="MG",20,24)))))</f>
        <v/>
      </c>
      <c r="P85" s="4" t="str">
        <f>IF(Dates!U94="Oui",1,"")</f>
        <v/>
      </c>
    </row>
    <row r="86" spans="1:16" ht="34.5" customHeight="1" x14ac:dyDescent="0.35">
      <c r="A86" s="29" t="str">
        <f>IF(AND((ISNUMBER(Dates!H95)=TRUE),Dates!I95="",Dates!M95="",G86=""),Dates!B95,"")</f>
        <v/>
      </c>
      <c r="B86" s="30" t="str">
        <f>IF(A86="","",Dates!A95)</f>
        <v/>
      </c>
      <c r="C86" s="31" t="str">
        <f>IF(A86="","",IF(Dates!D95="DG",5,IF(Dates!D95="MFD",10,IF(Dates!D95="PP",15,IF(Dates!D95="MG",20,24)))))</f>
        <v/>
      </c>
      <c r="D86" s="29" t="str">
        <f>IF(AND((Dates!E95="C"),(ISNUMBER(Dates!I95)=TRUE),Dates!J95=""),Dates!B95,"")</f>
        <v/>
      </c>
      <c r="E86" s="30" t="str">
        <f>IF(D86="","",Dates!A95)</f>
        <v/>
      </c>
      <c r="F86" s="31" t="str">
        <f>IF(D86="","",IF(Dates!D95="DG",5,IF(Dates!D95="MFD",10,IF(Dates!D95="PP",15,IF(Dates!D95="MG",20,24)))))</f>
        <v/>
      </c>
      <c r="G86" s="29" t="str">
        <f>IF(OR((AND((Dates!E95="NC"),(ISNUMBER(Dates!J95)=TRUE),Dates!I95="",Dates!M95="")),(AND((Dates!E95="C"),(ISNUMBER(Dates!J95)=TRUE),Dates!M95="",D86=""))),Dates!B95,"")</f>
        <v/>
      </c>
      <c r="H86" s="32" t="str">
        <f>IF(G86="","",Dates!A95)</f>
        <v/>
      </c>
      <c r="I86" s="31" t="str">
        <f>IF(G86="","",IF(Dates!D95="DG",5,IF(Dates!D95="MFD",10,IF(Dates!D95="PP",15,IF(Dates!D95="MG",20,24)))))</f>
        <v/>
      </c>
      <c r="J86" s="29" t="str">
        <f>IF((AND((ISNUMBER(Dates!M95)=TRUE),G86="",Dates!N95="")),Dates!B95,"")</f>
        <v/>
      </c>
      <c r="K86" s="30" t="str">
        <f>IF(J86="","",Dates!A95)</f>
        <v/>
      </c>
      <c r="L86" s="34" t="str">
        <f>IF(J86="","",IF(Dates!D95="DG",5,IF(Dates!D95="MFD",10,IF(Dates!D95="PP",15,IF(Dates!D95="MG",20,24)))))</f>
        <v/>
      </c>
      <c r="M86" s="29" t="str">
        <f>IF((AND((ISNUMBER(Dates!N95)=TRUE),J86="",Dates!O95="")),Dates!B95,"")</f>
        <v/>
      </c>
      <c r="N86" s="30" t="str">
        <f>IF(M86="","",Dates!A95)</f>
        <v/>
      </c>
      <c r="O86" s="31" t="str">
        <f>IF(M86="","",IF(Dates!D95="DG",5,IF(Dates!D95="MFD",10,IF(Dates!D95="PP",15,IF(Dates!D95="MG",20,24)))))</f>
        <v/>
      </c>
      <c r="P86" s="4" t="str">
        <f>IF(Dates!U95="Oui",1,"")</f>
        <v/>
      </c>
    </row>
    <row r="87" spans="1:16" ht="34.5" customHeight="1" x14ac:dyDescent="0.35">
      <c r="A87" s="29" t="str">
        <f>IF(AND((ISNUMBER(Dates!H96)=TRUE),Dates!I96="",Dates!M96="",G87=""),Dates!B96,"")</f>
        <v/>
      </c>
      <c r="B87" s="30" t="str">
        <f>IF(A87="","",Dates!A96)</f>
        <v/>
      </c>
      <c r="C87" s="31" t="str">
        <f>IF(A87="","",IF(Dates!D96="DG",5,IF(Dates!D96="MFD",10,IF(Dates!D96="PP",15,IF(Dates!D96="MG",20,24)))))</f>
        <v/>
      </c>
      <c r="D87" s="29" t="str">
        <f>IF(AND((Dates!E96="C"),(ISNUMBER(Dates!I96)=TRUE),Dates!J96=""),Dates!B96,"")</f>
        <v/>
      </c>
      <c r="E87" s="30" t="str">
        <f>IF(D87="","",Dates!A96)</f>
        <v/>
      </c>
      <c r="F87" s="31" t="str">
        <f>IF(D87="","",IF(Dates!D96="DG",5,IF(Dates!D96="MFD",10,IF(Dates!D96="PP",15,IF(Dates!D96="MG",20,24)))))</f>
        <v/>
      </c>
      <c r="G87" s="29" t="str">
        <f>IF(OR((AND((Dates!E96="NC"),(ISNUMBER(Dates!J96)=TRUE),Dates!I96="",Dates!M96="")),(AND((Dates!E96="C"),(ISNUMBER(Dates!J96)=TRUE),Dates!M96="",D87=""))),Dates!B96,"")</f>
        <v/>
      </c>
      <c r="H87" s="32" t="str">
        <f>IF(G87="","",Dates!A96)</f>
        <v/>
      </c>
      <c r="I87" s="31" t="str">
        <f>IF(G87="","",IF(Dates!D96="DG",5,IF(Dates!D96="MFD",10,IF(Dates!D96="PP",15,IF(Dates!D96="MG",20,24)))))</f>
        <v/>
      </c>
      <c r="J87" s="29" t="str">
        <f>IF((AND((ISNUMBER(Dates!M96)=TRUE),G87="",Dates!N96="")),Dates!B96,"")</f>
        <v/>
      </c>
      <c r="K87" s="30" t="str">
        <f>IF(J87="","",Dates!A96)</f>
        <v/>
      </c>
      <c r="L87" s="34" t="str">
        <f>IF(J87="","",IF(Dates!D96="DG",5,IF(Dates!D96="MFD",10,IF(Dates!D96="PP",15,IF(Dates!D96="MG",20,24)))))</f>
        <v/>
      </c>
      <c r="M87" s="29" t="str">
        <f>IF((AND((ISNUMBER(Dates!N96)=TRUE),J87="",Dates!O96="")),Dates!B96,"")</f>
        <v/>
      </c>
      <c r="N87" s="30" t="str">
        <f>IF(M87="","",Dates!A96)</f>
        <v/>
      </c>
      <c r="O87" s="31" t="str">
        <f>IF(M87="","",IF(Dates!D96="DG",5,IF(Dates!D96="MFD",10,IF(Dates!D96="PP",15,IF(Dates!D96="MG",20,24)))))</f>
        <v/>
      </c>
      <c r="P87" s="4" t="str">
        <f>IF(Dates!U96="Oui",1,"")</f>
        <v/>
      </c>
    </row>
    <row r="88" spans="1:16" ht="34.5" customHeight="1" x14ac:dyDescent="0.35">
      <c r="A88" s="29" t="str">
        <f>IF(AND((ISNUMBER(Dates!H97)=TRUE),Dates!I97="",Dates!M97="",G88=""),Dates!B97,"")</f>
        <v/>
      </c>
      <c r="B88" s="30" t="str">
        <f>IF(A88="","",Dates!A97)</f>
        <v/>
      </c>
      <c r="C88" s="31" t="str">
        <f>IF(A88="","",IF(Dates!D97="DG",5,IF(Dates!D97="MFD",10,IF(Dates!D97="PP",15,IF(Dates!D97="MG",20,24)))))</f>
        <v/>
      </c>
      <c r="D88" s="29" t="str">
        <f>IF(AND((Dates!E97="C"),(ISNUMBER(Dates!I97)=TRUE),Dates!J97=""),Dates!B97,"")</f>
        <v/>
      </c>
      <c r="E88" s="30" t="str">
        <f>IF(D88="","",Dates!A97)</f>
        <v/>
      </c>
      <c r="F88" s="31" t="str">
        <f>IF(D88="","",IF(Dates!D97="DG",5,IF(Dates!D97="MFD",10,IF(Dates!D97="PP",15,IF(Dates!D97="MG",20,24)))))</f>
        <v/>
      </c>
      <c r="G88" s="29" t="str">
        <f>IF(OR((AND((Dates!E97="NC"),(ISNUMBER(Dates!J97)=TRUE),Dates!I97="",Dates!M97="")),(AND((Dates!E97="C"),(ISNUMBER(Dates!J97)=TRUE),Dates!M97="",D88=""))),Dates!B97,"")</f>
        <v/>
      </c>
      <c r="H88" s="32" t="str">
        <f>IF(G88="","",Dates!A97)</f>
        <v/>
      </c>
      <c r="I88" s="31" t="str">
        <f>IF(G88="","",IF(Dates!D97="DG",5,IF(Dates!D97="MFD",10,IF(Dates!D97="PP",15,IF(Dates!D97="MG",20,24)))))</f>
        <v/>
      </c>
      <c r="J88" s="29" t="str">
        <f>IF((AND((ISNUMBER(Dates!M97)=TRUE),G88="",Dates!N97="")),Dates!B97,"")</f>
        <v/>
      </c>
      <c r="K88" s="30" t="str">
        <f>IF(J88="","",Dates!A97)</f>
        <v/>
      </c>
      <c r="L88" s="34" t="str">
        <f>IF(J88="","",IF(Dates!D97="DG",5,IF(Dates!D97="MFD",10,IF(Dates!D97="PP",15,IF(Dates!D97="MG",20,24)))))</f>
        <v/>
      </c>
      <c r="M88" s="29" t="str">
        <f>IF((AND((ISNUMBER(Dates!N97)=TRUE),J88="",Dates!O97="")),Dates!B97,"")</f>
        <v/>
      </c>
      <c r="N88" s="30" t="str">
        <f>IF(M88="","",Dates!A97)</f>
        <v/>
      </c>
      <c r="O88" s="31" t="str">
        <f>IF(M88="","",IF(Dates!D97="DG",5,IF(Dates!D97="MFD",10,IF(Dates!D97="PP",15,IF(Dates!D97="MG",20,24)))))</f>
        <v/>
      </c>
      <c r="P88" s="4" t="str">
        <f>IF(Dates!U97="Oui",1,"")</f>
        <v/>
      </c>
    </row>
    <row r="89" spans="1:16" ht="34.5" customHeight="1" x14ac:dyDescent="0.35">
      <c r="A89" s="29" t="str">
        <f>IF(AND((ISNUMBER(Dates!H98)=TRUE),Dates!I98="",Dates!M98="",G89=""),Dates!B98,"")</f>
        <v/>
      </c>
      <c r="B89" s="30" t="str">
        <f>IF(A89="","",Dates!A98)</f>
        <v/>
      </c>
      <c r="C89" s="31" t="str">
        <f>IF(A89="","",IF(Dates!D98="DG",5,IF(Dates!D98="MFD",10,IF(Dates!D98="PP",15,IF(Dates!D98="MG",20,24)))))</f>
        <v/>
      </c>
      <c r="D89" s="29" t="str">
        <f>IF(AND((Dates!E98="C"),(ISNUMBER(Dates!I98)=TRUE),Dates!J98=""),Dates!B98,"")</f>
        <v/>
      </c>
      <c r="E89" s="30" t="str">
        <f>IF(D89="","",Dates!A98)</f>
        <v/>
      </c>
      <c r="F89" s="31" t="str">
        <f>IF(D89="","",IF(Dates!D98="DG",5,IF(Dates!D98="MFD",10,IF(Dates!D98="PP",15,IF(Dates!D98="MG",20,24)))))</f>
        <v/>
      </c>
      <c r="G89" s="29" t="str">
        <f>IF(OR((AND((Dates!E98="NC"),(ISNUMBER(Dates!J98)=TRUE),Dates!I98="",Dates!M98="")),(AND((Dates!E98="C"),(ISNUMBER(Dates!J98)=TRUE),Dates!M98="",D89=""))),Dates!B98,"")</f>
        <v/>
      </c>
      <c r="H89" s="32" t="str">
        <f>IF(G89="","",Dates!A98)</f>
        <v/>
      </c>
      <c r="I89" s="31" t="str">
        <f>IF(G89="","",IF(Dates!D98="DG",5,IF(Dates!D98="MFD",10,IF(Dates!D98="PP",15,IF(Dates!D98="MG",20,24)))))</f>
        <v/>
      </c>
      <c r="J89" s="29" t="str">
        <f>IF((AND((ISNUMBER(Dates!M98)=TRUE),G89="",Dates!N98="")),Dates!B98,"")</f>
        <v/>
      </c>
      <c r="K89" s="30" t="str">
        <f>IF(J89="","",Dates!A98)</f>
        <v/>
      </c>
      <c r="L89" s="34" t="str">
        <f>IF(J89="","",IF(Dates!D98="DG",5,IF(Dates!D98="MFD",10,IF(Dates!D98="PP",15,IF(Dates!D98="MG",20,24)))))</f>
        <v/>
      </c>
      <c r="M89" s="29" t="str">
        <f>IF((AND((ISNUMBER(Dates!N98)=TRUE),J89="",Dates!O98="")),Dates!B98,"")</f>
        <v/>
      </c>
      <c r="N89" s="30" t="str">
        <f>IF(M89="","",Dates!A98)</f>
        <v/>
      </c>
      <c r="O89" s="31" t="str">
        <f>IF(M89="","",IF(Dates!D98="DG",5,IF(Dates!D98="MFD",10,IF(Dates!D98="PP",15,IF(Dates!D98="MG",20,24)))))</f>
        <v/>
      </c>
      <c r="P89" s="4" t="str">
        <f>IF(Dates!U98="Oui",1,"")</f>
        <v/>
      </c>
    </row>
    <row r="90" spans="1:16" ht="34.5" customHeight="1" x14ac:dyDescent="0.35">
      <c r="A90" s="29" t="str">
        <f>IF(AND((ISNUMBER(Dates!H99)=TRUE),Dates!I99="",Dates!M99="",G90=""),Dates!B99,"")</f>
        <v/>
      </c>
      <c r="B90" s="30" t="str">
        <f>IF(A90="","",Dates!A99)</f>
        <v/>
      </c>
      <c r="C90" s="31" t="str">
        <f>IF(A90="","",IF(Dates!D99="DG",5,IF(Dates!D99="MFD",10,IF(Dates!D99="PP",15,IF(Dates!D99="MG",20,24)))))</f>
        <v/>
      </c>
      <c r="D90" s="29" t="str">
        <f>IF(AND((Dates!E99="C"),(ISNUMBER(Dates!I99)=TRUE),Dates!J99=""),Dates!B99,"")</f>
        <v/>
      </c>
      <c r="E90" s="30" t="str">
        <f>IF(D90="","",Dates!A99)</f>
        <v/>
      </c>
      <c r="F90" s="31" t="str">
        <f>IF(D90="","",IF(Dates!D99="DG",5,IF(Dates!D99="MFD",10,IF(Dates!D99="PP",15,IF(Dates!D99="MG",20,24)))))</f>
        <v/>
      </c>
      <c r="G90" s="29" t="str">
        <f>IF(OR((AND((Dates!E99="NC"),(ISNUMBER(Dates!J99)=TRUE),Dates!I99="",Dates!M99="")),(AND((Dates!E99="C"),(ISNUMBER(Dates!J99)=TRUE),Dates!M99="",D90=""))),Dates!B99,"")</f>
        <v/>
      </c>
      <c r="H90" s="32" t="str">
        <f>IF(G90="","",Dates!A99)</f>
        <v/>
      </c>
      <c r="I90" s="31" t="str">
        <f>IF(G90="","",IF(Dates!D99="DG",5,IF(Dates!D99="MFD",10,IF(Dates!D99="PP",15,IF(Dates!D99="MG",20,24)))))</f>
        <v/>
      </c>
      <c r="J90" s="29" t="str">
        <f>IF((AND((ISNUMBER(Dates!M99)=TRUE),G90="",Dates!N99="")),Dates!B99,"")</f>
        <v/>
      </c>
      <c r="K90" s="30" t="str">
        <f>IF(J90="","",Dates!A99)</f>
        <v/>
      </c>
      <c r="L90" s="34" t="str">
        <f>IF(J90="","",IF(Dates!D99="DG",5,IF(Dates!D99="MFD",10,IF(Dates!D99="PP",15,IF(Dates!D99="MG",20,24)))))</f>
        <v/>
      </c>
      <c r="M90" s="29" t="str">
        <f>IF((AND((ISNUMBER(Dates!N99)=TRUE),J90="",Dates!O99="")),Dates!B99,"")</f>
        <v/>
      </c>
      <c r="N90" s="30" t="str">
        <f>IF(M90="","",Dates!A99)</f>
        <v/>
      </c>
      <c r="O90" s="31" t="str">
        <f>IF(M90="","",IF(Dates!D99="DG",5,IF(Dates!D99="MFD",10,IF(Dates!D99="PP",15,IF(Dates!D99="MG",20,24)))))</f>
        <v/>
      </c>
      <c r="P90" s="4" t="str">
        <f>IF(Dates!U99="Oui",1,"")</f>
        <v/>
      </c>
    </row>
    <row r="91" spans="1:16" ht="34.5" customHeight="1" thickBot="1" x14ac:dyDescent="0.4">
      <c r="A91" s="119" t="str">
        <f>IF(AND((ISNUMBER(Dates!H100)=TRUE),Dates!I100="",Dates!M100="",G91=""),Dates!B100,"")</f>
        <v/>
      </c>
      <c r="B91" s="120" t="str">
        <f>IF(A91="","",Dates!A100)</f>
        <v/>
      </c>
      <c r="C91" s="121" t="str">
        <f>IF(A91="","",IF(Dates!D100="DG",5,IF(Dates!D100="MFD",10,IF(Dates!D100="PP",15,IF(Dates!D100="MG",20,24)))))</f>
        <v/>
      </c>
      <c r="D91" s="119" t="str">
        <f>IF(AND((Dates!E100="C"),(ISNUMBER(Dates!I100)=TRUE),Dates!J100=""),Dates!B100,"")</f>
        <v/>
      </c>
      <c r="E91" s="120" t="str">
        <f>IF(D91="","",Dates!A100)</f>
        <v/>
      </c>
      <c r="F91" s="121" t="str">
        <f>IF(D91="","",IF(Dates!D100="DG",5,IF(Dates!D100="MFD",10,IF(Dates!D100="PP",15,IF(Dates!D100="MG",20,24)))))</f>
        <v/>
      </c>
      <c r="G91" s="119" t="str">
        <f>IF(OR((AND((Dates!E100="NC"),(ISNUMBER(Dates!J100)=TRUE),Dates!I100="",Dates!M100="")),(AND((Dates!E100="C"),(ISNUMBER(Dates!J100)=TRUE),Dates!M100="",D91=""))),Dates!B100,"")</f>
        <v/>
      </c>
      <c r="H91" s="122" t="str">
        <f>IF(G91="","",Dates!A100)</f>
        <v/>
      </c>
      <c r="I91" s="121" t="str">
        <f>IF(G91="","",IF(Dates!D100="DG",5,IF(Dates!D100="MFD",10,IF(Dates!D100="PP",15,IF(Dates!D100="MG",20,24)))))</f>
        <v/>
      </c>
      <c r="J91" s="119" t="str">
        <f>IF((AND((ISNUMBER(Dates!M100)=TRUE),G91="",Dates!N100="")),Dates!B100,"")</f>
        <v/>
      </c>
      <c r="K91" s="120" t="str">
        <f>IF(J91="","",Dates!A100)</f>
        <v/>
      </c>
      <c r="L91" s="123" t="str">
        <f>IF(J91="","",IF(Dates!D100="DG",5,IF(Dates!D100="MFD",10,IF(Dates!D100="PP",15,IF(Dates!D100="MG",20,24)))))</f>
        <v/>
      </c>
      <c r="M91" s="119" t="str">
        <f>IF((AND((ISNUMBER(Dates!N100)=TRUE),J91="",Dates!O100="")),Dates!B100,"")</f>
        <v/>
      </c>
      <c r="N91" s="120" t="str">
        <f>IF(M91="","",Dates!A100)</f>
        <v/>
      </c>
      <c r="O91" s="121" t="str">
        <f>IF(M91="","",IF(Dates!D100="DG",5,IF(Dates!D100="MFD",10,IF(Dates!D100="PP",15,IF(Dates!D100="MG",20,24)))))</f>
        <v/>
      </c>
      <c r="P91" s="4" t="str">
        <f>IF(Dates!U100="Oui",1,"")</f>
        <v/>
      </c>
    </row>
  </sheetData>
  <sheetProtection selectLockedCells="1" selectUnlockedCells="1"/>
  <customSheetViews>
    <customSheetView guid="{380C6E76-669B-48DD-B03C-4D6FAC1BE595}" scale="90">
      <pane ySplit="1" topLeftCell="A2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95853AD7-87A7-46D9-85A8-ACD5E5CFF7F6}" scale="80">
      <pane ySplit="1" topLeftCell="A2" activePane="bottomLeft" state="frozen"/>
      <selection pane="bottomLeft" activeCell="A4" sqref="A4"/>
      <pageMargins left="0.7" right="0.7" top="0.75" bottom="0.75" header="0.3" footer="0.3"/>
      <pageSetup paperSize="9" orientation="portrait" r:id="rId2"/>
    </customSheetView>
    <customSheetView guid="{DAC647CB-22EA-40D6-8B5D-A50954CBA0ED}" scale="69">
      <pane ySplit="1" topLeftCell="A2" activePane="bottomLeft" state="frozen"/>
      <selection pane="bottomLeft" activeCell="S7" sqref="S7"/>
      <pageMargins left="0.7" right="0.7" top="0.75" bottom="0.75" header="0.3" footer="0.3"/>
      <pageSetup paperSize="9" orientation="portrait" r:id="rId3"/>
    </customSheetView>
  </customSheetViews>
  <mergeCells count="6">
    <mergeCell ref="A2:O2"/>
    <mergeCell ref="M1:O1"/>
    <mergeCell ref="J1:L1"/>
    <mergeCell ref="G1:I1"/>
    <mergeCell ref="A1:C1"/>
    <mergeCell ref="D1:F1"/>
  </mergeCells>
  <conditionalFormatting sqref="P1:P1048576">
    <cfRule type="colorScale" priority="11">
      <colorScale>
        <cfvo type="num" val="1"/>
        <cfvo type="num" val="3"/>
        <cfvo type="num" val="4"/>
        <color rgb="FFFF0000"/>
        <color rgb="FFFFEB84"/>
        <color rgb="FF63BE7B"/>
      </colorScale>
    </cfRule>
  </conditionalFormatting>
  <conditionalFormatting sqref="A3:A91 B4:C91 G4:O91">
    <cfRule type="containsBlanks" dxfId="6" priority="10" stopIfTrue="1">
      <formula>LEN(TRIM(A3))=0</formula>
    </cfRule>
  </conditionalFormatting>
  <conditionalFormatting sqref="D4:F91">
    <cfRule type="containsBlanks" dxfId="5" priority="5" stopIfTrue="1">
      <formula>LEN(TRIM(D4))=0</formula>
    </cfRule>
  </conditionalFormatting>
  <conditionalFormatting sqref="G8">
    <cfRule type="containsBlanks" dxfId="4" priority="2" stopIfTrue="1">
      <formula>LEN(TRIM(G8))=0</formula>
    </cfRule>
  </conditionalFormatting>
  <conditionalFormatting sqref="G8">
    <cfRule type="containsBlanks" dxfId="3" priority="1" stopIfTrue="1">
      <formula>LEN(TRIM(G8))=0</formula>
    </cfRule>
  </conditionalFormatting>
  <pageMargins left="0.7" right="0.7" top="0.75" bottom="0.75" header="0.3" footer="0.3"/>
  <pageSetup paperSize="9" orientation="portrait"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B1DB249D-2455-4754-8B1F-4F7B8A2CEDA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1"/>
            </x14:iconSet>
          </x14:cfRule>
          <xm:sqref>P1:P1048576</xm:sqref>
        </x14:conditionalFormatting>
        <x14:conditionalFormatting xmlns:xm="http://schemas.microsoft.com/office/excel/2006/main">
          <x14:cfRule type="iconSet" priority="3454" id="{0F92319B-C153-4EDC-A540-4D94DAF87900}">
            <x14:iconSet iconSet="5Quarters" custom="1">
              <x14:cfvo type="percent">
                <xm:f>0</xm:f>
              </x14:cfvo>
              <x14:cfvo type="num">
                <xm:f>9</xm:f>
              </x14:cfvo>
              <x14:cfvo type="num">
                <xm:f>14</xm:f>
              </x14:cfvo>
              <x14:cfvo type="num">
                <xm:f>19</xm:f>
              </x14:cfvo>
              <x14:cfvo type="num">
                <xm:f>21</xm:f>
              </x14:cfvo>
              <x14:cfIcon iconSet="4TrafficLights" iconId="0"/>
              <x14:cfIcon iconSet="3TrafficLights1" iconId="1"/>
              <x14:cfIcon iconSet="3TrafficLights1" iconId="2"/>
              <x14:cfIcon iconSet="3TrafficLights1" iconId="0"/>
              <x14:cfIcon iconSet="5Quarters" iconId="0"/>
            </x14:iconSet>
          </x14:cfRule>
          <xm:sqref>A1:O1 A92:O1048576 A2:A91 B4:O91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100"/>
  <sheetViews>
    <sheetView tabSelected="1" zoomScale="90" zoomScaleNormal="90" workbookViewId="0">
      <pane ySplit="12" topLeftCell="A13" activePane="bottomLeft" state="frozen"/>
      <selection pane="bottomLeft" activeCell="C104" sqref="C104"/>
    </sheetView>
  </sheetViews>
  <sheetFormatPr baseColWidth="10" defaultRowHeight="18" x14ac:dyDescent="0.25"/>
  <cols>
    <col min="1" max="1" width="12" customWidth="1"/>
    <col min="2" max="2" width="11.875" style="21" customWidth="1"/>
    <col min="3" max="3" width="11" style="68"/>
    <col min="4" max="4" width="7.875" style="22" customWidth="1"/>
    <col min="5" max="5" width="10.5" style="22" customWidth="1"/>
    <col min="6" max="6" width="8.125" style="22" customWidth="1"/>
    <col min="7" max="7" width="6" style="22" customWidth="1"/>
    <col min="8" max="8" width="10.5" customWidth="1"/>
    <col min="9" max="10" width="10.375" customWidth="1"/>
    <col min="11" max="11" width="13.25" customWidth="1"/>
    <col min="12" max="12" width="11" customWidth="1"/>
    <col min="13" max="13" width="11.625" customWidth="1"/>
    <col min="14" max="14" width="10.5" customWidth="1"/>
    <col min="15" max="15" width="10.625" customWidth="1"/>
    <col min="16" max="16" width="3.875" customWidth="1"/>
    <col min="17" max="17" width="14.875" style="1" customWidth="1"/>
    <col min="18" max="18" width="3.625" customWidth="1"/>
    <col min="19" max="19" width="7" customWidth="1"/>
    <col min="20" max="20" width="4" customWidth="1"/>
    <col min="21" max="21" width="9" style="55" customWidth="1"/>
    <col min="22" max="22" width="11.875" customWidth="1"/>
    <col min="23" max="23" width="11.125" customWidth="1"/>
    <col min="24" max="24" width="10.875" customWidth="1"/>
    <col min="25" max="25" width="11" hidden="1" customWidth="1"/>
    <col min="32" max="32" width="11.5" customWidth="1"/>
  </cols>
  <sheetData>
    <row r="1" spans="1:35" ht="14.25" customHeight="1" x14ac:dyDescent="0.2">
      <c r="A1" s="78"/>
      <c r="B1" s="79"/>
      <c r="C1" s="79"/>
      <c r="D1" s="80"/>
      <c r="E1" s="95" t="s">
        <v>12</v>
      </c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7"/>
      <c r="V1" s="17"/>
      <c r="W1" s="17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4.25" customHeight="1" x14ac:dyDescent="0.2">
      <c r="A2" s="81"/>
      <c r="B2" s="82"/>
      <c r="C2" s="82"/>
      <c r="D2" s="83"/>
      <c r="E2" s="98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  <c r="V2" s="17"/>
      <c r="W2" s="17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</row>
    <row r="3" spans="1:35" ht="14.25" customHeight="1" thickBot="1" x14ac:dyDescent="0.25">
      <c r="A3" s="84"/>
      <c r="B3" s="85"/>
      <c r="C3" s="85"/>
      <c r="D3" s="86"/>
      <c r="E3" s="101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  <c r="V3" s="17"/>
      <c r="W3" s="17"/>
      <c r="X3" s="10"/>
      <c r="Y3" s="10"/>
      <c r="Z3" s="10"/>
      <c r="AA3" s="10"/>
      <c r="AB3" s="10"/>
      <c r="AC3" s="10"/>
      <c r="AD3" s="10"/>
      <c r="AE3" s="10">
        <f>COUNTIF(T13:T24,"10")</f>
        <v>0</v>
      </c>
      <c r="AF3" s="10"/>
      <c r="AG3" s="10"/>
      <c r="AH3" s="10"/>
      <c r="AI3" s="10"/>
    </row>
    <row r="4" spans="1:35" ht="8.25" customHeight="1" x14ac:dyDescent="0.2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9"/>
      <c r="T4" s="9"/>
      <c r="U4" s="50"/>
      <c r="V4" s="47"/>
      <c r="W4" s="3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1:35" ht="16.5" customHeight="1" x14ac:dyDescent="0.2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9"/>
      <c r="P5" s="90"/>
      <c r="Q5" s="91"/>
      <c r="R5" s="92"/>
      <c r="S5" s="104"/>
      <c r="T5" s="104"/>
      <c r="U5" s="104"/>
      <c r="V5" s="43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1:35" ht="14.25" customHeight="1" x14ac:dyDescent="0.2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93"/>
      <c r="Q6" s="94"/>
      <c r="R6" s="18"/>
      <c r="S6" s="105"/>
      <c r="T6" s="105"/>
      <c r="U6" s="105"/>
      <c r="V6" s="44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14.25" customHeight="1" x14ac:dyDescent="0.2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9"/>
      <c r="P7" s="93"/>
      <c r="Q7" s="94"/>
      <c r="R7" s="19"/>
      <c r="S7" s="105"/>
      <c r="T7" s="105"/>
      <c r="U7" s="105"/>
      <c r="V7" s="44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</row>
    <row r="8" spans="1:35" ht="14.25" customHeight="1" x14ac:dyDescent="0.2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9"/>
      <c r="P8" s="93"/>
      <c r="Q8" s="94"/>
      <c r="R8" s="18"/>
      <c r="S8" s="105"/>
      <c r="T8" s="105"/>
      <c r="U8" s="105"/>
      <c r="V8" s="44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</row>
    <row r="9" spans="1:35" ht="14.25" customHeight="1" x14ac:dyDescent="0.2">
      <c r="A9" s="109"/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10"/>
      <c r="P9" s="111"/>
      <c r="Q9" s="112"/>
      <c r="R9" s="20"/>
      <c r="S9" s="105"/>
      <c r="T9" s="105"/>
      <c r="U9" s="105"/>
      <c r="V9" s="44"/>
      <c r="W9" s="14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ht="17.25" customHeight="1" thickBot="1" x14ac:dyDescent="0.25">
      <c r="A10" s="41"/>
      <c r="B10" s="41"/>
      <c r="C10" s="66"/>
      <c r="D10" s="41"/>
      <c r="E10" s="41"/>
      <c r="F10" s="69"/>
      <c r="G10" s="69"/>
      <c r="H10" s="41"/>
      <c r="I10" s="41"/>
      <c r="J10" s="41"/>
      <c r="K10" s="41"/>
      <c r="L10" s="41"/>
      <c r="M10" s="41"/>
      <c r="N10" s="41"/>
      <c r="O10" s="42"/>
      <c r="P10" s="111"/>
      <c r="Q10" s="112"/>
      <c r="R10" s="48"/>
      <c r="S10" s="105"/>
      <c r="T10" s="105"/>
      <c r="U10" s="105"/>
      <c r="V10" s="44"/>
      <c r="W10" s="14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</row>
    <row r="11" spans="1:35" s="21" customFormat="1" ht="60" customHeight="1" thickBot="1" x14ac:dyDescent="0.25">
      <c r="A11" s="8" t="s">
        <v>14</v>
      </c>
      <c r="B11" s="5" t="s">
        <v>3</v>
      </c>
      <c r="C11" s="6" t="s">
        <v>20</v>
      </c>
      <c r="D11" s="6" t="s">
        <v>17</v>
      </c>
      <c r="E11" s="6" t="s">
        <v>9</v>
      </c>
      <c r="F11" s="6" t="s">
        <v>23</v>
      </c>
      <c r="G11" s="6" t="s">
        <v>24</v>
      </c>
      <c r="H11" s="6" t="s">
        <v>8</v>
      </c>
      <c r="I11" s="6" t="s">
        <v>18</v>
      </c>
      <c r="J11" s="6" t="s">
        <v>4</v>
      </c>
      <c r="K11" s="6" t="s">
        <v>21</v>
      </c>
      <c r="L11" s="6" t="s">
        <v>16</v>
      </c>
      <c r="M11" s="6" t="s">
        <v>5</v>
      </c>
      <c r="N11" s="6" t="s">
        <v>6</v>
      </c>
      <c r="O11" s="6" t="s">
        <v>7</v>
      </c>
      <c r="P11" s="106" t="s">
        <v>19</v>
      </c>
      <c r="Q11" s="107"/>
      <c r="R11" s="107"/>
      <c r="S11" s="108"/>
      <c r="T11" s="40"/>
      <c r="U11" s="7" t="s">
        <v>13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</row>
    <row r="12" spans="1:35" ht="6" customHeight="1" thickBot="1" x14ac:dyDescent="0.25">
      <c r="A12" s="45"/>
      <c r="B12" s="45" t="s">
        <v>15</v>
      </c>
      <c r="C12" s="67" t="s">
        <v>15</v>
      </c>
      <c r="D12" s="45" t="s">
        <v>15</v>
      </c>
      <c r="E12" s="45" t="s">
        <v>15</v>
      </c>
      <c r="F12" s="45"/>
      <c r="G12" s="45"/>
      <c r="H12" s="45" t="s">
        <v>15</v>
      </c>
      <c r="I12" s="45" t="s">
        <v>15</v>
      </c>
      <c r="J12" s="45" t="s">
        <v>15</v>
      </c>
      <c r="K12" s="45" t="s">
        <v>15</v>
      </c>
      <c r="L12" s="45" t="s">
        <v>15</v>
      </c>
      <c r="M12" s="45" t="s">
        <v>15</v>
      </c>
      <c r="N12" s="45" t="s">
        <v>15</v>
      </c>
      <c r="O12" s="45" t="s">
        <v>15</v>
      </c>
      <c r="P12" s="45" t="s">
        <v>15</v>
      </c>
      <c r="Q12" s="45"/>
      <c r="R12" s="45"/>
      <c r="S12" s="45"/>
      <c r="T12" s="45"/>
      <c r="U12" s="53"/>
      <c r="V12" s="46"/>
      <c r="W12" s="16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s="11" customFormat="1" ht="43.5" customHeight="1" x14ac:dyDescent="0.2">
      <c r="A13" s="57"/>
      <c r="B13" s="58"/>
      <c r="C13" s="52"/>
      <c r="D13" s="59"/>
      <c r="E13" s="56"/>
      <c r="F13" s="70"/>
      <c r="G13" s="70"/>
      <c r="H13" s="51"/>
      <c r="I13" s="51"/>
      <c r="J13" s="51"/>
      <c r="K13" s="52"/>
      <c r="L13" s="52"/>
      <c r="M13" s="51"/>
      <c r="N13" s="51"/>
      <c r="O13" s="51"/>
      <c r="P13" s="116"/>
      <c r="Q13" s="117"/>
      <c r="R13" s="117"/>
      <c r="S13" s="118"/>
      <c r="T13" s="49">
        <f>IF(ISNUMBER(O13)=TRUE,10,5)</f>
        <v>5</v>
      </c>
      <c r="U13" s="54" t="str">
        <f>IF(AND($S$6="OUI",D13="DG"),"OUI",IF(AND($S$7="OUI",D13="MFD"),"OUI",IF(AND($S$8="OUI",D13="PP"),"OUI",IF(AND($S$9="OUI",D13="MG"),"OUI",IF(AND($S$10="OUI",D13="AC"),"OUI","")))))</f>
        <v/>
      </c>
      <c r="V13" s="39"/>
      <c r="W13" s="10"/>
      <c r="X13" s="10"/>
      <c r="Y13" s="10"/>
      <c r="Z13" s="10"/>
      <c r="AA13" s="10"/>
      <c r="AB13" s="10"/>
      <c r="AC13" s="10"/>
      <c r="AD13" s="10"/>
      <c r="AF13" s="10"/>
      <c r="AG13" s="10"/>
    </row>
    <row r="14" spans="1:35" s="11" customFormat="1" ht="25.5" x14ac:dyDescent="0.2">
      <c r="A14" s="60"/>
      <c r="B14" s="61"/>
      <c r="C14" s="62"/>
      <c r="D14" s="63"/>
      <c r="E14" s="64"/>
      <c r="F14" s="64"/>
      <c r="G14" s="64"/>
      <c r="H14" s="13"/>
      <c r="I14" s="13"/>
      <c r="J14" s="13"/>
      <c r="K14" s="15"/>
      <c r="L14" s="15"/>
      <c r="M14" s="13"/>
      <c r="N14" s="13"/>
      <c r="O14" s="13"/>
      <c r="P14" s="113"/>
      <c r="Q14" s="114"/>
      <c r="R14" s="114"/>
      <c r="S14" s="115"/>
      <c r="T14" s="2"/>
      <c r="U14" s="54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</row>
    <row r="15" spans="1:35" s="11" customFormat="1" ht="25.5" x14ac:dyDescent="0.2">
      <c r="A15" s="60"/>
      <c r="B15" s="61"/>
      <c r="C15" s="62"/>
      <c r="D15" s="63"/>
      <c r="E15" s="64"/>
      <c r="F15" s="64"/>
      <c r="G15" s="64"/>
      <c r="H15" s="13"/>
      <c r="I15" s="13"/>
      <c r="J15" s="13"/>
      <c r="K15" s="15"/>
      <c r="L15" s="15"/>
      <c r="M15" s="13"/>
      <c r="N15" s="13"/>
      <c r="O15" s="13"/>
      <c r="P15" s="113"/>
      <c r="Q15" s="114"/>
      <c r="R15" s="114"/>
      <c r="S15" s="115"/>
      <c r="T15" s="2"/>
      <c r="U15" s="54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</row>
    <row r="16" spans="1:35" s="11" customFormat="1" ht="25.5" x14ac:dyDescent="0.2">
      <c r="A16" s="60"/>
      <c r="B16" s="61"/>
      <c r="C16" s="62"/>
      <c r="D16" s="63"/>
      <c r="E16" s="64"/>
      <c r="F16" s="64"/>
      <c r="G16" s="64"/>
      <c r="H16" s="13"/>
      <c r="I16" s="13"/>
      <c r="J16" s="13"/>
      <c r="K16" s="15"/>
      <c r="L16" s="15"/>
      <c r="M16" s="13"/>
      <c r="N16" s="13"/>
      <c r="O16" s="13"/>
      <c r="P16" s="113"/>
      <c r="Q16" s="114"/>
      <c r="R16" s="114"/>
      <c r="S16" s="115"/>
      <c r="T16" s="2"/>
      <c r="U16" s="54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</row>
    <row r="17" spans="1:33" s="11" customFormat="1" ht="25.5" x14ac:dyDescent="0.2">
      <c r="A17" s="60"/>
      <c r="B17" s="61"/>
      <c r="C17" s="62"/>
      <c r="D17" s="63"/>
      <c r="E17" s="64"/>
      <c r="F17" s="64"/>
      <c r="G17" s="64"/>
      <c r="H17" s="13"/>
      <c r="I17" s="13"/>
      <c r="J17" s="13"/>
      <c r="K17" s="15"/>
      <c r="L17" s="15"/>
      <c r="M17" s="13"/>
      <c r="N17" s="13"/>
      <c r="O17" s="13"/>
      <c r="P17" s="113"/>
      <c r="Q17" s="114"/>
      <c r="R17" s="114"/>
      <c r="S17" s="115"/>
      <c r="T17" s="2"/>
      <c r="U17" s="54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18" spans="1:33" s="11" customFormat="1" ht="25.5" x14ac:dyDescent="0.2">
      <c r="A18" s="60"/>
      <c r="B18" s="61"/>
      <c r="C18" s="62"/>
      <c r="D18" s="63"/>
      <c r="E18" s="64"/>
      <c r="F18" s="64"/>
      <c r="G18" s="64"/>
      <c r="H18" s="13"/>
      <c r="I18" s="13"/>
      <c r="J18" s="13"/>
      <c r="K18" s="15"/>
      <c r="L18" s="15"/>
      <c r="M18" s="13"/>
      <c r="N18" s="13"/>
      <c r="O18" s="13"/>
      <c r="P18" s="113"/>
      <c r="Q18" s="114"/>
      <c r="R18" s="114"/>
      <c r="S18" s="115"/>
      <c r="T18" s="2"/>
      <c r="U18" s="54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</row>
    <row r="19" spans="1:33" s="11" customFormat="1" ht="25.5" x14ac:dyDescent="0.2">
      <c r="A19" s="60"/>
      <c r="B19" s="61"/>
      <c r="C19" s="62"/>
      <c r="D19" s="63"/>
      <c r="E19" s="64"/>
      <c r="F19" s="64"/>
      <c r="G19" s="64"/>
      <c r="H19" s="13"/>
      <c r="I19" s="13"/>
      <c r="J19" s="13"/>
      <c r="K19" s="15"/>
      <c r="L19" s="15"/>
      <c r="M19" s="13"/>
      <c r="N19" s="13"/>
      <c r="O19" s="13"/>
      <c r="P19" s="113"/>
      <c r="Q19" s="114"/>
      <c r="R19" s="114"/>
      <c r="S19" s="115"/>
      <c r="T19" s="2"/>
      <c r="U19" s="54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0" spans="1:33" s="11" customFormat="1" ht="25.5" x14ac:dyDescent="0.2">
      <c r="A20" s="60"/>
      <c r="B20" s="61"/>
      <c r="C20" s="62"/>
      <c r="D20" s="63"/>
      <c r="E20" s="64"/>
      <c r="F20" s="64"/>
      <c r="G20" s="64"/>
      <c r="H20" s="13"/>
      <c r="I20" s="13"/>
      <c r="J20" s="13"/>
      <c r="K20" s="15"/>
      <c r="L20" s="15"/>
      <c r="M20" s="13"/>
      <c r="N20" s="13"/>
      <c r="O20" s="13"/>
      <c r="P20" s="113"/>
      <c r="Q20" s="114"/>
      <c r="R20" s="114"/>
      <c r="S20" s="115"/>
      <c r="T20" s="2"/>
      <c r="U20" s="54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</row>
    <row r="21" spans="1:33" s="11" customFormat="1" ht="25.5" x14ac:dyDescent="0.2">
      <c r="A21" s="60"/>
      <c r="B21" s="61"/>
      <c r="C21" s="62"/>
      <c r="D21" s="63"/>
      <c r="E21" s="64"/>
      <c r="F21" s="64"/>
      <c r="G21" s="64"/>
      <c r="H21" s="13"/>
      <c r="I21" s="13"/>
      <c r="J21" s="13"/>
      <c r="K21" s="15"/>
      <c r="L21" s="15"/>
      <c r="M21" s="13"/>
      <c r="N21" s="13"/>
      <c r="O21" s="13"/>
      <c r="P21" s="113"/>
      <c r="Q21" s="114"/>
      <c r="R21" s="114"/>
      <c r="S21" s="115"/>
      <c r="T21" s="2"/>
      <c r="U21" s="54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3" s="11" customFormat="1" ht="25.5" x14ac:dyDescent="0.2">
      <c r="A22" s="60"/>
      <c r="B22" s="61"/>
      <c r="C22" s="62"/>
      <c r="D22" s="63"/>
      <c r="E22" s="64"/>
      <c r="F22" s="64"/>
      <c r="G22" s="64"/>
      <c r="H22" s="13"/>
      <c r="I22" s="13"/>
      <c r="J22" s="13"/>
      <c r="K22" s="15"/>
      <c r="L22" s="15"/>
      <c r="M22" s="13"/>
      <c r="N22" s="13"/>
      <c r="O22" s="13"/>
      <c r="P22" s="113"/>
      <c r="Q22" s="114"/>
      <c r="R22" s="114"/>
      <c r="S22" s="115"/>
      <c r="T22" s="2"/>
      <c r="U22" s="54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1:33" s="11" customFormat="1" ht="25.5" x14ac:dyDescent="0.2">
      <c r="A23" s="60"/>
      <c r="B23" s="61"/>
      <c r="C23" s="62"/>
      <c r="D23" s="63"/>
      <c r="E23" s="64"/>
      <c r="F23" s="64"/>
      <c r="G23" s="64"/>
      <c r="H23" s="13"/>
      <c r="I23" s="13"/>
      <c r="J23" s="13"/>
      <c r="K23" s="15"/>
      <c r="L23" s="15"/>
      <c r="M23" s="13"/>
      <c r="N23" s="13"/>
      <c r="O23" s="13"/>
      <c r="P23" s="113"/>
      <c r="Q23" s="114"/>
      <c r="R23" s="114"/>
      <c r="S23" s="115"/>
      <c r="T23" s="2"/>
      <c r="U23" s="54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3" s="11" customFormat="1" ht="25.5" x14ac:dyDescent="0.2">
      <c r="A24" s="60"/>
      <c r="B24" s="61"/>
      <c r="C24" s="62"/>
      <c r="D24" s="63"/>
      <c r="E24" s="64"/>
      <c r="F24" s="64"/>
      <c r="G24" s="64"/>
      <c r="H24" s="13"/>
      <c r="I24" s="13"/>
      <c r="J24" s="13"/>
      <c r="K24" s="15"/>
      <c r="L24" s="15"/>
      <c r="M24" s="13"/>
      <c r="N24" s="13"/>
      <c r="O24" s="13"/>
      <c r="P24" s="113"/>
      <c r="Q24" s="114"/>
      <c r="R24" s="114"/>
      <c r="S24" s="115"/>
      <c r="T24" s="71"/>
      <c r="U24" s="72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1:33" s="11" customFormat="1" ht="25.5" x14ac:dyDescent="0.2">
      <c r="A25" s="60"/>
      <c r="B25" s="61"/>
      <c r="C25" s="62"/>
      <c r="D25" s="63"/>
      <c r="E25" s="64"/>
      <c r="F25" s="64"/>
      <c r="G25" s="64"/>
      <c r="H25" s="13"/>
      <c r="I25" s="13"/>
      <c r="J25" s="13"/>
      <c r="K25" s="15"/>
      <c r="L25" s="15"/>
      <c r="M25" s="13"/>
      <c r="N25" s="13"/>
      <c r="O25" s="13"/>
      <c r="P25" s="113"/>
      <c r="Q25" s="114"/>
      <c r="R25" s="114"/>
      <c r="S25" s="115"/>
      <c r="T25" s="71"/>
      <c r="U25" s="72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spans="1:33" s="11" customFormat="1" ht="25.5" x14ac:dyDescent="0.2">
      <c r="A26" s="60"/>
      <c r="B26" s="61"/>
      <c r="C26" s="62"/>
      <c r="D26" s="63"/>
      <c r="E26" s="64"/>
      <c r="F26" s="64"/>
      <c r="G26" s="64"/>
      <c r="H26" s="13"/>
      <c r="I26" s="13"/>
      <c r="J26" s="13"/>
      <c r="K26" s="15"/>
      <c r="L26" s="15"/>
      <c r="M26" s="13"/>
      <c r="N26" s="13"/>
      <c r="O26" s="13"/>
      <c r="P26" s="113"/>
      <c r="Q26" s="114"/>
      <c r="R26" s="114"/>
      <c r="S26" s="115"/>
      <c r="T26" s="71"/>
      <c r="U26" s="72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spans="1:33" s="11" customFormat="1" ht="25.5" x14ac:dyDescent="0.2">
      <c r="A27" s="60"/>
      <c r="B27" s="61"/>
      <c r="C27" s="62"/>
      <c r="D27" s="63"/>
      <c r="E27" s="64"/>
      <c r="F27" s="64"/>
      <c r="G27" s="64"/>
      <c r="H27" s="13"/>
      <c r="I27" s="13"/>
      <c r="J27" s="13"/>
      <c r="K27" s="15"/>
      <c r="L27" s="15"/>
      <c r="M27" s="13"/>
      <c r="N27" s="13"/>
      <c r="O27" s="13"/>
      <c r="P27" s="113"/>
      <c r="Q27" s="114"/>
      <c r="R27" s="114"/>
      <c r="S27" s="115"/>
      <c r="T27" s="71"/>
      <c r="U27" s="72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spans="1:33" s="11" customFormat="1" ht="25.5" x14ac:dyDescent="0.2">
      <c r="A28" s="60"/>
      <c r="B28" s="61"/>
      <c r="C28" s="62"/>
      <c r="D28" s="63"/>
      <c r="E28" s="64"/>
      <c r="F28" s="64"/>
      <c r="G28" s="64"/>
      <c r="H28" s="13"/>
      <c r="I28" s="13"/>
      <c r="J28" s="13"/>
      <c r="K28" s="15"/>
      <c r="L28" s="15"/>
      <c r="M28" s="13"/>
      <c r="N28" s="13"/>
      <c r="O28" s="13"/>
      <c r="P28" s="113"/>
      <c r="Q28" s="114"/>
      <c r="R28" s="114"/>
      <c r="S28" s="115"/>
      <c r="T28" s="71"/>
      <c r="U28" s="72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spans="1:33" s="11" customFormat="1" ht="25.5" x14ac:dyDescent="0.2">
      <c r="A29" s="60"/>
      <c r="B29" s="61"/>
      <c r="C29" s="62"/>
      <c r="D29" s="63"/>
      <c r="E29" s="64"/>
      <c r="F29" s="64"/>
      <c r="G29" s="64"/>
      <c r="H29" s="13"/>
      <c r="I29" s="13"/>
      <c r="J29" s="13"/>
      <c r="K29" s="15"/>
      <c r="L29" s="15"/>
      <c r="M29" s="13"/>
      <c r="N29" s="13"/>
      <c r="O29" s="13"/>
      <c r="P29" s="113"/>
      <c r="Q29" s="114"/>
      <c r="R29" s="114"/>
      <c r="S29" s="115"/>
      <c r="T29" s="71">
        <f t="shared" ref="T29:T77" si="0">IF(ISNUMBER(O29)=TRUE,10,5)</f>
        <v>5</v>
      </c>
      <c r="U29" s="72" t="str">
        <f t="shared" ref="U29:U77" si="1">IF(AND($S$6="OUI",D29="DG"),"OUI",IF(AND($S$7="OUI",D29="MFD"),"OUI",IF(AND($S$8="OUI",D29="PP"),"OUI",IF(AND($S$9="OUI",D29="MG"),"OUI",IF(AND($S$10="OUI",D29="AC"),"OUI","")))))</f>
        <v/>
      </c>
      <c r="V29" s="12"/>
    </row>
    <row r="30" spans="1:33" s="11" customFormat="1" ht="25.5" x14ac:dyDescent="0.2">
      <c r="A30" s="60"/>
      <c r="B30" s="61"/>
      <c r="C30" s="62"/>
      <c r="D30" s="63"/>
      <c r="E30" s="64"/>
      <c r="F30" s="64"/>
      <c r="G30" s="64"/>
      <c r="H30" s="13"/>
      <c r="I30" s="13"/>
      <c r="J30" s="13"/>
      <c r="K30" s="15"/>
      <c r="L30" s="15"/>
      <c r="M30" s="13"/>
      <c r="N30" s="13"/>
      <c r="O30" s="13"/>
      <c r="P30" s="113"/>
      <c r="Q30" s="114"/>
      <c r="R30" s="114"/>
      <c r="S30" s="115"/>
      <c r="T30" s="71"/>
      <c r="U30" s="72"/>
      <c r="V30" s="12"/>
    </row>
    <row r="31" spans="1:33" s="11" customFormat="1" ht="25.5" x14ac:dyDescent="0.2">
      <c r="A31" s="60"/>
      <c r="B31" s="61"/>
      <c r="C31" s="62"/>
      <c r="D31" s="63"/>
      <c r="E31" s="64"/>
      <c r="F31" s="64"/>
      <c r="G31" s="64"/>
      <c r="H31" s="13"/>
      <c r="I31" s="13"/>
      <c r="J31" s="13"/>
      <c r="K31" s="15"/>
      <c r="L31" s="15"/>
      <c r="M31" s="13"/>
      <c r="N31" s="13"/>
      <c r="O31" s="13"/>
      <c r="P31" s="113"/>
      <c r="Q31" s="114"/>
      <c r="R31" s="114"/>
      <c r="S31" s="115"/>
      <c r="T31" s="71"/>
      <c r="U31" s="72"/>
      <c r="V31" s="12"/>
    </row>
    <row r="32" spans="1:33" s="11" customFormat="1" ht="25.5" x14ac:dyDescent="0.2">
      <c r="A32" s="60"/>
      <c r="B32" s="61"/>
      <c r="C32" s="62"/>
      <c r="D32" s="63"/>
      <c r="E32" s="64"/>
      <c r="F32" s="64"/>
      <c r="G32" s="64"/>
      <c r="H32" s="13"/>
      <c r="I32" s="13"/>
      <c r="J32" s="13"/>
      <c r="K32" s="15"/>
      <c r="L32" s="15"/>
      <c r="M32" s="13"/>
      <c r="N32" s="13"/>
      <c r="O32" s="13"/>
      <c r="P32" s="113"/>
      <c r="Q32" s="114"/>
      <c r="R32" s="114"/>
      <c r="S32" s="115"/>
      <c r="T32" s="71"/>
      <c r="U32" s="72"/>
      <c r="V32" s="12"/>
    </row>
    <row r="33" spans="1:22" s="11" customFormat="1" ht="25.5" x14ac:dyDescent="0.2">
      <c r="A33" s="60"/>
      <c r="B33" s="61"/>
      <c r="C33" s="62"/>
      <c r="D33" s="63"/>
      <c r="E33" s="64"/>
      <c r="F33" s="64"/>
      <c r="G33" s="64"/>
      <c r="H33" s="13"/>
      <c r="I33" s="13"/>
      <c r="J33" s="13"/>
      <c r="K33" s="15"/>
      <c r="L33" s="15"/>
      <c r="M33" s="13"/>
      <c r="N33" s="13"/>
      <c r="O33" s="13"/>
      <c r="P33" s="113"/>
      <c r="Q33" s="114"/>
      <c r="R33" s="114"/>
      <c r="S33" s="115"/>
      <c r="T33" s="71"/>
      <c r="U33" s="72"/>
      <c r="V33" s="12"/>
    </row>
    <row r="34" spans="1:22" s="11" customFormat="1" ht="25.5" x14ac:dyDescent="0.2">
      <c r="A34" s="60"/>
      <c r="B34" s="61"/>
      <c r="C34" s="62"/>
      <c r="D34" s="63"/>
      <c r="E34" s="64"/>
      <c r="F34" s="64"/>
      <c r="G34" s="64"/>
      <c r="H34" s="13"/>
      <c r="I34" s="13"/>
      <c r="J34" s="13"/>
      <c r="K34" s="15"/>
      <c r="L34" s="15"/>
      <c r="M34" s="13"/>
      <c r="N34" s="13"/>
      <c r="O34" s="13"/>
      <c r="P34" s="113"/>
      <c r="Q34" s="114"/>
      <c r="R34" s="114"/>
      <c r="S34" s="115"/>
      <c r="T34" s="71"/>
      <c r="U34" s="72"/>
      <c r="V34" s="12"/>
    </row>
    <row r="35" spans="1:22" s="11" customFormat="1" ht="25.5" x14ac:dyDescent="0.2">
      <c r="A35" s="60"/>
      <c r="B35" s="61"/>
      <c r="C35" s="62"/>
      <c r="D35" s="63"/>
      <c r="E35" s="64"/>
      <c r="F35" s="64"/>
      <c r="G35" s="64"/>
      <c r="H35" s="13"/>
      <c r="I35" s="13"/>
      <c r="J35" s="13"/>
      <c r="K35" s="15"/>
      <c r="L35" s="15"/>
      <c r="M35" s="13"/>
      <c r="N35" s="13"/>
      <c r="O35" s="13"/>
      <c r="P35" s="113"/>
      <c r="Q35" s="114"/>
      <c r="R35" s="114"/>
      <c r="S35" s="115"/>
      <c r="T35" s="71"/>
      <c r="U35" s="72"/>
      <c r="V35" s="12"/>
    </row>
    <row r="36" spans="1:22" s="11" customFormat="1" ht="25.5" x14ac:dyDescent="0.2">
      <c r="A36" s="60"/>
      <c r="B36" s="61"/>
      <c r="C36" s="62"/>
      <c r="D36" s="63"/>
      <c r="E36" s="64"/>
      <c r="F36" s="64"/>
      <c r="G36" s="64"/>
      <c r="H36" s="13"/>
      <c r="I36" s="13"/>
      <c r="J36" s="13"/>
      <c r="K36" s="15"/>
      <c r="L36" s="15"/>
      <c r="M36" s="13"/>
      <c r="N36" s="13"/>
      <c r="O36" s="13"/>
      <c r="P36" s="113"/>
      <c r="Q36" s="114"/>
      <c r="R36" s="114"/>
      <c r="S36" s="115"/>
      <c r="T36" s="71"/>
      <c r="U36" s="72"/>
      <c r="V36" s="12"/>
    </row>
    <row r="37" spans="1:22" s="11" customFormat="1" ht="25.5" x14ac:dyDescent="0.2">
      <c r="A37" s="60"/>
      <c r="B37" s="61"/>
      <c r="C37" s="62"/>
      <c r="D37" s="63"/>
      <c r="E37" s="64"/>
      <c r="F37" s="64"/>
      <c r="G37" s="64"/>
      <c r="H37" s="13"/>
      <c r="I37" s="13"/>
      <c r="J37" s="13"/>
      <c r="K37" s="15"/>
      <c r="L37" s="15"/>
      <c r="M37" s="13"/>
      <c r="N37" s="13"/>
      <c r="O37" s="13"/>
      <c r="P37" s="113"/>
      <c r="Q37" s="114"/>
      <c r="R37" s="114"/>
      <c r="S37" s="115"/>
      <c r="T37" s="71"/>
      <c r="U37" s="72"/>
      <c r="V37" s="12"/>
    </row>
    <row r="38" spans="1:22" s="11" customFormat="1" ht="25.5" x14ac:dyDescent="0.2">
      <c r="A38" s="60"/>
      <c r="B38" s="61"/>
      <c r="C38" s="62"/>
      <c r="D38" s="63"/>
      <c r="E38" s="64"/>
      <c r="F38" s="64"/>
      <c r="G38" s="64"/>
      <c r="H38" s="13"/>
      <c r="I38" s="13"/>
      <c r="J38" s="13"/>
      <c r="K38" s="15"/>
      <c r="L38" s="15"/>
      <c r="M38" s="13"/>
      <c r="N38" s="13"/>
      <c r="O38" s="13"/>
      <c r="P38" s="113"/>
      <c r="Q38" s="114"/>
      <c r="R38" s="114"/>
      <c r="S38" s="115"/>
      <c r="T38" s="71"/>
      <c r="U38" s="72"/>
      <c r="V38" s="12"/>
    </row>
    <row r="39" spans="1:22" s="11" customFormat="1" ht="25.5" x14ac:dyDescent="0.2">
      <c r="A39" s="60"/>
      <c r="B39" s="61"/>
      <c r="C39" s="62"/>
      <c r="D39" s="63"/>
      <c r="E39" s="64"/>
      <c r="F39" s="64"/>
      <c r="G39" s="64"/>
      <c r="H39" s="13"/>
      <c r="I39" s="13"/>
      <c r="J39" s="13"/>
      <c r="K39" s="15"/>
      <c r="L39" s="15"/>
      <c r="M39" s="13"/>
      <c r="N39" s="13"/>
      <c r="O39" s="13"/>
      <c r="P39" s="113"/>
      <c r="Q39" s="114"/>
      <c r="R39" s="114"/>
      <c r="S39" s="115"/>
      <c r="T39" s="71">
        <f t="shared" si="0"/>
        <v>5</v>
      </c>
      <c r="U39" s="72" t="str">
        <f t="shared" si="1"/>
        <v/>
      </c>
      <c r="V39" s="12"/>
    </row>
    <row r="40" spans="1:22" s="11" customFormat="1" ht="25.5" x14ac:dyDescent="0.2">
      <c r="A40" s="60"/>
      <c r="B40" s="61"/>
      <c r="C40" s="62"/>
      <c r="D40" s="63"/>
      <c r="E40" s="64"/>
      <c r="F40" s="64"/>
      <c r="G40" s="64"/>
      <c r="H40" s="13"/>
      <c r="I40" s="13"/>
      <c r="J40" s="13"/>
      <c r="K40" s="15"/>
      <c r="L40" s="15"/>
      <c r="M40" s="13"/>
      <c r="N40" s="13"/>
      <c r="O40" s="13"/>
      <c r="P40" s="113"/>
      <c r="Q40" s="114"/>
      <c r="R40" s="114"/>
      <c r="S40" s="115"/>
      <c r="T40" s="71"/>
      <c r="U40" s="72"/>
      <c r="V40" s="12"/>
    </row>
    <row r="41" spans="1:22" s="11" customFormat="1" ht="25.5" x14ac:dyDescent="0.2">
      <c r="A41" s="60"/>
      <c r="B41" s="61"/>
      <c r="C41" s="62"/>
      <c r="D41" s="63"/>
      <c r="E41" s="64"/>
      <c r="F41" s="64"/>
      <c r="G41" s="64"/>
      <c r="H41" s="13"/>
      <c r="I41" s="13"/>
      <c r="J41" s="13"/>
      <c r="K41" s="15"/>
      <c r="L41" s="15"/>
      <c r="M41" s="13"/>
      <c r="N41" s="13"/>
      <c r="O41" s="13"/>
      <c r="P41" s="113"/>
      <c r="Q41" s="114"/>
      <c r="R41" s="114"/>
      <c r="S41" s="115"/>
      <c r="T41" s="71"/>
      <c r="U41" s="72"/>
      <c r="V41" s="12"/>
    </row>
    <row r="42" spans="1:22" s="11" customFormat="1" ht="25.5" x14ac:dyDescent="0.2">
      <c r="A42" s="60"/>
      <c r="B42" s="61"/>
      <c r="C42" s="62"/>
      <c r="D42" s="63"/>
      <c r="E42" s="64"/>
      <c r="F42" s="64"/>
      <c r="G42" s="64"/>
      <c r="H42" s="13"/>
      <c r="I42" s="13"/>
      <c r="J42" s="13"/>
      <c r="K42" s="15"/>
      <c r="L42" s="15"/>
      <c r="M42" s="13"/>
      <c r="N42" s="13"/>
      <c r="O42" s="13"/>
      <c r="P42" s="113"/>
      <c r="Q42" s="114"/>
      <c r="R42" s="114"/>
      <c r="S42" s="115"/>
      <c r="T42" s="71"/>
      <c r="U42" s="72"/>
      <c r="V42" s="12"/>
    </row>
    <row r="43" spans="1:22" s="11" customFormat="1" ht="25.5" x14ac:dyDescent="0.2">
      <c r="A43" s="60"/>
      <c r="B43" s="61"/>
      <c r="C43" s="62"/>
      <c r="D43" s="63"/>
      <c r="E43" s="64"/>
      <c r="F43" s="64"/>
      <c r="G43" s="64"/>
      <c r="H43" s="13"/>
      <c r="I43" s="13"/>
      <c r="J43" s="13"/>
      <c r="K43" s="15"/>
      <c r="L43" s="15"/>
      <c r="M43" s="13"/>
      <c r="N43" s="13"/>
      <c r="O43" s="13"/>
      <c r="P43" s="113"/>
      <c r="Q43" s="114"/>
      <c r="R43" s="114"/>
      <c r="S43" s="115"/>
      <c r="T43" s="71"/>
      <c r="U43" s="72"/>
      <c r="V43" s="12"/>
    </row>
    <row r="44" spans="1:22" s="11" customFormat="1" ht="25.5" x14ac:dyDescent="0.2">
      <c r="A44" s="60"/>
      <c r="B44" s="61"/>
      <c r="C44" s="62"/>
      <c r="D44" s="63"/>
      <c r="E44" s="64"/>
      <c r="F44" s="64"/>
      <c r="G44" s="64"/>
      <c r="H44" s="13"/>
      <c r="I44" s="13"/>
      <c r="J44" s="13"/>
      <c r="K44" s="15"/>
      <c r="L44" s="15"/>
      <c r="M44" s="13"/>
      <c r="N44" s="13"/>
      <c r="O44" s="13"/>
      <c r="P44" s="113"/>
      <c r="Q44" s="114"/>
      <c r="R44" s="114"/>
      <c r="S44" s="115"/>
      <c r="T44" s="71"/>
      <c r="U44" s="72"/>
      <c r="V44" s="12"/>
    </row>
    <row r="45" spans="1:22" s="11" customFormat="1" ht="25.5" x14ac:dyDescent="0.2">
      <c r="A45" s="60"/>
      <c r="B45" s="61"/>
      <c r="C45" s="62"/>
      <c r="D45" s="63"/>
      <c r="E45" s="64"/>
      <c r="F45" s="64"/>
      <c r="G45" s="64"/>
      <c r="H45" s="13"/>
      <c r="I45" s="13"/>
      <c r="J45" s="13"/>
      <c r="K45" s="15"/>
      <c r="L45" s="15"/>
      <c r="M45" s="13"/>
      <c r="N45" s="13"/>
      <c r="O45" s="13"/>
      <c r="P45" s="113"/>
      <c r="Q45" s="114"/>
      <c r="R45" s="114"/>
      <c r="S45" s="115"/>
      <c r="T45" s="71">
        <f t="shared" si="0"/>
        <v>5</v>
      </c>
      <c r="U45" s="72" t="str">
        <f t="shared" si="1"/>
        <v/>
      </c>
      <c r="V45" s="12"/>
    </row>
    <row r="46" spans="1:22" s="11" customFormat="1" ht="25.5" x14ac:dyDescent="0.2">
      <c r="A46" s="60"/>
      <c r="B46" s="61"/>
      <c r="C46" s="62"/>
      <c r="D46" s="63"/>
      <c r="E46" s="64"/>
      <c r="F46" s="64"/>
      <c r="G46" s="64"/>
      <c r="H46" s="13"/>
      <c r="I46" s="13"/>
      <c r="J46" s="13"/>
      <c r="K46" s="15"/>
      <c r="L46" s="15"/>
      <c r="M46" s="13"/>
      <c r="N46" s="13"/>
      <c r="O46" s="13"/>
      <c r="P46" s="113"/>
      <c r="Q46" s="114"/>
      <c r="R46" s="114"/>
      <c r="S46" s="115"/>
      <c r="T46" s="71">
        <f t="shared" si="0"/>
        <v>5</v>
      </c>
      <c r="U46" s="72" t="str">
        <f t="shared" si="1"/>
        <v/>
      </c>
      <c r="V46" s="12"/>
    </row>
    <row r="47" spans="1:22" s="11" customFormat="1" ht="25.5" x14ac:dyDescent="0.2">
      <c r="A47" s="60"/>
      <c r="B47" s="61"/>
      <c r="C47" s="62"/>
      <c r="D47" s="63"/>
      <c r="E47" s="64"/>
      <c r="F47" s="64"/>
      <c r="G47" s="64"/>
      <c r="H47" s="13"/>
      <c r="I47" s="13"/>
      <c r="J47" s="13"/>
      <c r="K47" s="15"/>
      <c r="L47" s="15"/>
      <c r="M47" s="13"/>
      <c r="N47" s="13"/>
      <c r="O47" s="13"/>
      <c r="P47" s="113"/>
      <c r="Q47" s="114"/>
      <c r="R47" s="114"/>
      <c r="S47" s="115"/>
      <c r="T47" s="71">
        <f t="shared" si="0"/>
        <v>5</v>
      </c>
      <c r="U47" s="72" t="str">
        <f t="shared" si="1"/>
        <v/>
      </c>
      <c r="V47" s="12"/>
    </row>
    <row r="48" spans="1:22" s="11" customFormat="1" ht="25.5" x14ac:dyDescent="0.2">
      <c r="A48" s="60"/>
      <c r="B48" s="61"/>
      <c r="C48" s="62"/>
      <c r="D48" s="63"/>
      <c r="E48" s="64"/>
      <c r="F48" s="64"/>
      <c r="G48" s="64"/>
      <c r="H48" s="13"/>
      <c r="I48" s="13"/>
      <c r="J48" s="13"/>
      <c r="K48" s="15"/>
      <c r="L48" s="15"/>
      <c r="M48" s="13"/>
      <c r="N48" s="13"/>
      <c r="O48" s="13"/>
      <c r="P48" s="113"/>
      <c r="Q48" s="114"/>
      <c r="R48" s="114"/>
      <c r="S48" s="115"/>
      <c r="T48" s="71">
        <f t="shared" si="0"/>
        <v>5</v>
      </c>
      <c r="U48" s="72" t="str">
        <f t="shared" si="1"/>
        <v/>
      </c>
      <c r="V48" s="12"/>
    </row>
    <row r="49" spans="1:22" s="11" customFormat="1" ht="25.5" x14ac:dyDescent="0.2">
      <c r="A49" s="60"/>
      <c r="B49" s="61"/>
      <c r="C49" s="62"/>
      <c r="D49" s="63"/>
      <c r="E49" s="64"/>
      <c r="F49" s="64"/>
      <c r="G49" s="64"/>
      <c r="H49" s="13"/>
      <c r="I49" s="13"/>
      <c r="J49" s="13"/>
      <c r="K49" s="15"/>
      <c r="L49" s="15"/>
      <c r="M49" s="13"/>
      <c r="N49" s="13"/>
      <c r="O49" s="13"/>
      <c r="P49" s="113"/>
      <c r="Q49" s="114"/>
      <c r="R49" s="114"/>
      <c r="S49" s="115"/>
      <c r="T49" s="71">
        <f t="shared" si="0"/>
        <v>5</v>
      </c>
      <c r="U49" s="72" t="str">
        <f t="shared" si="1"/>
        <v/>
      </c>
      <c r="V49" s="12"/>
    </row>
    <row r="50" spans="1:22" s="11" customFormat="1" ht="25.5" x14ac:dyDescent="0.2">
      <c r="A50" s="60"/>
      <c r="B50" s="61"/>
      <c r="C50" s="62"/>
      <c r="D50" s="63"/>
      <c r="E50" s="64"/>
      <c r="F50" s="64"/>
      <c r="G50" s="64"/>
      <c r="H50" s="13"/>
      <c r="I50" s="13"/>
      <c r="J50" s="13"/>
      <c r="K50" s="15"/>
      <c r="L50" s="15"/>
      <c r="M50" s="13"/>
      <c r="N50" s="13"/>
      <c r="O50" s="13"/>
      <c r="P50" s="113"/>
      <c r="Q50" s="114"/>
      <c r="R50" s="114"/>
      <c r="S50" s="115"/>
      <c r="T50" s="71">
        <f t="shared" si="0"/>
        <v>5</v>
      </c>
      <c r="U50" s="72" t="str">
        <f t="shared" si="1"/>
        <v/>
      </c>
      <c r="V50" s="12"/>
    </row>
    <row r="51" spans="1:22" s="11" customFormat="1" ht="25.5" x14ac:dyDescent="0.2">
      <c r="A51" s="60"/>
      <c r="B51" s="61"/>
      <c r="C51" s="62"/>
      <c r="D51" s="63"/>
      <c r="E51" s="64"/>
      <c r="F51" s="64"/>
      <c r="G51" s="64"/>
      <c r="H51" s="13"/>
      <c r="I51" s="13"/>
      <c r="J51" s="13"/>
      <c r="K51" s="15"/>
      <c r="L51" s="15"/>
      <c r="M51" s="13"/>
      <c r="N51" s="13"/>
      <c r="O51" s="13"/>
      <c r="P51" s="113"/>
      <c r="Q51" s="114"/>
      <c r="R51" s="114"/>
      <c r="S51" s="115"/>
      <c r="T51" s="71">
        <f t="shared" si="0"/>
        <v>5</v>
      </c>
      <c r="U51" s="72" t="str">
        <f t="shared" si="1"/>
        <v/>
      </c>
      <c r="V51" s="12"/>
    </row>
    <row r="52" spans="1:22" s="11" customFormat="1" ht="25.5" x14ac:dyDescent="0.2">
      <c r="A52" s="60"/>
      <c r="B52" s="61"/>
      <c r="C52" s="62"/>
      <c r="D52" s="63"/>
      <c r="E52" s="64"/>
      <c r="F52" s="64"/>
      <c r="G52" s="64"/>
      <c r="H52" s="13"/>
      <c r="I52" s="13"/>
      <c r="J52" s="13"/>
      <c r="K52" s="15"/>
      <c r="L52" s="15"/>
      <c r="M52" s="13"/>
      <c r="N52" s="13"/>
      <c r="O52" s="13"/>
      <c r="P52" s="113"/>
      <c r="Q52" s="114"/>
      <c r="R52" s="114"/>
      <c r="S52" s="115"/>
      <c r="T52" s="71">
        <f t="shared" si="0"/>
        <v>5</v>
      </c>
      <c r="U52" s="72" t="str">
        <f t="shared" si="1"/>
        <v/>
      </c>
      <c r="V52" s="12"/>
    </row>
    <row r="53" spans="1:22" s="11" customFormat="1" ht="25.5" x14ac:dyDescent="0.2">
      <c r="A53" s="60"/>
      <c r="B53" s="61"/>
      <c r="C53" s="62"/>
      <c r="D53" s="63"/>
      <c r="E53" s="64"/>
      <c r="F53" s="64"/>
      <c r="G53" s="64"/>
      <c r="H53" s="13"/>
      <c r="I53" s="13"/>
      <c r="J53" s="13"/>
      <c r="K53" s="15"/>
      <c r="L53" s="15"/>
      <c r="M53" s="13"/>
      <c r="N53" s="13"/>
      <c r="O53" s="13"/>
      <c r="P53" s="113"/>
      <c r="Q53" s="114"/>
      <c r="R53" s="114"/>
      <c r="S53" s="115"/>
      <c r="T53" s="71">
        <f t="shared" si="0"/>
        <v>5</v>
      </c>
      <c r="U53" s="72" t="str">
        <f t="shared" si="1"/>
        <v/>
      </c>
      <c r="V53" s="12"/>
    </row>
    <row r="54" spans="1:22" s="11" customFormat="1" ht="25.5" x14ac:dyDescent="0.2">
      <c r="A54" s="60"/>
      <c r="B54" s="61"/>
      <c r="C54" s="62"/>
      <c r="D54" s="63"/>
      <c r="E54" s="64"/>
      <c r="F54" s="64"/>
      <c r="G54" s="64"/>
      <c r="H54" s="13"/>
      <c r="I54" s="13"/>
      <c r="J54" s="13"/>
      <c r="K54" s="15"/>
      <c r="L54" s="15"/>
      <c r="M54" s="13"/>
      <c r="N54" s="13"/>
      <c r="O54" s="13"/>
      <c r="P54" s="113"/>
      <c r="Q54" s="114"/>
      <c r="R54" s="114"/>
      <c r="S54" s="115"/>
      <c r="T54" s="71">
        <f t="shared" si="0"/>
        <v>5</v>
      </c>
      <c r="U54" s="72" t="str">
        <f t="shared" si="1"/>
        <v/>
      </c>
      <c r="V54" s="12"/>
    </row>
    <row r="55" spans="1:22" s="11" customFormat="1" ht="25.5" x14ac:dyDescent="0.2">
      <c r="A55" s="60"/>
      <c r="B55" s="61"/>
      <c r="C55" s="62"/>
      <c r="D55" s="63"/>
      <c r="E55" s="64"/>
      <c r="F55" s="64"/>
      <c r="G55" s="64"/>
      <c r="H55" s="13"/>
      <c r="I55" s="13"/>
      <c r="J55" s="13"/>
      <c r="K55" s="15"/>
      <c r="L55" s="15"/>
      <c r="M55" s="13"/>
      <c r="N55" s="13"/>
      <c r="O55" s="13"/>
      <c r="P55" s="113"/>
      <c r="Q55" s="114"/>
      <c r="R55" s="114"/>
      <c r="S55" s="115"/>
      <c r="T55" s="71">
        <f t="shared" si="0"/>
        <v>5</v>
      </c>
      <c r="U55" s="72" t="str">
        <f t="shared" si="1"/>
        <v/>
      </c>
      <c r="V55" s="12"/>
    </row>
    <row r="56" spans="1:22" s="11" customFormat="1" ht="25.5" x14ac:dyDescent="0.2">
      <c r="A56" s="60"/>
      <c r="B56" s="61"/>
      <c r="C56" s="62"/>
      <c r="D56" s="63"/>
      <c r="E56" s="64"/>
      <c r="F56" s="64"/>
      <c r="G56" s="64"/>
      <c r="H56" s="13"/>
      <c r="I56" s="13"/>
      <c r="J56" s="13"/>
      <c r="K56" s="15"/>
      <c r="L56" s="15"/>
      <c r="M56" s="13"/>
      <c r="N56" s="13"/>
      <c r="O56" s="13"/>
      <c r="P56" s="113"/>
      <c r="Q56" s="114"/>
      <c r="R56" s="114"/>
      <c r="S56" s="115"/>
      <c r="T56" s="71">
        <f t="shared" si="0"/>
        <v>5</v>
      </c>
      <c r="U56" s="72" t="str">
        <f t="shared" si="1"/>
        <v/>
      </c>
      <c r="V56" s="12"/>
    </row>
    <row r="57" spans="1:22" s="11" customFormat="1" ht="25.5" x14ac:dyDescent="0.2">
      <c r="A57" s="60"/>
      <c r="B57" s="61"/>
      <c r="C57" s="62"/>
      <c r="D57" s="63"/>
      <c r="E57" s="64"/>
      <c r="F57" s="64"/>
      <c r="G57" s="64"/>
      <c r="H57" s="13"/>
      <c r="I57" s="13"/>
      <c r="J57" s="13"/>
      <c r="K57" s="15"/>
      <c r="L57" s="15"/>
      <c r="M57" s="13"/>
      <c r="N57" s="13"/>
      <c r="O57" s="13"/>
      <c r="P57" s="113"/>
      <c r="Q57" s="114"/>
      <c r="R57" s="114"/>
      <c r="S57" s="115"/>
      <c r="T57" s="71">
        <f t="shared" si="0"/>
        <v>5</v>
      </c>
      <c r="U57" s="72" t="str">
        <f t="shared" si="1"/>
        <v/>
      </c>
      <c r="V57" s="12"/>
    </row>
    <row r="58" spans="1:22" s="11" customFormat="1" ht="25.5" x14ac:dyDescent="0.2">
      <c r="A58" s="60"/>
      <c r="B58" s="61"/>
      <c r="C58" s="62"/>
      <c r="D58" s="63"/>
      <c r="E58" s="64"/>
      <c r="F58" s="64"/>
      <c r="G58" s="64"/>
      <c r="H58" s="13"/>
      <c r="I58" s="13"/>
      <c r="J58" s="13"/>
      <c r="K58" s="15"/>
      <c r="L58" s="15"/>
      <c r="M58" s="13"/>
      <c r="N58" s="13"/>
      <c r="O58" s="13"/>
      <c r="P58" s="113"/>
      <c r="Q58" s="114"/>
      <c r="R58" s="114"/>
      <c r="S58" s="115"/>
      <c r="T58" s="71">
        <f t="shared" si="0"/>
        <v>5</v>
      </c>
      <c r="U58" s="72" t="str">
        <f t="shared" si="1"/>
        <v/>
      </c>
      <c r="V58" s="12"/>
    </row>
    <row r="59" spans="1:22" s="11" customFormat="1" ht="25.5" x14ac:dyDescent="0.2">
      <c r="A59" s="60"/>
      <c r="B59" s="61"/>
      <c r="C59" s="62"/>
      <c r="D59" s="63"/>
      <c r="E59" s="64"/>
      <c r="F59" s="64"/>
      <c r="G59" s="64"/>
      <c r="H59" s="13"/>
      <c r="I59" s="13"/>
      <c r="J59" s="13"/>
      <c r="K59" s="15"/>
      <c r="L59" s="15"/>
      <c r="M59" s="13"/>
      <c r="N59" s="13"/>
      <c r="O59" s="13"/>
      <c r="P59" s="113"/>
      <c r="Q59" s="114"/>
      <c r="R59" s="114"/>
      <c r="S59" s="115"/>
      <c r="T59" s="71">
        <f t="shared" si="0"/>
        <v>5</v>
      </c>
      <c r="U59" s="72" t="str">
        <f t="shared" si="1"/>
        <v/>
      </c>
      <c r="V59" s="12"/>
    </row>
    <row r="60" spans="1:22" s="11" customFormat="1" ht="25.5" x14ac:dyDescent="0.2">
      <c r="A60" s="60"/>
      <c r="B60" s="61"/>
      <c r="C60" s="62"/>
      <c r="D60" s="63"/>
      <c r="E60" s="64"/>
      <c r="F60" s="64"/>
      <c r="G60" s="64"/>
      <c r="H60" s="13"/>
      <c r="I60" s="13"/>
      <c r="J60" s="13"/>
      <c r="K60" s="15"/>
      <c r="L60" s="15"/>
      <c r="M60" s="13"/>
      <c r="N60" s="13"/>
      <c r="O60" s="13"/>
      <c r="P60" s="113"/>
      <c r="Q60" s="114"/>
      <c r="R60" s="114"/>
      <c r="S60" s="115"/>
      <c r="T60" s="71">
        <f t="shared" si="0"/>
        <v>5</v>
      </c>
      <c r="U60" s="72" t="str">
        <f t="shared" si="1"/>
        <v/>
      </c>
      <c r="V60" s="12"/>
    </row>
    <row r="61" spans="1:22" s="11" customFormat="1" ht="25.5" x14ac:dyDescent="0.2">
      <c r="A61" s="60"/>
      <c r="B61" s="61"/>
      <c r="C61" s="62"/>
      <c r="D61" s="63"/>
      <c r="E61" s="64"/>
      <c r="F61" s="64"/>
      <c r="G61" s="64"/>
      <c r="H61" s="13"/>
      <c r="I61" s="13"/>
      <c r="J61" s="13"/>
      <c r="K61" s="15"/>
      <c r="L61" s="15"/>
      <c r="M61" s="13"/>
      <c r="N61" s="13"/>
      <c r="O61" s="13"/>
      <c r="P61" s="113"/>
      <c r="Q61" s="114"/>
      <c r="R61" s="114"/>
      <c r="S61" s="115"/>
      <c r="T61" s="71">
        <f t="shared" si="0"/>
        <v>5</v>
      </c>
      <c r="U61" s="72" t="str">
        <f t="shared" si="1"/>
        <v/>
      </c>
      <c r="V61" s="12"/>
    </row>
    <row r="62" spans="1:22" s="11" customFormat="1" ht="25.5" x14ac:dyDescent="0.2">
      <c r="A62" s="60"/>
      <c r="B62" s="61"/>
      <c r="C62" s="62"/>
      <c r="D62" s="63"/>
      <c r="E62" s="64"/>
      <c r="F62" s="64"/>
      <c r="G62" s="64"/>
      <c r="H62" s="13"/>
      <c r="I62" s="13"/>
      <c r="J62" s="13"/>
      <c r="K62" s="15"/>
      <c r="L62" s="15"/>
      <c r="M62" s="13"/>
      <c r="N62" s="13"/>
      <c r="O62" s="13"/>
      <c r="P62" s="113"/>
      <c r="Q62" s="114"/>
      <c r="R62" s="114"/>
      <c r="S62" s="115"/>
      <c r="T62" s="71">
        <f t="shared" si="0"/>
        <v>5</v>
      </c>
      <c r="U62" s="72" t="str">
        <f t="shared" si="1"/>
        <v/>
      </c>
      <c r="V62" s="12"/>
    </row>
    <row r="63" spans="1:22" s="11" customFormat="1" ht="25.5" x14ac:dyDescent="0.2">
      <c r="A63" s="60"/>
      <c r="B63" s="61"/>
      <c r="C63" s="62"/>
      <c r="D63" s="63"/>
      <c r="E63" s="64"/>
      <c r="F63" s="64"/>
      <c r="G63" s="64"/>
      <c r="H63" s="13"/>
      <c r="I63" s="13"/>
      <c r="J63" s="13"/>
      <c r="K63" s="15"/>
      <c r="L63" s="15"/>
      <c r="M63" s="13"/>
      <c r="N63" s="13"/>
      <c r="O63" s="13"/>
      <c r="P63" s="113"/>
      <c r="Q63" s="114"/>
      <c r="R63" s="114"/>
      <c r="S63" s="115"/>
      <c r="T63" s="71">
        <f t="shared" si="0"/>
        <v>5</v>
      </c>
      <c r="U63" s="72" t="str">
        <f t="shared" si="1"/>
        <v/>
      </c>
      <c r="V63" s="12"/>
    </row>
    <row r="64" spans="1:22" s="11" customFormat="1" ht="25.5" x14ac:dyDescent="0.2">
      <c r="A64" s="60"/>
      <c r="B64" s="61"/>
      <c r="C64" s="62"/>
      <c r="D64" s="63"/>
      <c r="E64" s="64"/>
      <c r="F64" s="64"/>
      <c r="G64" s="64"/>
      <c r="H64" s="13"/>
      <c r="I64" s="13"/>
      <c r="J64" s="13"/>
      <c r="K64" s="15"/>
      <c r="L64" s="15"/>
      <c r="M64" s="13"/>
      <c r="N64" s="13"/>
      <c r="O64" s="13"/>
      <c r="P64" s="113"/>
      <c r="Q64" s="114"/>
      <c r="R64" s="114"/>
      <c r="S64" s="115"/>
      <c r="T64" s="71">
        <f t="shared" si="0"/>
        <v>5</v>
      </c>
      <c r="U64" s="72" t="str">
        <f t="shared" si="1"/>
        <v/>
      </c>
      <c r="V64" s="12"/>
    </row>
    <row r="65" spans="1:22" s="11" customFormat="1" ht="25.5" x14ac:dyDescent="0.2">
      <c r="A65" s="60"/>
      <c r="B65" s="61"/>
      <c r="C65" s="62"/>
      <c r="D65" s="63"/>
      <c r="E65" s="64"/>
      <c r="F65" s="64"/>
      <c r="G65" s="64"/>
      <c r="H65" s="13"/>
      <c r="I65" s="13"/>
      <c r="J65" s="13"/>
      <c r="K65" s="15"/>
      <c r="L65" s="15"/>
      <c r="M65" s="13"/>
      <c r="N65" s="13"/>
      <c r="O65" s="13"/>
      <c r="P65" s="113"/>
      <c r="Q65" s="114"/>
      <c r="R65" s="114"/>
      <c r="S65" s="115"/>
      <c r="T65" s="71">
        <f t="shared" si="0"/>
        <v>5</v>
      </c>
      <c r="U65" s="72" t="str">
        <f t="shared" si="1"/>
        <v/>
      </c>
      <c r="V65" s="12"/>
    </row>
    <row r="66" spans="1:22" s="11" customFormat="1" ht="25.5" x14ac:dyDescent="0.2">
      <c r="A66" s="60"/>
      <c r="B66" s="61"/>
      <c r="C66" s="62"/>
      <c r="D66" s="63"/>
      <c r="E66" s="64"/>
      <c r="F66" s="64"/>
      <c r="G66" s="64"/>
      <c r="H66" s="13"/>
      <c r="I66" s="13"/>
      <c r="J66" s="13"/>
      <c r="K66" s="15"/>
      <c r="L66" s="15"/>
      <c r="M66" s="13"/>
      <c r="N66" s="13"/>
      <c r="O66" s="13"/>
      <c r="P66" s="113"/>
      <c r="Q66" s="114"/>
      <c r="R66" s="114"/>
      <c r="S66" s="115"/>
      <c r="T66" s="71">
        <f t="shared" si="0"/>
        <v>5</v>
      </c>
      <c r="U66" s="72" t="str">
        <f t="shared" si="1"/>
        <v/>
      </c>
      <c r="V66" s="12"/>
    </row>
    <row r="67" spans="1:22" s="11" customFormat="1" ht="25.5" x14ac:dyDescent="0.2">
      <c r="A67" s="60"/>
      <c r="B67" s="61"/>
      <c r="C67" s="62"/>
      <c r="D67" s="63"/>
      <c r="E67" s="64"/>
      <c r="F67" s="64"/>
      <c r="G67" s="64"/>
      <c r="H67" s="13"/>
      <c r="I67" s="13"/>
      <c r="J67" s="13"/>
      <c r="K67" s="15"/>
      <c r="L67" s="15"/>
      <c r="M67" s="13"/>
      <c r="N67" s="13"/>
      <c r="O67" s="13"/>
      <c r="P67" s="113"/>
      <c r="Q67" s="114"/>
      <c r="R67" s="114"/>
      <c r="S67" s="115"/>
      <c r="T67" s="71">
        <f t="shared" si="0"/>
        <v>5</v>
      </c>
      <c r="U67" s="72" t="str">
        <f t="shared" si="1"/>
        <v/>
      </c>
      <c r="V67" s="12"/>
    </row>
    <row r="68" spans="1:22" s="11" customFormat="1" ht="25.5" x14ac:dyDescent="0.2">
      <c r="A68" s="60"/>
      <c r="B68" s="61"/>
      <c r="C68" s="62"/>
      <c r="D68" s="63"/>
      <c r="E68" s="64"/>
      <c r="F68" s="64"/>
      <c r="G68" s="64"/>
      <c r="H68" s="13"/>
      <c r="I68" s="13"/>
      <c r="J68" s="13"/>
      <c r="K68" s="15"/>
      <c r="L68" s="15"/>
      <c r="M68" s="13"/>
      <c r="N68" s="13"/>
      <c r="O68" s="13"/>
      <c r="P68" s="113"/>
      <c r="Q68" s="114"/>
      <c r="R68" s="114"/>
      <c r="S68" s="115"/>
      <c r="T68" s="71">
        <f t="shared" si="0"/>
        <v>5</v>
      </c>
      <c r="U68" s="72" t="str">
        <f t="shared" si="1"/>
        <v/>
      </c>
      <c r="V68" s="12"/>
    </row>
    <row r="69" spans="1:22" s="11" customFormat="1" ht="25.5" x14ac:dyDescent="0.2">
      <c r="A69" s="60"/>
      <c r="B69" s="61"/>
      <c r="C69" s="62"/>
      <c r="D69" s="63"/>
      <c r="E69" s="64"/>
      <c r="F69" s="64"/>
      <c r="G69" s="64"/>
      <c r="H69" s="13"/>
      <c r="I69" s="13"/>
      <c r="J69" s="13"/>
      <c r="K69" s="15"/>
      <c r="L69" s="15"/>
      <c r="M69" s="13"/>
      <c r="N69" s="13"/>
      <c r="O69" s="13"/>
      <c r="P69" s="113"/>
      <c r="Q69" s="114"/>
      <c r="R69" s="114"/>
      <c r="S69" s="115"/>
      <c r="T69" s="71">
        <f t="shared" si="0"/>
        <v>5</v>
      </c>
      <c r="U69" s="72" t="str">
        <f t="shared" si="1"/>
        <v/>
      </c>
      <c r="V69" s="12"/>
    </row>
    <row r="70" spans="1:22" s="11" customFormat="1" ht="25.5" x14ac:dyDescent="0.2">
      <c r="A70" s="60"/>
      <c r="B70" s="61"/>
      <c r="C70" s="62"/>
      <c r="D70" s="63"/>
      <c r="E70" s="64"/>
      <c r="F70" s="64"/>
      <c r="G70" s="64"/>
      <c r="H70" s="13"/>
      <c r="I70" s="13"/>
      <c r="J70" s="13"/>
      <c r="K70" s="15"/>
      <c r="L70" s="15"/>
      <c r="M70" s="13"/>
      <c r="N70" s="13"/>
      <c r="O70" s="13"/>
      <c r="P70" s="113"/>
      <c r="Q70" s="114"/>
      <c r="R70" s="114"/>
      <c r="S70" s="115"/>
      <c r="T70" s="71">
        <f t="shared" si="0"/>
        <v>5</v>
      </c>
      <c r="U70" s="72" t="str">
        <f t="shared" si="1"/>
        <v/>
      </c>
      <c r="V70" s="12"/>
    </row>
    <row r="71" spans="1:22" s="11" customFormat="1" ht="25.5" x14ac:dyDescent="0.2">
      <c r="A71" s="60"/>
      <c r="B71" s="61"/>
      <c r="C71" s="62"/>
      <c r="D71" s="63"/>
      <c r="E71" s="64"/>
      <c r="F71" s="64"/>
      <c r="G71" s="64"/>
      <c r="H71" s="13"/>
      <c r="I71" s="13"/>
      <c r="J71" s="13"/>
      <c r="K71" s="15"/>
      <c r="L71" s="15"/>
      <c r="M71" s="13"/>
      <c r="N71" s="13"/>
      <c r="O71" s="13"/>
      <c r="P71" s="113"/>
      <c r="Q71" s="114"/>
      <c r="R71" s="114"/>
      <c r="S71" s="115"/>
      <c r="T71" s="71">
        <f t="shared" si="0"/>
        <v>5</v>
      </c>
      <c r="U71" s="72" t="str">
        <f t="shared" si="1"/>
        <v/>
      </c>
      <c r="V71" s="12"/>
    </row>
    <row r="72" spans="1:22" s="11" customFormat="1" ht="25.5" x14ac:dyDescent="0.2">
      <c r="A72" s="60"/>
      <c r="B72" s="61"/>
      <c r="C72" s="62"/>
      <c r="D72" s="63"/>
      <c r="E72" s="64"/>
      <c r="F72" s="64"/>
      <c r="G72" s="64"/>
      <c r="H72" s="13"/>
      <c r="I72" s="13"/>
      <c r="J72" s="13"/>
      <c r="K72" s="15"/>
      <c r="L72" s="15"/>
      <c r="M72" s="13"/>
      <c r="N72" s="13"/>
      <c r="O72" s="13"/>
      <c r="P72" s="113"/>
      <c r="Q72" s="114"/>
      <c r="R72" s="114"/>
      <c r="S72" s="115"/>
      <c r="T72" s="71">
        <f t="shared" si="0"/>
        <v>5</v>
      </c>
      <c r="U72" s="72" t="str">
        <f t="shared" si="1"/>
        <v/>
      </c>
      <c r="V72" s="12"/>
    </row>
    <row r="73" spans="1:22" s="11" customFormat="1" ht="25.5" x14ac:dyDescent="0.2">
      <c r="A73" s="60"/>
      <c r="B73" s="61"/>
      <c r="C73" s="62"/>
      <c r="D73" s="63"/>
      <c r="E73" s="64"/>
      <c r="F73" s="64"/>
      <c r="G73" s="64"/>
      <c r="H73" s="13"/>
      <c r="I73" s="13"/>
      <c r="J73" s="13"/>
      <c r="K73" s="15"/>
      <c r="L73" s="15"/>
      <c r="M73" s="13"/>
      <c r="N73" s="13"/>
      <c r="O73" s="13"/>
      <c r="P73" s="113"/>
      <c r="Q73" s="114"/>
      <c r="R73" s="114"/>
      <c r="S73" s="115"/>
      <c r="T73" s="71">
        <f t="shared" si="0"/>
        <v>5</v>
      </c>
      <c r="U73" s="72" t="str">
        <f t="shared" si="1"/>
        <v/>
      </c>
      <c r="V73" s="12"/>
    </row>
    <row r="74" spans="1:22" s="11" customFormat="1" ht="25.5" x14ac:dyDescent="0.2">
      <c r="A74" s="60"/>
      <c r="B74" s="61"/>
      <c r="C74" s="62"/>
      <c r="D74" s="63"/>
      <c r="E74" s="64"/>
      <c r="F74" s="64"/>
      <c r="G74" s="64"/>
      <c r="H74" s="13"/>
      <c r="I74" s="13"/>
      <c r="J74" s="13"/>
      <c r="K74" s="15"/>
      <c r="L74" s="15"/>
      <c r="M74" s="13"/>
      <c r="N74" s="13"/>
      <c r="O74" s="13"/>
      <c r="P74" s="113"/>
      <c r="Q74" s="114"/>
      <c r="R74" s="114"/>
      <c r="S74" s="115"/>
      <c r="T74" s="71">
        <f t="shared" si="0"/>
        <v>5</v>
      </c>
      <c r="U74" s="72" t="str">
        <f t="shared" si="1"/>
        <v/>
      </c>
      <c r="V74" s="12"/>
    </row>
    <row r="75" spans="1:22" s="11" customFormat="1" ht="25.5" x14ac:dyDescent="0.2">
      <c r="A75" s="60"/>
      <c r="B75" s="61"/>
      <c r="C75" s="62"/>
      <c r="D75" s="63"/>
      <c r="E75" s="64"/>
      <c r="F75" s="64"/>
      <c r="G75" s="64"/>
      <c r="H75" s="13"/>
      <c r="I75" s="13"/>
      <c r="J75" s="13"/>
      <c r="K75" s="15"/>
      <c r="L75" s="15"/>
      <c r="M75" s="13"/>
      <c r="N75" s="13"/>
      <c r="O75" s="13"/>
      <c r="P75" s="113"/>
      <c r="Q75" s="114"/>
      <c r="R75" s="114"/>
      <c r="S75" s="115"/>
      <c r="T75" s="71">
        <f t="shared" si="0"/>
        <v>5</v>
      </c>
      <c r="U75" s="72" t="str">
        <f t="shared" si="1"/>
        <v/>
      </c>
      <c r="V75" s="12"/>
    </row>
    <row r="76" spans="1:22" s="11" customFormat="1" ht="25.5" x14ac:dyDescent="0.2">
      <c r="A76" s="60"/>
      <c r="B76" s="61"/>
      <c r="C76" s="62"/>
      <c r="D76" s="63"/>
      <c r="E76" s="64"/>
      <c r="F76" s="64"/>
      <c r="G76" s="64"/>
      <c r="H76" s="13"/>
      <c r="I76" s="13"/>
      <c r="J76" s="13"/>
      <c r="K76" s="15"/>
      <c r="L76" s="15"/>
      <c r="M76" s="13"/>
      <c r="N76" s="13"/>
      <c r="O76" s="13"/>
      <c r="P76" s="113"/>
      <c r="Q76" s="114"/>
      <c r="R76" s="114"/>
      <c r="S76" s="115"/>
      <c r="T76" s="71">
        <f t="shared" si="0"/>
        <v>5</v>
      </c>
      <c r="U76" s="72" t="str">
        <f t="shared" si="1"/>
        <v/>
      </c>
      <c r="V76" s="12"/>
    </row>
    <row r="77" spans="1:22" s="11" customFormat="1" ht="25.5" x14ac:dyDescent="0.2">
      <c r="A77" s="60"/>
      <c r="B77" s="61"/>
      <c r="C77" s="62"/>
      <c r="D77" s="63"/>
      <c r="E77" s="64"/>
      <c r="F77" s="64"/>
      <c r="G77" s="64"/>
      <c r="H77" s="13"/>
      <c r="I77" s="13"/>
      <c r="J77" s="13"/>
      <c r="K77" s="15"/>
      <c r="L77" s="15"/>
      <c r="M77" s="13"/>
      <c r="N77" s="13"/>
      <c r="O77" s="13"/>
      <c r="P77" s="113"/>
      <c r="Q77" s="114"/>
      <c r="R77" s="114"/>
      <c r="S77" s="115"/>
      <c r="T77" s="71">
        <f t="shared" si="0"/>
        <v>5</v>
      </c>
      <c r="U77" s="72" t="str">
        <f t="shared" si="1"/>
        <v/>
      </c>
      <c r="V77" s="12"/>
    </row>
    <row r="78" spans="1:22" s="11" customFormat="1" ht="25.5" x14ac:dyDescent="0.2">
      <c r="A78" s="60"/>
      <c r="B78" s="61"/>
      <c r="C78" s="62"/>
      <c r="D78" s="63"/>
      <c r="E78" s="64"/>
      <c r="F78" s="64"/>
      <c r="G78" s="64"/>
      <c r="H78" s="13"/>
      <c r="I78" s="13"/>
      <c r="J78" s="13"/>
      <c r="K78" s="15"/>
      <c r="L78" s="15"/>
      <c r="M78" s="13"/>
      <c r="N78" s="13"/>
      <c r="O78" s="13"/>
      <c r="P78" s="113"/>
      <c r="Q78" s="114"/>
      <c r="R78" s="114"/>
      <c r="S78" s="115"/>
      <c r="T78" s="71">
        <f t="shared" ref="T78:T79" si="2">IF(ISNUMBER(O78)=TRUE,10,5)</f>
        <v>5</v>
      </c>
      <c r="U78" s="72" t="str">
        <f t="shared" ref="U78:U100" si="3">IF(AND($S$6="OUI",D78="DG"),"OUI",IF(AND($S$7="OUI",D78="MFD"),"OUI",IF(AND($S$8="OUI",D78="PP"),"OUI",IF(AND($S$9="OUI",D78="MG"),"OUI",IF(AND($S$10="OUI",D78="AC"),"OUI","")))))</f>
        <v/>
      </c>
      <c r="V78" s="12"/>
    </row>
    <row r="79" spans="1:22" s="11" customFormat="1" ht="25.5" x14ac:dyDescent="0.2">
      <c r="A79" s="60"/>
      <c r="B79" s="61"/>
      <c r="C79" s="62"/>
      <c r="D79" s="63"/>
      <c r="E79" s="64"/>
      <c r="F79" s="64"/>
      <c r="G79" s="64"/>
      <c r="H79" s="13"/>
      <c r="I79" s="13"/>
      <c r="J79" s="13"/>
      <c r="K79" s="15"/>
      <c r="L79" s="15"/>
      <c r="M79" s="13"/>
      <c r="N79" s="13"/>
      <c r="O79" s="13"/>
      <c r="P79" s="113"/>
      <c r="Q79" s="114"/>
      <c r="R79" s="114"/>
      <c r="S79" s="115"/>
      <c r="T79" s="71">
        <f t="shared" si="2"/>
        <v>5</v>
      </c>
      <c r="U79" s="72" t="str">
        <f t="shared" si="3"/>
        <v/>
      </c>
      <c r="V79" s="12"/>
    </row>
    <row r="80" spans="1:22" s="11" customFormat="1" ht="25.5" x14ac:dyDescent="0.2">
      <c r="A80" s="60"/>
      <c r="B80" s="61"/>
      <c r="C80" s="62"/>
      <c r="D80" s="63"/>
      <c r="E80" s="64"/>
      <c r="F80" s="64"/>
      <c r="G80" s="64"/>
      <c r="H80" s="13"/>
      <c r="I80" s="13"/>
      <c r="J80" s="13"/>
      <c r="K80" s="15"/>
      <c r="L80" s="15"/>
      <c r="M80" s="13"/>
      <c r="N80" s="13"/>
      <c r="O80" s="13"/>
      <c r="P80" s="113"/>
      <c r="Q80" s="114"/>
      <c r="R80" s="114"/>
      <c r="S80" s="115"/>
      <c r="T80" s="71">
        <f t="shared" ref="T80:T100" si="4">IF(ISNUMBER(O80)=TRUE,10,5)</f>
        <v>5</v>
      </c>
      <c r="U80" s="72" t="str">
        <f t="shared" si="3"/>
        <v/>
      </c>
      <c r="V80" s="12"/>
    </row>
    <row r="81" spans="1:22" s="11" customFormat="1" ht="25.5" x14ac:dyDescent="0.2">
      <c r="A81" s="60"/>
      <c r="B81" s="61"/>
      <c r="C81" s="62"/>
      <c r="D81" s="63"/>
      <c r="E81" s="64"/>
      <c r="F81" s="64"/>
      <c r="G81" s="64"/>
      <c r="H81" s="13"/>
      <c r="I81" s="13"/>
      <c r="J81" s="13"/>
      <c r="K81" s="15"/>
      <c r="L81" s="15"/>
      <c r="M81" s="13"/>
      <c r="N81" s="13"/>
      <c r="O81" s="13"/>
      <c r="P81" s="113"/>
      <c r="Q81" s="114"/>
      <c r="R81" s="114"/>
      <c r="S81" s="115"/>
      <c r="T81" s="71">
        <f t="shared" si="4"/>
        <v>5</v>
      </c>
      <c r="U81" s="72" t="str">
        <f t="shared" si="3"/>
        <v/>
      </c>
      <c r="V81" s="12"/>
    </row>
    <row r="82" spans="1:22" s="11" customFormat="1" ht="25.5" x14ac:dyDescent="0.2">
      <c r="A82" s="60"/>
      <c r="B82" s="61"/>
      <c r="C82" s="62"/>
      <c r="D82" s="63"/>
      <c r="E82" s="64"/>
      <c r="F82" s="64"/>
      <c r="G82" s="64"/>
      <c r="H82" s="13"/>
      <c r="I82" s="13"/>
      <c r="J82" s="13"/>
      <c r="K82" s="15"/>
      <c r="L82" s="15"/>
      <c r="M82" s="13"/>
      <c r="N82" s="13"/>
      <c r="O82" s="13"/>
      <c r="P82" s="113"/>
      <c r="Q82" s="114"/>
      <c r="R82" s="114"/>
      <c r="S82" s="115"/>
      <c r="T82" s="71">
        <f t="shared" si="4"/>
        <v>5</v>
      </c>
      <c r="U82" s="72" t="str">
        <f t="shared" si="3"/>
        <v/>
      </c>
      <c r="V82" s="12"/>
    </row>
    <row r="83" spans="1:22" s="11" customFormat="1" ht="25.5" x14ac:dyDescent="0.2">
      <c r="A83" s="60"/>
      <c r="B83" s="61"/>
      <c r="C83" s="62"/>
      <c r="D83" s="63"/>
      <c r="E83" s="64"/>
      <c r="F83" s="64"/>
      <c r="G83" s="64"/>
      <c r="H83" s="13"/>
      <c r="I83" s="13"/>
      <c r="J83" s="13"/>
      <c r="K83" s="15"/>
      <c r="L83" s="15"/>
      <c r="M83" s="13"/>
      <c r="N83" s="13"/>
      <c r="O83" s="13"/>
      <c r="P83" s="113"/>
      <c r="Q83" s="114"/>
      <c r="R83" s="114"/>
      <c r="S83" s="115"/>
      <c r="T83" s="71">
        <f t="shared" si="4"/>
        <v>5</v>
      </c>
      <c r="U83" s="72" t="str">
        <f t="shared" si="3"/>
        <v/>
      </c>
      <c r="V83" s="12"/>
    </row>
    <row r="84" spans="1:22" s="11" customFormat="1" ht="25.5" x14ac:dyDescent="0.2">
      <c r="A84" s="60"/>
      <c r="B84" s="61"/>
      <c r="C84" s="62"/>
      <c r="D84" s="63"/>
      <c r="E84" s="64"/>
      <c r="F84" s="64"/>
      <c r="G84" s="64"/>
      <c r="H84" s="13"/>
      <c r="I84" s="13"/>
      <c r="J84" s="13"/>
      <c r="K84" s="15"/>
      <c r="L84" s="15"/>
      <c r="M84" s="13"/>
      <c r="N84" s="13"/>
      <c r="O84" s="13"/>
      <c r="P84" s="113"/>
      <c r="Q84" s="114"/>
      <c r="R84" s="114"/>
      <c r="S84" s="115"/>
      <c r="T84" s="71">
        <f t="shared" si="4"/>
        <v>5</v>
      </c>
      <c r="U84" s="72" t="str">
        <f t="shared" si="3"/>
        <v/>
      </c>
      <c r="V84" s="12"/>
    </row>
    <row r="85" spans="1:22" s="11" customFormat="1" ht="25.5" x14ac:dyDescent="0.2">
      <c r="A85" s="60"/>
      <c r="B85" s="61"/>
      <c r="C85" s="62"/>
      <c r="D85" s="63"/>
      <c r="E85" s="64"/>
      <c r="F85" s="64"/>
      <c r="G85" s="64"/>
      <c r="H85" s="13"/>
      <c r="I85" s="13"/>
      <c r="J85" s="13"/>
      <c r="K85" s="15"/>
      <c r="L85" s="15"/>
      <c r="M85" s="13"/>
      <c r="N85" s="13"/>
      <c r="O85" s="13"/>
      <c r="P85" s="113"/>
      <c r="Q85" s="114"/>
      <c r="R85" s="114"/>
      <c r="S85" s="115"/>
      <c r="T85" s="71">
        <f t="shared" si="4"/>
        <v>5</v>
      </c>
      <c r="U85" s="72" t="str">
        <f t="shared" si="3"/>
        <v/>
      </c>
      <c r="V85" s="12"/>
    </row>
    <row r="86" spans="1:22" s="11" customFormat="1" ht="25.5" x14ac:dyDescent="0.2">
      <c r="A86" s="60"/>
      <c r="B86" s="61"/>
      <c r="C86" s="62"/>
      <c r="D86" s="63"/>
      <c r="E86" s="64"/>
      <c r="F86" s="64"/>
      <c r="G86" s="64"/>
      <c r="H86" s="13"/>
      <c r="I86" s="13"/>
      <c r="J86" s="13"/>
      <c r="K86" s="15"/>
      <c r="L86" s="15"/>
      <c r="M86" s="13"/>
      <c r="N86" s="13"/>
      <c r="O86" s="13"/>
      <c r="P86" s="113"/>
      <c r="Q86" s="114"/>
      <c r="R86" s="114"/>
      <c r="S86" s="115"/>
      <c r="T86" s="71">
        <f t="shared" si="4"/>
        <v>5</v>
      </c>
      <c r="U86" s="72" t="str">
        <f t="shared" si="3"/>
        <v/>
      </c>
      <c r="V86" s="12"/>
    </row>
    <row r="87" spans="1:22" s="11" customFormat="1" ht="25.5" x14ac:dyDescent="0.2">
      <c r="A87" s="60"/>
      <c r="B87" s="61"/>
      <c r="C87" s="62"/>
      <c r="D87" s="63"/>
      <c r="E87" s="64"/>
      <c r="F87" s="64"/>
      <c r="G87" s="64"/>
      <c r="H87" s="13"/>
      <c r="I87" s="13"/>
      <c r="J87" s="13"/>
      <c r="K87" s="15"/>
      <c r="L87" s="15"/>
      <c r="M87" s="13"/>
      <c r="N87" s="13"/>
      <c r="O87" s="13"/>
      <c r="P87" s="113"/>
      <c r="Q87" s="114"/>
      <c r="R87" s="114"/>
      <c r="S87" s="115"/>
      <c r="T87" s="71">
        <f t="shared" si="4"/>
        <v>5</v>
      </c>
      <c r="U87" s="72" t="str">
        <f t="shared" si="3"/>
        <v/>
      </c>
      <c r="V87" s="12"/>
    </row>
    <row r="88" spans="1:22" s="11" customFormat="1" ht="25.5" x14ac:dyDescent="0.2">
      <c r="A88" s="60"/>
      <c r="B88" s="61"/>
      <c r="C88" s="62"/>
      <c r="D88" s="63"/>
      <c r="E88" s="64"/>
      <c r="F88" s="64"/>
      <c r="G88" s="64"/>
      <c r="H88" s="13"/>
      <c r="I88" s="13"/>
      <c r="J88" s="13"/>
      <c r="K88" s="15"/>
      <c r="L88" s="15"/>
      <c r="M88" s="13"/>
      <c r="N88" s="13"/>
      <c r="O88" s="13"/>
      <c r="P88" s="113"/>
      <c r="Q88" s="114"/>
      <c r="R88" s="114"/>
      <c r="S88" s="115"/>
      <c r="T88" s="71">
        <f t="shared" si="4"/>
        <v>5</v>
      </c>
      <c r="U88" s="72" t="str">
        <f t="shared" si="3"/>
        <v/>
      </c>
      <c r="V88" s="12"/>
    </row>
    <row r="89" spans="1:22" s="11" customFormat="1" ht="25.5" x14ac:dyDescent="0.2">
      <c r="A89" s="60"/>
      <c r="B89" s="61"/>
      <c r="C89" s="62"/>
      <c r="D89" s="63"/>
      <c r="E89" s="64"/>
      <c r="F89" s="64"/>
      <c r="G89" s="64"/>
      <c r="H89" s="13"/>
      <c r="I89" s="13"/>
      <c r="J89" s="13"/>
      <c r="K89" s="15"/>
      <c r="L89" s="15"/>
      <c r="M89" s="13"/>
      <c r="N89" s="13"/>
      <c r="O89" s="13"/>
      <c r="P89" s="113"/>
      <c r="Q89" s="114"/>
      <c r="R89" s="114"/>
      <c r="S89" s="115"/>
      <c r="T89" s="71">
        <f t="shared" si="4"/>
        <v>5</v>
      </c>
      <c r="U89" s="72" t="str">
        <f t="shared" si="3"/>
        <v/>
      </c>
      <c r="V89" s="12"/>
    </row>
    <row r="90" spans="1:22" s="11" customFormat="1" ht="25.5" x14ac:dyDescent="0.2">
      <c r="A90" s="60"/>
      <c r="B90" s="61"/>
      <c r="C90" s="62"/>
      <c r="D90" s="63"/>
      <c r="E90" s="64"/>
      <c r="F90" s="64"/>
      <c r="G90" s="64"/>
      <c r="H90" s="13"/>
      <c r="I90" s="13"/>
      <c r="J90" s="13"/>
      <c r="K90" s="15"/>
      <c r="L90" s="15"/>
      <c r="M90" s="13"/>
      <c r="N90" s="13"/>
      <c r="O90" s="13"/>
      <c r="P90" s="113"/>
      <c r="Q90" s="114"/>
      <c r="R90" s="114"/>
      <c r="S90" s="115"/>
      <c r="T90" s="71">
        <f t="shared" si="4"/>
        <v>5</v>
      </c>
      <c r="U90" s="72" t="str">
        <f t="shared" si="3"/>
        <v/>
      </c>
      <c r="V90" s="12"/>
    </row>
    <row r="91" spans="1:22" s="11" customFormat="1" ht="25.5" x14ac:dyDescent="0.2">
      <c r="A91" s="60"/>
      <c r="B91" s="61"/>
      <c r="C91" s="62"/>
      <c r="D91" s="63"/>
      <c r="E91" s="64"/>
      <c r="F91" s="64"/>
      <c r="G91" s="64"/>
      <c r="H91" s="13"/>
      <c r="I91" s="13"/>
      <c r="J91" s="13"/>
      <c r="K91" s="15"/>
      <c r="L91" s="15"/>
      <c r="M91" s="13"/>
      <c r="N91" s="13"/>
      <c r="O91" s="13"/>
      <c r="P91" s="113"/>
      <c r="Q91" s="114"/>
      <c r="R91" s="114"/>
      <c r="S91" s="115"/>
      <c r="T91" s="71">
        <f t="shared" si="4"/>
        <v>5</v>
      </c>
      <c r="U91" s="72" t="str">
        <f t="shared" si="3"/>
        <v/>
      </c>
      <c r="V91" s="12"/>
    </row>
    <row r="92" spans="1:22" s="11" customFormat="1" ht="25.5" x14ac:dyDescent="0.2">
      <c r="A92" s="60"/>
      <c r="B92" s="61"/>
      <c r="C92" s="62"/>
      <c r="D92" s="63"/>
      <c r="E92" s="64"/>
      <c r="F92" s="64"/>
      <c r="G92" s="64"/>
      <c r="H92" s="13"/>
      <c r="I92" s="13"/>
      <c r="J92" s="13"/>
      <c r="K92" s="15"/>
      <c r="L92" s="15"/>
      <c r="M92" s="13"/>
      <c r="N92" s="13"/>
      <c r="O92" s="13"/>
      <c r="P92" s="113"/>
      <c r="Q92" s="114"/>
      <c r="R92" s="114"/>
      <c r="S92" s="115"/>
      <c r="T92" s="71">
        <f t="shared" si="4"/>
        <v>5</v>
      </c>
      <c r="U92" s="72" t="str">
        <f t="shared" si="3"/>
        <v/>
      </c>
      <c r="V92" s="12"/>
    </row>
    <row r="93" spans="1:22" s="11" customFormat="1" ht="25.5" x14ac:dyDescent="0.2">
      <c r="A93" s="60"/>
      <c r="B93" s="61"/>
      <c r="C93" s="62"/>
      <c r="D93" s="63"/>
      <c r="E93" s="64"/>
      <c r="F93" s="64"/>
      <c r="G93" s="64"/>
      <c r="H93" s="13"/>
      <c r="I93" s="13"/>
      <c r="J93" s="13"/>
      <c r="K93" s="15"/>
      <c r="L93" s="15"/>
      <c r="M93" s="13"/>
      <c r="N93" s="13"/>
      <c r="O93" s="13"/>
      <c r="P93" s="113"/>
      <c r="Q93" s="114"/>
      <c r="R93" s="114"/>
      <c r="S93" s="115"/>
      <c r="T93" s="71">
        <f t="shared" si="4"/>
        <v>5</v>
      </c>
      <c r="U93" s="72" t="str">
        <f t="shared" si="3"/>
        <v/>
      </c>
      <c r="V93" s="12"/>
    </row>
    <row r="94" spans="1:22" s="11" customFormat="1" ht="25.5" x14ac:dyDescent="0.2">
      <c r="A94" s="60"/>
      <c r="B94" s="61"/>
      <c r="C94" s="62"/>
      <c r="D94" s="63"/>
      <c r="E94" s="64"/>
      <c r="F94" s="64"/>
      <c r="G94" s="64"/>
      <c r="H94" s="13"/>
      <c r="I94" s="13"/>
      <c r="J94" s="13"/>
      <c r="K94" s="15"/>
      <c r="L94" s="15"/>
      <c r="M94" s="13"/>
      <c r="N94" s="13"/>
      <c r="O94" s="13"/>
      <c r="P94" s="113"/>
      <c r="Q94" s="114"/>
      <c r="R94" s="114"/>
      <c r="S94" s="115"/>
      <c r="T94" s="71">
        <f t="shared" si="4"/>
        <v>5</v>
      </c>
      <c r="U94" s="72" t="str">
        <f t="shared" si="3"/>
        <v/>
      </c>
      <c r="V94" s="12"/>
    </row>
    <row r="95" spans="1:22" s="11" customFormat="1" ht="25.5" x14ac:dyDescent="0.2">
      <c r="A95" s="60"/>
      <c r="B95" s="61"/>
      <c r="C95" s="62"/>
      <c r="D95" s="63"/>
      <c r="E95" s="64"/>
      <c r="F95" s="64"/>
      <c r="G95" s="64"/>
      <c r="H95" s="13"/>
      <c r="I95" s="13"/>
      <c r="J95" s="13"/>
      <c r="K95" s="15"/>
      <c r="L95" s="15"/>
      <c r="M95" s="13"/>
      <c r="N95" s="13"/>
      <c r="O95" s="13"/>
      <c r="P95" s="113"/>
      <c r="Q95" s="114"/>
      <c r="R95" s="114"/>
      <c r="S95" s="115"/>
      <c r="T95" s="71">
        <f t="shared" si="4"/>
        <v>5</v>
      </c>
      <c r="U95" s="72" t="str">
        <f t="shared" si="3"/>
        <v/>
      </c>
      <c r="V95" s="12"/>
    </row>
    <row r="96" spans="1:22" s="11" customFormat="1" ht="25.5" x14ac:dyDescent="0.2">
      <c r="A96" s="60"/>
      <c r="B96" s="61"/>
      <c r="C96" s="62"/>
      <c r="D96" s="63"/>
      <c r="E96" s="64"/>
      <c r="F96" s="64"/>
      <c r="G96" s="64"/>
      <c r="H96" s="13"/>
      <c r="I96" s="13"/>
      <c r="J96" s="13"/>
      <c r="K96" s="15"/>
      <c r="L96" s="15"/>
      <c r="M96" s="13"/>
      <c r="N96" s="13"/>
      <c r="O96" s="13"/>
      <c r="P96" s="113"/>
      <c r="Q96" s="114"/>
      <c r="R96" s="114"/>
      <c r="S96" s="115"/>
      <c r="T96" s="71">
        <f t="shared" si="4"/>
        <v>5</v>
      </c>
      <c r="U96" s="72" t="str">
        <f t="shared" si="3"/>
        <v/>
      </c>
      <c r="V96" s="12"/>
    </row>
    <row r="97" spans="1:22" s="11" customFormat="1" ht="25.5" x14ac:dyDescent="0.2">
      <c r="A97" s="60"/>
      <c r="B97" s="61"/>
      <c r="C97" s="62"/>
      <c r="D97" s="63"/>
      <c r="E97" s="64"/>
      <c r="F97" s="64"/>
      <c r="G97" s="64"/>
      <c r="H97" s="13"/>
      <c r="I97" s="13"/>
      <c r="J97" s="13"/>
      <c r="K97" s="15"/>
      <c r="L97" s="15"/>
      <c r="M97" s="13"/>
      <c r="N97" s="13"/>
      <c r="O97" s="13"/>
      <c r="P97" s="113"/>
      <c r="Q97" s="114"/>
      <c r="R97" s="114"/>
      <c r="S97" s="115"/>
      <c r="T97" s="71">
        <f t="shared" si="4"/>
        <v>5</v>
      </c>
      <c r="U97" s="72" t="str">
        <f t="shared" si="3"/>
        <v/>
      </c>
      <c r="V97" s="12"/>
    </row>
    <row r="98" spans="1:22" s="11" customFormat="1" ht="25.5" x14ac:dyDescent="0.2">
      <c r="A98" s="60"/>
      <c r="B98" s="61"/>
      <c r="C98" s="62"/>
      <c r="D98" s="63"/>
      <c r="E98" s="64"/>
      <c r="F98" s="64"/>
      <c r="G98" s="64"/>
      <c r="H98" s="13"/>
      <c r="I98" s="13"/>
      <c r="J98" s="13"/>
      <c r="K98" s="15"/>
      <c r="L98" s="15"/>
      <c r="M98" s="13"/>
      <c r="N98" s="13"/>
      <c r="O98" s="13"/>
      <c r="P98" s="113"/>
      <c r="Q98" s="114"/>
      <c r="R98" s="114"/>
      <c r="S98" s="115"/>
      <c r="T98" s="71">
        <f t="shared" si="4"/>
        <v>5</v>
      </c>
      <c r="U98" s="72" t="str">
        <f t="shared" si="3"/>
        <v/>
      </c>
      <c r="V98" s="12"/>
    </row>
    <row r="99" spans="1:22" s="11" customFormat="1" ht="25.5" x14ac:dyDescent="0.2">
      <c r="A99" s="60"/>
      <c r="B99" s="61"/>
      <c r="C99" s="62"/>
      <c r="D99" s="63"/>
      <c r="E99" s="64"/>
      <c r="F99" s="64"/>
      <c r="G99" s="64"/>
      <c r="H99" s="13"/>
      <c r="I99" s="13"/>
      <c r="J99" s="13"/>
      <c r="K99" s="15"/>
      <c r="L99" s="15"/>
      <c r="M99" s="13"/>
      <c r="N99" s="13"/>
      <c r="O99" s="13"/>
      <c r="P99" s="113"/>
      <c r="Q99" s="114"/>
      <c r="R99" s="114"/>
      <c r="S99" s="115"/>
      <c r="T99" s="71">
        <f t="shared" si="4"/>
        <v>5</v>
      </c>
      <c r="U99" s="72" t="str">
        <f t="shared" si="3"/>
        <v/>
      </c>
      <c r="V99" s="12"/>
    </row>
    <row r="100" spans="1:22" s="11" customFormat="1" ht="25.5" x14ac:dyDescent="0.2">
      <c r="A100" s="60"/>
      <c r="B100" s="61"/>
      <c r="C100" s="62"/>
      <c r="D100" s="63"/>
      <c r="E100" s="64"/>
      <c r="F100" s="64"/>
      <c r="G100" s="64"/>
      <c r="H100" s="13"/>
      <c r="I100" s="13"/>
      <c r="J100" s="13"/>
      <c r="K100" s="15"/>
      <c r="L100" s="15"/>
      <c r="M100" s="13"/>
      <c r="N100" s="13"/>
      <c r="O100" s="13"/>
      <c r="P100" s="113"/>
      <c r="Q100" s="114"/>
      <c r="R100" s="114"/>
      <c r="S100" s="115"/>
      <c r="T100" s="71">
        <f t="shared" si="4"/>
        <v>5</v>
      </c>
      <c r="U100" s="72" t="str">
        <f t="shared" si="3"/>
        <v/>
      </c>
      <c r="V100" s="12"/>
    </row>
  </sheetData>
  <customSheetViews>
    <customSheetView guid="{380C6E76-669B-48DD-B03C-4D6FAC1BE595}" scale="90" hiddenColumns="1">
      <pane ySplit="12" topLeftCell="A19" activePane="bottomLeft" state="frozen"/>
      <selection pane="bottomLeft" activeCell="L20" sqref="L20"/>
      <pageMargins left="0.7" right="0.7" top="0.75" bottom="0.75" header="0.3" footer="0.3"/>
      <pageSetup paperSize="8" orientation="landscape" r:id="rId1"/>
    </customSheetView>
    <customSheetView guid="{95853AD7-87A7-46D9-85A8-ACD5E5CFF7F6}" scale="80" hiddenColumns="1">
      <pane ySplit="12" topLeftCell="A13" activePane="bottomLeft" state="frozen"/>
      <selection pane="bottomLeft" activeCell="G19" sqref="G19"/>
      <pageMargins left="0.7" right="0.7" top="0.75" bottom="0.75" header="0.3" footer="0.3"/>
      <pageSetup paperSize="8" orientation="landscape" r:id="rId2"/>
    </customSheetView>
    <customSheetView guid="{DAC647CB-22EA-40D6-8B5D-A50954CBA0ED}" scale="90" hiddenColumns="1">
      <pane ySplit="12" topLeftCell="A13" activePane="bottomLeft" state="frozen"/>
      <selection pane="bottomLeft" activeCell="E20" sqref="E20"/>
      <pageMargins left="0.7" right="0.7" top="0.75" bottom="0.75" header="0.3" footer="0.3"/>
      <pageSetup paperSize="8" orientation="landscape" r:id="rId3"/>
    </customSheetView>
  </customSheetViews>
  <mergeCells count="109">
    <mergeCell ref="P100:S100"/>
    <mergeCell ref="P95:S95"/>
    <mergeCell ref="P96:S96"/>
    <mergeCell ref="P97:S97"/>
    <mergeCell ref="P98:S98"/>
    <mergeCell ref="P99:S99"/>
    <mergeCell ref="P90:S90"/>
    <mergeCell ref="P91:S91"/>
    <mergeCell ref="P92:S92"/>
    <mergeCell ref="P93:S93"/>
    <mergeCell ref="P94:S94"/>
    <mergeCell ref="P85:S85"/>
    <mergeCell ref="P86:S86"/>
    <mergeCell ref="P87:S87"/>
    <mergeCell ref="P88:S88"/>
    <mergeCell ref="P89:S89"/>
    <mergeCell ref="P80:S80"/>
    <mergeCell ref="P81:S81"/>
    <mergeCell ref="P82:S82"/>
    <mergeCell ref="P83:S83"/>
    <mergeCell ref="P84:S84"/>
    <mergeCell ref="P75:S75"/>
    <mergeCell ref="P76:S76"/>
    <mergeCell ref="P77:S77"/>
    <mergeCell ref="P78:S78"/>
    <mergeCell ref="P79:S79"/>
    <mergeCell ref="P70:S70"/>
    <mergeCell ref="P71:S71"/>
    <mergeCell ref="P72:S72"/>
    <mergeCell ref="P73:S73"/>
    <mergeCell ref="P74:S74"/>
    <mergeCell ref="P65:S65"/>
    <mergeCell ref="P66:S66"/>
    <mergeCell ref="P67:S67"/>
    <mergeCell ref="P68:S68"/>
    <mergeCell ref="P69:S69"/>
    <mergeCell ref="P60:S60"/>
    <mergeCell ref="P61:S61"/>
    <mergeCell ref="P62:S62"/>
    <mergeCell ref="P63:S63"/>
    <mergeCell ref="P64:S64"/>
    <mergeCell ref="P55:S55"/>
    <mergeCell ref="P56:S56"/>
    <mergeCell ref="P57:S57"/>
    <mergeCell ref="P58:S58"/>
    <mergeCell ref="P59:S59"/>
    <mergeCell ref="A1:D3"/>
    <mergeCell ref="A4:R4"/>
    <mergeCell ref="A5:O5"/>
    <mergeCell ref="A7:O7"/>
    <mergeCell ref="A8:O8"/>
    <mergeCell ref="A6:O6"/>
    <mergeCell ref="P5:R5"/>
    <mergeCell ref="P8:Q8"/>
    <mergeCell ref="P7:Q7"/>
    <mergeCell ref="P6:Q6"/>
    <mergeCell ref="E1:U3"/>
    <mergeCell ref="S5:U5"/>
    <mergeCell ref="S6:U6"/>
    <mergeCell ref="S7:U7"/>
    <mergeCell ref="S8:U8"/>
    <mergeCell ref="P11:S11"/>
    <mergeCell ref="A9:O9"/>
    <mergeCell ref="P9:Q9"/>
    <mergeCell ref="P15:S15"/>
    <mergeCell ref="P10:Q10"/>
    <mergeCell ref="S9:U9"/>
    <mergeCell ref="S10:U10"/>
    <mergeCell ref="P13:S13"/>
    <mergeCell ref="P14:S14"/>
    <mergeCell ref="P50:S50"/>
    <mergeCell ref="P51:S51"/>
    <mergeCell ref="P52:S52"/>
    <mergeCell ref="P53:S53"/>
    <mergeCell ref="P54:S54"/>
    <mergeCell ref="P45:S45"/>
    <mergeCell ref="P46:S46"/>
    <mergeCell ref="P47:S47"/>
    <mergeCell ref="P48:S48"/>
    <mergeCell ref="P49:S49"/>
    <mergeCell ref="P40:S40"/>
    <mergeCell ref="P41:S41"/>
    <mergeCell ref="P42:S42"/>
    <mergeCell ref="P43:S43"/>
    <mergeCell ref="P44:S44"/>
    <mergeCell ref="P35:S35"/>
    <mergeCell ref="P36:S36"/>
    <mergeCell ref="P37:S37"/>
    <mergeCell ref="P38:S38"/>
    <mergeCell ref="P39:S39"/>
    <mergeCell ref="P30:S30"/>
    <mergeCell ref="P31:S31"/>
    <mergeCell ref="P32:S32"/>
    <mergeCell ref="P33:S33"/>
    <mergeCell ref="P34:S34"/>
    <mergeCell ref="P25:S25"/>
    <mergeCell ref="P26:S26"/>
    <mergeCell ref="P27:S27"/>
    <mergeCell ref="P28:S28"/>
    <mergeCell ref="P29:S29"/>
    <mergeCell ref="P16:S16"/>
    <mergeCell ref="P23:S23"/>
    <mergeCell ref="P24:S24"/>
    <mergeCell ref="P17:S17"/>
    <mergeCell ref="P18:S18"/>
    <mergeCell ref="P19:S19"/>
    <mergeCell ref="P20:S20"/>
    <mergeCell ref="P21:S21"/>
    <mergeCell ref="P22:S22"/>
  </mergeCells>
  <conditionalFormatting sqref="T13:T100">
    <cfRule type="beginsWith" dxfId="2" priority="8" operator="beginsWith" text="x">
      <formula>LEFT(T13,LEN("x"))="x"</formula>
    </cfRule>
  </conditionalFormatting>
  <conditionalFormatting sqref="P11">
    <cfRule type="beginsWith" dxfId="1" priority="6" operator="beginsWith" text="x">
      <formula>LEFT(P11,LEN("x"))="x"</formula>
    </cfRule>
  </conditionalFormatting>
  <conditionalFormatting sqref="A13:S100 U13:U100">
    <cfRule type="containsBlanks" dxfId="0" priority="33">
      <formula>LEN(TRIM(A13))=0</formula>
    </cfRule>
  </conditionalFormatting>
  <dataValidations count="1">
    <dataValidation type="list" allowBlank="1" showInputMessage="1" showErrorMessage="1" sqref="K13:K100">
      <formula1>#REF!</formula1>
    </dataValidation>
  </dataValidations>
  <pageMargins left="0.7" right="0.7" top="0.75" bottom="0.75" header="0.3" footer="0.3"/>
  <pageSetup paperSize="8" orientation="landscape"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" id="{A071C48D-3425-4AD0-AA77-CBDDC88C6955}">
            <x14:iconSet iconSet="5Quarters" custom="1">
              <x14:cfvo type="percent">
                <xm:f>0</xm:f>
              </x14:cfvo>
              <x14:cfvo type="num">
                <xm:f>9</xm:f>
              </x14:cfvo>
              <x14:cfvo type="num">
                <xm:f>14</xm:f>
              </x14:cfvo>
              <x14:cfvo type="num">
                <xm:f>19</xm:f>
              </x14:cfvo>
              <x14:cfvo type="num">
                <xm:f>21</xm:f>
              </x14:cfvo>
              <x14:cfIcon iconSet="4RedToBlack" iconId="0"/>
              <x14:cfIcon iconSet="3TrafficLights1" iconId="1"/>
              <x14:cfIcon iconSet="3TrafficLights1" iconId="2"/>
              <x14:cfIcon iconSet="3TrafficLights1" iconId="0"/>
              <x14:cfIcon iconSet="5Quarters" iconId="0"/>
            </x14:iconSet>
          </x14:cfRule>
          <xm:sqref>R6:R10</xm:sqref>
        </x14:conditionalFormatting>
        <x14:conditionalFormatting xmlns:xm="http://schemas.microsoft.com/office/excel/2006/main">
          <x14:cfRule type="iconSet" priority="3445" id="{453B9EF3-9C38-443A-B3D6-C03366CC19D8}">
            <x14:iconSet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NoIcons" iconId="0"/>
              <x14:cfIcon iconSet="3Symbols" iconId="0"/>
              <x14:cfIcon iconSet="3Symbols" iconId="2"/>
            </x14:iconSet>
          </x14:cfRule>
          <xm:sqref>Q101:Q1048576</xm:sqref>
        </x14:conditionalFormatting>
        <x14:conditionalFormatting xmlns:xm="http://schemas.microsoft.com/office/excel/2006/main">
          <x14:cfRule type="iconSet" priority="3447" id="{DDA6A503-DBD3-4132-B808-0B0DA73D1BA7}">
            <x14:iconSet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NoIcons" iconId="0"/>
              <x14:cfIcon iconSet="3Symbols" iconId="0"/>
              <x14:cfIcon iconSet="3Symbols" iconId="2"/>
            </x14:iconSet>
          </x14:cfRule>
          <xm:sqref>T13:T100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suivi</vt:lpstr>
      <vt:lpstr>Dates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 Julien</dc:creator>
  <cp:lastModifiedBy>BONNE Julien</cp:lastModifiedBy>
  <cp:lastPrinted>2016-01-04T14:32:41Z</cp:lastPrinted>
  <dcterms:created xsi:type="dcterms:W3CDTF">2016-01-04T10:27:13Z</dcterms:created>
  <dcterms:modified xsi:type="dcterms:W3CDTF">2016-03-30T08:15:20Z</dcterms:modified>
</cp:coreProperties>
</file>