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showPivotChartFilter="1" defaultThemeVersion="124226"/>
  <bookViews>
    <workbookView xWindow="480" yWindow="105" windowWidth="10500" windowHeight="3165" firstSheet="1" activeTab="2"/>
  </bookViews>
  <sheets>
    <sheet name="Base données" sheetId="1" state="hidden" r:id="rId1"/>
    <sheet name="Base de données" sheetId="4" r:id="rId2"/>
    <sheet name="Matières" sheetId="6" r:id="rId3"/>
    <sheet name="Fournisseurs" sheetId="8" r:id="rId4"/>
    <sheet name="Liste fournisseurs" sheetId="10" r:id="rId5"/>
  </sheets>
  <definedNames>
    <definedName name="Fournisseurs" localSheetId="1">Tableau2[Fournisseur]</definedName>
    <definedName name="Fournisseurs" localSheetId="2">Tableau2[Fournisseur]</definedName>
    <definedName name="Fournisseurs">Tableau2[Fournisseur]</definedName>
    <definedName name="Tablfourni">Tableau3[#All]</definedName>
  </definedNames>
  <calcPr calcId="125725"/>
  <pivotCaches>
    <pivotCache cacheId="15" r:id="rId6"/>
  </pivotCaches>
</workbook>
</file>

<file path=xl/calcChain.xml><?xml version="1.0" encoding="utf-8"?>
<calcChain xmlns="http://schemas.openxmlformats.org/spreadsheetml/2006/main">
  <c r="C9" i="4"/>
  <c r="C8"/>
  <c r="C4"/>
  <c r="C5"/>
  <c r="C6"/>
  <c r="C7"/>
  <c r="A144" i="6" l="1"/>
  <c r="A143"/>
  <c r="A142"/>
  <c r="A141"/>
  <c r="A140"/>
  <c r="A139"/>
  <c r="A138"/>
  <c r="A137"/>
  <c r="A136"/>
  <c r="A135"/>
  <c r="A134"/>
  <c r="A133"/>
  <c r="A132"/>
  <c r="A131"/>
  <c r="A130"/>
  <c r="B129" i="4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</calcChain>
</file>

<file path=xl/sharedStrings.xml><?xml version="1.0" encoding="utf-8"?>
<sst xmlns="http://schemas.openxmlformats.org/spreadsheetml/2006/main" count="119" uniqueCount="46">
  <si>
    <t>Fournisseur</t>
  </si>
  <si>
    <t>Matériaux</t>
  </si>
  <si>
    <t>Reynaers</t>
  </si>
  <si>
    <t>Aluminium</t>
  </si>
  <si>
    <t>Coprover</t>
  </si>
  <si>
    <t>Verre</t>
  </si>
  <si>
    <t>Euro décors</t>
  </si>
  <si>
    <t>Mariton</t>
  </si>
  <si>
    <t>Stores</t>
  </si>
  <si>
    <t>Francia</t>
  </si>
  <si>
    <t>La toulousaine</t>
  </si>
  <si>
    <t>Sofermi</t>
  </si>
  <si>
    <t>Portails</t>
  </si>
  <si>
    <t>Combes</t>
  </si>
  <si>
    <t>PVC/Menuiserie</t>
  </si>
  <si>
    <t>Molena</t>
  </si>
  <si>
    <t>Redenberg</t>
  </si>
  <si>
    <t>Panneaux de portes</t>
  </si>
  <si>
    <t>Angle</t>
  </si>
  <si>
    <t>Quincaillerie</t>
  </si>
  <si>
    <t>Lapeyre</t>
  </si>
  <si>
    <t>Soviferm</t>
  </si>
  <si>
    <t>Tôles</t>
  </si>
  <si>
    <t>AMPI</t>
  </si>
  <si>
    <t>Moteurs</t>
  </si>
  <si>
    <t>Tremco</t>
  </si>
  <si>
    <t>Silicone</t>
  </si>
  <si>
    <t>Lyreco</t>
  </si>
  <si>
    <t>Papeterie</t>
  </si>
  <si>
    <t>Litière</t>
  </si>
  <si>
    <t>Fournitures bureau</t>
  </si>
  <si>
    <t>N</t>
  </si>
  <si>
    <t>Arcelor</t>
  </si>
  <si>
    <t>Étiquettes de lignes</t>
  </si>
  <si>
    <t>Total général</t>
  </si>
  <si>
    <t>Date</t>
  </si>
  <si>
    <t>Somme de N</t>
  </si>
  <si>
    <t>févr</t>
  </si>
  <si>
    <t>mars</t>
  </si>
  <si>
    <t>avr</t>
  </si>
  <si>
    <t>2016</t>
  </si>
  <si>
    <t>2017</t>
  </si>
  <si>
    <t>Sélectionner entreprises</t>
  </si>
  <si>
    <t>Choisir Matière</t>
  </si>
  <si>
    <t>/</t>
  </si>
  <si>
    <t>mai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</si>
</sst>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/>
    <xf numFmtId="0" fontId="0" fillId="0" borderId="0" xfId="0" applyFill="1" applyBorder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3" xfId="0" applyBorder="1"/>
    <xf numFmtId="44" fontId="0" fillId="0" borderId="3" xfId="1" applyFont="1" applyBorder="1"/>
    <xf numFmtId="14" fontId="0" fillId="0" borderId="1" xfId="0" applyNumberFormat="1" applyBorder="1"/>
    <xf numFmtId="0" fontId="2" fillId="3" borderId="2" xfId="0" applyFont="1" applyFill="1" applyBorder="1"/>
    <xf numFmtId="0" fontId="2" fillId="3" borderId="4" xfId="0" applyFont="1" applyFill="1" applyBorder="1"/>
    <xf numFmtId="14" fontId="0" fillId="0" borderId="5" xfId="0" applyNumberFormat="1" applyBorder="1"/>
    <xf numFmtId="0" fontId="0" fillId="0" borderId="6" xfId="0" applyBorder="1"/>
    <xf numFmtId="44" fontId="0" fillId="0" borderId="6" xfId="1" applyFont="1" applyBorder="1"/>
    <xf numFmtId="44" fontId="0" fillId="0" borderId="0" xfId="0" applyNumberFormat="1"/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1"/>
    </xf>
    <xf numFmtId="0" fontId="0" fillId="0" borderId="3" xfId="0" applyNumberFormat="1" applyBorder="1"/>
    <xf numFmtId="0" fontId="0" fillId="0" borderId="6" xfId="0" applyNumberFormat="1" applyBorder="1"/>
    <xf numFmtId="44" fontId="3" fillId="0" borderId="6" xfId="1" applyFont="1" applyBorder="1"/>
  </cellXfs>
  <cellStyles count="2">
    <cellStyle name="Monétaire" xfId="1" builtinId="4"/>
    <cellStyle name="Normal" xfId="0" builtinId="0"/>
  </cellStyles>
  <dxfs count="19">
    <dxf>
      <numFmt numFmtId="34" formatCode="_-* #,##0.00\ &quot;€&quot;_-;\-* #,##0.00\ &quot;€&quot;_-;_-* &quot;-&quot;??\ &quot;€&quot;_-;_-@_-"/>
    </dxf>
    <dxf>
      <numFmt numFmtId="165" formatCode="#,##0.00\ &quot;€&quot;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150395</xdr:colOff>
      <xdr:row>0</xdr:row>
      <xdr:rowOff>110289</xdr:rowOff>
    </xdr:from>
    <xdr:to>
      <xdr:col>2</xdr:col>
      <xdr:colOff>721894</xdr:colOff>
      <xdr:row>5</xdr:row>
      <xdr:rowOff>20053</xdr:rowOff>
    </xdr:to>
    <xdr:sp macro="[0]!Actualiser" textlink="">
      <xdr:nvSpPr>
        <xdr:cNvPr id="4" name="Ellipse 3"/>
        <xdr:cNvSpPr/>
      </xdr:nvSpPr>
      <xdr:spPr>
        <a:xfrm>
          <a:off x="1554079" y="110289"/>
          <a:ext cx="2175710" cy="8622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Actualiser le tableau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104775</xdr:rowOff>
    </xdr:from>
    <xdr:to>
      <xdr:col>2</xdr:col>
      <xdr:colOff>604085</xdr:colOff>
      <xdr:row>5</xdr:row>
      <xdr:rowOff>14539</xdr:rowOff>
    </xdr:to>
    <xdr:sp macro="[0]!Actualiser2" textlink="">
      <xdr:nvSpPr>
        <xdr:cNvPr id="2" name="Ellipse 1"/>
        <xdr:cNvSpPr/>
      </xdr:nvSpPr>
      <xdr:spPr>
        <a:xfrm>
          <a:off x="1419225" y="104775"/>
          <a:ext cx="2175710" cy="86226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Actualiser le tableau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mile brige milbouli" refreshedDate="42444.672652777779" createdVersion="3" refreshedVersion="3" minRefreshableVersion="3" recordCount="6">
  <cacheSource type="worksheet">
    <worksheetSource name="Tableau1"/>
  </cacheSource>
  <cacheFields count="5">
    <cacheField name="Date" numFmtId="14">
      <sharedItems containsSemiMixedTypes="0" containsNonDate="0" containsDate="1" containsString="0" minDate="2016-02-14T00:00:00" maxDate="2017-05-07T00:00:00" count="6">
        <d v="2016-02-14T00:00:00"/>
        <d v="2016-03-09T00:00:00"/>
        <d v="2016-04-02T00:00:00"/>
        <d v="2017-03-08T00:00:00"/>
        <d v="2017-04-09T00:00:00"/>
        <d v="2017-05-06T00:00:00"/>
      </sharedItems>
      <fieldGroup par="4" base="0">
        <rangePr groupBy="months" startDate="2016-02-14T00:00:00" endDate="2017-05-07T00:00:00"/>
        <groupItems count="14">
          <s v="&lt;14/02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5/2017"/>
        </groupItems>
      </fieldGroup>
    </cacheField>
    <cacheField name="Fournisseur" numFmtId="0">
      <sharedItems containsBlank="1" count="5">
        <s v="La toulousaine"/>
        <s v="Arcelor"/>
        <s v="Sofermi"/>
        <s v="Mariton"/>
        <m u="1"/>
      </sharedItems>
    </cacheField>
    <cacheField name="Matériaux" numFmtId="0">
      <sharedItems count="4">
        <s v="Portails"/>
        <s v="Aluminium"/>
        <s v="Stores"/>
        <s v="" u="1"/>
      </sharedItems>
    </cacheField>
    <cacheField name="N" numFmtId="44">
      <sharedItems containsSemiMixedTypes="0" containsString="0" containsNumber="1" containsInteger="1" minValue="8952" maxValue="8965852"/>
    </cacheField>
    <cacheField name="Années" numFmtId="0" databaseField="0">
      <fieldGroup base="0">
        <rangePr groupBy="years" startDate="2016-02-14T00:00:00" endDate="2017-05-07T00:00:00"/>
        <groupItems count="4">
          <s v="&lt;14/02/2016"/>
          <s v="2016"/>
          <s v="2017"/>
          <s v="&gt;07/05/2017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n v="29995"/>
  </r>
  <r>
    <x v="1"/>
    <x v="1"/>
    <x v="1"/>
    <n v="15896"/>
  </r>
  <r>
    <x v="2"/>
    <x v="2"/>
    <x v="0"/>
    <n v="789562"/>
  </r>
  <r>
    <x v="3"/>
    <x v="2"/>
    <x v="0"/>
    <n v="8965852"/>
  </r>
  <r>
    <x v="4"/>
    <x v="3"/>
    <x v="2"/>
    <n v="8952"/>
  </r>
  <r>
    <x v="5"/>
    <x v="0"/>
    <x v="0"/>
    <n v="9865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 rowHeaderCaption="Date" colHeaderCaption="Choisir Matière">
  <location ref="A7:E17" firstHeaderRow="1" firstDataRow="2" firstDataCol="1"/>
  <pivotFields count="5">
    <pivotField axis="axisRow"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axis="axisCol" subtotalTop="0" multipleItemSelectionAllowed="1" showAll="0">
      <items count="5">
        <item m="1" x="3"/>
        <item x="1"/>
        <item x="0"/>
        <item x="2"/>
        <item t="default"/>
      </items>
    </pivotField>
    <pivotField dataField="1" numFmtId="44" subtotalTop="0" showAll="0"/>
    <pivotField axis="axisRow" showAll="0" defaultSubtotal="0">
      <items count="4">
        <item x="0"/>
        <item x="1"/>
        <item x="2"/>
        <item x="3"/>
      </items>
    </pivotField>
  </pivotFields>
  <rowFields count="2">
    <field x="4"/>
    <field x="0"/>
  </rowFields>
  <rowItems count="9">
    <i>
      <x v="1"/>
    </i>
    <i r="1">
      <x v="2"/>
    </i>
    <i r="1">
      <x v="3"/>
    </i>
    <i r="1">
      <x v="4"/>
    </i>
    <i>
      <x v="2"/>
    </i>
    <i r="1">
      <x v="3"/>
    </i>
    <i r="1">
      <x v="4"/>
    </i>
    <i r="1">
      <x v="5"/>
    </i>
    <i t="grand">
      <x/>
    </i>
  </rowItems>
  <colFields count="1">
    <field x="2"/>
  </colFields>
  <colItems count="4">
    <i>
      <x v="1"/>
    </i>
    <i>
      <x v="2"/>
    </i>
    <i>
      <x v="3"/>
    </i>
    <i t="grand">
      <x/>
    </i>
  </colItems>
  <dataFields count="1">
    <dataField name="/" fld="3" baseField="0" baseItem="0" numFmtId="44"/>
  </dataFields>
  <formats count="8">
    <format dxfId="8">
      <pivotArea grandRow="1" outline="0" collapsedLevelsAreSubtotals="1" fieldPosition="0"/>
    </format>
    <format dxfId="7">
      <pivotArea grandCol="1" outline="0" collapsedLevelsAreSubtotals="1" fieldPosition="0"/>
    </format>
    <format dxfId="6">
      <pivotArea collapsedLevelsAreSubtotals="1" fieldPosition="0">
        <references count="2">
          <reference field="2" count="0" selected="0"/>
          <reference field="4" count="1">
            <x v="1"/>
          </reference>
        </references>
      </pivotArea>
    </format>
    <format dxfId="5">
      <pivotArea collapsedLevelsAreSubtotals="1" fieldPosition="0">
        <references count="3">
          <reference field="0" count="3">
            <x v="2"/>
            <x v="3"/>
            <x v="4"/>
          </reference>
          <reference field="2" count="0" selected="0"/>
          <reference field="4" count="1" selected="0">
            <x v="1"/>
          </reference>
        </references>
      </pivotArea>
    </format>
    <format dxfId="4">
      <pivotArea collapsedLevelsAreSubtotals="1" fieldPosition="0">
        <references count="2">
          <reference field="2" count="0" selected="0"/>
          <reference field="4" count="1">
            <x v="2"/>
          </reference>
        </references>
      </pivotArea>
    </format>
    <format dxfId="3">
      <pivotArea collapsedLevelsAreSubtotals="1" fieldPosition="0">
        <references count="3">
          <reference field="0" count="1">
            <x v="3"/>
          </reference>
          <reference field="2" count="0" selected="0"/>
          <reference field="4" count="1" selected="0">
            <x v="2"/>
          </reference>
        </references>
      </pivotArea>
    </format>
    <format dxfId="1">
      <pivotArea collapsedLevelsAreSubtotals="1" fieldPosition="0">
        <references count="3">
          <reference field="0" count="1">
            <x v="4"/>
          </reference>
          <reference field="2" count="1" selected="0">
            <x v="3"/>
          </reference>
          <reference field="4" count="1" selected="0">
            <x v="2"/>
          </reference>
        </references>
      </pivotArea>
    </format>
    <format dxfId="0">
      <pivotArea outline="0" collapsedLevelsAreSubtotals="1" fieldPosition="0"/>
    </format>
  </formats>
  <pivotTableStyleInfo name="PivotStyleMedium9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olHeaderCaption="Sélectionner entreprises">
  <location ref="A7:F17" firstHeaderRow="1" firstDataRow="2" firstDataCol="1"/>
  <pivotFields count="5">
    <pivotField axis="axisRow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ubtotalTop="0" showAll="0">
      <items count="6">
        <item x="1"/>
        <item x="0"/>
        <item x="2"/>
        <item m="1" x="4"/>
        <item x="3"/>
        <item t="default"/>
      </items>
    </pivotField>
    <pivotField subtotalTop="0" showAll="0"/>
    <pivotField dataField="1" subtotalTop="0" showAll="0"/>
    <pivotField axis="axisRow" showAll="0" defaultSubtotal="0">
      <items count="4">
        <item x="0"/>
        <item x="1"/>
        <item x="2"/>
        <item x="3"/>
      </items>
    </pivotField>
  </pivotFields>
  <rowFields count="2">
    <field x="4"/>
    <field x="0"/>
  </rowFields>
  <rowItems count="9">
    <i>
      <x v="1"/>
    </i>
    <i r="1">
      <x v="2"/>
    </i>
    <i r="1">
      <x v="3"/>
    </i>
    <i r="1">
      <x v="4"/>
    </i>
    <i>
      <x v="2"/>
    </i>
    <i r="1">
      <x v="3"/>
    </i>
    <i r="1">
      <x v="4"/>
    </i>
    <i r="1">
      <x v="5"/>
    </i>
    <i t="grand">
      <x/>
    </i>
  </rowItems>
  <colFields count="1">
    <field x="1"/>
  </colFields>
  <colItems count="5">
    <i>
      <x/>
    </i>
    <i>
      <x v="1"/>
    </i>
    <i>
      <x v="2"/>
    </i>
    <i>
      <x v="4"/>
    </i>
    <i t="grand">
      <x/>
    </i>
  </colItems>
  <dataFields count="1">
    <dataField name="Somme de N" fld="3" baseField="0" baseItem="0" numFmtId="44"/>
  </dataFields>
  <formats count="1">
    <format dxfId="2">
      <pivotArea outline="0" collapsedLevelsAreSubtotals="1" fieldPosition="0"/>
    </format>
  </formats>
  <pivotTableStyleInfo name="PivotStyleMedium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B19" totalsRowShown="0">
  <autoFilter ref="A1:B19"/>
  <tableColumns count="2">
    <tableColumn id="1" name="Fournisseur" dataDxfId="18"/>
    <tableColumn id="2" name="Matériaux" dataDxfId="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D9" totalsRowShown="0" headerRowDxfId="16" headerRowBorderDxfId="15" tableBorderDxfId="14" totalsRowBorderDxfId="13">
  <autoFilter ref="A3:D9"/>
  <tableColumns count="4">
    <tableColumn id="1" name="Date" dataDxfId="12"/>
    <tableColumn id="2" name="Fournisseur" dataDxfId="11"/>
    <tableColumn id="3" name="Matériaux" dataDxfId="10">
      <calculatedColumnFormula>IF(B4="","",VLOOKUP(B4,Tablfourni,2,FALSE))</calculatedColumnFormula>
    </tableColumn>
    <tableColumn id="5" name="N" dataDxfId="9" dataCellStyle="Monétair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B19" totalsRowShown="0">
  <autoFilter ref="A1:B19"/>
  <tableColumns count="2">
    <tableColumn id="1" name="Fournisseur"/>
    <tableColumn id="2" name="Matériaux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9"/>
  <sheetViews>
    <sheetView workbookViewId="0">
      <selection activeCell="B26" sqref="B26"/>
    </sheetView>
  </sheetViews>
  <sheetFormatPr baseColWidth="10" defaultRowHeight="15"/>
  <cols>
    <col min="1" max="1" width="13.5703125" customWidth="1"/>
    <col min="2" max="2" width="18.7109375" bestFit="1" customWidth="1"/>
  </cols>
  <sheetData>
    <row r="1" spans="1:2">
      <c r="A1" s="3" t="s">
        <v>0</v>
      </c>
      <c r="B1" s="1" t="s">
        <v>1</v>
      </c>
    </row>
    <row r="2" spans="1:2">
      <c r="A2" s="3" t="s">
        <v>2</v>
      </c>
      <c r="B2" s="1" t="s">
        <v>3</v>
      </c>
    </row>
    <row r="3" spans="1:2" s="1" customFormat="1">
      <c r="A3" s="3" t="s">
        <v>32</v>
      </c>
      <c r="B3" s="5" t="s">
        <v>3</v>
      </c>
    </row>
    <row r="4" spans="1:2">
      <c r="A4" s="3" t="s">
        <v>4</v>
      </c>
      <c r="B4" s="2" t="s">
        <v>5</v>
      </c>
    </row>
    <row r="5" spans="1:2">
      <c r="A5" s="4" t="s">
        <v>6</v>
      </c>
      <c r="B5" s="2" t="s">
        <v>5</v>
      </c>
    </row>
    <row r="6" spans="1:2">
      <c r="A6" s="3" t="s">
        <v>7</v>
      </c>
      <c r="B6" s="2" t="s">
        <v>8</v>
      </c>
    </row>
    <row r="7" spans="1:2">
      <c r="A7" s="3" t="s">
        <v>9</v>
      </c>
      <c r="B7" s="2" t="s">
        <v>8</v>
      </c>
    </row>
    <row r="8" spans="1:2">
      <c r="A8" s="3" t="s">
        <v>10</v>
      </c>
      <c r="B8" s="2" t="s">
        <v>12</v>
      </c>
    </row>
    <row r="9" spans="1:2">
      <c r="A9" s="3" t="s">
        <v>11</v>
      </c>
      <c r="B9" s="2" t="s">
        <v>12</v>
      </c>
    </row>
    <row r="10" spans="1:2">
      <c r="A10" s="4" t="s">
        <v>13</v>
      </c>
      <c r="B10" s="2" t="s">
        <v>14</v>
      </c>
    </row>
    <row r="11" spans="1:2">
      <c r="A11" s="4" t="s">
        <v>15</v>
      </c>
      <c r="B11" s="2" t="s">
        <v>14</v>
      </c>
    </row>
    <row r="12" spans="1:2">
      <c r="A12" s="3" t="s">
        <v>16</v>
      </c>
      <c r="B12" s="2" t="s">
        <v>17</v>
      </c>
    </row>
    <row r="13" spans="1:2">
      <c r="A13" s="3" t="s">
        <v>18</v>
      </c>
      <c r="B13" s="2" t="s">
        <v>19</v>
      </c>
    </row>
    <row r="14" spans="1:2">
      <c r="A14" s="3" t="s">
        <v>20</v>
      </c>
      <c r="B14" s="2" t="s">
        <v>19</v>
      </c>
    </row>
    <row r="15" spans="1:2">
      <c r="A15" s="4" t="s">
        <v>21</v>
      </c>
      <c r="B15" s="2" t="s">
        <v>22</v>
      </c>
    </row>
    <row r="16" spans="1:2">
      <c r="A16" s="3" t="s">
        <v>23</v>
      </c>
      <c r="B16" s="2" t="s">
        <v>24</v>
      </c>
    </row>
    <row r="17" spans="1:2">
      <c r="A17" s="3" t="s">
        <v>25</v>
      </c>
      <c r="B17" s="2" t="s">
        <v>26</v>
      </c>
    </row>
    <row r="18" spans="1:2">
      <c r="A18" s="3" t="s">
        <v>27</v>
      </c>
      <c r="B18" s="2" t="s">
        <v>28</v>
      </c>
    </row>
    <row r="19" spans="1:2">
      <c r="A19" s="3" t="s">
        <v>29</v>
      </c>
      <c r="B19" s="2" t="s">
        <v>30</v>
      </c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R129"/>
  <sheetViews>
    <sheetView workbookViewId="0">
      <selection activeCell="D10" sqref="D10"/>
    </sheetView>
  </sheetViews>
  <sheetFormatPr baseColWidth="10" defaultRowHeight="15"/>
  <cols>
    <col min="1" max="2" width="13.5703125" style="1" customWidth="1"/>
    <col min="3" max="3" width="21.28515625" style="1" bestFit="1" customWidth="1"/>
    <col min="4" max="4" width="14.28515625" style="1" bestFit="1" customWidth="1"/>
    <col min="5" max="5" width="12.5703125" style="1" bestFit="1" customWidth="1"/>
    <col min="6" max="9" width="11.42578125" style="1"/>
    <col min="10" max="10" width="11.42578125" style="1" customWidth="1"/>
    <col min="11" max="16384" width="11.42578125" style="1"/>
  </cols>
  <sheetData>
    <row r="1" spans="1:18">
      <c r="L1"/>
      <c r="M1"/>
      <c r="N1"/>
      <c r="O1"/>
      <c r="P1"/>
      <c r="Q1"/>
      <c r="R1"/>
    </row>
    <row r="2" spans="1:18">
      <c r="L2"/>
      <c r="M2"/>
      <c r="N2"/>
      <c r="O2"/>
      <c r="P2"/>
      <c r="Q2"/>
      <c r="R2"/>
    </row>
    <row r="3" spans="1:18">
      <c r="A3" s="12" t="s">
        <v>35</v>
      </c>
      <c r="B3" s="13" t="s">
        <v>0</v>
      </c>
      <c r="C3" s="13" t="s">
        <v>1</v>
      </c>
      <c r="D3" s="13" t="s">
        <v>31</v>
      </c>
      <c r="L3"/>
      <c r="M3"/>
      <c r="N3"/>
      <c r="O3"/>
      <c r="P3"/>
      <c r="Q3"/>
      <c r="R3"/>
    </row>
    <row r="4" spans="1:18">
      <c r="A4" s="11">
        <v>42414</v>
      </c>
      <c r="B4" s="9" t="s">
        <v>10</v>
      </c>
      <c r="C4" s="20" t="str">
        <f>IF(B4="","",VLOOKUP(B4,Tablfourni,2,FALSE))</f>
        <v>Portails</v>
      </c>
      <c r="D4" s="10">
        <v>29995</v>
      </c>
      <c r="L4"/>
      <c r="M4"/>
      <c r="N4"/>
      <c r="O4"/>
      <c r="P4"/>
      <c r="Q4"/>
      <c r="R4"/>
    </row>
    <row r="5" spans="1:18">
      <c r="A5" s="14">
        <v>42438</v>
      </c>
      <c r="B5" s="15" t="s">
        <v>32</v>
      </c>
      <c r="C5" s="21" t="str">
        <f>IF(B5="","",VLOOKUP(B5,Tablfourni,2,FALSE))</f>
        <v>Aluminium</v>
      </c>
      <c r="D5" s="16">
        <v>15896</v>
      </c>
      <c r="L5"/>
      <c r="M5"/>
      <c r="N5"/>
      <c r="O5"/>
      <c r="P5"/>
      <c r="Q5"/>
      <c r="R5"/>
    </row>
    <row r="6" spans="1:18">
      <c r="A6" s="14">
        <v>42462</v>
      </c>
      <c r="B6" s="15" t="s">
        <v>11</v>
      </c>
      <c r="C6" s="21" t="str">
        <f>IF(B6="","",VLOOKUP(B6,Tablfourni,2,FALSE))</f>
        <v>Portails</v>
      </c>
      <c r="D6" s="16">
        <v>789562</v>
      </c>
      <c r="L6"/>
      <c r="M6"/>
      <c r="N6"/>
      <c r="O6"/>
      <c r="P6"/>
      <c r="Q6"/>
      <c r="R6"/>
    </row>
    <row r="7" spans="1:18">
      <c r="A7" s="14">
        <v>42802</v>
      </c>
      <c r="B7" s="15" t="s">
        <v>11</v>
      </c>
      <c r="C7" s="21" t="str">
        <f>IF(B7="","",VLOOKUP(B7,Tablfourni,2,FALSE))</f>
        <v>Portails</v>
      </c>
      <c r="D7" s="16">
        <v>8965852</v>
      </c>
      <c r="L7"/>
      <c r="M7"/>
      <c r="N7"/>
      <c r="O7"/>
      <c r="P7"/>
      <c r="Q7"/>
      <c r="R7"/>
    </row>
    <row r="8" spans="1:18">
      <c r="A8" s="14">
        <v>42834</v>
      </c>
      <c r="B8" s="15" t="s">
        <v>7</v>
      </c>
      <c r="C8" s="21" t="str">
        <f>IF(B8="","",VLOOKUP(B8,Tablfourni,2,FALSE))</f>
        <v>Stores</v>
      </c>
      <c r="D8" s="22">
        <v>8952</v>
      </c>
      <c r="E8" s="8"/>
      <c r="L8"/>
      <c r="M8"/>
      <c r="N8"/>
      <c r="O8"/>
      <c r="P8"/>
      <c r="Q8"/>
      <c r="R8"/>
    </row>
    <row r="9" spans="1:18">
      <c r="A9" s="14">
        <v>42861</v>
      </c>
      <c r="B9" s="15" t="s">
        <v>10</v>
      </c>
      <c r="C9" s="21" t="str">
        <f>IF(B9="","",VLOOKUP(B9,Tablfourni,2,FALSE))</f>
        <v>Portails</v>
      </c>
      <c r="D9" s="22">
        <v>98658</v>
      </c>
      <c r="E9"/>
      <c r="L9"/>
      <c r="M9"/>
      <c r="N9"/>
      <c r="O9"/>
      <c r="P9"/>
      <c r="Q9"/>
      <c r="R9"/>
    </row>
    <row r="10" spans="1:18">
      <c r="A10"/>
      <c r="B10"/>
      <c r="C10"/>
      <c r="D10"/>
      <c r="E10"/>
      <c r="L10"/>
      <c r="M10"/>
      <c r="N10"/>
      <c r="O10"/>
      <c r="P10"/>
      <c r="Q10"/>
      <c r="R10"/>
    </row>
    <row r="11" spans="1:18">
      <c r="A11"/>
      <c r="B11"/>
      <c r="C11"/>
      <c r="D11"/>
      <c r="E11"/>
      <c r="L11"/>
      <c r="M11"/>
      <c r="N11"/>
      <c r="O11"/>
      <c r="P11"/>
      <c r="Q11"/>
      <c r="R11"/>
    </row>
    <row r="12" spans="1:18">
      <c r="A12"/>
      <c r="B12"/>
      <c r="C12"/>
      <c r="D12"/>
      <c r="E12"/>
      <c r="L12"/>
      <c r="M12"/>
      <c r="N12"/>
      <c r="O12"/>
      <c r="P12"/>
      <c r="Q12"/>
      <c r="R12"/>
    </row>
    <row r="13" spans="1:18">
      <c r="A13"/>
      <c r="B13"/>
      <c r="C13"/>
      <c r="D13"/>
      <c r="E13"/>
      <c r="L13"/>
      <c r="M13"/>
      <c r="N13"/>
      <c r="O13"/>
      <c r="P13"/>
      <c r="Q13"/>
      <c r="R13"/>
    </row>
    <row r="14" spans="1:18">
      <c r="A14"/>
      <c r="B14"/>
      <c r="C14"/>
      <c r="D14"/>
      <c r="E14"/>
      <c r="L14"/>
      <c r="M14"/>
      <c r="N14"/>
      <c r="O14"/>
      <c r="P14"/>
      <c r="Q14"/>
      <c r="R14"/>
    </row>
    <row r="15" spans="1:18">
      <c r="A15"/>
      <c r="B15"/>
      <c r="C15"/>
      <c r="D15"/>
      <c r="E15"/>
    </row>
    <row r="16" spans="1:18">
      <c r="A16"/>
      <c r="B16"/>
      <c r="C16"/>
      <c r="D16"/>
      <c r="E16"/>
    </row>
    <row r="17" spans="1:5">
      <c r="A17"/>
      <c r="B17"/>
      <c r="C17"/>
      <c r="D17"/>
      <c r="E17"/>
    </row>
    <row r="18" spans="1:5">
      <c r="A18"/>
      <c r="B18"/>
      <c r="C18"/>
      <c r="D18"/>
      <c r="E18"/>
    </row>
    <row r="19" spans="1:5">
      <c r="A19"/>
      <c r="B19"/>
      <c r="C19"/>
      <c r="D19"/>
      <c r="E19"/>
    </row>
    <row r="20" spans="1:5">
      <c r="A20"/>
      <c r="B20"/>
      <c r="C20"/>
      <c r="D20"/>
      <c r="E20"/>
    </row>
    <row r="21" spans="1:5">
      <c r="A21"/>
      <c r="B21"/>
      <c r="C21"/>
      <c r="D21"/>
      <c r="E21"/>
    </row>
    <row r="22" spans="1:5">
      <c r="A22"/>
      <c r="B22"/>
      <c r="C22"/>
      <c r="D22"/>
      <c r="E22"/>
    </row>
    <row r="23" spans="1:5">
      <c r="A23"/>
      <c r="B23"/>
      <c r="C23"/>
      <c r="D23"/>
    </row>
    <row r="24" spans="1:5">
      <c r="A24"/>
      <c r="B24"/>
      <c r="C24"/>
      <c r="D24"/>
    </row>
    <row r="25" spans="1:5">
      <c r="A25"/>
      <c r="B25"/>
      <c r="C25"/>
      <c r="D25"/>
    </row>
    <row r="26" spans="1:5">
      <c r="A26"/>
      <c r="B26"/>
      <c r="C26"/>
      <c r="D26"/>
    </row>
    <row r="27" spans="1:5">
      <c r="A27"/>
      <c r="B27"/>
      <c r="C27"/>
      <c r="D27"/>
    </row>
    <row r="28" spans="1:5">
      <c r="A28"/>
      <c r="B28"/>
      <c r="C28"/>
      <c r="D28"/>
    </row>
    <row r="29" spans="1:5">
      <c r="A29"/>
      <c r="B29"/>
      <c r="C29"/>
      <c r="D29"/>
    </row>
    <row r="30" spans="1:5">
      <c r="A30"/>
      <c r="B30"/>
      <c r="C30"/>
      <c r="D30"/>
    </row>
    <row r="31" spans="1:5">
      <c r="A31"/>
      <c r="B31"/>
      <c r="C31"/>
      <c r="D31"/>
    </row>
    <row r="32" spans="1:5">
      <c r="A32"/>
      <c r="B32"/>
      <c r="C32"/>
      <c r="D32"/>
    </row>
    <row r="33" spans="1:4">
      <c r="A33"/>
      <c r="B33"/>
      <c r="C33"/>
      <c r="D33"/>
    </row>
    <row r="34" spans="1:4">
      <c r="A34"/>
      <c r="B34"/>
      <c r="C34"/>
      <c r="D34"/>
    </row>
    <row r="35" spans="1:4">
      <c r="A35"/>
      <c r="B35"/>
      <c r="C35"/>
      <c r="D35"/>
    </row>
    <row r="36" spans="1:4">
      <c r="A36"/>
      <c r="B36"/>
      <c r="C36"/>
      <c r="D36"/>
    </row>
    <row r="37" spans="1:4">
      <c r="A37"/>
      <c r="B37"/>
      <c r="C37"/>
      <c r="D37"/>
    </row>
    <row r="38" spans="1:4">
      <c r="A38"/>
      <c r="B38"/>
      <c r="C38"/>
      <c r="D38"/>
    </row>
    <row r="39" spans="1:4">
      <c r="A39"/>
      <c r="B39"/>
      <c r="C39"/>
      <c r="D39"/>
    </row>
    <row r="40" spans="1:4">
      <c r="A40"/>
      <c r="B40"/>
      <c r="C40"/>
      <c r="D40"/>
    </row>
    <row r="41" spans="1:4">
      <c r="B41" s="1" t="str">
        <f>IF(A41="","",VLOOKUP(A41,Tableau2[],2,FALSE))</f>
        <v/>
      </c>
    </row>
    <row r="42" spans="1:4">
      <c r="B42" s="1" t="str">
        <f>IF(A42="","",VLOOKUP(A42,Tableau2[],2,FALSE))</f>
        <v/>
      </c>
    </row>
    <row r="43" spans="1:4">
      <c r="B43" s="1" t="str">
        <f>IF(A43="","",VLOOKUP(A43,Tableau2[],2,FALSE))</f>
        <v/>
      </c>
    </row>
    <row r="44" spans="1:4">
      <c r="B44" s="1" t="str">
        <f>IF(A44="","",VLOOKUP(A44,Tableau2[],2,FALSE))</f>
        <v/>
      </c>
    </row>
    <row r="45" spans="1:4">
      <c r="B45" s="1" t="str">
        <f>IF(A45="","",VLOOKUP(A45,Tableau2[],2,FALSE))</f>
        <v/>
      </c>
    </row>
    <row r="46" spans="1:4">
      <c r="B46" s="1" t="str">
        <f>IF(A46="","",VLOOKUP(A46,Tableau2[],2,FALSE))</f>
        <v/>
      </c>
    </row>
    <row r="47" spans="1:4">
      <c r="B47" s="1" t="str">
        <f>IF(A47="","",VLOOKUP(A47,Tableau2[],2,FALSE))</f>
        <v/>
      </c>
    </row>
    <row r="48" spans="1:4">
      <c r="B48" s="1" t="str">
        <f>IF(A48="","",VLOOKUP(A48,Tableau2[],2,FALSE))</f>
        <v/>
      </c>
    </row>
    <row r="49" spans="2:2">
      <c r="B49" s="1" t="str">
        <f>IF(A49="","",VLOOKUP(A49,Tableau2[],2,FALSE))</f>
        <v/>
      </c>
    </row>
    <row r="50" spans="2:2">
      <c r="B50" s="1" t="str">
        <f>IF(A50="","",VLOOKUP(A50,Tableau2[],2,FALSE))</f>
        <v/>
      </c>
    </row>
    <row r="51" spans="2:2">
      <c r="B51" s="1" t="str">
        <f>IF(A51="","",VLOOKUP(A51,Tableau2[],2,FALSE))</f>
        <v/>
      </c>
    </row>
    <row r="52" spans="2:2">
      <c r="B52" s="1" t="str">
        <f>IF(A52="","",VLOOKUP(A52,Tableau2[],2,FALSE))</f>
        <v/>
      </c>
    </row>
    <row r="53" spans="2:2">
      <c r="B53" s="1" t="str">
        <f>IF(A53="","",VLOOKUP(A53,Tableau2[],2,FALSE))</f>
        <v/>
      </c>
    </row>
    <row r="54" spans="2:2">
      <c r="B54" s="1" t="str">
        <f>IF(A54="","",VLOOKUP(A54,Tableau2[],2,FALSE))</f>
        <v/>
      </c>
    </row>
    <row r="55" spans="2:2">
      <c r="B55" s="1" t="str">
        <f>IF(A55="","",VLOOKUP(A55,Tableau2[],2,FALSE))</f>
        <v/>
      </c>
    </row>
    <row r="56" spans="2:2">
      <c r="B56" s="1" t="str">
        <f>IF(A56="","",VLOOKUP(A56,Tableau2[],2,FALSE))</f>
        <v/>
      </c>
    </row>
    <row r="57" spans="2:2">
      <c r="B57" s="1" t="str">
        <f>IF(A57="","",VLOOKUP(A57,Tableau2[],2,FALSE))</f>
        <v/>
      </c>
    </row>
    <row r="58" spans="2:2">
      <c r="B58" s="1" t="str">
        <f>IF(A58="","",VLOOKUP(A58,Tableau2[],2,FALSE))</f>
        <v/>
      </c>
    </row>
    <row r="59" spans="2:2">
      <c r="B59" s="1" t="str">
        <f>IF(A59="","",VLOOKUP(A59,Tableau2[],2,FALSE))</f>
        <v/>
      </c>
    </row>
    <row r="60" spans="2:2">
      <c r="B60" s="1" t="str">
        <f>IF(A60="","",VLOOKUP(A60,Tableau2[],2,FALSE))</f>
        <v/>
      </c>
    </row>
    <row r="61" spans="2:2">
      <c r="B61" s="1" t="str">
        <f>IF(A61="","",VLOOKUP(A61,Tableau2[],2,FALSE))</f>
        <v/>
      </c>
    </row>
    <row r="62" spans="2:2">
      <c r="B62" s="1" t="str">
        <f>IF(A62="","",VLOOKUP(A62,Tableau2[],2,FALSE))</f>
        <v/>
      </c>
    </row>
    <row r="63" spans="2:2">
      <c r="B63" s="1" t="str">
        <f>IF(A63="","",VLOOKUP(A63,Tableau2[],2,FALSE))</f>
        <v/>
      </c>
    </row>
    <row r="64" spans="2:2">
      <c r="B64" s="1" t="str">
        <f>IF(A64="","",VLOOKUP(A64,Tableau2[],2,FALSE))</f>
        <v/>
      </c>
    </row>
    <row r="65" spans="2:2">
      <c r="B65" s="1" t="str">
        <f>IF(A65="","",VLOOKUP(A65,Tableau2[],2,FALSE))</f>
        <v/>
      </c>
    </row>
    <row r="66" spans="2:2">
      <c r="B66" s="1" t="str">
        <f>IF(A66="","",VLOOKUP(A66,Tableau2[],2,FALSE))</f>
        <v/>
      </c>
    </row>
    <row r="67" spans="2:2">
      <c r="B67" s="1" t="str">
        <f>IF(A67="","",VLOOKUP(A67,Tableau2[],2,FALSE))</f>
        <v/>
      </c>
    </row>
    <row r="68" spans="2:2">
      <c r="B68" s="1" t="str">
        <f>IF(A68="","",VLOOKUP(A68,Tableau2[],2,FALSE))</f>
        <v/>
      </c>
    </row>
    <row r="69" spans="2:2">
      <c r="B69" s="1" t="str">
        <f>IF(A69="","",VLOOKUP(A69,Tableau2[],2,FALSE))</f>
        <v/>
      </c>
    </row>
    <row r="70" spans="2:2">
      <c r="B70" s="1" t="str">
        <f>IF(A70="","",VLOOKUP(A70,Tableau2[],2,FALSE))</f>
        <v/>
      </c>
    </row>
    <row r="71" spans="2:2">
      <c r="B71" s="1" t="str">
        <f>IF(A71="","",VLOOKUP(A71,Tableau2[],2,FALSE))</f>
        <v/>
      </c>
    </row>
    <row r="72" spans="2:2">
      <c r="B72" s="1" t="str">
        <f>IF(A72="","",VLOOKUP(A72,Tableau2[],2,FALSE))</f>
        <v/>
      </c>
    </row>
    <row r="73" spans="2:2">
      <c r="B73" s="1" t="str">
        <f>IF(A73="","",VLOOKUP(A73,Tableau2[],2,FALSE))</f>
        <v/>
      </c>
    </row>
    <row r="74" spans="2:2">
      <c r="B74" s="1" t="str">
        <f>IF(A74="","",VLOOKUP(A74,Tableau2[],2,FALSE))</f>
        <v/>
      </c>
    </row>
    <row r="75" spans="2:2">
      <c r="B75" s="1" t="str">
        <f>IF(A75="","",VLOOKUP(A75,Tableau2[],2,FALSE))</f>
        <v/>
      </c>
    </row>
    <row r="76" spans="2:2">
      <c r="B76" s="1" t="str">
        <f>IF(A76="","",VLOOKUP(A76,Tableau2[],2,FALSE))</f>
        <v/>
      </c>
    </row>
    <row r="77" spans="2:2">
      <c r="B77" s="1" t="str">
        <f>IF(A77="","",VLOOKUP(A77,Tableau2[],2,FALSE))</f>
        <v/>
      </c>
    </row>
    <row r="78" spans="2:2">
      <c r="B78" s="1" t="str">
        <f>IF(A78="","",VLOOKUP(A78,Tableau2[],2,FALSE))</f>
        <v/>
      </c>
    </row>
    <row r="79" spans="2:2">
      <c r="B79" s="1" t="str">
        <f>IF(A79="","",VLOOKUP(A79,Tableau2[],2,FALSE))</f>
        <v/>
      </c>
    </row>
    <row r="80" spans="2:2">
      <c r="B80" s="1" t="str">
        <f>IF(A80="","",VLOOKUP(A80,Tableau2[],2,FALSE))</f>
        <v/>
      </c>
    </row>
    <row r="81" spans="2:2">
      <c r="B81" s="1" t="str">
        <f>IF(A81="","",VLOOKUP(A81,Tableau2[],2,FALSE))</f>
        <v/>
      </c>
    </row>
    <row r="82" spans="2:2">
      <c r="B82" s="1" t="str">
        <f>IF(A82="","",VLOOKUP(A82,Tableau2[],2,FALSE))</f>
        <v/>
      </c>
    </row>
    <row r="83" spans="2:2">
      <c r="B83" s="1" t="str">
        <f>IF(A83="","",VLOOKUP(A83,Tableau2[],2,FALSE))</f>
        <v/>
      </c>
    </row>
    <row r="84" spans="2:2">
      <c r="B84" s="1" t="str">
        <f>IF(A84="","",VLOOKUP(A84,Tableau2[],2,FALSE))</f>
        <v/>
      </c>
    </row>
    <row r="85" spans="2:2">
      <c r="B85" s="1" t="str">
        <f>IF(A85="","",VLOOKUP(A85,Tableau2[],2,FALSE))</f>
        <v/>
      </c>
    </row>
    <row r="86" spans="2:2">
      <c r="B86" s="1" t="str">
        <f>IF(A86="","",VLOOKUP(A86,Tableau2[],2,FALSE))</f>
        <v/>
      </c>
    </row>
    <row r="87" spans="2:2">
      <c r="B87" s="1" t="str">
        <f>IF(A87="","",VLOOKUP(A87,Tableau2[],2,FALSE))</f>
        <v/>
      </c>
    </row>
    <row r="88" spans="2:2">
      <c r="B88" s="1" t="str">
        <f>IF(A88="","",VLOOKUP(A88,Tableau2[],2,FALSE))</f>
        <v/>
      </c>
    </row>
    <row r="89" spans="2:2">
      <c r="B89" s="1" t="str">
        <f>IF(A89="","",VLOOKUP(A89,Tableau2[],2,FALSE))</f>
        <v/>
      </c>
    </row>
    <row r="90" spans="2:2">
      <c r="B90" s="1" t="str">
        <f>IF(A90="","",VLOOKUP(A90,Tableau2[],2,FALSE))</f>
        <v/>
      </c>
    </row>
    <row r="91" spans="2:2">
      <c r="B91" s="1" t="str">
        <f>IF(A91="","",VLOOKUP(A91,Tableau2[],2,FALSE))</f>
        <v/>
      </c>
    </row>
    <row r="92" spans="2:2">
      <c r="B92" s="1" t="str">
        <f>IF(A92="","",VLOOKUP(A92,Tableau2[],2,FALSE))</f>
        <v/>
      </c>
    </row>
    <row r="93" spans="2:2">
      <c r="B93" s="1" t="str">
        <f>IF(A93="","",VLOOKUP(A93,Tableau2[],2,FALSE))</f>
        <v/>
      </c>
    </row>
    <row r="94" spans="2:2">
      <c r="B94" s="1" t="str">
        <f>IF(A94="","",VLOOKUP(A94,Tableau2[],2,FALSE))</f>
        <v/>
      </c>
    </row>
    <row r="95" spans="2:2">
      <c r="B95" s="1" t="str">
        <f>IF(A95="","",VLOOKUP(A95,Tableau2[],2,FALSE))</f>
        <v/>
      </c>
    </row>
    <row r="96" spans="2:2">
      <c r="B96" s="1" t="str">
        <f>IF(A96="","",VLOOKUP(A96,Tableau2[],2,FALSE))</f>
        <v/>
      </c>
    </row>
    <row r="97" spans="2:2">
      <c r="B97" s="1" t="str">
        <f>IF(A97="","",VLOOKUP(A97,Tableau2[],2,FALSE))</f>
        <v/>
      </c>
    </row>
    <row r="98" spans="2:2">
      <c r="B98" s="1" t="str">
        <f>IF(A98="","",VLOOKUP(A98,Tableau2[],2,FALSE))</f>
        <v/>
      </c>
    </row>
    <row r="99" spans="2:2">
      <c r="B99" s="1" t="str">
        <f>IF(A99="","",VLOOKUP(A99,Tableau2[],2,FALSE))</f>
        <v/>
      </c>
    </row>
    <row r="100" spans="2:2">
      <c r="B100" s="1" t="str">
        <f>IF(A100="","",VLOOKUP(A100,Tableau2[],2,FALSE))</f>
        <v/>
      </c>
    </row>
    <row r="101" spans="2:2">
      <c r="B101" s="1" t="str">
        <f>IF(A101="","",VLOOKUP(A101,Tableau2[],2,FALSE))</f>
        <v/>
      </c>
    </row>
    <row r="102" spans="2:2">
      <c r="B102" s="1" t="str">
        <f>IF(A102="","",VLOOKUP(A102,Tableau2[],2,FALSE))</f>
        <v/>
      </c>
    </row>
    <row r="103" spans="2:2">
      <c r="B103" s="1" t="str">
        <f>IF(A103="","",VLOOKUP(A103,Tableau2[],2,FALSE))</f>
        <v/>
      </c>
    </row>
    <row r="104" spans="2:2">
      <c r="B104" s="1" t="str">
        <f>IF(A104="","",VLOOKUP(A104,Tableau2[],2,FALSE))</f>
        <v/>
      </c>
    </row>
    <row r="105" spans="2:2">
      <c r="B105" s="1" t="str">
        <f>IF(A105="","",VLOOKUP(A105,Tableau2[],2,FALSE))</f>
        <v/>
      </c>
    </row>
    <row r="106" spans="2:2">
      <c r="B106" s="1" t="str">
        <f>IF(A106="","",VLOOKUP(A106,Tableau2[],2,FALSE))</f>
        <v/>
      </c>
    </row>
    <row r="107" spans="2:2">
      <c r="B107" s="1" t="str">
        <f>IF(A107="","",VLOOKUP(A107,Tableau2[],2,FALSE))</f>
        <v/>
      </c>
    </row>
    <row r="108" spans="2:2">
      <c r="B108" s="1" t="str">
        <f>IF(A108="","",VLOOKUP(A108,Tableau2[],2,FALSE))</f>
        <v/>
      </c>
    </row>
    <row r="109" spans="2:2">
      <c r="B109" s="1" t="str">
        <f>IF(A109="","",VLOOKUP(A109,Tableau2[],2,FALSE))</f>
        <v/>
      </c>
    </row>
    <row r="110" spans="2:2">
      <c r="B110" s="1" t="str">
        <f>IF(A110="","",VLOOKUP(A110,Tableau2[],2,FALSE))</f>
        <v/>
      </c>
    </row>
    <row r="111" spans="2:2">
      <c r="B111" s="1" t="str">
        <f>IF(A111="","",VLOOKUP(A111,Tableau2[],2,FALSE))</f>
        <v/>
      </c>
    </row>
    <row r="112" spans="2:2">
      <c r="B112" s="1" t="str">
        <f>IF(A112="","",VLOOKUP(A112,Tableau2[],2,FALSE))</f>
        <v/>
      </c>
    </row>
    <row r="113" spans="2:2">
      <c r="B113" s="1" t="str">
        <f>IF(A113="","",VLOOKUP(A113,Tableau2[],2,FALSE))</f>
        <v/>
      </c>
    </row>
    <row r="114" spans="2:2">
      <c r="B114" s="1" t="str">
        <f>IF(A114="","",VLOOKUP(A114,Tableau2[],2,FALSE))</f>
        <v/>
      </c>
    </row>
    <row r="115" spans="2:2">
      <c r="B115" s="1" t="str">
        <f>IF(A115="","",VLOOKUP(A115,Tableau2[],2,FALSE))</f>
        <v/>
      </c>
    </row>
    <row r="116" spans="2:2">
      <c r="B116" s="1" t="str">
        <f>IF(A116="","",VLOOKUP(A116,Tableau2[],2,FALSE))</f>
        <v/>
      </c>
    </row>
    <row r="117" spans="2:2">
      <c r="B117" s="1" t="str">
        <f>IF(A117="","",VLOOKUP(A117,Tableau2[],2,FALSE))</f>
        <v/>
      </c>
    </row>
    <row r="118" spans="2:2">
      <c r="B118" s="1" t="str">
        <f>IF(A118="","",VLOOKUP(A118,Tableau2[],2,FALSE))</f>
        <v/>
      </c>
    </row>
    <row r="119" spans="2:2">
      <c r="B119" s="1" t="str">
        <f>IF(A119="","",VLOOKUP(A119,Tableau2[],2,FALSE))</f>
        <v/>
      </c>
    </row>
    <row r="120" spans="2:2">
      <c r="B120" s="1" t="str">
        <f>IF(A120="","",VLOOKUP(A120,Tableau2[],2,FALSE))</f>
        <v/>
      </c>
    </row>
    <row r="121" spans="2:2">
      <c r="B121" s="1" t="str">
        <f>IF(A121="","",VLOOKUP(A121,Tableau2[],2,FALSE))</f>
        <v/>
      </c>
    </row>
    <row r="122" spans="2:2">
      <c r="B122" s="1" t="str">
        <f>IF(A122="","",VLOOKUP(A122,Tableau2[],2,FALSE))</f>
        <v/>
      </c>
    </row>
    <row r="123" spans="2:2">
      <c r="B123" s="1" t="str">
        <f>IF(A123="","",VLOOKUP(A123,Tableau2[],2,FALSE))</f>
        <v/>
      </c>
    </row>
    <row r="124" spans="2:2">
      <c r="B124" s="1" t="str">
        <f>IF(A124="","",VLOOKUP(A124,Tableau2[],2,FALSE))</f>
        <v/>
      </c>
    </row>
    <row r="125" spans="2:2">
      <c r="B125" s="1" t="str">
        <f>IF(A125="","",VLOOKUP(A125,Tableau2[],2,FALSE))</f>
        <v/>
      </c>
    </row>
    <row r="126" spans="2:2">
      <c r="B126" s="1" t="str">
        <f>IF(A126="","",VLOOKUP(A126,Tableau2[],2,FALSE))</f>
        <v/>
      </c>
    </row>
    <row r="127" spans="2:2">
      <c r="B127" s="1" t="str">
        <f>IF(A127="","",VLOOKUP(A127,Tableau2[],2,FALSE))</f>
        <v/>
      </c>
    </row>
    <row r="128" spans="2:2">
      <c r="B128" s="1" t="str">
        <f>IF(A128="","",VLOOKUP(A128,Tableau2[],2,FALSE))</f>
        <v/>
      </c>
    </row>
    <row r="129" spans="2:2">
      <c r="B129" s="1" t="str">
        <f>IF(A129="","",VLOOKUP(A129,Tableau2[],2,FALSE))</f>
        <v/>
      </c>
    </row>
  </sheetData>
  <dataValidations count="1">
    <dataValidation type="list" allowBlank="1" showInputMessage="1" showErrorMessage="1" sqref="A41:A1048576 B4:B9">
      <formula1>Fournisseurs</formula1>
    </dataValidation>
  </dataValidations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144"/>
  <sheetViews>
    <sheetView tabSelected="1" zoomScale="95" zoomScaleNormal="95" workbookViewId="0">
      <selection activeCell="D8" sqref="D8"/>
    </sheetView>
  </sheetViews>
  <sheetFormatPr baseColWidth="10" defaultRowHeight="15"/>
  <cols>
    <col min="1" max="1" width="14.42578125" style="1" customWidth="1"/>
    <col min="2" max="2" width="17" style="1" customWidth="1"/>
    <col min="3" max="3" width="14.7109375" style="1" customWidth="1"/>
    <col min="4" max="4" width="11.140625" style="1" customWidth="1"/>
    <col min="5" max="5" width="14.7109375" style="1" customWidth="1"/>
    <col min="6" max="6" width="22" style="1" customWidth="1"/>
    <col min="7" max="7" width="22.42578125" style="1" customWidth="1"/>
    <col min="8" max="8" width="17.7109375" style="1" customWidth="1"/>
    <col min="9" max="9" width="18.140625" style="1" bestFit="1" customWidth="1"/>
    <col min="10" max="16384" width="11.42578125" style="1"/>
  </cols>
  <sheetData>
    <row r="1" spans="1:9">
      <c r="A1"/>
      <c r="B1"/>
    </row>
    <row r="2" spans="1:9">
      <c r="A2"/>
      <c r="B2"/>
    </row>
    <row r="3" spans="1:9">
      <c r="A3"/>
      <c r="B3"/>
      <c r="C3"/>
      <c r="D3"/>
      <c r="E3"/>
      <c r="F3"/>
    </row>
    <row r="7" spans="1:9">
      <c r="A7" s="6" t="s">
        <v>44</v>
      </c>
      <c r="B7" s="6" t="s">
        <v>43</v>
      </c>
      <c r="C7"/>
      <c r="D7"/>
      <c r="E7"/>
      <c r="F7"/>
      <c r="G7"/>
      <c r="H7"/>
      <c r="I7"/>
    </row>
    <row r="8" spans="1:9">
      <c r="A8" s="6" t="s">
        <v>35</v>
      </c>
      <c r="B8" s="1" t="s">
        <v>3</v>
      </c>
      <c r="C8" s="1" t="s">
        <v>12</v>
      </c>
      <c r="D8" s="1" t="s">
        <v>8</v>
      </c>
      <c r="E8" s="1" t="s">
        <v>34</v>
      </c>
      <c r="F8"/>
      <c r="G8"/>
      <c r="H8"/>
      <c r="I8"/>
    </row>
    <row r="9" spans="1:9">
      <c r="A9" s="7" t="s">
        <v>40</v>
      </c>
      <c r="B9" s="17"/>
      <c r="C9" s="17"/>
      <c r="D9" s="17"/>
      <c r="E9" s="17"/>
      <c r="F9"/>
      <c r="G9"/>
      <c r="H9"/>
      <c r="I9"/>
    </row>
    <row r="10" spans="1:9">
      <c r="A10" s="19" t="s">
        <v>37</v>
      </c>
      <c r="B10" s="17"/>
      <c r="C10" s="17">
        <v>29995</v>
      </c>
      <c r="D10" s="17"/>
      <c r="E10" s="17">
        <v>29995</v>
      </c>
      <c r="F10"/>
      <c r="G10"/>
      <c r="H10"/>
      <c r="I10"/>
    </row>
    <row r="11" spans="1:9">
      <c r="A11" s="19" t="s">
        <v>38</v>
      </c>
      <c r="B11" s="17">
        <v>15896</v>
      </c>
      <c r="C11" s="17"/>
      <c r="D11" s="17"/>
      <c r="E11" s="17">
        <v>15896</v>
      </c>
      <c r="F11"/>
      <c r="G11"/>
      <c r="H11"/>
      <c r="I11"/>
    </row>
    <row r="12" spans="1:9">
      <c r="A12" s="19" t="s">
        <v>39</v>
      </c>
      <c r="B12" s="17"/>
      <c r="C12" s="17">
        <v>789562</v>
      </c>
      <c r="D12" s="17"/>
      <c r="E12" s="17">
        <v>789562</v>
      </c>
      <c r="F12"/>
      <c r="G12"/>
      <c r="H12"/>
      <c r="I12"/>
    </row>
    <row r="13" spans="1:9">
      <c r="A13" s="7" t="s">
        <v>41</v>
      </c>
      <c r="B13" s="17"/>
      <c r="C13" s="17"/>
      <c r="D13" s="17"/>
      <c r="E13" s="17"/>
      <c r="F13"/>
      <c r="G13"/>
      <c r="H13"/>
      <c r="I13"/>
    </row>
    <row r="14" spans="1:9">
      <c r="A14" s="19" t="s">
        <v>38</v>
      </c>
      <c r="B14" s="17"/>
      <c r="C14" s="17">
        <v>8965852</v>
      </c>
      <c r="D14" s="17"/>
      <c r="E14" s="17">
        <v>8965852</v>
      </c>
      <c r="F14"/>
      <c r="G14"/>
      <c r="H14"/>
      <c r="I14"/>
    </row>
    <row r="15" spans="1:9">
      <c r="A15" s="19" t="s">
        <v>39</v>
      </c>
      <c r="B15" s="17"/>
      <c r="C15" s="17"/>
      <c r="D15" s="17">
        <v>8952</v>
      </c>
      <c r="E15" s="17">
        <v>8952</v>
      </c>
      <c r="F15"/>
      <c r="G15"/>
      <c r="H15"/>
      <c r="I15"/>
    </row>
    <row r="16" spans="1:9">
      <c r="A16" s="19" t="s">
        <v>45</v>
      </c>
      <c r="B16" s="17"/>
      <c r="C16" s="17">
        <v>98658</v>
      </c>
      <c r="D16" s="17"/>
      <c r="E16" s="17">
        <v>98658</v>
      </c>
      <c r="F16"/>
      <c r="G16"/>
      <c r="H16"/>
      <c r="I16"/>
    </row>
    <row r="17" spans="1:9">
      <c r="A17" s="7" t="s">
        <v>34</v>
      </c>
      <c r="B17" s="17">
        <v>15896</v>
      </c>
      <c r="C17" s="17">
        <v>9884067</v>
      </c>
      <c r="D17" s="17">
        <v>8952</v>
      </c>
      <c r="E17" s="17">
        <v>9908915</v>
      </c>
      <c r="F17"/>
      <c r="G17"/>
      <c r="H17"/>
      <c r="I17"/>
    </row>
    <row r="18" spans="1:9">
      <c r="A18"/>
      <c r="B18" s="17"/>
      <c r="C18" s="17"/>
      <c r="D18" s="17"/>
      <c r="E18" s="17"/>
      <c r="F18"/>
      <c r="G18"/>
      <c r="H18"/>
      <c r="I18"/>
    </row>
    <row r="19" spans="1:9">
      <c r="A19"/>
      <c r="B19" s="17"/>
      <c r="C19" s="17"/>
      <c r="D19" s="17"/>
      <c r="E19" s="17"/>
      <c r="G19"/>
      <c r="H19"/>
      <c r="I19"/>
    </row>
    <row r="20" spans="1:9">
      <c r="A20"/>
      <c r="B20" s="17"/>
      <c r="C20" s="17"/>
      <c r="D20" s="17"/>
      <c r="E20" s="17"/>
      <c r="F20"/>
      <c r="G20"/>
      <c r="H20"/>
      <c r="I20"/>
    </row>
    <row r="21" spans="1:9">
      <c r="A21"/>
      <c r="B21" s="17"/>
      <c r="C21" s="17"/>
      <c r="D21" s="17"/>
      <c r="E21" s="17"/>
      <c r="F21"/>
      <c r="G21"/>
      <c r="H21"/>
      <c r="I21"/>
    </row>
    <row r="22" spans="1:9">
      <c r="A22"/>
      <c r="B22" s="17"/>
      <c r="C22" s="17"/>
      <c r="D22" s="17"/>
      <c r="E22" s="17"/>
      <c r="F22"/>
      <c r="G22"/>
      <c r="H22"/>
      <c r="I22"/>
    </row>
    <row r="23" spans="1:9">
      <c r="A23"/>
      <c r="B23"/>
      <c r="C23"/>
      <c r="D23"/>
      <c r="E23"/>
      <c r="F23"/>
      <c r="G23"/>
      <c r="H23"/>
    </row>
    <row r="24" spans="1:9">
      <c r="A24"/>
      <c r="B24"/>
      <c r="C24"/>
      <c r="D24"/>
      <c r="E24"/>
      <c r="F24"/>
      <c r="G24"/>
      <c r="H24"/>
    </row>
    <row r="25" spans="1:9">
      <c r="C25"/>
      <c r="D25"/>
      <c r="E25"/>
      <c r="F25"/>
      <c r="G25"/>
      <c r="H25"/>
    </row>
    <row r="26" spans="1:9">
      <c r="C26"/>
      <c r="D26"/>
      <c r="E26"/>
      <c r="F26"/>
      <c r="G26"/>
      <c r="H26"/>
    </row>
    <row r="27" spans="1:9">
      <c r="C27"/>
      <c r="D27"/>
      <c r="E27"/>
      <c r="F27"/>
      <c r="G27"/>
      <c r="H27"/>
    </row>
    <row r="28" spans="1:9">
      <c r="C28"/>
      <c r="D28"/>
      <c r="E28"/>
    </row>
    <row r="29" spans="1:9">
      <c r="C29"/>
      <c r="D29"/>
      <c r="E29"/>
    </row>
    <row r="30" spans="1:9">
      <c r="A30"/>
      <c r="B30"/>
      <c r="C30"/>
      <c r="D30"/>
      <c r="E30"/>
    </row>
    <row r="31" spans="1:9">
      <c r="A31"/>
      <c r="B31"/>
      <c r="C31"/>
      <c r="D31"/>
      <c r="E31"/>
    </row>
    <row r="32" spans="1:9">
      <c r="A32"/>
      <c r="B32"/>
      <c r="C32"/>
      <c r="D32"/>
      <c r="E32"/>
    </row>
    <row r="33" spans="1:5">
      <c r="A33"/>
      <c r="B33"/>
      <c r="C33"/>
      <c r="D33"/>
      <c r="E33"/>
    </row>
    <row r="34" spans="1:5">
      <c r="A34"/>
      <c r="B34"/>
      <c r="C34"/>
      <c r="D34"/>
      <c r="E34"/>
    </row>
    <row r="35" spans="1:5">
      <c r="A35"/>
      <c r="B35"/>
      <c r="C35"/>
      <c r="D35"/>
      <c r="E35"/>
    </row>
    <row r="36" spans="1:5">
      <c r="A36"/>
      <c r="B36"/>
      <c r="C36"/>
      <c r="D36"/>
      <c r="E36"/>
    </row>
    <row r="37" spans="1:5">
      <c r="A37"/>
      <c r="B37"/>
      <c r="C37"/>
      <c r="D37"/>
      <c r="E37"/>
    </row>
    <row r="38" spans="1:5">
      <c r="A38"/>
      <c r="B38"/>
      <c r="C38"/>
      <c r="D38"/>
      <c r="E38"/>
    </row>
    <row r="39" spans="1:5">
      <c r="A39"/>
      <c r="B39"/>
      <c r="C39"/>
      <c r="D39"/>
      <c r="E39"/>
    </row>
    <row r="40" spans="1:5">
      <c r="A40"/>
      <c r="B40"/>
      <c r="C40"/>
      <c r="D40"/>
      <c r="E40"/>
    </row>
    <row r="41" spans="1:5">
      <c r="A41"/>
      <c r="B41"/>
      <c r="C41"/>
      <c r="D41"/>
      <c r="E41"/>
    </row>
    <row r="42" spans="1:5">
      <c r="A42"/>
      <c r="B42"/>
      <c r="C42"/>
      <c r="D42"/>
      <c r="E42"/>
    </row>
    <row r="43" spans="1:5">
      <c r="A43"/>
      <c r="B43"/>
      <c r="C43"/>
      <c r="D43"/>
      <c r="E43"/>
    </row>
    <row r="44" spans="1:5">
      <c r="A44"/>
      <c r="B44"/>
      <c r="C44"/>
      <c r="D44"/>
      <c r="E44"/>
    </row>
    <row r="45" spans="1:5">
      <c r="A45"/>
      <c r="B45"/>
      <c r="C45"/>
      <c r="D45"/>
      <c r="E45"/>
    </row>
    <row r="46" spans="1:5">
      <c r="A46"/>
      <c r="B46"/>
      <c r="C46"/>
      <c r="D46"/>
      <c r="E46"/>
    </row>
    <row r="47" spans="1:5">
      <c r="A47"/>
      <c r="B47"/>
      <c r="C47"/>
      <c r="D47"/>
      <c r="E47"/>
    </row>
    <row r="48" spans="1:5">
      <c r="A48"/>
      <c r="B48"/>
      <c r="C48"/>
      <c r="D48"/>
      <c r="E48"/>
    </row>
    <row r="49" spans="1:5">
      <c r="A49"/>
      <c r="B49"/>
      <c r="C49"/>
      <c r="D49"/>
      <c r="E49"/>
    </row>
    <row r="50" spans="1:5">
      <c r="A50"/>
      <c r="B50"/>
      <c r="C50"/>
      <c r="D50"/>
      <c r="E50"/>
    </row>
    <row r="51" spans="1:5">
      <c r="A51"/>
      <c r="B51"/>
      <c r="C51"/>
      <c r="D51"/>
      <c r="E51"/>
    </row>
    <row r="52" spans="1:5">
      <c r="A52"/>
      <c r="B52"/>
      <c r="C52"/>
      <c r="D52"/>
      <c r="E52"/>
    </row>
    <row r="53" spans="1:5">
      <c r="A53"/>
      <c r="B53"/>
      <c r="C53"/>
      <c r="D53"/>
      <c r="E53"/>
    </row>
    <row r="54" spans="1:5">
      <c r="A54"/>
      <c r="B54"/>
      <c r="C54"/>
      <c r="D54"/>
      <c r="E54"/>
    </row>
    <row r="55" spans="1:5">
      <c r="A55"/>
      <c r="B55"/>
      <c r="C55"/>
      <c r="D55"/>
      <c r="E55"/>
    </row>
    <row r="56" spans="1:5">
      <c r="A56"/>
      <c r="B56"/>
      <c r="C56"/>
      <c r="D56"/>
      <c r="E56"/>
    </row>
    <row r="57" spans="1:5">
      <c r="A57"/>
      <c r="B57"/>
      <c r="C57"/>
      <c r="D57"/>
      <c r="E57"/>
    </row>
    <row r="58" spans="1:5">
      <c r="A58"/>
      <c r="B58"/>
      <c r="C58"/>
      <c r="D58"/>
      <c r="E58"/>
    </row>
    <row r="59" spans="1:5">
      <c r="A59"/>
      <c r="B59"/>
      <c r="C59"/>
      <c r="D59"/>
      <c r="E59"/>
    </row>
    <row r="60" spans="1:5">
      <c r="A60"/>
      <c r="B60"/>
      <c r="C60"/>
      <c r="D60"/>
      <c r="E60"/>
    </row>
    <row r="61" spans="1:5">
      <c r="A61"/>
      <c r="B61"/>
      <c r="C61"/>
      <c r="D61"/>
      <c r="E61"/>
    </row>
    <row r="62" spans="1:5">
      <c r="A62"/>
      <c r="B62"/>
      <c r="C62"/>
      <c r="D62"/>
      <c r="E62"/>
    </row>
    <row r="63" spans="1:5">
      <c r="A63"/>
      <c r="B63"/>
      <c r="C63"/>
      <c r="D63"/>
      <c r="E63"/>
    </row>
    <row r="64" spans="1:5">
      <c r="A64"/>
      <c r="B64"/>
      <c r="C64"/>
      <c r="D64"/>
      <c r="E64"/>
    </row>
    <row r="65" spans="1:5">
      <c r="A65"/>
      <c r="B65"/>
      <c r="C65"/>
      <c r="D65"/>
      <c r="E65"/>
    </row>
    <row r="66" spans="1:5">
      <c r="A66"/>
      <c r="B66"/>
      <c r="C66"/>
      <c r="D66"/>
      <c r="E66"/>
    </row>
    <row r="67" spans="1:5">
      <c r="A67"/>
      <c r="B67"/>
      <c r="C67"/>
      <c r="D67"/>
      <c r="E67"/>
    </row>
    <row r="68" spans="1:5">
      <c r="A68"/>
      <c r="B68"/>
      <c r="C68"/>
      <c r="D68"/>
      <c r="E68"/>
    </row>
    <row r="69" spans="1:5">
      <c r="A69"/>
      <c r="B69"/>
      <c r="C69"/>
      <c r="D69"/>
      <c r="E69"/>
    </row>
    <row r="70" spans="1:5">
      <c r="A70"/>
      <c r="B70"/>
      <c r="C70"/>
      <c r="D70"/>
      <c r="E70"/>
    </row>
    <row r="71" spans="1:5">
      <c r="A71"/>
      <c r="B71"/>
      <c r="C71"/>
      <c r="D71"/>
      <c r="E71"/>
    </row>
    <row r="72" spans="1:5">
      <c r="A72"/>
      <c r="B72"/>
      <c r="C72"/>
      <c r="D72"/>
      <c r="E72"/>
    </row>
    <row r="73" spans="1:5">
      <c r="A73"/>
      <c r="B73"/>
      <c r="C73"/>
      <c r="D73"/>
      <c r="E73"/>
    </row>
    <row r="74" spans="1:5">
      <c r="A74"/>
      <c r="B74"/>
      <c r="C74"/>
      <c r="D74"/>
      <c r="E74"/>
    </row>
    <row r="75" spans="1:5">
      <c r="A75"/>
      <c r="B75"/>
      <c r="C75"/>
      <c r="D75"/>
      <c r="E75"/>
    </row>
    <row r="76" spans="1:5">
      <c r="A76"/>
      <c r="B76"/>
      <c r="C76"/>
      <c r="D76"/>
      <c r="E76"/>
    </row>
    <row r="77" spans="1:5">
      <c r="A77"/>
      <c r="B77"/>
      <c r="C77"/>
      <c r="D77"/>
      <c r="E77"/>
    </row>
    <row r="78" spans="1:5">
      <c r="A78"/>
      <c r="B78"/>
      <c r="C78"/>
      <c r="D78"/>
      <c r="E78"/>
    </row>
    <row r="79" spans="1:5">
      <c r="A79"/>
      <c r="B79"/>
      <c r="C79"/>
      <c r="D79"/>
      <c r="E79"/>
    </row>
    <row r="80" spans="1:5">
      <c r="A80"/>
      <c r="B80"/>
      <c r="C80"/>
      <c r="D80"/>
      <c r="E80"/>
    </row>
    <row r="81" spans="1:5">
      <c r="A81"/>
      <c r="B81"/>
      <c r="C81"/>
      <c r="D81"/>
      <c r="E81"/>
    </row>
    <row r="82" spans="1:5">
      <c r="A82"/>
      <c r="B82"/>
      <c r="C82"/>
      <c r="D82"/>
      <c r="E82"/>
    </row>
    <row r="83" spans="1:5">
      <c r="A83"/>
      <c r="B83"/>
      <c r="C83"/>
      <c r="D83"/>
      <c r="E83"/>
    </row>
    <row r="84" spans="1:5">
      <c r="A84"/>
      <c r="B84"/>
      <c r="C84"/>
      <c r="D84"/>
      <c r="E84"/>
    </row>
    <row r="85" spans="1:5">
      <c r="A85"/>
      <c r="B85"/>
      <c r="C85"/>
      <c r="D85"/>
      <c r="E85"/>
    </row>
    <row r="86" spans="1:5">
      <c r="A86"/>
      <c r="B86"/>
      <c r="C86"/>
      <c r="D86"/>
      <c r="E86"/>
    </row>
    <row r="87" spans="1:5">
      <c r="A87"/>
      <c r="B87"/>
      <c r="C87"/>
      <c r="D87"/>
      <c r="E87"/>
    </row>
    <row r="88" spans="1:5">
      <c r="A88"/>
      <c r="B88"/>
      <c r="C88"/>
      <c r="D88"/>
      <c r="E88"/>
    </row>
    <row r="89" spans="1:5">
      <c r="A89"/>
      <c r="B89"/>
      <c r="C89"/>
      <c r="D89"/>
      <c r="E89"/>
    </row>
    <row r="90" spans="1:5">
      <c r="A90"/>
      <c r="B90"/>
      <c r="C90"/>
      <c r="D90"/>
      <c r="E90"/>
    </row>
    <row r="91" spans="1:5">
      <c r="A91"/>
      <c r="B91"/>
      <c r="C91"/>
      <c r="D91"/>
      <c r="E91"/>
    </row>
    <row r="92" spans="1:5">
      <c r="A92"/>
      <c r="B92"/>
      <c r="C92"/>
      <c r="D92"/>
      <c r="E92"/>
    </row>
    <row r="93" spans="1:5">
      <c r="A93"/>
      <c r="B93"/>
      <c r="C93"/>
      <c r="D93"/>
      <c r="E93"/>
    </row>
    <row r="94" spans="1:5">
      <c r="A94"/>
      <c r="B94"/>
      <c r="C94"/>
      <c r="D94"/>
      <c r="E94"/>
    </row>
    <row r="95" spans="1:5">
      <c r="A95"/>
      <c r="B95"/>
      <c r="C95"/>
      <c r="D95"/>
      <c r="E95"/>
    </row>
    <row r="96" spans="1:5">
      <c r="A96"/>
      <c r="B96"/>
      <c r="C96"/>
      <c r="D96"/>
      <c r="E96"/>
    </row>
    <row r="97" spans="1:5">
      <c r="A97"/>
      <c r="B97"/>
      <c r="C97"/>
      <c r="D97"/>
      <c r="E97"/>
    </row>
    <row r="98" spans="1:5">
      <c r="A98"/>
      <c r="B98"/>
      <c r="C98"/>
      <c r="D98"/>
      <c r="E98"/>
    </row>
    <row r="99" spans="1:5">
      <c r="A99"/>
      <c r="B99"/>
      <c r="C99"/>
      <c r="D99"/>
      <c r="E99"/>
    </row>
    <row r="100" spans="1:5">
      <c r="A100"/>
      <c r="B100"/>
      <c r="C100"/>
      <c r="D100"/>
      <c r="E100"/>
    </row>
    <row r="101" spans="1:5">
      <c r="A101"/>
      <c r="B101"/>
      <c r="C101"/>
      <c r="D101"/>
      <c r="E101"/>
    </row>
    <row r="102" spans="1:5">
      <c r="A102"/>
      <c r="B102"/>
      <c r="C102"/>
      <c r="D102"/>
      <c r="E102"/>
    </row>
    <row r="103" spans="1:5">
      <c r="A103"/>
      <c r="B103"/>
      <c r="C103"/>
      <c r="D103"/>
      <c r="E103"/>
    </row>
    <row r="104" spans="1:5">
      <c r="A104"/>
      <c r="B104"/>
      <c r="C104"/>
      <c r="D104"/>
      <c r="E104"/>
    </row>
    <row r="105" spans="1:5">
      <c r="A105"/>
      <c r="B105"/>
      <c r="C105"/>
      <c r="D105"/>
      <c r="E105"/>
    </row>
    <row r="106" spans="1:5">
      <c r="A106"/>
      <c r="B106"/>
      <c r="C106"/>
      <c r="D106"/>
      <c r="E106"/>
    </row>
    <row r="107" spans="1:5">
      <c r="A107"/>
      <c r="B107"/>
      <c r="C107"/>
      <c r="D107"/>
      <c r="E107"/>
    </row>
    <row r="108" spans="1:5">
      <c r="A108"/>
      <c r="B108"/>
      <c r="C108"/>
      <c r="D108"/>
      <c r="E108"/>
    </row>
    <row r="109" spans="1:5">
      <c r="A109"/>
      <c r="B109"/>
      <c r="C109"/>
      <c r="D109"/>
      <c r="E109"/>
    </row>
    <row r="110" spans="1:5">
      <c r="A110"/>
      <c r="B110"/>
      <c r="C110"/>
      <c r="D110"/>
      <c r="E110"/>
    </row>
    <row r="111" spans="1:5">
      <c r="A111"/>
      <c r="B111"/>
      <c r="C111"/>
      <c r="D111"/>
      <c r="E111"/>
    </row>
    <row r="112" spans="1:5">
      <c r="A112"/>
      <c r="B112"/>
      <c r="C112"/>
      <c r="D112"/>
      <c r="E112"/>
    </row>
    <row r="113" spans="1:5">
      <c r="A113"/>
      <c r="B113"/>
      <c r="C113"/>
      <c r="D113"/>
      <c r="E113"/>
    </row>
    <row r="114" spans="1:5">
      <c r="A114"/>
      <c r="B114"/>
      <c r="C114"/>
      <c r="D114"/>
      <c r="E114"/>
    </row>
    <row r="115" spans="1:5">
      <c r="A115"/>
      <c r="B115"/>
      <c r="C115"/>
      <c r="D115"/>
      <c r="E115"/>
    </row>
    <row r="116" spans="1:5">
      <c r="A116"/>
      <c r="B116"/>
      <c r="C116"/>
      <c r="D116"/>
      <c r="E116"/>
    </row>
    <row r="117" spans="1:5">
      <c r="A117"/>
      <c r="B117"/>
      <c r="C117"/>
      <c r="D117"/>
      <c r="E117"/>
    </row>
    <row r="118" spans="1:5">
      <c r="A118"/>
      <c r="B118"/>
      <c r="C118"/>
      <c r="D118"/>
      <c r="E118"/>
    </row>
    <row r="119" spans="1:5">
      <c r="A119"/>
      <c r="B119"/>
      <c r="C119"/>
      <c r="D119"/>
      <c r="E119"/>
    </row>
    <row r="120" spans="1:5">
      <c r="A120"/>
      <c r="B120"/>
      <c r="C120"/>
      <c r="D120"/>
      <c r="E120"/>
    </row>
    <row r="121" spans="1:5">
      <c r="A121"/>
      <c r="B121"/>
      <c r="C121"/>
      <c r="D121"/>
      <c r="E121"/>
    </row>
    <row r="122" spans="1:5">
      <c r="A122"/>
      <c r="B122"/>
      <c r="C122"/>
      <c r="D122"/>
      <c r="E122"/>
    </row>
    <row r="123" spans="1:5">
      <c r="A123"/>
      <c r="B123"/>
      <c r="C123"/>
      <c r="D123"/>
      <c r="E123"/>
    </row>
    <row r="124" spans="1:5">
      <c r="A124"/>
      <c r="B124"/>
      <c r="C124"/>
      <c r="D124"/>
      <c r="E124"/>
    </row>
    <row r="125" spans="1:5">
      <c r="A125"/>
      <c r="B125"/>
      <c r="C125"/>
      <c r="D125"/>
      <c r="E125"/>
    </row>
    <row r="126" spans="1:5">
      <c r="A126"/>
      <c r="B126"/>
      <c r="C126"/>
      <c r="D126"/>
      <c r="E126"/>
    </row>
    <row r="127" spans="1:5">
      <c r="A127"/>
      <c r="B127"/>
      <c r="C127"/>
      <c r="D127"/>
      <c r="E127"/>
    </row>
    <row r="128" spans="1:5">
      <c r="A128"/>
      <c r="B128"/>
      <c r="C128"/>
      <c r="D128"/>
      <c r="E128"/>
    </row>
    <row r="129" spans="1:5">
      <c r="A129"/>
      <c r="B129"/>
      <c r="C129"/>
      <c r="D129"/>
      <c r="E129"/>
    </row>
    <row r="130" spans="1:5">
      <c r="A130" s="1" t="e">
        <f>IF(#REF!="","",VLOOKUP(#REF!,Tableau2[],2,FALSE))</f>
        <v>#REF!</v>
      </c>
    </row>
    <row r="131" spans="1:5">
      <c r="A131" s="1" t="e">
        <f>IF(#REF!="","",VLOOKUP(#REF!,Tableau2[],2,FALSE))</f>
        <v>#REF!</v>
      </c>
    </row>
    <row r="132" spans="1:5">
      <c r="A132" s="1" t="e">
        <f>IF(#REF!="","",VLOOKUP(#REF!,Tableau2[],2,FALSE))</f>
        <v>#REF!</v>
      </c>
    </row>
    <row r="133" spans="1:5">
      <c r="A133" s="1" t="e">
        <f>IF(#REF!="","",VLOOKUP(#REF!,Tableau2[],2,FALSE))</f>
        <v>#REF!</v>
      </c>
    </row>
    <row r="134" spans="1:5">
      <c r="A134" s="1" t="e">
        <f>IF(#REF!="","",VLOOKUP(#REF!,Tableau2[],2,FALSE))</f>
        <v>#REF!</v>
      </c>
    </row>
    <row r="135" spans="1:5">
      <c r="A135" s="1" t="e">
        <f>IF(#REF!="","",VLOOKUP(#REF!,Tableau2[],2,FALSE))</f>
        <v>#REF!</v>
      </c>
    </row>
    <row r="136" spans="1:5">
      <c r="A136" s="1" t="e">
        <f>IF(#REF!="","",VLOOKUP(#REF!,Tableau2[],2,FALSE))</f>
        <v>#REF!</v>
      </c>
    </row>
    <row r="137" spans="1:5">
      <c r="A137" s="1" t="e">
        <f>IF(#REF!="","",VLOOKUP(#REF!,Tableau2[],2,FALSE))</f>
        <v>#REF!</v>
      </c>
    </row>
    <row r="138" spans="1:5">
      <c r="A138" s="1" t="e">
        <f>IF(#REF!="","",VLOOKUP(#REF!,Tableau2[],2,FALSE))</f>
        <v>#REF!</v>
      </c>
    </row>
    <row r="139" spans="1:5">
      <c r="A139" s="1" t="e">
        <f>IF(#REF!="","",VLOOKUP(#REF!,Tableau2[],2,FALSE))</f>
        <v>#REF!</v>
      </c>
    </row>
    <row r="140" spans="1:5">
      <c r="A140" s="1" t="e">
        <f>IF(#REF!="","",VLOOKUP(#REF!,Tableau2[],2,FALSE))</f>
        <v>#REF!</v>
      </c>
    </row>
    <row r="141" spans="1:5">
      <c r="A141" s="1" t="e">
        <f>IF(#REF!="","",VLOOKUP(#REF!,Tableau2[],2,FALSE))</f>
        <v>#REF!</v>
      </c>
    </row>
    <row r="142" spans="1:5">
      <c r="A142" s="1" t="e">
        <f>IF(#REF!="","",VLOOKUP(#REF!,Tableau2[],2,FALSE))</f>
        <v>#REF!</v>
      </c>
    </row>
    <row r="143" spans="1:5">
      <c r="A143" s="1" t="e">
        <f>IF(#REF!="","",VLOOKUP(#REF!,Tableau2[],2,FALSE))</f>
        <v>#REF!</v>
      </c>
    </row>
    <row r="144" spans="1:5">
      <c r="A144" s="1" t="e">
        <f>IF(#REF!="","",VLOOKUP(#REF!,Tableau2[],2,FALSE))</f>
        <v>#REF!</v>
      </c>
    </row>
  </sheetData>
  <conditionalFormatting sqref="H15:H21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verticalDpi="30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3:F17"/>
  <sheetViews>
    <sheetView workbookViewId="0">
      <selection activeCell="E19" sqref="E19"/>
    </sheetView>
  </sheetViews>
  <sheetFormatPr baseColWidth="10" defaultRowHeight="15"/>
  <cols>
    <col min="1" max="1" width="21" bestFit="1" customWidth="1"/>
    <col min="2" max="2" width="25.42578125" bestFit="1" customWidth="1"/>
    <col min="3" max="3" width="13.85546875" bestFit="1" customWidth="1"/>
    <col min="4" max="4" width="14.28515625" bestFit="1" customWidth="1"/>
    <col min="5" max="5" width="10.85546875" customWidth="1"/>
    <col min="6" max="6" width="14.28515625" bestFit="1" customWidth="1"/>
  </cols>
  <sheetData>
    <row r="3" spans="1:6" s="1" customFormat="1"/>
    <row r="4" spans="1:6" s="1" customFormat="1"/>
    <row r="5" spans="1:6" s="1" customFormat="1"/>
    <row r="6" spans="1:6" s="1" customFormat="1"/>
    <row r="7" spans="1:6">
      <c r="A7" s="6" t="s">
        <v>36</v>
      </c>
      <c r="B7" s="6" t="s">
        <v>42</v>
      </c>
    </row>
    <row r="8" spans="1:6">
      <c r="A8" s="6" t="s">
        <v>33</v>
      </c>
      <c r="B8" s="1" t="s">
        <v>32</v>
      </c>
      <c r="C8" s="1" t="s">
        <v>10</v>
      </c>
      <c r="D8" s="1" t="s">
        <v>11</v>
      </c>
      <c r="E8" s="1" t="s">
        <v>7</v>
      </c>
      <c r="F8" s="1" t="s">
        <v>34</v>
      </c>
    </row>
    <row r="9" spans="1:6">
      <c r="A9" s="7" t="s">
        <v>40</v>
      </c>
      <c r="B9" s="17"/>
      <c r="C9" s="17"/>
      <c r="D9" s="17"/>
      <c r="E9" s="17"/>
      <c r="F9" s="17"/>
    </row>
    <row r="10" spans="1:6">
      <c r="A10" s="18" t="s">
        <v>37</v>
      </c>
      <c r="B10" s="17"/>
      <c r="C10" s="17">
        <v>29995</v>
      </c>
      <c r="D10" s="17"/>
      <c r="E10" s="17"/>
      <c r="F10" s="17">
        <v>29995</v>
      </c>
    </row>
    <row r="11" spans="1:6">
      <c r="A11" s="18" t="s">
        <v>38</v>
      </c>
      <c r="B11" s="17">
        <v>15896</v>
      </c>
      <c r="C11" s="17"/>
      <c r="D11" s="17"/>
      <c r="E11" s="17"/>
      <c r="F11" s="17">
        <v>15896</v>
      </c>
    </row>
    <row r="12" spans="1:6">
      <c r="A12" s="18" t="s">
        <v>39</v>
      </c>
      <c r="B12" s="17"/>
      <c r="C12" s="17"/>
      <c r="D12" s="17">
        <v>789562</v>
      </c>
      <c r="E12" s="17"/>
      <c r="F12" s="17">
        <v>789562</v>
      </c>
    </row>
    <row r="13" spans="1:6">
      <c r="A13" s="7" t="s">
        <v>41</v>
      </c>
      <c r="B13" s="17"/>
      <c r="C13" s="17"/>
      <c r="D13" s="17"/>
      <c r="E13" s="17"/>
      <c r="F13" s="17"/>
    </row>
    <row r="14" spans="1:6">
      <c r="A14" s="18" t="s">
        <v>38</v>
      </c>
      <c r="B14" s="17"/>
      <c r="C14" s="17"/>
      <c r="D14" s="17">
        <v>8965852</v>
      </c>
      <c r="E14" s="17"/>
      <c r="F14" s="17">
        <v>8965852</v>
      </c>
    </row>
    <row r="15" spans="1:6">
      <c r="A15" s="18" t="s">
        <v>39</v>
      </c>
      <c r="B15" s="17"/>
      <c r="C15" s="17"/>
      <c r="D15" s="17"/>
      <c r="E15" s="17">
        <v>8952</v>
      </c>
      <c r="F15" s="17">
        <v>8952</v>
      </c>
    </row>
    <row r="16" spans="1:6">
      <c r="A16" s="18" t="s">
        <v>45</v>
      </c>
      <c r="B16" s="17"/>
      <c r="C16" s="17">
        <v>98658</v>
      </c>
      <c r="D16" s="17"/>
      <c r="E16" s="17"/>
      <c r="F16" s="17">
        <v>98658</v>
      </c>
    </row>
    <row r="17" spans="1:6">
      <c r="A17" s="7" t="s">
        <v>34</v>
      </c>
      <c r="B17" s="17">
        <v>15896</v>
      </c>
      <c r="C17" s="17">
        <v>128653</v>
      </c>
      <c r="D17" s="17">
        <v>9755414</v>
      </c>
      <c r="E17" s="17">
        <v>8952</v>
      </c>
      <c r="F17" s="17">
        <v>9908915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C00000"/>
  </sheetPr>
  <dimension ref="A1:B19"/>
  <sheetViews>
    <sheetView workbookViewId="0">
      <selection activeCell="C16" sqref="C16"/>
    </sheetView>
  </sheetViews>
  <sheetFormatPr baseColWidth="10" defaultRowHeight="15"/>
  <cols>
    <col min="1" max="1" width="13.5703125" customWidth="1"/>
    <col min="2" max="2" width="18.7109375" bestFit="1" customWidth="1"/>
  </cols>
  <sheetData>
    <row r="1" spans="1:2">
      <c r="A1" t="s">
        <v>0</v>
      </c>
      <c r="B1" t="s">
        <v>1</v>
      </c>
    </row>
    <row r="2" spans="1:2">
      <c r="A2" t="s">
        <v>2</v>
      </c>
      <c r="B2" t="s">
        <v>3</v>
      </c>
    </row>
    <row r="3" spans="1:2">
      <c r="A3" t="s">
        <v>32</v>
      </c>
      <c r="B3" t="s">
        <v>3</v>
      </c>
    </row>
    <row r="4" spans="1:2">
      <c r="A4" t="s">
        <v>4</v>
      </c>
      <c r="B4" t="s">
        <v>5</v>
      </c>
    </row>
    <row r="5" spans="1:2">
      <c r="A5" t="s">
        <v>6</v>
      </c>
      <c r="B5" t="s">
        <v>5</v>
      </c>
    </row>
    <row r="6" spans="1:2">
      <c r="A6" t="s">
        <v>7</v>
      </c>
      <c r="B6" t="s">
        <v>8</v>
      </c>
    </row>
    <row r="7" spans="1:2">
      <c r="A7" t="s">
        <v>9</v>
      </c>
      <c r="B7" t="s">
        <v>8</v>
      </c>
    </row>
    <row r="8" spans="1:2">
      <c r="A8" t="s">
        <v>10</v>
      </c>
      <c r="B8" t="s">
        <v>12</v>
      </c>
    </row>
    <row r="9" spans="1:2">
      <c r="A9" t="s">
        <v>11</v>
      </c>
      <c r="B9" t="s">
        <v>12</v>
      </c>
    </row>
    <row r="10" spans="1:2">
      <c r="A10" t="s">
        <v>13</v>
      </c>
      <c r="B10" t="s">
        <v>14</v>
      </c>
    </row>
    <row r="11" spans="1:2">
      <c r="A11" t="s">
        <v>15</v>
      </c>
      <c r="B11" t="s">
        <v>14</v>
      </c>
    </row>
    <row r="12" spans="1:2">
      <c r="A12" t="s">
        <v>16</v>
      </c>
      <c r="B12" t="s">
        <v>17</v>
      </c>
    </row>
    <row r="13" spans="1:2">
      <c r="A13" t="s">
        <v>18</v>
      </c>
      <c r="B13" t="s">
        <v>19</v>
      </c>
    </row>
    <row r="14" spans="1:2">
      <c r="A14" t="s">
        <v>20</v>
      </c>
      <c r="B14" t="s">
        <v>19</v>
      </c>
    </row>
    <row r="15" spans="1:2">
      <c r="A15" t="s">
        <v>21</v>
      </c>
      <c r="B15" t="s">
        <v>22</v>
      </c>
    </row>
    <row r="16" spans="1:2">
      <c r="A16" t="s">
        <v>23</v>
      </c>
      <c r="B16" t="s">
        <v>24</v>
      </c>
    </row>
    <row r="17" spans="1:2">
      <c r="A17" t="s">
        <v>25</v>
      </c>
      <c r="B17" t="s">
        <v>26</v>
      </c>
    </row>
    <row r="18" spans="1:2">
      <c r="A18" t="s">
        <v>27</v>
      </c>
      <c r="B18" t="s">
        <v>28</v>
      </c>
    </row>
    <row r="19" spans="1:2">
      <c r="A19" t="s">
        <v>29</v>
      </c>
      <c r="B19" t="s">
        <v>30</v>
      </c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Base données</vt:lpstr>
      <vt:lpstr>Base de données</vt:lpstr>
      <vt:lpstr>Matières</vt:lpstr>
      <vt:lpstr>Fournisseurs</vt:lpstr>
      <vt:lpstr>Liste fournisseurs</vt:lpstr>
      <vt:lpstr>'Base de données'!Fournisseurs</vt:lpstr>
      <vt:lpstr>Matières!Fournisseurs</vt:lpstr>
      <vt:lpstr>Fournisseurs</vt:lpstr>
      <vt:lpstr>Tablfourni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 brige milbouli</dc:creator>
  <cp:lastModifiedBy>emile brige milbouli</cp:lastModifiedBy>
  <dcterms:created xsi:type="dcterms:W3CDTF">2016-02-24T10:40:55Z</dcterms:created>
  <dcterms:modified xsi:type="dcterms:W3CDTF">2016-03-15T15:23:49Z</dcterms:modified>
</cp:coreProperties>
</file>