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isca esse\Desktop\2IE Technologies Abidjan\"/>
    </mc:Choice>
  </mc:AlternateContent>
  <bookViews>
    <workbookView xWindow="0" yWindow="0" windowWidth="16392" windowHeight="5340"/>
  </bookViews>
  <sheets>
    <sheet name="Suivi Stock" sheetId="1" r:id="rId1"/>
    <sheet name="Suivi ventes" sheetId="2" r:id="rId2"/>
    <sheet name="Versement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" i="1"/>
  <c r="G4" i="1"/>
  <c r="I3" i="1"/>
  <c r="E3" i="3" l="1"/>
  <c r="G3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" i="1" l="1"/>
</calcChain>
</file>

<file path=xl/sharedStrings.xml><?xml version="1.0" encoding="utf-8"?>
<sst xmlns="http://schemas.openxmlformats.org/spreadsheetml/2006/main" count="57" uniqueCount="34">
  <si>
    <t>PRODUITS</t>
  </si>
  <si>
    <t>STOCK INITIAL</t>
  </si>
  <si>
    <t>ENTREES</t>
  </si>
  <si>
    <t>SORTIES</t>
  </si>
  <si>
    <t>STOCK ACTUEL</t>
  </si>
  <si>
    <t>PRIX UNITAIRE</t>
  </si>
  <si>
    <t>QUANTITE VENDUE</t>
  </si>
  <si>
    <t>TOTAL (FCFA)</t>
  </si>
  <si>
    <t>DATE</t>
  </si>
  <si>
    <t>MONTANT</t>
  </si>
  <si>
    <t>RECIPIANDAIRE</t>
  </si>
  <si>
    <t>TOTAL VERSEMENTS MOIS DE</t>
  </si>
  <si>
    <t>Performance plus SAE 15W40 4L</t>
  </si>
  <si>
    <t>Performance plus SAE 10W30 4L</t>
  </si>
  <si>
    <t>Castrol SAE 15W40 4L</t>
  </si>
  <si>
    <t>Castrol SAE 15W40 1L</t>
  </si>
  <si>
    <t>Castrol Edge SAE 5W30 1L</t>
  </si>
  <si>
    <t>Castrol Edge SAE 5W30 5L</t>
  </si>
  <si>
    <t>Castrol ATF 4L</t>
  </si>
  <si>
    <t>Castrol ATF 1L</t>
  </si>
  <si>
    <t>Castrol GT direction 500mL</t>
  </si>
  <si>
    <t>Castrol DOT 4 354mL</t>
  </si>
  <si>
    <t>Prolab TMA 99</t>
  </si>
  <si>
    <t>Prolab DBF 4</t>
  </si>
  <si>
    <t>Prolab TNI 88</t>
  </si>
  <si>
    <t>Castrol SAE 15W40 20L</t>
  </si>
  <si>
    <t>Filtres 618-57145</t>
  </si>
  <si>
    <t>Filtres 618-51394</t>
  </si>
  <si>
    <t>Filtres 618-57047</t>
  </si>
  <si>
    <t>Filtres 618-51348</t>
  </si>
  <si>
    <t>Filtres 618-51516</t>
  </si>
  <si>
    <t>Filtres 618-51372</t>
  </si>
  <si>
    <t>total en magasin</t>
  </si>
  <si>
    <t>PRIX TOTAL 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</si>
</sst>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22" fontId="0" fillId="0" borderId="0" xfId="0" applyNumberFormat="1"/>
    <xf numFmtId="0" fontId="1" fillId="3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E3" sqref="E3"/>
    </sheetView>
  </sheetViews>
  <sheetFormatPr baseColWidth="10" defaultRowHeight="14.4" x14ac:dyDescent="0.3"/>
  <cols>
    <col min="1" max="1" width="48.33203125" customWidth="1"/>
    <col min="2" max="3" width="12.88671875" customWidth="1"/>
    <col min="4" max="4" width="24.33203125" customWidth="1"/>
    <col min="7" max="7" width="13.21875" customWidth="1"/>
    <col min="9" max="9" width="15.5546875" bestFit="1" customWidth="1"/>
  </cols>
  <sheetData>
    <row r="1" spans="1:9" s="4" customFormat="1" x14ac:dyDescent="0.3">
      <c r="A1" s="1" t="s">
        <v>0</v>
      </c>
      <c r="B1" s="1" t="s">
        <v>1</v>
      </c>
      <c r="C1" s="1" t="s">
        <v>5</v>
      </c>
      <c r="D1" s="1" t="s">
        <v>33</v>
      </c>
      <c r="E1" s="1" t="s">
        <v>2</v>
      </c>
      <c r="F1" s="1" t="s">
        <v>3</v>
      </c>
      <c r="G1" s="1" t="s">
        <v>4</v>
      </c>
    </row>
    <row r="2" spans="1:9" x14ac:dyDescent="0.3">
      <c r="A2" t="s">
        <v>12</v>
      </c>
      <c r="B2">
        <v>4</v>
      </c>
      <c r="C2">
        <v>16500</v>
      </c>
      <c r="D2">
        <f>C2*B2</f>
        <v>66000</v>
      </c>
      <c r="G2">
        <f>B2+E2-F2</f>
        <v>4</v>
      </c>
      <c r="I2" s="1" t="s">
        <v>8</v>
      </c>
    </row>
    <row r="3" spans="1:9" x14ac:dyDescent="0.3">
      <c r="A3" t="s">
        <v>13</v>
      </c>
      <c r="B3">
        <v>10</v>
      </c>
      <c r="C3">
        <v>12500</v>
      </c>
      <c r="D3">
        <f t="shared" ref="D3:D21" si="0">C3*B3</f>
        <v>125000</v>
      </c>
      <c r="G3">
        <f t="shared" ref="G3:G21" si="1">B3+E3-F3</f>
        <v>10</v>
      </c>
      <c r="I3" s="2">
        <f ca="1">NOW()</f>
        <v>42427.612701620368</v>
      </c>
    </row>
    <row r="4" spans="1:9" x14ac:dyDescent="0.3">
      <c r="A4" t="s">
        <v>25</v>
      </c>
      <c r="B4">
        <v>1</v>
      </c>
      <c r="C4">
        <v>96000</v>
      </c>
      <c r="D4">
        <f t="shared" si="0"/>
        <v>96000</v>
      </c>
      <c r="G4">
        <f t="shared" si="1"/>
        <v>1</v>
      </c>
      <c r="I4" s="2"/>
    </row>
    <row r="5" spans="1:9" x14ac:dyDescent="0.3">
      <c r="A5" t="s">
        <v>14</v>
      </c>
      <c r="B5">
        <v>10</v>
      </c>
      <c r="C5">
        <v>19600</v>
      </c>
      <c r="D5">
        <f t="shared" si="0"/>
        <v>196000</v>
      </c>
      <c r="G5">
        <f t="shared" si="1"/>
        <v>10</v>
      </c>
    </row>
    <row r="6" spans="1:9" x14ac:dyDescent="0.3">
      <c r="A6" t="s">
        <v>15</v>
      </c>
      <c r="B6">
        <v>5</v>
      </c>
      <c r="C6">
        <v>4900</v>
      </c>
      <c r="D6">
        <f t="shared" si="0"/>
        <v>24500</v>
      </c>
      <c r="G6">
        <f t="shared" si="1"/>
        <v>5</v>
      </c>
    </row>
    <row r="7" spans="1:9" x14ac:dyDescent="0.3">
      <c r="A7" t="s">
        <v>16</v>
      </c>
      <c r="B7">
        <v>2</v>
      </c>
      <c r="C7">
        <v>8500</v>
      </c>
      <c r="D7">
        <f t="shared" si="0"/>
        <v>17000</v>
      </c>
      <c r="G7">
        <f t="shared" si="1"/>
        <v>2</v>
      </c>
    </row>
    <row r="8" spans="1:9" x14ac:dyDescent="0.3">
      <c r="A8" t="s">
        <v>17</v>
      </c>
      <c r="B8">
        <v>1</v>
      </c>
      <c r="C8">
        <v>42500</v>
      </c>
      <c r="D8">
        <f t="shared" si="0"/>
        <v>42500</v>
      </c>
      <c r="G8">
        <f t="shared" si="1"/>
        <v>1</v>
      </c>
    </row>
    <row r="9" spans="1:9" x14ac:dyDescent="0.3">
      <c r="A9" t="s">
        <v>18</v>
      </c>
      <c r="B9">
        <v>1</v>
      </c>
      <c r="C9">
        <v>30000</v>
      </c>
      <c r="D9">
        <f t="shared" si="0"/>
        <v>30000</v>
      </c>
      <c r="G9">
        <f t="shared" si="1"/>
        <v>1</v>
      </c>
    </row>
    <row r="10" spans="1:9" x14ac:dyDescent="0.3">
      <c r="A10" t="s">
        <v>19</v>
      </c>
      <c r="B10">
        <v>2</v>
      </c>
      <c r="C10">
        <v>7500</v>
      </c>
      <c r="D10">
        <f t="shared" si="0"/>
        <v>15000</v>
      </c>
      <c r="G10">
        <f t="shared" si="1"/>
        <v>2</v>
      </c>
    </row>
    <row r="11" spans="1:9" x14ac:dyDescent="0.3">
      <c r="A11" t="s">
        <v>20</v>
      </c>
      <c r="B11">
        <v>4</v>
      </c>
      <c r="C11">
        <v>3500</v>
      </c>
      <c r="D11">
        <f t="shared" si="0"/>
        <v>14000</v>
      </c>
      <c r="G11">
        <f t="shared" si="1"/>
        <v>4</v>
      </c>
    </row>
    <row r="12" spans="1:9" x14ac:dyDescent="0.3">
      <c r="A12" t="s">
        <v>21</v>
      </c>
      <c r="B12">
        <v>4</v>
      </c>
      <c r="C12">
        <v>3500</v>
      </c>
      <c r="D12">
        <f t="shared" si="0"/>
        <v>14000</v>
      </c>
      <c r="G12">
        <f t="shared" si="1"/>
        <v>4</v>
      </c>
    </row>
    <row r="13" spans="1:9" x14ac:dyDescent="0.3">
      <c r="A13" t="s">
        <v>22</v>
      </c>
      <c r="B13">
        <v>4</v>
      </c>
      <c r="C13">
        <v>20000</v>
      </c>
      <c r="D13">
        <f t="shared" si="0"/>
        <v>80000</v>
      </c>
      <c r="G13">
        <f t="shared" si="1"/>
        <v>4</v>
      </c>
    </row>
    <row r="14" spans="1:9" x14ac:dyDescent="0.3">
      <c r="A14" t="s">
        <v>23</v>
      </c>
      <c r="B14">
        <v>2</v>
      </c>
      <c r="C14">
        <v>20000</v>
      </c>
      <c r="D14">
        <f t="shared" si="0"/>
        <v>40000</v>
      </c>
      <c r="G14">
        <f t="shared" si="1"/>
        <v>2</v>
      </c>
    </row>
    <row r="15" spans="1:9" x14ac:dyDescent="0.3">
      <c r="A15" t="s">
        <v>24</v>
      </c>
      <c r="B15">
        <v>2</v>
      </c>
      <c r="C15">
        <v>20000</v>
      </c>
      <c r="D15">
        <f t="shared" si="0"/>
        <v>40000</v>
      </c>
      <c r="G15">
        <f t="shared" si="1"/>
        <v>2</v>
      </c>
    </row>
    <row r="16" spans="1:9" x14ac:dyDescent="0.3">
      <c r="A16" t="s">
        <v>26</v>
      </c>
      <c r="B16">
        <v>24</v>
      </c>
      <c r="C16">
        <v>6500</v>
      </c>
      <c r="D16">
        <f t="shared" si="0"/>
        <v>156000</v>
      </c>
      <c r="G16">
        <f t="shared" si="1"/>
        <v>24</v>
      </c>
    </row>
    <row r="17" spans="1:9" x14ac:dyDescent="0.3">
      <c r="A17" t="s">
        <v>27</v>
      </c>
      <c r="B17">
        <v>24</v>
      </c>
      <c r="C17">
        <v>6500</v>
      </c>
      <c r="D17">
        <f t="shared" si="0"/>
        <v>156000</v>
      </c>
      <c r="G17">
        <f t="shared" si="1"/>
        <v>24</v>
      </c>
    </row>
    <row r="18" spans="1:9" x14ac:dyDescent="0.3">
      <c r="A18" t="s">
        <v>28</v>
      </c>
      <c r="B18">
        <v>12</v>
      </c>
      <c r="C18">
        <v>6500</v>
      </c>
      <c r="D18">
        <f t="shared" si="0"/>
        <v>78000</v>
      </c>
      <c r="G18">
        <f t="shared" si="1"/>
        <v>12</v>
      </c>
    </row>
    <row r="19" spans="1:9" x14ac:dyDescent="0.3">
      <c r="A19" t="s">
        <v>29</v>
      </c>
      <c r="B19">
        <v>24</v>
      </c>
      <c r="C19">
        <v>6500</v>
      </c>
      <c r="D19">
        <f t="shared" si="0"/>
        <v>156000</v>
      </c>
      <c r="G19">
        <f t="shared" si="1"/>
        <v>24</v>
      </c>
    </row>
    <row r="20" spans="1:9" x14ac:dyDescent="0.3">
      <c r="A20" t="s">
        <v>30</v>
      </c>
      <c r="B20">
        <v>12</v>
      </c>
      <c r="C20">
        <v>10500</v>
      </c>
      <c r="D20">
        <f t="shared" si="0"/>
        <v>126000</v>
      </c>
      <c r="G20">
        <f t="shared" si="1"/>
        <v>12</v>
      </c>
    </row>
    <row r="21" spans="1:9" x14ac:dyDescent="0.3">
      <c r="A21" t="s">
        <v>31</v>
      </c>
      <c r="B21">
        <v>12</v>
      </c>
      <c r="C21">
        <v>10500</v>
      </c>
      <c r="D21">
        <f t="shared" si="0"/>
        <v>126000</v>
      </c>
      <c r="G21">
        <f t="shared" si="1"/>
        <v>12</v>
      </c>
      <c r="I21" t="s">
        <v>32</v>
      </c>
    </row>
    <row r="22" spans="1:9" x14ac:dyDescent="0.3">
      <c r="I22">
        <f>SUM(D2:D21)</f>
        <v>1598000</v>
      </c>
    </row>
  </sheetData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B2" sqref="B2:B21"/>
    </sheetView>
  </sheetViews>
  <sheetFormatPr baseColWidth="10" defaultRowHeight="14.4" x14ac:dyDescent="0.3"/>
  <cols>
    <col min="1" max="1" width="42" customWidth="1"/>
    <col min="2" max="2" width="13.21875" customWidth="1"/>
    <col min="3" max="3" width="17.21875" customWidth="1"/>
    <col min="4" max="4" width="12.6640625" customWidth="1"/>
  </cols>
  <sheetData>
    <row r="1" spans="1:4" x14ac:dyDescent="0.3">
      <c r="A1" s="1" t="s">
        <v>0</v>
      </c>
      <c r="B1" s="1" t="s">
        <v>5</v>
      </c>
      <c r="C1" s="1" t="s">
        <v>6</v>
      </c>
      <c r="D1" s="1" t="s">
        <v>7</v>
      </c>
    </row>
    <row r="2" spans="1:4" x14ac:dyDescent="0.3">
      <c r="A2" t="s">
        <v>12</v>
      </c>
      <c r="B2">
        <v>16500</v>
      </c>
    </row>
    <row r="3" spans="1:4" x14ac:dyDescent="0.3">
      <c r="A3" t="s">
        <v>13</v>
      </c>
      <c r="B3">
        <v>12500</v>
      </c>
    </row>
    <row r="4" spans="1:4" x14ac:dyDescent="0.3">
      <c r="A4" t="s">
        <v>25</v>
      </c>
      <c r="B4">
        <v>96000</v>
      </c>
    </row>
    <row r="5" spans="1:4" x14ac:dyDescent="0.3">
      <c r="A5" t="s">
        <v>14</v>
      </c>
      <c r="B5">
        <v>19600</v>
      </c>
    </row>
    <row r="6" spans="1:4" x14ac:dyDescent="0.3">
      <c r="A6" t="s">
        <v>15</v>
      </c>
      <c r="B6">
        <v>4900</v>
      </c>
    </row>
    <row r="7" spans="1:4" x14ac:dyDescent="0.3">
      <c r="A7" t="s">
        <v>16</v>
      </c>
      <c r="B7">
        <v>8500</v>
      </c>
    </row>
    <row r="8" spans="1:4" x14ac:dyDescent="0.3">
      <c r="A8" t="s">
        <v>17</v>
      </c>
      <c r="B8">
        <v>42500</v>
      </c>
    </row>
    <row r="9" spans="1:4" x14ac:dyDescent="0.3">
      <c r="A9" t="s">
        <v>18</v>
      </c>
      <c r="B9">
        <v>30000</v>
      </c>
    </row>
    <row r="10" spans="1:4" x14ac:dyDescent="0.3">
      <c r="A10" t="s">
        <v>19</v>
      </c>
      <c r="B10">
        <v>7500</v>
      </c>
    </row>
    <row r="11" spans="1:4" x14ac:dyDescent="0.3">
      <c r="A11" t="s">
        <v>20</v>
      </c>
      <c r="B11">
        <v>3500</v>
      </c>
    </row>
    <row r="12" spans="1:4" x14ac:dyDescent="0.3">
      <c r="A12" t="s">
        <v>21</v>
      </c>
      <c r="B12">
        <v>3500</v>
      </c>
    </row>
    <row r="13" spans="1:4" x14ac:dyDescent="0.3">
      <c r="A13" t="s">
        <v>22</v>
      </c>
      <c r="B13">
        <v>20000</v>
      </c>
    </row>
    <row r="14" spans="1:4" x14ac:dyDescent="0.3">
      <c r="A14" t="s">
        <v>23</v>
      </c>
      <c r="B14">
        <v>20000</v>
      </c>
    </row>
    <row r="15" spans="1:4" x14ac:dyDescent="0.3">
      <c r="A15" t="s">
        <v>24</v>
      </c>
      <c r="B15">
        <v>20000</v>
      </c>
    </row>
    <row r="16" spans="1:4" x14ac:dyDescent="0.3">
      <c r="A16" t="s">
        <v>26</v>
      </c>
      <c r="B16">
        <v>6500</v>
      </c>
    </row>
    <row r="17" spans="1:2" x14ac:dyDescent="0.3">
      <c r="A17" t="s">
        <v>27</v>
      </c>
      <c r="B17">
        <v>6500</v>
      </c>
    </row>
    <row r="18" spans="1:2" x14ac:dyDescent="0.3">
      <c r="A18" t="s">
        <v>28</v>
      </c>
      <c r="B18">
        <v>6500</v>
      </c>
    </row>
    <row r="19" spans="1:2" x14ac:dyDescent="0.3">
      <c r="A19" t="s">
        <v>29</v>
      </c>
      <c r="B19">
        <v>6500</v>
      </c>
    </row>
    <row r="20" spans="1:2" x14ac:dyDescent="0.3">
      <c r="A20" t="s">
        <v>30</v>
      </c>
      <c r="B20">
        <v>10500</v>
      </c>
    </row>
    <row r="21" spans="1:2" x14ac:dyDescent="0.3">
      <c r="A21" t="s">
        <v>31</v>
      </c>
      <c r="B21">
        <v>10500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A2" sqref="A2"/>
    </sheetView>
  </sheetViews>
  <sheetFormatPr baseColWidth="10" defaultRowHeight="14.4" x14ac:dyDescent="0.3"/>
  <cols>
    <col min="3" max="3" width="13.88671875" customWidth="1"/>
    <col min="5" max="5" width="30.77734375" customWidth="1"/>
  </cols>
  <sheetData>
    <row r="1" spans="1:5" x14ac:dyDescent="0.3">
      <c r="A1" s="3" t="s">
        <v>8</v>
      </c>
      <c r="B1" s="3" t="s">
        <v>9</v>
      </c>
      <c r="C1" s="3" t="s">
        <v>10</v>
      </c>
    </row>
    <row r="2" spans="1:5" x14ac:dyDescent="0.3">
      <c r="E2" s="3" t="s">
        <v>11</v>
      </c>
    </row>
    <row r="3" spans="1:5" x14ac:dyDescent="0.3">
      <c r="E3">
        <f>SUM(B2:B20)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Stock</vt:lpstr>
      <vt:lpstr>Suivi ventes</vt:lpstr>
      <vt:lpstr>Versements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esse</dc:creator>
  <cp:lastModifiedBy>arthur esse</cp:lastModifiedBy>
  <dcterms:created xsi:type="dcterms:W3CDTF">2016-02-21T14:57:04Z</dcterms:created>
  <dcterms:modified xsi:type="dcterms:W3CDTF">2016-02-27T14:42:32Z</dcterms:modified>
</cp:coreProperties>
</file>