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Nous\Desktop\"/>
    </mc:Choice>
  </mc:AlternateContent>
  <bookViews>
    <workbookView xWindow="0" yWindow="0" windowWidth="15345" windowHeight="5100" activeTab="1"/>
  </bookViews>
  <sheets>
    <sheet name="Feuil1" sheetId="1" r:id="rId1"/>
    <sheet name="Donné" sheetId="5" r:id="rId2"/>
  </sheets>
  <definedNames>
    <definedName name="Marque">Donné!$A$2:$A$26</definedName>
    <definedName name="Model">Donné!#REF!</definedName>
    <definedName name="Poigne">Donné!$A:$A</definedName>
    <definedName name="Type">Donné!$H$2:$H$26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0" i="1" l="1"/>
  <c r="L26" i="1"/>
  <c r="G20" i="1" l="1"/>
  <c r="I23" i="1" s="1"/>
  <c r="G21" i="1"/>
  <c r="G22" i="1"/>
  <c r="K8" i="1"/>
  <c r="J8" i="1"/>
  <c r="G15" i="1"/>
  <c r="G16" i="1"/>
  <c r="G17" i="1"/>
  <c r="G14" i="1"/>
  <c r="I18" i="1" s="1"/>
  <c r="J36" i="1" l="1"/>
  <c r="J37" i="1" l="1"/>
  <c r="J38" i="1" s="1"/>
  <c r="J39" i="1" l="1"/>
</calcChain>
</file>

<file path=xl/sharedStrings.xml><?xml version="1.0" encoding="utf-8"?>
<sst xmlns="http://schemas.openxmlformats.org/spreadsheetml/2006/main" count="196" uniqueCount="115">
  <si>
    <t>Formulaire de décapage</t>
  </si>
  <si>
    <t xml:space="preserve">Nom du client: </t>
  </si>
  <si>
    <t xml:space="preserve">Adresse: </t>
  </si>
  <si>
    <t>Date du ramassage</t>
  </si>
  <si>
    <t>Date d'instalation</t>
  </si>
  <si>
    <t>Changement de cube</t>
  </si>
  <si>
    <t>24 par 12</t>
  </si>
  <si>
    <t>Garage 1</t>
  </si>
  <si>
    <t>Garage 2</t>
  </si>
  <si>
    <t>Garage 3</t>
  </si>
  <si>
    <t>Garage 4</t>
  </si>
  <si>
    <t>36 par 12</t>
  </si>
  <si>
    <t>48 par 12</t>
  </si>
  <si>
    <t>2016-02-16</t>
  </si>
  <si>
    <t>Façade</t>
  </si>
  <si>
    <t>12 par 12</t>
  </si>
  <si>
    <t>40 par 24</t>
  </si>
  <si>
    <t>30 par 30</t>
  </si>
  <si>
    <t>Façade 1</t>
  </si>
  <si>
    <t>Façade 2</t>
  </si>
  <si>
    <t>Façade 3</t>
  </si>
  <si>
    <t>Prix</t>
  </si>
  <si>
    <t>Bas de porte</t>
  </si>
  <si>
    <t>Décapage du cadre</t>
  </si>
  <si>
    <t>Thermos</t>
  </si>
  <si>
    <t>Garage</t>
  </si>
  <si>
    <t>Décapage de l'interieur</t>
  </si>
  <si>
    <t>Moulure</t>
  </si>
  <si>
    <t>Poignée</t>
  </si>
  <si>
    <t>Marque</t>
  </si>
  <si>
    <t>Réparation majeur</t>
  </si>
  <si>
    <t>Couleur</t>
  </si>
  <si>
    <t>Nombre</t>
  </si>
  <si>
    <t>Pentures</t>
  </si>
  <si>
    <t>Penture</t>
  </si>
  <si>
    <t>I-4</t>
  </si>
  <si>
    <t>Total</t>
  </si>
  <si>
    <t>Plus Taxe</t>
  </si>
  <si>
    <t>Grandeur</t>
  </si>
  <si>
    <t>Façade double</t>
  </si>
  <si>
    <t>Porte d'acces</t>
  </si>
  <si>
    <t>Porte Zen</t>
  </si>
  <si>
    <t>Type</t>
  </si>
  <si>
    <t>Pieds</t>
  </si>
  <si>
    <t>Plus taxe</t>
  </si>
  <si>
    <t>Grand Total</t>
  </si>
  <si>
    <t>Tps</t>
  </si>
  <si>
    <t>Tvq</t>
  </si>
  <si>
    <t>Sous Total</t>
  </si>
  <si>
    <t>Décapage accepter par</t>
  </si>
  <si>
    <t>Sebastien</t>
  </si>
  <si>
    <t>soumission pdf</t>
  </si>
  <si>
    <t>Model</t>
  </si>
  <si>
    <t>poigné</t>
  </si>
  <si>
    <t>Marque 1</t>
  </si>
  <si>
    <t>Marque 2</t>
  </si>
  <si>
    <t>Marque 3</t>
  </si>
  <si>
    <t>Marque 4</t>
  </si>
  <si>
    <t>Marque 5</t>
  </si>
  <si>
    <t>Marque 6</t>
  </si>
  <si>
    <t>Marque 7</t>
  </si>
  <si>
    <t>Marque 8</t>
  </si>
  <si>
    <t>Marque 9</t>
  </si>
  <si>
    <t>Marque 10</t>
  </si>
  <si>
    <t>Marque 11</t>
  </si>
  <si>
    <t>Marque 12</t>
  </si>
  <si>
    <t>Marque 13</t>
  </si>
  <si>
    <t>Marque 14</t>
  </si>
  <si>
    <t>Marque 15</t>
  </si>
  <si>
    <t>Marque 16</t>
  </si>
  <si>
    <t>Marque 17</t>
  </si>
  <si>
    <t>Marque 18</t>
  </si>
  <si>
    <t>Marque 19</t>
  </si>
  <si>
    <t>Marque 20</t>
  </si>
  <si>
    <t>Marque 21</t>
  </si>
  <si>
    <t>Marque 22</t>
  </si>
  <si>
    <t>Marque 23</t>
  </si>
  <si>
    <t>Marque 24</t>
  </si>
  <si>
    <t>Marue 1</t>
  </si>
  <si>
    <t>Marue 2</t>
  </si>
  <si>
    <t>Marue 3</t>
  </si>
  <si>
    <t>Marue 4</t>
  </si>
  <si>
    <t>Marue 5</t>
  </si>
  <si>
    <t>Marue 6</t>
  </si>
  <si>
    <t>Marue 7</t>
  </si>
  <si>
    <t>Marue 8</t>
  </si>
  <si>
    <t>Marue 9</t>
  </si>
  <si>
    <t>Marue 10</t>
  </si>
  <si>
    <t>Marue 11</t>
  </si>
  <si>
    <t>Marue 12</t>
  </si>
  <si>
    <t>Marue 13</t>
  </si>
  <si>
    <t>Marue 14</t>
  </si>
  <si>
    <t>Marue 15</t>
  </si>
  <si>
    <t>Marue 16</t>
  </si>
  <si>
    <t>Marue 17</t>
  </si>
  <si>
    <t>Marue 18</t>
  </si>
  <si>
    <t>Marue 19</t>
  </si>
  <si>
    <t>Marue 20</t>
  </si>
  <si>
    <t>Marue 21</t>
  </si>
  <si>
    <t>Marue 22</t>
  </si>
  <si>
    <t>Marue 23</t>
  </si>
  <si>
    <t>Marue 24</t>
  </si>
  <si>
    <t>Model 1</t>
  </si>
  <si>
    <t>Model 2</t>
  </si>
  <si>
    <t>Model 3</t>
  </si>
  <si>
    <t>Model 4</t>
  </si>
  <si>
    <t>Model 5</t>
  </si>
  <si>
    <t>Model 6</t>
  </si>
  <si>
    <t>Model 7</t>
  </si>
  <si>
    <t>Model 8</t>
  </si>
  <si>
    <t>Model 9</t>
  </si>
  <si>
    <t>Model 10</t>
  </si>
  <si>
    <t>Nul</t>
  </si>
  <si>
    <t>2016-02-27</t>
  </si>
  <si>
    <t xml:space="preserve">Model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</si>
</sst>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$&quot;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/>
      <diagonal/>
    </border>
    <border>
      <left style="thin">
        <color theme="1" tint="4.9989318521683403E-2"/>
      </left>
      <right style="thin">
        <color theme="1" tint="4.9989318521683403E-2"/>
      </right>
      <top style="thin">
        <color theme="1" tint="4.9989318521683403E-2"/>
      </top>
      <bottom style="thin">
        <color theme="1" tint="4.9989318521683403E-2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/>
    <xf numFmtId="0" fontId="1" fillId="0" borderId="0" xfId="0" applyNumberFormat="1" applyFont="1"/>
    <xf numFmtId="0" fontId="1" fillId="0" borderId="0" xfId="0" applyNumberFormat="1" applyFont="1" applyAlignment="1">
      <alignment vertical="center"/>
    </xf>
    <xf numFmtId="164" fontId="0" fillId="0" borderId="0" xfId="0" applyNumberFormat="1"/>
    <xf numFmtId="164" fontId="1" fillId="0" borderId="0" xfId="0" applyNumberFormat="1" applyFont="1"/>
    <xf numFmtId="0" fontId="1" fillId="0" borderId="0" xfId="0" applyFont="1" applyAlignment="1"/>
    <xf numFmtId="0" fontId="4" fillId="0" borderId="1" xfId="0" applyFont="1" applyBorder="1"/>
    <xf numFmtId="0" fontId="4" fillId="0" borderId="1" xfId="0" applyNumberFormat="1" applyFont="1" applyBorder="1" applyAlignment="1">
      <alignment vertical="center"/>
    </xf>
    <xf numFmtId="0" fontId="4" fillId="0" borderId="1" xfId="0" applyNumberFormat="1" applyFont="1" applyBorder="1"/>
    <xf numFmtId="164" fontId="4" fillId="0" borderId="0" xfId="0" applyNumberFormat="1" applyFont="1"/>
    <xf numFmtId="164" fontId="3" fillId="0" borderId="0" xfId="0" applyNumberFormat="1" applyFont="1"/>
    <xf numFmtId="0" fontId="3" fillId="0" borderId="1" xfId="0" applyFont="1" applyBorder="1"/>
    <xf numFmtId="0" fontId="4" fillId="0" borderId="2" xfId="0" applyNumberFormat="1" applyFont="1" applyBorder="1"/>
    <xf numFmtId="0" fontId="4" fillId="0" borderId="0" xfId="0" applyFont="1" applyBorder="1"/>
    <xf numFmtId="0" fontId="4" fillId="0" borderId="4" xfId="0" applyNumberFormat="1" applyFont="1" applyBorder="1"/>
    <xf numFmtId="0" fontId="0" fillId="0" borderId="1" xfId="0" applyBorder="1"/>
    <xf numFmtId="0" fontId="7" fillId="0" borderId="0" xfId="0" applyFont="1"/>
    <xf numFmtId="0" fontId="0" fillId="0" borderId="0" xfId="0" applyFont="1"/>
    <xf numFmtId="0" fontId="0" fillId="0" borderId="0" xfId="0" applyNumberFormat="1" applyFont="1"/>
    <xf numFmtId="164" fontId="0" fillId="0" borderId="0" xfId="0" applyNumberFormat="1" applyFont="1"/>
    <xf numFmtId="0" fontId="1" fillId="0" borderId="1" xfId="0" applyFont="1" applyBorder="1"/>
    <xf numFmtId="0" fontId="1" fillId="0" borderId="0" xfId="0" applyFont="1"/>
    <xf numFmtId="0" fontId="2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top"/>
    </xf>
    <xf numFmtId="164" fontId="3" fillId="0" borderId="3" xfId="0" applyNumberFormat="1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482"/>
  <ax:ocxPr ax:name="_ExtentY" ax:value="397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283377665"/>
  <ax:ocxPr ax:name="CurrentDate" ax:value="42427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53"/>
  <ax:ocxPr ax:name="_ExtentY" ax:value="53"/>
  <ax:ocxPr ax:name="_Version" ax:value="393216"/>
  <ax:ocxPr ax:name="Font">
    <ax:font ax:persistence="persistPropertyBag">
      <ax:ocxPr ax:name="Name" ax:value="Calibri"/>
      <ax:ocxPr ax:name="Size" ax:value="12"/>
      <ax:ocxPr ax:name="Charset" ax:value="0"/>
      <ax:ocxPr ax:name="Weight" ax:value="400"/>
      <ax:ocxPr ax:name="Underline" ax:value="0"/>
      <ax:ocxPr ax:name="Italic" ax:value="0"/>
      <ax:ocxPr ax:name="Strikethrough" ax:value="0"/>
    </ax:font>
  </ax:ocxPr>
  <ax:ocxPr ax:name="Format" ax:value="283377665"/>
  <ax:ocxPr ax:name="CurrentDate" ax:value="42409"/>
</ax:ocx>
</file>

<file path=xl/ctrlProps/ctrlProp1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5</xdr:row>
          <xdr:rowOff>9525</xdr:rowOff>
        </xdr:from>
        <xdr:to>
          <xdr:col>3</xdr:col>
          <xdr:colOff>190500</xdr:colOff>
          <xdr:row>6</xdr:row>
          <xdr:rowOff>66675</xdr:rowOff>
        </xdr:to>
        <xdr:sp macro="" textlink="">
          <xdr:nvSpPr>
            <xdr:cNvPr id="1025" name="DTPicker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5</xdr:row>
          <xdr:rowOff>9525</xdr:rowOff>
        </xdr:from>
        <xdr:to>
          <xdr:col>7</xdr:col>
          <xdr:colOff>200025</xdr:colOff>
          <xdr:row>6</xdr:row>
          <xdr:rowOff>104775</xdr:rowOff>
        </xdr:to>
        <xdr:sp macro="" textlink="">
          <xdr:nvSpPr>
            <xdr:cNvPr id="1026" name="DTPicker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0</xdr:colOff>
          <xdr:row>43</xdr:row>
          <xdr:rowOff>0</xdr:rowOff>
        </xdr:from>
        <xdr:to>
          <xdr:col>10</xdr:col>
          <xdr:colOff>742950</xdr:colOff>
          <xdr:row>44</xdr:row>
          <xdr:rowOff>171450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Bon de travail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73"/>
  <sheetViews>
    <sheetView topLeftCell="A9" workbookViewId="0">
      <selection activeCell="D33" sqref="D33"/>
    </sheetView>
  </sheetViews>
  <sheetFormatPr baseColWidth="10" defaultRowHeight="15" x14ac:dyDescent="0.25"/>
  <cols>
    <col min="4" max="4" width="12.7109375" customWidth="1"/>
    <col min="5" max="5" width="14.140625" customWidth="1"/>
    <col min="18" max="18" width="22.85546875" customWidth="1"/>
  </cols>
  <sheetData>
    <row r="1" spans="1:22" x14ac:dyDescent="0.25">
      <c r="R1" t="s">
        <v>113</v>
      </c>
    </row>
    <row r="2" spans="1:22" ht="18.75" x14ac:dyDescent="0.3">
      <c r="A2" s="25" t="s">
        <v>0</v>
      </c>
      <c r="B2" s="32"/>
      <c r="C2" s="32"/>
      <c r="D2" s="32"/>
      <c r="E2" s="32"/>
      <c r="F2" s="32"/>
      <c r="G2" s="32"/>
      <c r="H2" s="32"/>
      <c r="U2" s="32"/>
      <c r="V2" s="32"/>
    </row>
    <row r="3" spans="1:22" ht="15.75" x14ac:dyDescent="0.25">
      <c r="A3" s="1"/>
      <c r="B3" s="1"/>
      <c r="C3" s="1"/>
      <c r="D3" s="1"/>
      <c r="E3" s="1"/>
      <c r="F3" s="1"/>
      <c r="G3" s="33" t="s">
        <v>49</v>
      </c>
      <c r="H3" s="33"/>
      <c r="I3" s="18" t="s">
        <v>50</v>
      </c>
    </row>
    <row r="4" spans="1:22" ht="15.75" x14ac:dyDescent="0.25">
      <c r="A4" s="24" t="s">
        <v>1</v>
      </c>
      <c r="B4" s="24"/>
      <c r="C4" s="24"/>
      <c r="D4" s="24"/>
      <c r="E4" s="24"/>
      <c r="F4" s="1"/>
      <c r="G4" s="1"/>
      <c r="H4" s="1"/>
    </row>
    <row r="5" spans="1:22" ht="15.75" x14ac:dyDescent="0.25">
      <c r="A5" s="24" t="s">
        <v>2</v>
      </c>
      <c r="B5" s="24"/>
      <c r="C5" s="24"/>
      <c r="D5" s="24"/>
      <c r="E5" s="24"/>
      <c r="F5" s="1"/>
      <c r="G5" s="1"/>
      <c r="H5" s="1"/>
    </row>
    <row r="6" spans="1:22" ht="15.75" x14ac:dyDescent="0.25">
      <c r="A6" s="24" t="s">
        <v>3</v>
      </c>
      <c r="B6" s="24"/>
      <c r="C6" s="1" t="s">
        <v>13</v>
      </c>
      <c r="D6" s="1"/>
      <c r="E6" s="24" t="s">
        <v>4</v>
      </c>
      <c r="F6" s="24"/>
      <c r="G6" s="1"/>
      <c r="H6" s="1"/>
    </row>
    <row r="7" spans="1:22" ht="15.75" x14ac:dyDescent="0.25">
      <c r="A7" s="1"/>
      <c r="B7" s="1"/>
      <c r="C7" s="1"/>
      <c r="D7" s="1"/>
      <c r="E7" s="1"/>
      <c r="F7" s="1"/>
      <c r="G7" s="1"/>
      <c r="H7" s="1"/>
      <c r="I7" t="s">
        <v>21</v>
      </c>
      <c r="J7" t="s">
        <v>25</v>
      </c>
      <c r="K7" t="s">
        <v>14</v>
      </c>
    </row>
    <row r="8" spans="1:22" ht="15.75" x14ac:dyDescent="0.25">
      <c r="A8" s="1" t="s">
        <v>25</v>
      </c>
      <c r="B8" s="9"/>
      <c r="C8" s="1" t="s">
        <v>31</v>
      </c>
      <c r="D8" s="9" t="s">
        <v>35</v>
      </c>
      <c r="E8" s="1" t="s">
        <v>14</v>
      </c>
      <c r="F8" s="9"/>
      <c r="G8" s="1" t="s">
        <v>31</v>
      </c>
      <c r="H8" s="9" t="s">
        <v>35</v>
      </c>
      <c r="J8" s="13">
        <f>B8*(B9*200)+(B10)*(B11*200)</f>
        <v>0</v>
      </c>
      <c r="K8" s="13">
        <f>F8*500+(F9*800)+(F10*400)+(F11*1000)</f>
        <v>0</v>
      </c>
      <c r="L8" t="s">
        <v>37</v>
      </c>
    </row>
    <row r="9" spans="1:22" ht="15.75" x14ac:dyDescent="0.25">
      <c r="A9" s="3" t="s">
        <v>38</v>
      </c>
      <c r="B9" s="9"/>
      <c r="C9" s="3"/>
      <c r="D9" s="3"/>
      <c r="E9" s="3" t="s">
        <v>39</v>
      </c>
      <c r="F9" s="9"/>
      <c r="G9" s="3"/>
      <c r="H9" s="3"/>
    </row>
    <row r="10" spans="1:22" ht="15.75" x14ac:dyDescent="0.25">
      <c r="A10" s="3" t="s">
        <v>25</v>
      </c>
      <c r="B10" s="9"/>
      <c r="C10" s="3"/>
      <c r="D10" s="3"/>
      <c r="E10" s="3" t="s">
        <v>40</v>
      </c>
      <c r="F10" s="9"/>
      <c r="G10" s="3"/>
      <c r="H10" s="3"/>
    </row>
    <row r="11" spans="1:22" ht="15.75" x14ac:dyDescent="0.25">
      <c r="A11" s="3" t="s">
        <v>38</v>
      </c>
      <c r="B11" s="9"/>
      <c r="C11" s="3"/>
      <c r="D11" s="3"/>
      <c r="E11" s="3" t="s">
        <v>41</v>
      </c>
      <c r="F11" s="9"/>
      <c r="G11" s="3"/>
      <c r="H11" s="3"/>
    </row>
    <row r="12" spans="1:22" ht="15.75" x14ac:dyDescent="0.25">
      <c r="A12" s="1"/>
      <c r="B12" s="1"/>
      <c r="C12" s="1"/>
      <c r="D12" s="1"/>
      <c r="E12" s="1"/>
      <c r="F12" s="1"/>
      <c r="G12" s="1"/>
      <c r="H12" s="1"/>
    </row>
    <row r="13" spans="1:22" ht="15.75" x14ac:dyDescent="0.25">
      <c r="A13" s="24" t="s">
        <v>5</v>
      </c>
      <c r="B13" s="24"/>
      <c r="C13" s="2" t="s">
        <v>6</v>
      </c>
      <c r="D13" s="1" t="s">
        <v>11</v>
      </c>
      <c r="E13" s="1" t="s">
        <v>12</v>
      </c>
      <c r="F13" s="1"/>
      <c r="G13" s="1" t="s">
        <v>21</v>
      </c>
      <c r="H13" s="1"/>
      <c r="I13" s="2"/>
      <c r="J13" s="3"/>
      <c r="K13" s="3"/>
    </row>
    <row r="14" spans="1:22" ht="15.75" x14ac:dyDescent="0.25">
      <c r="A14" s="33" t="s">
        <v>7</v>
      </c>
      <c r="B14" s="33"/>
      <c r="C14" s="10"/>
      <c r="D14" s="11"/>
      <c r="E14" s="11"/>
      <c r="F14" s="4"/>
      <c r="G14" s="12">
        <f>C14*2*52+D14*(3*52)+E14*(4*52)</f>
        <v>0</v>
      </c>
      <c r="H14" s="1"/>
    </row>
    <row r="15" spans="1:22" ht="15.75" x14ac:dyDescent="0.25">
      <c r="A15" s="24" t="s">
        <v>8</v>
      </c>
      <c r="B15" s="24"/>
      <c r="C15" s="11"/>
      <c r="D15" s="11"/>
      <c r="E15" s="11"/>
      <c r="F15" s="4"/>
      <c r="G15" s="12">
        <f t="shared" ref="G15:G22" si="0">C15*2*52+D15*(3*52)+E15*(4*52)</f>
        <v>0</v>
      </c>
      <c r="H15" s="1"/>
    </row>
    <row r="16" spans="1:22" ht="15.75" x14ac:dyDescent="0.25">
      <c r="A16" s="24" t="s">
        <v>9</v>
      </c>
      <c r="B16" s="24"/>
      <c r="C16" s="15"/>
      <c r="D16" s="15"/>
      <c r="E16" s="15"/>
      <c r="F16" s="4"/>
      <c r="G16" s="12">
        <f t="shared" si="0"/>
        <v>0</v>
      </c>
      <c r="H16" s="1"/>
    </row>
    <row r="17" spans="1:12" ht="15.75" x14ac:dyDescent="0.25">
      <c r="A17" s="24" t="s">
        <v>10</v>
      </c>
      <c r="B17" s="24"/>
      <c r="C17" s="17"/>
      <c r="D17" s="17"/>
      <c r="E17" s="17"/>
      <c r="F17" s="4"/>
      <c r="G17" s="12">
        <f t="shared" si="0"/>
        <v>0</v>
      </c>
      <c r="H17" s="3"/>
    </row>
    <row r="18" spans="1:12" ht="15.75" x14ac:dyDescent="0.25">
      <c r="A18" s="1"/>
      <c r="B18" s="1"/>
      <c r="C18" s="16"/>
      <c r="D18" s="16"/>
      <c r="E18" s="16"/>
      <c r="F18" s="1"/>
      <c r="G18" s="12"/>
      <c r="H18" s="1" t="s">
        <v>36</v>
      </c>
      <c r="I18" s="13">
        <f>G14+G15+G16+G17</f>
        <v>0</v>
      </c>
      <c r="J18" t="s">
        <v>37</v>
      </c>
    </row>
    <row r="19" spans="1:12" ht="15.75" x14ac:dyDescent="0.25">
      <c r="A19" s="24" t="s">
        <v>14</v>
      </c>
      <c r="B19" s="24"/>
      <c r="C19" s="1" t="s">
        <v>15</v>
      </c>
      <c r="D19" s="1" t="s">
        <v>16</v>
      </c>
      <c r="E19" s="1" t="s">
        <v>17</v>
      </c>
      <c r="F19" s="1"/>
      <c r="G19" s="7" t="s">
        <v>21</v>
      </c>
      <c r="H19" s="1"/>
    </row>
    <row r="20" spans="1:12" ht="15.75" x14ac:dyDescent="0.25">
      <c r="A20" s="1" t="s">
        <v>18</v>
      </c>
      <c r="B20" s="1"/>
      <c r="C20" s="9"/>
      <c r="D20" s="9"/>
      <c r="E20" s="9"/>
      <c r="F20" s="1"/>
      <c r="G20" s="12">
        <f t="shared" si="0"/>
        <v>0</v>
      </c>
      <c r="H20" s="1"/>
    </row>
    <row r="21" spans="1:12" ht="15.75" x14ac:dyDescent="0.25">
      <c r="A21" s="1" t="s">
        <v>19</v>
      </c>
      <c r="B21" s="1"/>
      <c r="C21" s="9"/>
      <c r="D21" s="9"/>
      <c r="E21" s="9"/>
      <c r="F21" s="1"/>
      <c r="G21" s="12">
        <f t="shared" si="0"/>
        <v>0</v>
      </c>
      <c r="H21" s="1"/>
    </row>
    <row r="22" spans="1:12" ht="15.75" x14ac:dyDescent="0.25">
      <c r="A22" s="1" t="s">
        <v>20</v>
      </c>
      <c r="B22" s="1"/>
      <c r="C22" s="9"/>
      <c r="D22" s="9"/>
      <c r="E22" s="9"/>
      <c r="F22" s="1"/>
      <c r="G22" s="12">
        <f t="shared" si="0"/>
        <v>0</v>
      </c>
      <c r="H22" s="1"/>
    </row>
    <row r="23" spans="1:12" ht="15.75" x14ac:dyDescent="0.25">
      <c r="A23" s="1"/>
      <c r="B23" s="1"/>
      <c r="C23" s="1"/>
      <c r="D23" s="1"/>
      <c r="E23" s="1"/>
      <c r="F23" s="1"/>
      <c r="G23" s="1"/>
      <c r="H23" s="1" t="s">
        <v>36</v>
      </c>
      <c r="I23" s="13">
        <f>G20+G21+G22</f>
        <v>0</v>
      </c>
      <c r="J23" t="s">
        <v>44</v>
      </c>
    </row>
    <row r="24" spans="1:12" ht="15.75" x14ac:dyDescent="0.25">
      <c r="A24" s="1" t="s">
        <v>25</v>
      </c>
      <c r="B24" s="1"/>
      <c r="C24" s="1"/>
      <c r="D24" s="1"/>
      <c r="E24" s="1"/>
      <c r="F24" s="1"/>
      <c r="G24" s="1"/>
      <c r="H24" s="1"/>
    </row>
    <row r="25" spans="1:12" ht="15.75" x14ac:dyDescent="0.25">
      <c r="A25" s="24" t="s">
        <v>23</v>
      </c>
      <c r="B25" s="24"/>
      <c r="C25" s="9"/>
      <c r="D25" s="8" t="s">
        <v>22</v>
      </c>
      <c r="E25" s="10"/>
      <c r="F25" s="1"/>
      <c r="G25" s="1" t="s">
        <v>33</v>
      </c>
      <c r="H25" s="9"/>
      <c r="I25" t="s">
        <v>24</v>
      </c>
      <c r="J25" s="9"/>
      <c r="K25" s="3"/>
      <c r="L25" s="3" t="s">
        <v>21</v>
      </c>
    </row>
    <row r="26" spans="1:12" ht="15.75" x14ac:dyDescent="0.25">
      <c r="A26" s="3" t="s">
        <v>38</v>
      </c>
      <c r="B26" s="1"/>
      <c r="C26" s="9"/>
      <c r="D26" s="1" t="s">
        <v>38</v>
      </c>
      <c r="E26" s="9"/>
      <c r="F26" s="1"/>
      <c r="G26" s="1" t="s">
        <v>32</v>
      </c>
      <c r="H26" s="10"/>
      <c r="I26" t="s">
        <v>42</v>
      </c>
      <c r="J26" s="23" t="s">
        <v>112</v>
      </c>
      <c r="K26" s="13"/>
      <c r="L26" s="13">
        <f>C26*50+(E25)*(E26*8)+(H26*5)</f>
        <v>0</v>
      </c>
    </row>
    <row r="27" spans="1:12" ht="15.75" x14ac:dyDescent="0.25">
      <c r="A27" s="3"/>
      <c r="B27" s="3"/>
      <c r="C27" s="3"/>
      <c r="D27" s="3"/>
      <c r="E27" s="2"/>
      <c r="F27" s="3"/>
      <c r="G27" s="3"/>
      <c r="H27" s="5"/>
      <c r="I27" t="s">
        <v>32</v>
      </c>
      <c r="J27" s="14"/>
      <c r="K27" s="6"/>
    </row>
    <row r="28" spans="1:12" ht="15.75" x14ac:dyDescent="0.25">
      <c r="A28" s="1" t="s">
        <v>14</v>
      </c>
      <c r="B28" s="1"/>
      <c r="C28" s="1"/>
      <c r="D28" s="1"/>
      <c r="E28" s="1"/>
      <c r="F28" s="1"/>
      <c r="G28" s="1"/>
      <c r="H28" s="1"/>
    </row>
    <row r="29" spans="1:12" ht="15.75" x14ac:dyDescent="0.25">
      <c r="A29" s="24" t="s">
        <v>23</v>
      </c>
      <c r="B29" s="24"/>
      <c r="C29" s="9"/>
      <c r="D29" s="24" t="s">
        <v>26</v>
      </c>
      <c r="E29" s="24"/>
      <c r="F29" s="9"/>
      <c r="G29" s="1" t="s">
        <v>34</v>
      </c>
      <c r="H29" s="9"/>
      <c r="I29" t="s">
        <v>24</v>
      </c>
      <c r="J29" s="14"/>
      <c r="L29" t="s">
        <v>21</v>
      </c>
    </row>
    <row r="30" spans="1:12" ht="15.75" x14ac:dyDescent="0.25">
      <c r="A30" s="1"/>
      <c r="B30" s="1"/>
      <c r="C30" s="1"/>
      <c r="D30" s="1"/>
      <c r="E30" s="1"/>
      <c r="F30" s="1"/>
      <c r="G30" s="3" t="s">
        <v>32</v>
      </c>
      <c r="H30" s="10"/>
      <c r="I30" t="s">
        <v>42</v>
      </c>
      <c r="J30" s="23" t="s">
        <v>112</v>
      </c>
      <c r="L30" s="13">
        <f>C29+F29+(H30*10)+(B32*4)</f>
        <v>0</v>
      </c>
    </row>
    <row r="31" spans="1:12" ht="15.75" x14ac:dyDescent="0.25">
      <c r="A31" s="1" t="s">
        <v>27</v>
      </c>
      <c r="B31" s="9"/>
      <c r="C31" s="1" t="s">
        <v>28</v>
      </c>
      <c r="D31" s="9"/>
      <c r="E31" s="1"/>
      <c r="F31" s="1"/>
      <c r="G31" s="1"/>
      <c r="H31" s="1"/>
      <c r="I31" t="s">
        <v>32</v>
      </c>
      <c r="J31" s="14"/>
    </row>
    <row r="32" spans="1:12" ht="15.75" x14ac:dyDescent="0.25">
      <c r="A32" s="1" t="s">
        <v>43</v>
      </c>
      <c r="B32" s="10"/>
      <c r="C32" s="1" t="s">
        <v>29</v>
      </c>
      <c r="D32" s="23" t="s">
        <v>54</v>
      </c>
      <c r="E32" s="1" t="s">
        <v>21</v>
      </c>
      <c r="F32" s="1"/>
      <c r="G32" s="1"/>
      <c r="H32" s="1"/>
    </row>
    <row r="33" spans="1:12" ht="15.75" x14ac:dyDescent="0.25">
      <c r="A33" s="1"/>
      <c r="B33" s="1"/>
      <c r="C33" s="1" t="s">
        <v>52</v>
      </c>
      <c r="D33" s="23"/>
      <c r="E33" s="19"/>
      <c r="F33" s="1"/>
      <c r="G33" s="1"/>
      <c r="H33" s="1"/>
    </row>
    <row r="34" spans="1:12" ht="15.75" x14ac:dyDescent="0.25">
      <c r="A34" s="24" t="s">
        <v>30</v>
      </c>
      <c r="B34" s="24"/>
      <c r="C34" s="29"/>
      <c r="D34" s="29"/>
      <c r="E34" s="29"/>
      <c r="F34" s="29"/>
      <c r="G34" s="29"/>
      <c r="H34" s="29"/>
      <c r="I34" s="29"/>
    </row>
    <row r="35" spans="1:12" ht="18.75" x14ac:dyDescent="0.3">
      <c r="A35" s="1"/>
      <c r="B35" s="1"/>
      <c r="C35" s="29"/>
      <c r="D35" s="29"/>
      <c r="E35" s="29"/>
      <c r="F35" s="29"/>
      <c r="G35" s="29"/>
      <c r="H35" s="29"/>
      <c r="I35" s="29"/>
      <c r="J35" s="25" t="s">
        <v>45</v>
      </c>
      <c r="K35" s="25"/>
    </row>
    <row r="36" spans="1:12" ht="15.75" x14ac:dyDescent="0.25">
      <c r="A36" s="1"/>
      <c r="B36" s="1"/>
      <c r="C36" s="29"/>
      <c r="D36" s="29"/>
      <c r="E36" s="29"/>
      <c r="F36" s="29"/>
      <c r="G36" s="29"/>
      <c r="H36" s="29"/>
      <c r="I36" s="29"/>
      <c r="J36" s="26">
        <f>L30+L26+I23+I18+J8+K8</f>
        <v>0</v>
      </c>
      <c r="K36" s="27"/>
      <c r="L36" t="s">
        <v>48</v>
      </c>
    </row>
    <row r="37" spans="1:12" ht="15.75" x14ac:dyDescent="0.25">
      <c r="A37" s="1"/>
      <c r="B37" s="1"/>
      <c r="C37" s="29"/>
      <c r="D37" s="29"/>
      <c r="E37" s="29"/>
      <c r="F37" s="29"/>
      <c r="G37" s="29"/>
      <c r="H37" s="29"/>
      <c r="I37" s="29"/>
      <c r="J37" s="26">
        <f>J36*5%</f>
        <v>0</v>
      </c>
      <c r="K37" s="27"/>
      <c r="L37" t="s">
        <v>46</v>
      </c>
    </row>
    <row r="38" spans="1:12" ht="15.75" x14ac:dyDescent="0.25">
      <c r="A38" s="1"/>
      <c r="B38" s="1"/>
      <c r="C38" s="29"/>
      <c r="D38" s="29"/>
      <c r="E38" s="29"/>
      <c r="F38" s="29"/>
      <c r="G38" s="29"/>
      <c r="H38" s="29"/>
      <c r="I38" s="29"/>
      <c r="J38" s="26">
        <f>(J36+J37)*9.5%</f>
        <v>0</v>
      </c>
      <c r="K38" s="27"/>
      <c r="L38" t="s">
        <v>47</v>
      </c>
    </row>
    <row r="39" spans="1:12" ht="15.75" x14ac:dyDescent="0.25">
      <c r="A39" s="1"/>
      <c r="B39" s="1"/>
      <c r="C39" s="29"/>
      <c r="D39" s="29"/>
      <c r="E39" s="29"/>
      <c r="F39" s="29"/>
      <c r="G39" s="29"/>
      <c r="H39" s="29"/>
      <c r="I39" s="29"/>
      <c r="J39" s="30">
        <f>J36+J37+J38</f>
        <v>0</v>
      </c>
      <c r="K39" s="31"/>
      <c r="L39" t="s">
        <v>36</v>
      </c>
    </row>
    <row r="40" spans="1:12" ht="15.75" x14ac:dyDescent="0.25">
      <c r="A40" s="1"/>
      <c r="B40" s="1"/>
      <c r="C40" s="29"/>
      <c r="D40" s="29"/>
      <c r="E40" s="29"/>
      <c r="F40" s="29"/>
      <c r="G40" s="29"/>
      <c r="H40" s="29"/>
      <c r="I40" s="29"/>
    </row>
    <row r="41" spans="1:12" ht="15.75" x14ac:dyDescent="0.25">
      <c r="A41" s="1"/>
      <c r="B41" s="1"/>
      <c r="C41" s="29"/>
      <c r="D41" s="29"/>
      <c r="E41" s="29"/>
      <c r="F41" s="29"/>
      <c r="G41" s="29"/>
      <c r="H41" s="29"/>
      <c r="I41" s="29"/>
      <c r="J41" s="28" t="s">
        <v>51</v>
      </c>
      <c r="K41" s="28"/>
    </row>
    <row r="42" spans="1:12" ht="15.75" x14ac:dyDescent="0.25">
      <c r="A42" s="1"/>
      <c r="B42" s="1"/>
      <c r="C42" s="29"/>
      <c r="D42" s="29"/>
      <c r="E42" s="29"/>
      <c r="F42" s="29"/>
      <c r="G42" s="29"/>
      <c r="H42" s="29"/>
      <c r="I42" s="29"/>
      <c r="J42" s="28"/>
      <c r="K42" s="28"/>
    </row>
    <row r="43" spans="1:12" ht="15.75" x14ac:dyDescent="0.25">
      <c r="A43" s="1"/>
      <c r="B43" s="1"/>
      <c r="C43" s="29"/>
      <c r="D43" s="29"/>
      <c r="E43" s="29"/>
      <c r="F43" s="29"/>
      <c r="G43" s="29"/>
      <c r="H43" s="29"/>
      <c r="I43" s="29"/>
    </row>
    <row r="44" spans="1:12" ht="15.75" x14ac:dyDescent="0.25">
      <c r="A44" s="1"/>
      <c r="B44" s="1"/>
      <c r="C44" s="1"/>
      <c r="D44" s="1"/>
      <c r="E44" s="1"/>
      <c r="F44" s="1"/>
      <c r="G44" s="1"/>
      <c r="H44" s="1"/>
      <c r="J44" s="28"/>
      <c r="K44" s="28"/>
    </row>
    <row r="45" spans="1:12" ht="15.75" x14ac:dyDescent="0.25">
      <c r="A45" s="1"/>
      <c r="B45" s="1"/>
      <c r="C45" s="1"/>
      <c r="D45" s="1"/>
      <c r="E45" s="1"/>
      <c r="F45" s="1"/>
      <c r="G45" s="1"/>
      <c r="H45" s="1"/>
      <c r="J45" s="28"/>
      <c r="K45" s="28"/>
    </row>
    <row r="46" spans="1:12" ht="15.75" x14ac:dyDescent="0.25">
      <c r="A46" s="1"/>
      <c r="B46" s="1"/>
      <c r="C46" s="1"/>
      <c r="D46" s="1"/>
      <c r="E46" s="1"/>
      <c r="F46" s="1"/>
      <c r="G46" s="1"/>
      <c r="H46" s="1"/>
    </row>
    <row r="47" spans="1:12" ht="15.75" x14ac:dyDescent="0.25">
      <c r="A47" s="1"/>
      <c r="B47" s="1"/>
      <c r="C47" s="1"/>
      <c r="D47" s="1"/>
      <c r="E47" s="1"/>
      <c r="F47" s="1"/>
      <c r="G47" s="1"/>
      <c r="H47" s="1"/>
    </row>
    <row r="48" spans="1:12" ht="15.75" x14ac:dyDescent="0.25">
      <c r="A48" s="1"/>
      <c r="B48" s="1"/>
      <c r="C48" s="1"/>
      <c r="D48" s="1"/>
      <c r="E48" s="1"/>
      <c r="F48" s="1"/>
      <c r="G48" s="1"/>
      <c r="H48" s="1"/>
    </row>
    <row r="49" spans="1:8" ht="15.75" x14ac:dyDescent="0.25">
      <c r="A49" s="1"/>
      <c r="B49" s="1"/>
      <c r="C49" s="1"/>
      <c r="D49" s="1"/>
      <c r="E49" s="1"/>
      <c r="F49" s="1"/>
      <c r="G49" s="1"/>
      <c r="H49" s="1"/>
    </row>
    <row r="50" spans="1:8" ht="15.75" x14ac:dyDescent="0.25">
      <c r="A50" s="1"/>
      <c r="B50" s="1"/>
      <c r="C50" s="1"/>
      <c r="D50" s="1"/>
      <c r="E50" s="1"/>
      <c r="F50" s="1"/>
      <c r="G50" s="1"/>
      <c r="H50" s="1"/>
    </row>
    <row r="51" spans="1:8" ht="15.75" x14ac:dyDescent="0.25">
      <c r="A51" s="1"/>
      <c r="B51" s="1"/>
      <c r="C51" s="1"/>
      <c r="D51" s="1"/>
      <c r="E51" s="1"/>
      <c r="F51" s="1"/>
      <c r="G51" s="1"/>
      <c r="H51" s="1"/>
    </row>
    <row r="52" spans="1:8" ht="15.75" x14ac:dyDescent="0.25">
      <c r="A52" s="1"/>
      <c r="B52" s="1"/>
      <c r="C52" s="1"/>
      <c r="D52" s="1"/>
      <c r="E52" s="1"/>
      <c r="F52" s="1"/>
      <c r="G52" s="1"/>
      <c r="H52" s="1"/>
    </row>
    <row r="53" spans="1:8" ht="15.75" x14ac:dyDescent="0.25">
      <c r="A53" s="1"/>
      <c r="B53" s="1"/>
      <c r="C53" s="1"/>
      <c r="D53" s="1"/>
      <c r="E53" s="1"/>
      <c r="F53" s="1"/>
      <c r="G53" s="1"/>
      <c r="H53" s="1"/>
    </row>
    <row r="54" spans="1:8" ht="15.75" x14ac:dyDescent="0.25">
      <c r="A54" s="1"/>
      <c r="B54" s="1"/>
      <c r="C54" s="1"/>
      <c r="D54" s="1"/>
      <c r="E54" s="1"/>
      <c r="F54" s="1"/>
      <c r="G54" s="1"/>
      <c r="H54" s="1"/>
    </row>
    <row r="55" spans="1:8" ht="15.75" x14ac:dyDescent="0.25">
      <c r="A55" s="1"/>
      <c r="B55" s="1"/>
      <c r="C55" s="1"/>
      <c r="D55" s="1"/>
      <c r="E55" s="1"/>
      <c r="F55" s="1"/>
      <c r="G55" s="1"/>
      <c r="H55" s="1"/>
    </row>
    <row r="56" spans="1:8" ht="15.75" x14ac:dyDescent="0.25">
      <c r="A56" s="1"/>
      <c r="B56" s="1"/>
      <c r="C56" s="1"/>
      <c r="D56" s="1"/>
      <c r="E56" s="1"/>
      <c r="F56" s="1"/>
      <c r="G56" s="1"/>
      <c r="H56" s="1"/>
    </row>
    <row r="57" spans="1:8" ht="15.75" x14ac:dyDescent="0.25">
      <c r="A57" s="1"/>
      <c r="B57" s="1"/>
      <c r="C57" s="1"/>
      <c r="D57" s="1"/>
      <c r="E57" s="1"/>
      <c r="F57" s="1"/>
      <c r="G57" s="1"/>
      <c r="H57" s="1"/>
    </row>
    <row r="58" spans="1:8" ht="15.75" x14ac:dyDescent="0.25">
      <c r="A58" s="1"/>
      <c r="B58" s="1"/>
      <c r="C58" s="1"/>
      <c r="D58" s="1"/>
      <c r="E58" s="1"/>
      <c r="F58" s="1"/>
      <c r="G58" s="1"/>
      <c r="H58" s="1"/>
    </row>
    <row r="59" spans="1:8" ht="15.75" x14ac:dyDescent="0.25">
      <c r="A59" s="1"/>
      <c r="B59" s="1"/>
      <c r="C59" s="1"/>
      <c r="D59" s="1"/>
      <c r="E59" s="1"/>
      <c r="F59" s="1"/>
      <c r="G59" s="1"/>
      <c r="H59" s="1"/>
    </row>
    <row r="60" spans="1:8" ht="15.75" x14ac:dyDescent="0.25">
      <c r="A60" s="1"/>
      <c r="B60" s="1"/>
      <c r="C60" s="1"/>
      <c r="D60" s="1"/>
      <c r="E60" s="1"/>
      <c r="F60" s="1"/>
      <c r="G60" s="1"/>
      <c r="H60" s="1"/>
    </row>
    <row r="61" spans="1:8" ht="15.75" x14ac:dyDescent="0.25">
      <c r="A61" s="1"/>
      <c r="B61" s="1"/>
      <c r="C61" s="1"/>
      <c r="D61" s="1"/>
      <c r="E61" s="1"/>
      <c r="F61" s="1"/>
      <c r="G61" s="1"/>
      <c r="H61" s="1"/>
    </row>
    <row r="62" spans="1:8" ht="15.75" x14ac:dyDescent="0.25">
      <c r="A62" s="1"/>
      <c r="B62" s="1"/>
      <c r="C62" s="1"/>
      <c r="D62" s="1"/>
      <c r="E62" s="1"/>
      <c r="F62" s="1"/>
      <c r="G62" s="1"/>
      <c r="H62" s="1"/>
    </row>
    <row r="63" spans="1:8" ht="15.75" x14ac:dyDescent="0.25">
      <c r="A63" s="1"/>
      <c r="B63" s="1"/>
      <c r="C63" s="1"/>
      <c r="D63" s="1"/>
      <c r="E63" s="1"/>
      <c r="F63" s="1"/>
      <c r="G63" s="1"/>
      <c r="H63" s="1"/>
    </row>
    <row r="64" spans="1:8" ht="15.75" x14ac:dyDescent="0.25">
      <c r="A64" s="1"/>
      <c r="B64" s="1"/>
      <c r="C64" s="1"/>
      <c r="D64" s="1"/>
      <c r="E64" s="1"/>
      <c r="F64" s="1"/>
      <c r="G64" s="1"/>
      <c r="H64" s="1"/>
    </row>
    <row r="65" spans="1:8" ht="15.75" x14ac:dyDescent="0.25">
      <c r="A65" s="1"/>
      <c r="B65" s="1"/>
      <c r="C65" s="1"/>
      <c r="D65" s="1"/>
      <c r="E65" s="1"/>
      <c r="F65" s="1"/>
      <c r="G65" s="1"/>
      <c r="H65" s="1"/>
    </row>
    <row r="66" spans="1:8" ht="15.75" x14ac:dyDescent="0.25">
      <c r="A66" s="1"/>
      <c r="B66" s="1"/>
      <c r="C66" s="1"/>
      <c r="D66" s="1"/>
      <c r="E66" s="1"/>
      <c r="F66" s="1"/>
      <c r="G66" s="1"/>
      <c r="H66" s="1"/>
    </row>
    <row r="67" spans="1:8" ht="15.75" x14ac:dyDescent="0.25">
      <c r="A67" s="1"/>
      <c r="B67" s="1"/>
      <c r="C67" s="1"/>
      <c r="D67" s="1"/>
      <c r="E67" s="1"/>
      <c r="F67" s="1"/>
      <c r="G67" s="1"/>
      <c r="H67" s="1"/>
    </row>
    <row r="68" spans="1:8" ht="15.75" x14ac:dyDescent="0.25">
      <c r="A68" s="1"/>
      <c r="B68" s="1"/>
      <c r="C68" s="1"/>
      <c r="D68" s="1"/>
      <c r="E68" s="1"/>
      <c r="F68" s="1"/>
      <c r="G68" s="1"/>
      <c r="H68" s="1"/>
    </row>
    <row r="69" spans="1:8" ht="15.75" x14ac:dyDescent="0.25">
      <c r="A69" s="1"/>
      <c r="B69" s="1"/>
      <c r="C69" s="1"/>
      <c r="D69" s="1"/>
      <c r="E69" s="1"/>
      <c r="F69" s="1"/>
      <c r="G69" s="1"/>
      <c r="H69" s="1"/>
    </row>
    <row r="70" spans="1:8" ht="15.75" x14ac:dyDescent="0.25">
      <c r="A70" s="1"/>
      <c r="B70" s="1"/>
      <c r="C70" s="1"/>
      <c r="D70" s="1"/>
      <c r="E70" s="1"/>
      <c r="F70" s="1"/>
      <c r="G70" s="1"/>
      <c r="H70" s="1"/>
    </row>
    <row r="71" spans="1:8" ht="15.75" x14ac:dyDescent="0.25">
      <c r="A71" s="1"/>
      <c r="B71" s="1"/>
      <c r="C71" s="1"/>
      <c r="D71" s="1"/>
      <c r="E71" s="1"/>
      <c r="F71" s="1"/>
      <c r="G71" s="1"/>
      <c r="H71" s="1"/>
    </row>
    <row r="72" spans="1:8" ht="15.75" x14ac:dyDescent="0.25">
      <c r="A72" s="1"/>
      <c r="B72" s="1"/>
      <c r="C72" s="1"/>
      <c r="D72" s="1"/>
      <c r="E72" s="1"/>
      <c r="F72" s="1"/>
      <c r="G72" s="1"/>
      <c r="H72" s="1"/>
    </row>
    <row r="73" spans="1:8" ht="15.75" x14ac:dyDescent="0.25">
      <c r="A73" s="1"/>
      <c r="B73" s="1"/>
      <c r="C73" s="1"/>
      <c r="D73" s="1"/>
      <c r="E73" s="1"/>
      <c r="F73" s="1"/>
      <c r="G73" s="1"/>
      <c r="H73" s="1"/>
    </row>
  </sheetData>
  <mergeCells count="25">
    <mergeCell ref="U2:V2"/>
    <mergeCell ref="A14:B14"/>
    <mergeCell ref="A15:B15"/>
    <mergeCell ref="A16:B16"/>
    <mergeCell ref="A17:B17"/>
    <mergeCell ref="A19:B19"/>
    <mergeCell ref="A13:B13"/>
    <mergeCell ref="A2:H2"/>
    <mergeCell ref="A4:E4"/>
    <mergeCell ref="A5:E5"/>
    <mergeCell ref="A6:B6"/>
    <mergeCell ref="E6:F6"/>
    <mergeCell ref="G3:H3"/>
    <mergeCell ref="A25:B25"/>
    <mergeCell ref="J35:K35"/>
    <mergeCell ref="J36:K36"/>
    <mergeCell ref="J41:K42"/>
    <mergeCell ref="J44:K45"/>
    <mergeCell ref="C34:I43"/>
    <mergeCell ref="A29:B29"/>
    <mergeCell ref="J37:K37"/>
    <mergeCell ref="J38:K38"/>
    <mergeCell ref="J39:K39"/>
    <mergeCell ref="D29:E29"/>
    <mergeCell ref="A34:B34"/>
  </mergeCells>
  <dataValidations count="12">
    <dataValidation type="list" allowBlank="1" showInputMessage="1" showErrorMessage="1" sqref="C23:E23">
      <formula1>"0,1,2,3,4,5,6,7,8,9,10"</formula1>
    </dataValidation>
    <dataValidation type="list" allowBlank="1" showInputMessage="1" showErrorMessage="1" sqref="D31 C25 B31 H25 J29 C29 H29 F29 J25">
      <formula1>"---,Non,Oui"</formula1>
    </dataValidation>
    <dataValidation type="list" allowBlank="1" showInputMessage="1" showErrorMessage="1" sqref="C14:C17 E14:E17 D15:D17 E25">
      <formula1>"---,0,1,2,3,4,5,6,7,8,9,10"</formula1>
    </dataValidation>
    <dataValidation type="list" allowBlank="1" showInputMessage="1" showErrorMessage="1" sqref="C20:E22 D14">
      <formula1>"---,1,2,3,4,5,6,7,8,9,10"</formula1>
    </dataValidation>
    <dataValidation type="list" allowBlank="1" showInputMessage="1" showErrorMessage="1" sqref="B8 B10">
      <formula1>"---,1,2,3,4"</formula1>
    </dataValidation>
    <dataValidation type="list" allowBlank="1" showInputMessage="1" showErrorMessage="1" sqref="H8 D8">
      <formula1>"---,I-1,I-2,I-3,I-4,I-5"</formula1>
    </dataValidation>
    <dataValidation type="list" allowBlank="1" showInputMessage="1" showErrorMessage="1" sqref="F8:F11">
      <formula1>"---,1,2,3,4,5"</formula1>
    </dataValidation>
    <dataValidation type="list" allowBlank="1" showInputMessage="1" showErrorMessage="1" sqref="B11 B9 E26 C26">
      <formula1>"---,6,8,10,12,16,20"</formula1>
    </dataValidation>
    <dataValidation type="list" allowBlank="1" showInputMessage="1" showErrorMessage="1" sqref="H26 B32">
      <formula1>"---,0,1,2,3,4,5,6,7,8,9,10,11,12,13,14,15,16,17,18,19,20,21,22,"</formula1>
    </dataValidation>
    <dataValidation type="list" allowBlank="1" showInputMessage="1" showErrorMessage="1" sqref="H30">
      <formula1>"---,0,1,2,3,4,5,6"</formula1>
    </dataValidation>
    <dataValidation type="list" allowBlank="1" showInputMessage="1" showErrorMessage="1" sqref="I3">
      <formula1>"---,Alain,Mathieu,Sebastien,Christina"</formula1>
    </dataValidation>
    <dataValidation type="list" allowBlank="1" showInputMessage="1" showErrorMessage="1" sqref="D33">
      <formula1>"'=decaler(Donné!$A$2:$A$7,0+Donné!+$B$2:$B$12,1)"</formula1>
    </dataValidation>
  </dataValidation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DTPicker1">
          <controlPr autoLine="0" autoPict="0" r:id="rId5">
            <anchor moveWithCells="1">
              <from>
                <xdr:col>2</xdr:col>
                <xdr:colOff>0</xdr:colOff>
                <xdr:row>5</xdr:row>
                <xdr:rowOff>9525</xdr:rowOff>
              </from>
              <to>
                <xdr:col>3</xdr:col>
                <xdr:colOff>190500</xdr:colOff>
                <xdr:row>6</xdr:row>
                <xdr:rowOff>66675</xdr:rowOff>
              </to>
            </anchor>
          </controlPr>
        </control>
      </mc:Choice>
      <mc:Fallback>
        <control shapeId="1025" r:id="rId4" name="DTPicker1"/>
      </mc:Fallback>
    </mc:AlternateContent>
    <mc:AlternateContent xmlns:mc="http://schemas.openxmlformats.org/markup-compatibility/2006">
      <mc:Choice Requires="x14">
        <control shapeId="1026" r:id="rId6" name="DTPicker2">
          <controlPr autoLine="0" autoPict="0" r:id="rId7">
            <anchor moveWithCells="1">
              <from>
                <xdr:col>6</xdr:col>
                <xdr:colOff>9525</xdr:colOff>
                <xdr:row>5</xdr:row>
                <xdr:rowOff>9525</xdr:rowOff>
              </from>
              <to>
                <xdr:col>7</xdr:col>
                <xdr:colOff>200025</xdr:colOff>
                <xdr:row>6</xdr:row>
                <xdr:rowOff>104775</xdr:rowOff>
              </to>
            </anchor>
          </controlPr>
        </control>
      </mc:Choice>
      <mc:Fallback>
        <control shapeId="1026" r:id="rId6" name="DTPicker2"/>
      </mc:Fallback>
    </mc:AlternateContent>
    <mc:AlternateContent xmlns:mc="http://schemas.openxmlformats.org/markup-compatibility/2006">
      <mc:Choice Requires="x14">
        <control shapeId="1035" r:id="rId8" name="Button 11">
          <controlPr defaultSize="0" print="0" autoFill="0" autoPict="0" macro="[0]!Bouton1_QuandClic">
            <anchor moveWithCells="1" sizeWithCells="1">
              <from>
                <xdr:col>9</xdr:col>
                <xdr:colOff>0</xdr:colOff>
                <xdr:row>43</xdr:row>
                <xdr:rowOff>0</xdr:rowOff>
              </from>
              <to>
                <xdr:col>10</xdr:col>
                <xdr:colOff>742950</xdr:colOff>
                <xdr:row>44</xdr:row>
                <xdr:rowOff>171450</xdr:rowOff>
              </to>
            </anchor>
          </controlPr>
        </control>
      </mc:Choice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Donné!$H$2:$H$26</xm:f>
          </x14:formula1>
          <xm:sqref>J26</xm:sqref>
        </x14:dataValidation>
        <x14:dataValidation type="list" allowBlank="1" showInputMessage="1" showErrorMessage="1">
          <x14:formula1>
            <xm:f>Donné!$H$2:$H$26</xm:f>
          </x14:formula1>
          <xm:sqref>J30</xm:sqref>
        </x14:dataValidation>
        <x14:dataValidation type="list" allowBlank="1" showInputMessage="1" showErrorMessage="1">
          <x14:formula1>
            <xm:f>Donné!$A$2:$A$7</xm:f>
          </x14:formula1>
          <xm:sqref>D32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6"/>
  <sheetViews>
    <sheetView tabSelected="1" topLeftCell="A8" workbookViewId="0">
      <selection activeCell="D6" sqref="D6"/>
    </sheetView>
  </sheetViews>
  <sheetFormatPr baseColWidth="10" defaultRowHeight="15" x14ac:dyDescent="0.25"/>
  <sheetData>
    <row r="1" spans="1:9" x14ac:dyDescent="0.25">
      <c r="A1" t="s">
        <v>53</v>
      </c>
      <c r="B1" t="s">
        <v>52</v>
      </c>
      <c r="C1" t="s">
        <v>52</v>
      </c>
      <c r="D1" t="s">
        <v>52</v>
      </c>
      <c r="E1" t="s">
        <v>52</v>
      </c>
      <c r="F1" t="s">
        <v>52</v>
      </c>
      <c r="G1" t="s">
        <v>21</v>
      </c>
      <c r="H1" t="s">
        <v>24</v>
      </c>
      <c r="I1" t="s">
        <v>21</v>
      </c>
    </row>
    <row r="2" spans="1:9" x14ac:dyDescent="0.25">
      <c r="A2" s="20" t="s">
        <v>112</v>
      </c>
      <c r="B2" s="20" t="s">
        <v>112</v>
      </c>
      <c r="C2" s="20" t="s">
        <v>112</v>
      </c>
      <c r="D2" s="20" t="s">
        <v>112</v>
      </c>
      <c r="E2" s="20" t="s">
        <v>112</v>
      </c>
      <c r="F2" s="20" t="s">
        <v>112</v>
      </c>
      <c r="G2" s="20"/>
      <c r="H2" s="20" t="s">
        <v>112</v>
      </c>
      <c r="I2" s="20"/>
    </row>
    <row r="3" spans="1:9" x14ac:dyDescent="0.25">
      <c r="A3" s="20" t="s">
        <v>54</v>
      </c>
      <c r="B3" s="21" t="s">
        <v>114</v>
      </c>
      <c r="C3" s="21" t="s">
        <v>102</v>
      </c>
      <c r="D3" s="21" t="s">
        <v>102</v>
      </c>
      <c r="E3" s="21" t="s">
        <v>102</v>
      </c>
      <c r="F3" s="21" t="s">
        <v>102</v>
      </c>
      <c r="G3" s="22">
        <v>0</v>
      </c>
      <c r="H3" s="20" t="s">
        <v>78</v>
      </c>
      <c r="I3" s="22">
        <v>0</v>
      </c>
    </row>
    <row r="4" spans="1:9" x14ac:dyDescent="0.25">
      <c r="A4" s="20" t="s">
        <v>55</v>
      </c>
      <c r="B4" s="21" t="s">
        <v>103</v>
      </c>
      <c r="C4" s="21" t="s">
        <v>52</v>
      </c>
      <c r="D4" s="21" t="s">
        <v>103</v>
      </c>
      <c r="E4" s="21" t="s">
        <v>103</v>
      </c>
      <c r="F4" s="21" t="s">
        <v>103</v>
      </c>
      <c r="G4" s="22">
        <v>0</v>
      </c>
      <c r="H4" s="20" t="s">
        <v>79</v>
      </c>
      <c r="I4" s="22">
        <v>0</v>
      </c>
    </row>
    <row r="5" spans="1:9" x14ac:dyDescent="0.25">
      <c r="A5" s="20" t="s">
        <v>56</v>
      </c>
      <c r="B5" s="21" t="s">
        <v>104</v>
      </c>
      <c r="C5" s="21" t="s">
        <v>104</v>
      </c>
      <c r="D5" s="21" t="s">
        <v>52</v>
      </c>
      <c r="E5" s="21" t="s">
        <v>104</v>
      </c>
      <c r="F5" s="21" t="s">
        <v>104</v>
      </c>
      <c r="G5" s="22">
        <v>0</v>
      </c>
      <c r="H5" s="20" t="s">
        <v>80</v>
      </c>
      <c r="I5" s="22">
        <v>0</v>
      </c>
    </row>
    <row r="6" spans="1:9" x14ac:dyDescent="0.25">
      <c r="A6" s="20" t="s">
        <v>57</v>
      </c>
      <c r="B6" s="21" t="s">
        <v>105</v>
      </c>
      <c r="C6" s="21" t="s">
        <v>105</v>
      </c>
      <c r="D6" s="21" t="s">
        <v>105</v>
      </c>
      <c r="E6" s="21" t="s">
        <v>52</v>
      </c>
      <c r="F6" s="21" t="s">
        <v>105</v>
      </c>
      <c r="G6" s="22">
        <v>0</v>
      </c>
      <c r="H6" s="20" t="s">
        <v>81</v>
      </c>
      <c r="I6" s="22">
        <v>0</v>
      </c>
    </row>
    <row r="7" spans="1:9" x14ac:dyDescent="0.25">
      <c r="A7" s="20" t="s">
        <v>58</v>
      </c>
      <c r="B7" s="21" t="s">
        <v>106</v>
      </c>
      <c r="C7" s="21" t="s">
        <v>106</v>
      </c>
      <c r="D7" s="21" t="s">
        <v>106</v>
      </c>
      <c r="E7" s="21" t="s">
        <v>106</v>
      </c>
      <c r="F7" s="21" t="s">
        <v>52</v>
      </c>
      <c r="G7" s="22">
        <v>0</v>
      </c>
      <c r="H7" s="20" t="s">
        <v>82</v>
      </c>
      <c r="I7" s="22">
        <v>0</v>
      </c>
    </row>
    <row r="8" spans="1:9" x14ac:dyDescent="0.25">
      <c r="A8" s="20" t="s">
        <v>59</v>
      </c>
      <c r="B8" s="21" t="s">
        <v>107</v>
      </c>
      <c r="C8" s="21" t="s">
        <v>107</v>
      </c>
      <c r="D8" s="21" t="s">
        <v>107</v>
      </c>
      <c r="E8" s="21" t="s">
        <v>107</v>
      </c>
      <c r="F8" s="21" t="s">
        <v>107</v>
      </c>
      <c r="G8" s="22">
        <v>0</v>
      </c>
      <c r="H8" s="20" t="s">
        <v>83</v>
      </c>
      <c r="I8" s="22">
        <v>0</v>
      </c>
    </row>
    <row r="9" spans="1:9" x14ac:dyDescent="0.25">
      <c r="A9" s="20" t="s">
        <v>60</v>
      </c>
      <c r="B9" s="21" t="s">
        <v>108</v>
      </c>
      <c r="C9" s="21" t="s">
        <v>108</v>
      </c>
      <c r="D9" s="21" t="s">
        <v>108</v>
      </c>
      <c r="E9" s="21" t="s">
        <v>108</v>
      </c>
      <c r="F9" s="21" t="s">
        <v>108</v>
      </c>
      <c r="G9" s="22">
        <v>0</v>
      </c>
      <c r="H9" s="20" t="s">
        <v>84</v>
      </c>
      <c r="I9" s="22">
        <v>0</v>
      </c>
    </row>
    <row r="10" spans="1:9" x14ac:dyDescent="0.25">
      <c r="A10" s="20" t="s">
        <v>61</v>
      </c>
      <c r="B10" s="21" t="s">
        <v>109</v>
      </c>
      <c r="C10" s="21" t="s">
        <v>109</v>
      </c>
      <c r="D10" s="21" t="s">
        <v>109</v>
      </c>
      <c r="E10" s="21" t="s">
        <v>109</v>
      </c>
      <c r="F10" s="21" t="s">
        <v>109</v>
      </c>
      <c r="G10" s="22">
        <v>0</v>
      </c>
      <c r="H10" s="20" t="s">
        <v>85</v>
      </c>
      <c r="I10" s="22">
        <v>0</v>
      </c>
    </row>
    <row r="11" spans="1:9" x14ac:dyDescent="0.25">
      <c r="A11" s="20" t="s">
        <v>62</v>
      </c>
      <c r="B11" s="21" t="s">
        <v>110</v>
      </c>
      <c r="C11" s="21" t="s">
        <v>110</v>
      </c>
      <c r="D11" s="21" t="s">
        <v>110</v>
      </c>
      <c r="E11" s="21" t="s">
        <v>110</v>
      </c>
      <c r="F11" s="21" t="s">
        <v>110</v>
      </c>
      <c r="G11" s="22">
        <v>0</v>
      </c>
      <c r="H11" s="20" t="s">
        <v>86</v>
      </c>
      <c r="I11" s="22">
        <v>0</v>
      </c>
    </row>
    <row r="12" spans="1:9" x14ac:dyDescent="0.25">
      <c r="A12" s="20" t="s">
        <v>63</v>
      </c>
      <c r="B12" s="21" t="s">
        <v>111</v>
      </c>
      <c r="C12" s="21" t="s">
        <v>111</v>
      </c>
      <c r="D12" s="21" t="s">
        <v>111</v>
      </c>
      <c r="E12" s="21" t="s">
        <v>111</v>
      </c>
      <c r="F12" s="21" t="s">
        <v>111</v>
      </c>
      <c r="G12" s="22">
        <v>0</v>
      </c>
      <c r="H12" s="20" t="s">
        <v>87</v>
      </c>
      <c r="I12" s="22">
        <v>0</v>
      </c>
    </row>
    <row r="13" spans="1:9" x14ac:dyDescent="0.25">
      <c r="A13" s="20" t="s">
        <v>64</v>
      </c>
      <c r="B13" s="20"/>
      <c r="C13" s="20"/>
      <c r="D13" s="20"/>
      <c r="E13" s="20"/>
      <c r="F13" s="20"/>
      <c r="G13" s="22">
        <v>0</v>
      </c>
      <c r="H13" s="20" t="s">
        <v>88</v>
      </c>
      <c r="I13" s="22">
        <v>0</v>
      </c>
    </row>
    <row r="14" spans="1:9" x14ac:dyDescent="0.25">
      <c r="A14" s="20" t="s">
        <v>65</v>
      </c>
      <c r="B14" s="20"/>
      <c r="C14" s="20"/>
      <c r="D14" s="20"/>
      <c r="E14" s="20"/>
      <c r="F14" s="20"/>
      <c r="G14" s="22">
        <v>0</v>
      </c>
      <c r="H14" s="20" t="s">
        <v>89</v>
      </c>
      <c r="I14" s="22">
        <v>0</v>
      </c>
    </row>
    <row r="15" spans="1:9" x14ac:dyDescent="0.25">
      <c r="A15" s="20" t="s">
        <v>66</v>
      </c>
      <c r="B15" s="20"/>
      <c r="C15" s="20"/>
      <c r="D15" s="20"/>
      <c r="E15" s="20"/>
      <c r="F15" s="20"/>
      <c r="G15" s="22">
        <v>0</v>
      </c>
      <c r="H15" s="20" t="s">
        <v>90</v>
      </c>
      <c r="I15" s="22">
        <v>0</v>
      </c>
    </row>
    <row r="16" spans="1:9" x14ac:dyDescent="0.25">
      <c r="A16" s="20" t="s">
        <v>67</v>
      </c>
      <c r="B16" s="20"/>
      <c r="C16" s="20"/>
      <c r="D16" s="20"/>
      <c r="E16" s="20"/>
      <c r="F16" s="20"/>
      <c r="G16" s="22">
        <v>0</v>
      </c>
      <c r="H16" s="20" t="s">
        <v>91</v>
      </c>
      <c r="I16" s="22">
        <v>0</v>
      </c>
    </row>
    <row r="17" spans="1:9" x14ac:dyDescent="0.25">
      <c r="A17" s="20" t="s">
        <v>68</v>
      </c>
      <c r="B17" s="20"/>
      <c r="C17" s="20"/>
      <c r="D17" s="20"/>
      <c r="E17" s="20"/>
      <c r="F17" s="20"/>
      <c r="G17" s="22">
        <v>0</v>
      </c>
      <c r="H17" s="20" t="s">
        <v>92</v>
      </c>
      <c r="I17" s="22">
        <v>0</v>
      </c>
    </row>
    <row r="18" spans="1:9" x14ac:dyDescent="0.25">
      <c r="A18" s="20" t="s">
        <v>69</v>
      </c>
      <c r="B18" s="20"/>
      <c r="C18" s="20"/>
      <c r="D18" s="20"/>
      <c r="E18" s="20"/>
      <c r="F18" s="20"/>
      <c r="G18" s="22">
        <v>0</v>
      </c>
      <c r="H18" s="20" t="s">
        <v>93</v>
      </c>
      <c r="I18" s="22">
        <v>0</v>
      </c>
    </row>
    <row r="19" spans="1:9" x14ac:dyDescent="0.25">
      <c r="A19" s="20" t="s">
        <v>70</v>
      </c>
      <c r="B19" s="20"/>
      <c r="C19" s="20"/>
      <c r="D19" s="20"/>
      <c r="E19" s="20"/>
      <c r="F19" s="20"/>
      <c r="G19" s="22">
        <v>0</v>
      </c>
      <c r="H19" s="20" t="s">
        <v>94</v>
      </c>
      <c r="I19" s="22">
        <v>0</v>
      </c>
    </row>
    <row r="20" spans="1:9" x14ac:dyDescent="0.25">
      <c r="A20" s="20" t="s">
        <v>71</v>
      </c>
      <c r="B20" s="20"/>
      <c r="C20" s="20"/>
      <c r="D20" s="20"/>
      <c r="E20" s="20"/>
      <c r="F20" s="20"/>
      <c r="G20" s="22">
        <v>0</v>
      </c>
      <c r="H20" s="20" t="s">
        <v>95</v>
      </c>
      <c r="I20" s="22">
        <v>0</v>
      </c>
    </row>
    <row r="21" spans="1:9" x14ac:dyDescent="0.25">
      <c r="A21" s="20" t="s">
        <v>72</v>
      </c>
      <c r="B21" s="20"/>
      <c r="C21" s="20"/>
      <c r="D21" s="20"/>
      <c r="E21" s="20"/>
      <c r="F21" s="20"/>
      <c r="G21" s="22">
        <v>0</v>
      </c>
      <c r="H21" s="20" t="s">
        <v>96</v>
      </c>
      <c r="I21" s="22">
        <v>0</v>
      </c>
    </row>
    <row r="22" spans="1:9" x14ac:dyDescent="0.25">
      <c r="A22" s="20" t="s">
        <v>73</v>
      </c>
      <c r="B22" s="20"/>
      <c r="C22" s="20"/>
      <c r="D22" s="20"/>
      <c r="E22" s="20"/>
      <c r="F22" s="20"/>
      <c r="G22" s="22">
        <v>0</v>
      </c>
      <c r="H22" s="20" t="s">
        <v>97</v>
      </c>
      <c r="I22" s="22">
        <v>0</v>
      </c>
    </row>
    <row r="23" spans="1:9" x14ac:dyDescent="0.25">
      <c r="A23" s="20" t="s">
        <v>74</v>
      </c>
      <c r="B23" s="20"/>
      <c r="C23" s="20"/>
      <c r="D23" s="20"/>
      <c r="E23" s="20"/>
      <c r="F23" s="20"/>
      <c r="G23" s="22">
        <v>0</v>
      </c>
      <c r="H23" s="20" t="s">
        <v>98</v>
      </c>
      <c r="I23" s="22">
        <v>0</v>
      </c>
    </row>
    <row r="24" spans="1:9" x14ac:dyDescent="0.25">
      <c r="A24" s="20" t="s">
        <v>75</v>
      </c>
      <c r="B24" s="20"/>
      <c r="C24" s="20"/>
      <c r="D24" s="20"/>
      <c r="E24" s="20"/>
      <c r="F24" s="20"/>
      <c r="G24" s="22">
        <v>0</v>
      </c>
      <c r="H24" s="20" t="s">
        <v>99</v>
      </c>
      <c r="I24" s="22">
        <v>0</v>
      </c>
    </row>
    <row r="25" spans="1:9" x14ac:dyDescent="0.25">
      <c r="A25" s="20" t="s">
        <v>76</v>
      </c>
      <c r="B25" s="20"/>
      <c r="C25" s="20"/>
      <c r="D25" s="20"/>
      <c r="E25" s="20"/>
      <c r="F25" s="20"/>
      <c r="G25" s="22">
        <v>0</v>
      </c>
      <c r="H25" s="20" t="s">
        <v>100</v>
      </c>
      <c r="I25" s="22">
        <v>0</v>
      </c>
    </row>
    <row r="26" spans="1:9" x14ac:dyDescent="0.25">
      <c r="A26" s="20" t="s">
        <v>77</v>
      </c>
      <c r="B26" s="20"/>
      <c r="C26" s="20"/>
      <c r="D26" s="20"/>
      <c r="E26" s="20"/>
      <c r="F26" s="20"/>
      <c r="G26" s="22">
        <v>0</v>
      </c>
      <c r="H26" s="20" t="s">
        <v>101</v>
      </c>
      <c r="I26" s="2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Donné</vt:lpstr>
      <vt:lpstr>Marque</vt:lpstr>
      <vt:lpstr>Poigne</vt:lpstr>
      <vt:lpstr>Type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Nous</dc:creator>
  <cp:lastModifiedBy>Nous</cp:lastModifiedBy>
  <cp:lastPrinted>2016-02-14T00:58:22Z</cp:lastPrinted>
  <dcterms:created xsi:type="dcterms:W3CDTF">2016-02-07T17:04:58Z</dcterms:created>
  <dcterms:modified xsi:type="dcterms:W3CDTF">2016-02-26T00:53:04Z</dcterms:modified>
</cp:coreProperties>
</file>