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naghi\AppData\Local\Microsoft\Windows\Temporary Internet Files\Content.Outlook\635BAXH5\"/>
    </mc:Choice>
  </mc:AlternateContent>
  <bookViews>
    <workbookView xWindow="0" yWindow="0" windowWidth="28800" windowHeight="11835"/>
  </bookViews>
  <sheets>
    <sheet name="Réel" sheetId="1" r:id="rId1"/>
    <sheet name="Voulu" sheetId="2" r:id="rId2"/>
    <sheet name="Sheet3" sheetId="3" r:id="rId3"/>
  </sheets>
  <definedNames>
    <definedName name="_xlnm._FilterDatabase" localSheetId="0">Réel!$A$2:$P$256</definedName>
  </definedNames>
  <calcPr calcId="152511"/>
</workbook>
</file>

<file path=xl/calcChain.xml><?xml version="1.0" encoding="utf-8"?>
<calcChain xmlns="http://schemas.openxmlformats.org/spreadsheetml/2006/main">
  <c r="M4" i="1" l="1"/>
  <c r="N4" i="1"/>
  <c r="O4" i="1"/>
  <c r="P4" i="1"/>
  <c r="L4" i="1"/>
  <c r="M5" i="1"/>
  <c r="N5" i="1"/>
  <c r="O5" i="1"/>
  <c r="P5" i="1"/>
  <c r="L5" i="1"/>
  <c r="M6" i="1"/>
  <c r="N6" i="1"/>
  <c r="O6" i="1"/>
  <c r="P6" i="1"/>
  <c r="L6" i="1"/>
  <c r="M7" i="1"/>
  <c r="N7" i="1"/>
  <c r="O7" i="1"/>
  <c r="P7" i="1"/>
  <c r="L7" i="1"/>
  <c r="M8" i="1"/>
  <c r="N8" i="1"/>
  <c r="O8" i="1"/>
  <c r="P8" i="1"/>
  <c r="L8" i="1"/>
  <c r="M9" i="1"/>
  <c r="N9" i="1"/>
  <c r="O9" i="1"/>
  <c r="P9" i="1"/>
  <c r="L9" i="1"/>
  <c r="M10" i="1"/>
  <c r="N10" i="1"/>
  <c r="O10" i="1"/>
  <c r="P10" i="1"/>
  <c r="L10" i="1"/>
  <c r="M11" i="1"/>
  <c r="N11" i="1"/>
  <c r="O11" i="1"/>
  <c r="P11" i="1"/>
  <c r="L11" i="1"/>
  <c r="M12" i="1"/>
  <c r="N12" i="1"/>
  <c r="O12" i="1"/>
  <c r="P12" i="1"/>
  <c r="L12" i="1"/>
  <c r="M13" i="1"/>
  <c r="N13" i="1"/>
  <c r="O13" i="1"/>
  <c r="P13" i="1"/>
  <c r="L13" i="1"/>
  <c r="M14" i="1"/>
  <c r="N14" i="1"/>
  <c r="O14" i="1"/>
  <c r="P14" i="1"/>
  <c r="L14" i="1"/>
  <c r="M15" i="1"/>
  <c r="N15" i="1"/>
  <c r="O15" i="1"/>
  <c r="P15" i="1"/>
  <c r="L15" i="1"/>
  <c r="M16" i="1"/>
  <c r="N16" i="1"/>
  <c r="O16" i="1"/>
  <c r="P16" i="1"/>
  <c r="L16" i="1"/>
  <c r="M17" i="1"/>
  <c r="N17" i="1"/>
  <c r="O17" i="1"/>
  <c r="P17" i="1"/>
  <c r="L17" i="1"/>
  <c r="M18" i="1"/>
  <c r="N18" i="1"/>
  <c r="O18" i="1"/>
  <c r="P18" i="1"/>
  <c r="L18" i="1"/>
  <c r="M19" i="1"/>
  <c r="N19" i="1"/>
  <c r="O19" i="1"/>
  <c r="P19" i="1"/>
  <c r="L19" i="1"/>
  <c r="M20" i="1"/>
  <c r="N20" i="1"/>
  <c r="O20" i="1"/>
  <c r="P20" i="1"/>
  <c r="L20" i="1"/>
  <c r="M21" i="1"/>
  <c r="N21" i="1"/>
  <c r="O21" i="1"/>
  <c r="P21" i="1"/>
  <c r="L21" i="1"/>
  <c r="M22" i="1"/>
  <c r="N22" i="1"/>
  <c r="O22" i="1"/>
  <c r="P22" i="1"/>
  <c r="L22" i="1"/>
  <c r="M23" i="1"/>
  <c r="N23" i="1"/>
  <c r="O23" i="1"/>
  <c r="P23" i="1"/>
  <c r="L23" i="1"/>
  <c r="M24" i="1"/>
  <c r="N24" i="1"/>
  <c r="O24" i="1"/>
  <c r="P24" i="1"/>
  <c r="L24" i="1"/>
  <c r="M25" i="1"/>
  <c r="N25" i="1"/>
  <c r="O25" i="1"/>
  <c r="P25" i="1"/>
  <c r="L25" i="1"/>
  <c r="M26" i="1"/>
  <c r="N26" i="1"/>
  <c r="O26" i="1"/>
  <c r="P26" i="1"/>
  <c r="L26" i="1"/>
  <c r="M27" i="1"/>
  <c r="N27" i="1"/>
  <c r="O27" i="1"/>
  <c r="P27" i="1"/>
  <c r="L27" i="1"/>
  <c r="M28" i="1"/>
  <c r="N28" i="1"/>
  <c r="O28" i="1"/>
  <c r="P28" i="1"/>
  <c r="L28" i="1"/>
  <c r="M29" i="1"/>
  <c r="N29" i="1"/>
  <c r="O29" i="1"/>
  <c r="P29" i="1"/>
  <c r="L29" i="1"/>
  <c r="M30" i="1"/>
  <c r="N30" i="1"/>
  <c r="O30" i="1"/>
  <c r="P30" i="1"/>
  <c r="L30" i="1"/>
  <c r="M31" i="1"/>
  <c r="N31" i="1"/>
  <c r="O31" i="1"/>
  <c r="P31" i="1"/>
  <c r="L31" i="1"/>
  <c r="M32" i="1"/>
  <c r="N32" i="1"/>
  <c r="O32" i="1"/>
  <c r="P32" i="1"/>
  <c r="L32" i="1"/>
  <c r="M33" i="1"/>
  <c r="N33" i="1"/>
  <c r="O33" i="1"/>
  <c r="P33" i="1"/>
  <c r="L33" i="1"/>
  <c r="M34" i="1"/>
  <c r="N34" i="1"/>
  <c r="O34" i="1"/>
  <c r="P34" i="1"/>
  <c r="L34" i="1"/>
  <c r="M35" i="1"/>
  <c r="N35" i="1"/>
  <c r="O35" i="1"/>
  <c r="P35" i="1"/>
  <c r="L35" i="1"/>
  <c r="M36" i="1"/>
  <c r="N36" i="1"/>
  <c r="O36" i="1"/>
  <c r="P36" i="1"/>
  <c r="L36" i="1"/>
  <c r="M37" i="1"/>
  <c r="N37" i="1"/>
  <c r="O37" i="1"/>
  <c r="P37" i="1"/>
  <c r="L37" i="1"/>
  <c r="M38" i="1"/>
  <c r="N38" i="1"/>
  <c r="O38" i="1"/>
  <c r="P38" i="1"/>
  <c r="L38" i="1"/>
  <c r="M39" i="1"/>
  <c r="N39" i="1"/>
  <c r="O39" i="1"/>
  <c r="P39" i="1"/>
  <c r="L39" i="1"/>
  <c r="M40" i="1"/>
  <c r="N40" i="1"/>
  <c r="O40" i="1"/>
  <c r="P40" i="1"/>
  <c r="L40" i="1"/>
  <c r="M41" i="1"/>
  <c r="N41" i="1"/>
  <c r="O41" i="1"/>
  <c r="P41" i="1"/>
  <c r="L41" i="1"/>
  <c r="M42" i="1"/>
  <c r="N42" i="1"/>
  <c r="O42" i="1"/>
  <c r="P42" i="1"/>
  <c r="L42" i="1"/>
  <c r="M43" i="1"/>
  <c r="N43" i="1"/>
  <c r="O43" i="1"/>
  <c r="P43" i="1"/>
  <c r="L43" i="1"/>
  <c r="M44" i="1"/>
  <c r="N44" i="1"/>
  <c r="O44" i="1"/>
  <c r="P44" i="1"/>
  <c r="L44" i="1"/>
  <c r="M45" i="1"/>
  <c r="N45" i="1"/>
  <c r="O45" i="1"/>
  <c r="P45" i="1"/>
  <c r="L45" i="1"/>
  <c r="M46" i="1"/>
  <c r="N46" i="1"/>
  <c r="O46" i="1"/>
  <c r="P46" i="1"/>
  <c r="L46" i="1"/>
  <c r="M47" i="1"/>
  <c r="N47" i="1"/>
  <c r="O47" i="1"/>
  <c r="P47" i="1"/>
  <c r="L47" i="1"/>
  <c r="M48" i="1"/>
  <c r="N48" i="1"/>
  <c r="O48" i="1"/>
  <c r="P48" i="1"/>
  <c r="L48" i="1"/>
  <c r="M49" i="1"/>
  <c r="N49" i="1"/>
  <c r="O49" i="1"/>
  <c r="P49" i="1"/>
  <c r="L49" i="1"/>
  <c r="M50" i="1"/>
  <c r="N50" i="1"/>
  <c r="O50" i="1"/>
  <c r="P50" i="1"/>
  <c r="L50" i="1"/>
  <c r="M51" i="1"/>
  <c r="N51" i="1"/>
  <c r="O51" i="1"/>
  <c r="P51" i="1"/>
  <c r="L51" i="1"/>
  <c r="M52" i="1"/>
  <c r="N52" i="1"/>
  <c r="O52" i="1"/>
  <c r="P52" i="1"/>
  <c r="L52" i="1"/>
  <c r="M53" i="1"/>
  <c r="N53" i="1"/>
  <c r="O53" i="1"/>
  <c r="P53" i="1"/>
  <c r="L53" i="1"/>
  <c r="M54" i="1"/>
  <c r="N54" i="1"/>
  <c r="O54" i="1"/>
  <c r="P54" i="1"/>
  <c r="L54" i="1"/>
  <c r="M55" i="1"/>
  <c r="N55" i="1"/>
  <c r="O55" i="1"/>
  <c r="P55" i="1"/>
  <c r="L55" i="1"/>
  <c r="M56" i="1"/>
  <c r="N56" i="1"/>
  <c r="O56" i="1"/>
  <c r="P56" i="1"/>
  <c r="L56" i="1"/>
  <c r="M57" i="1"/>
  <c r="N57" i="1"/>
  <c r="O57" i="1"/>
  <c r="P57" i="1"/>
  <c r="L57" i="1"/>
  <c r="M58" i="1"/>
  <c r="N58" i="1"/>
  <c r="O58" i="1"/>
  <c r="P58" i="1"/>
  <c r="L58" i="1"/>
  <c r="M59" i="1"/>
  <c r="N59" i="1"/>
  <c r="O59" i="1"/>
  <c r="P59" i="1"/>
  <c r="L59" i="1"/>
  <c r="M60" i="1"/>
  <c r="N60" i="1"/>
  <c r="O60" i="1"/>
  <c r="P60" i="1"/>
  <c r="L60" i="1"/>
  <c r="M61" i="1"/>
  <c r="N61" i="1"/>
  <c r="O61" i="1"/>
  <c r="P61" i="1"/>
  <c r="L61" i="1"/>
  <c r="M62" i="1"/>
  <c r="N62" i="1"/>
  <c r="O62" i="1"/>
  <c r="P62" i="1"/>
  <c r="L62" i="1"/>
  <c r="M63" i="1"/>
  <c r="N63" i="1"/>
  <c r="O63" i="1"/>
  <c r="P63" i="1"/>
  <c r="L63" i="1"/>
  <c r="M64" i="1"/>
  <c r="N64" i="1"/>
  <c r="O64" i="1"/>
  <c r="P64" i="1"/>
  <c r="L64" i="1"/>
  <c r="M65" i="1"/>
  <c r="N65" i="1"/>
  <c r="O65" i="1"/>
  <c r="P65" i="1"/>
  <c r="L65" i="1"/>
  <c r="M66" i="1"/>
  <c r="N66" i="1"/>
  <c r="O66" i="1"/>
  <c r="P66" i="1"/>
  <c r="L66" i="1"/>
  <c r="M67" i="1"/>
  <c r="N67" i="1"/>
  <c r="O67" i="1"/>
  <c r="P67" i="1"/>
  <c r="L67" i="1"/>
  <c r="M68" i="1"/>
  <c r="N68" i="1"/>
  <c r="O68" i="1"/>
  <c r="P68" i="1"/>
  <c r="L68" i="1"/>
  <c r="M69" i="1"/>
  <c r="N69" i="1"/>
  <c r="O69" i="1"/>
  <c r="P69" i="1"/>
  <c r="L69" i="1"/>
  <c r="M70" i="1"/>
  <c r="N70" i="1"/>
  <c r="O70" i="1"/>
  <c r="P70" i="1"/>
  <c r="L70" i="1"/>
  <c r="M71" i="1"/>
  <c r="N71" i="1"/>
  <c r="O71" i="1"/>
  <c r="P71" i="1"/>
  <c r="L71" i="1"/>
  <c r="M72" i="1"/>
  <c r="N72" i="1"/>
  <c r="O72" i="1"/>
  <c r="P72" i="1"/>
  <c r="L72" i="1"/>
  <c r="M73" i="1"/>
  <c r="N73" i="1"/>
  <c r="O73" i="1"/>
  <c r="P73" i="1"/>
  <c r="L73" i="1"/>
  <c r="M74" i="1"/>
  <c r="N74" i="1"/>
  <c r="O74" i="1"/>
  <c r="P74" i="1"/>
  <c r="L74" i="1"/>
  <c r="M75" i="1"/>
  <c r="N75" i="1"/>
  <c r="O75" i="1"/>
  <c r="P75" i="1"/>
  <c r="L75" i="1"/>
  <c r="M76" i="1"/>
  <c r="N76" i="1"/>
  <c r="O76" i="1"/>
  <c r="P76" i="1"/>
  <c r="L76" i="1"/>
  <c r="M77" i="1"/>
  <c r="N77" i="1"/>
  <c r="O77" i="1"/>
  <c r="P77" i="1"/>
  <c r="L77" i="1"/>
  <c r="M78" i="1"/>
  <c r="N78" i="1"/>
  <c r="O78" i="1"/>
  <c r="P78" i="1"/>
  <c r="L78" i="1"/>
  <c r="M79" i="1"/>
  <c r="N79" i="1"/>
  <c r="O79" i="1"/>
  <c r="P79" i="1"/>
  <c r="L79" i="1"/>
  <c r="M80" i="1"/>
  <c r="N80" i="1"/>
  <c r="O80" i="1"/>
  <c r="P80" i="1"/>
  <c r="L80" i="1"/>
  <c r="M81" i="1"/>
  <c r="N81" i="1"/>
  <c r="O81" i="1"/>
  <c r="P81" i="1"/>
  <c r="L81" i="1"/>
  <c r="M82" i="1"/>
  <c r="N82" i="1"/>
  <c r="O82" i="1"/>
  <c r="P82" i="1"/>
  <c r="L82" i="1"/>
  <c r="M83" i="1"/>
  <c r="N83" i="1"/>
  <c r="O83" i="1"/>
  <c r="P83" i="1"/>
  <c r="L83" i="1"/>
  <c r="M84" i="1"/>
  <c r="N84" i="1"/>
  <c r="O84" i="1"/>
  <c r="P84" i="1"/>
  <c r="L84" i="1"/>
  <c r="M85" i="1"/>
  <c r="N85" i="1"/>
  <c r="O85" i="1"/>
  <c r="P85" i="1"/>
  <c r="L85" i="1"/>
  <c r="M86" i="1"/>
  <c r="N86" i="1"/>
  <c r="O86" i="1"/>
  <c r="P86" i="1"/>
  <c r="L86" i="1"/>
  <c r="M87" i="1"/>
  <c r="N87" i="1"/>
  <c r="O87" i="1"/>
  <c r="P87" i="1"/>
  <c r="L87" i="1"/>
  <c r="M88" i="1"/>
  <c r="N88" i="1"/>
  <c r="O88" i="1"/>
  <c r="P88" i="1"/>
  <c r="L88" i="1"/>
  <c r="M89" i="1"/>
  <c r="N89" i="1"/>
  <c r="O89" i="1"/>
  <c r="P89" i="1"/>
  <c r="L89" i="1"/>
  <c r="M90" i="1"/>
  <c r="N90" i="1"/>
  <c r="O90" i="1"/>
  <c r="P90" i="1"/>
  <c r="L90" i="1"/>
  <c r="M91" i="1"/>
  <c r="N91" i="1"/>
  <c r="O91" i="1"/>
  <c r="P91" i="1"/>
  <c r="L91" i="1"/>
  <c r="M92" i="1"/>
  <c r="N92" i="1"/>
  <c r="O92" i="1"/>
  <c r="P92" i="1"/>
  <c r="L92" i="1"/>
  <c r="M93" i="1"/>
  <c r="N93" i="1"/>
  <c r="O93" i="1"/>
  <c r="P93" i="1"/>
  <c r="L93" i="1"/>
  <c r="M94" i="1"/>
  <c r="N94" i="1"/>
  <c r="O94" i="1"/>
  <c r="P94" i="1"/>
  <c r="L94" i="1"/>
  <c r="M95" i="1"/>
  <c r="N95" i="1"/>
  <c r="O95" i="1"/>
  <c r="P95" i="1"/>
  <c r="L95" i="1"/>
  <c r="M96" i="1"/>
  <c r="N96" i="1"/>
  <c r="O96" i="1"/>
  <c r="P96" i="1"/>
  <c r="L96" i="1"/>
  <c r="M97" i="1"/>
  <c r="N97" i="1"/>
  <c r="O97" i="1"/>
  <c r="P97" i="1"/>
  <c r="L97" i="1"/>
  <c r="M98" i="1"/>
  <c r="N98" i="1"/>
  <c r="O98" i="1"/>
  <c r="P98" i="1"/>
  <c r="L98" i="1"/>
  <c r="M99" i="1"/>
  <c r="N99" i="1"/>
  <c r="O99" i="1"/>
  <c r="P99" i="1"/>
  <c r="L99" i="1"/>
  <c r="M100" i="1"/>
  <c r="N100" i="1"/>
  <c r="O100" i="1"/>
  <c r="P100" i="1"/>
  <c r="L100" i="1"/>
  <c r="M101" i="1"/>
  <c r="N101" i="1"/>
  <c r="O101" i="1"/>
  <c r="P101" i="1"/>
  <c r="L101" i="1"/>
  <c r="M102" i="1"/>
  <c r="N102" i="1"/>
  <c r="O102" i="1"/>
  <c r="P102" i="1"/>
  <c r="L102" i="1"/>
  <c r="M103" i="1"/>
  <c r="N103" i="1"/>
  <c r="O103" i="1"/>
  <c r="P103" i="1"/>
  <c r="L103" i="1"/>
  <c r="M104" i="1"/>
  <c r="N104" i="1"/>
  <c r="O104" i="1"/>
  <c r="P104" i="1"/>
  <c r="L104" i="1"/>
  <c r="M105" i="1"/>
  <c r="N105" i="1"/>
  <c r="O105" i="1"/>
  <c r="P105" i="1"/>
  <c r="L105" i="1"/>
  <c r="M106" i="1"/>
  <c r="N106" i="1"/>
  <c r="O106" i="1"/>
  <c r="P106" i="1"/>
  <c r="L106" i="1"/>
  <c r="M107" i="1"/>
  <c r="N107" i="1"/>
  <c r="O107" i="1"/>
  <c r="P107" i="1"/>
  <c r="L107" i="1"/>
  <c r="M108" i="1"/>
  <c r="N108" i="1"/>
  <c r="O108" i="1"/>
  <c r="P108" i="1"/>
  <c r="L108" i="1"/>
  <c r="M109" i="1"/>
  <c r="N109" i="1"/>
  <c r="O109" i="1"/>
  <c r="P109" i="1"/>
  <c r="L109" i="1"/>
  <c r="M110" i="1"/>
  <c r="N110" i="1"/>
  <c r="O110" i="1"/>
  <c r="P110" i="1"/>
  <c r="L110" i="1"/>
  <c r="M111" i="1"/>
  <c r="N111" i="1"/>
  <c r="O111" i="1"/>
  <c r="P111" i="1"/>
  <c r="L111" i="1"/>
  <c r="M112" i="1"/>
  <c r="N112" i="1"/>
  <c r="O112" i="1"/>
  <c r="P112" i="1"/>
  <c r="L112" i="1"/>
  <c r="M113" i="1"/>
  <c r="N113" i="1"/>
  <c r="O113" i="1"/>
  <c r="P113" i="1"/>
  <c r="L113" i="1"/>
  <c r="M114" i="1"/>
  <c r="N114" i="1"/>
  <c r="O114" i="1"/>
  <c r="P114" i="1"/>
  <c r="L114" i="1"/>
  <c r="M115" i="1"/>
  <c r="N115" i="1"/>
  <c r="O115" i="1"/>
  <c r="P115" i="1"/>
  <c r="L115" i="1"/>
  <c r="M116" i="1"/>
  <c r="N116" i="1"/>
  <c r="O116" i="1"/>
  <c r="P116" i="1"/>
  <c r="L116" i="1"/>
  <c r="M117" i="1"/>
  <c r="N117" i="1"/>
  <c r="O117" i="1"/>
  <c r="P117" i="1"/>
  <c r="L117" i="1"/>
  <c r="M118" i="1"/>
  <c r="N118" i="1"/>
  <c r="O118" i="1"/>
  <c r="P118" i="1"/>
  <c r="L118" i="1"/>
  <c r="M119" i="1"/>
  <c r="N119" i="1"/>
  <c r="O119" i="1"/>
  <c r="P119" i="1"/>
  <c r="L119" i="1"/>
  <c r="M120" i="1"/>
  <c r="N120" i="1"/>
  <c r="O120" i="1"/>
  <c r="P120" i="1"/>
  <c r="L120" i="1"/>
  <c r="M121" i="1"/>
  <c r="N121" i="1"/>
  <c r="O121" i="1"/>
  <c r="P121" i="1"/>
  <c r="L121" i="1"/>
  <c r="M122" i="1"/>
  <c r="N122" i="1"/>
  <c r="O122" i="1"/>
  <c r="P122" i="1"/>
  <c r="L122" i="1"/>
  <c r="M123" i="1"/>
  <c r="N123" i="1"/>
  <c r="O123" i="1"/>
  <c r="P123" i="1"/>
  <c r="L123" i="1"/>
  <c r="M124" i="1"/>
  <c r="N124" i="1"/>
  <c r="O124" i="1"/>
  <c r="P124" i="1"/>
  <c r="L124" i="1"/>
  <c r="M125" i="1"/>
  <c r="N125" i="1"/>
  <c r="O125" i="1"/>
  <c r="P125" i="1"/>
  <c r="L125" i="1"/>
  <c r="M126" i="1"/>
  <c r="N126" i="1"/>
  <c r="O126" i="1"/>
  <c r="P126" i="1"/>
  <c r="L126" i="1"/>
  <c r="M127" i="1"/>
  <c r="N127" i="1"/>
  <c r="O127" i="1"/>
  <c r="P127" i="1"/>
  <c r="L127" i="1"/>
  <c r="M128" i="1"/>
  <c r="N128" i="1"/>
  <c r="O128" i="1"/>
  <c r="P128" i="1"/>
  <c r="L128" i="1"/>
  <c r="M129" i="1"/>
  <c r="N129" i="1"/>
  <c r="O129" i="1"/>
  <c r="P129" i="1"/>
  <c r="L129" i="1"/>
  <c r="M130" i="1"/>
  <c r="N130" i="1"/>
  <c r="O130" i="1"/>
  <c r="P130" i="1"/>
  <c r="L130" i="1"/>
  <c r="M131" i="1"/>
  <c r="N131" i="1"/>
  <c r="O131" i="1"/>
  <c r="P131" i="1"/>
  <c r="L131" i="1"/>
  <c r="M132" i="1"/>
  <c r="N132" i="1"/>
  <c r="O132" i="1"/>
  <c r="P132" i="1"/>
  <c r="L132" i="1"/>
  <c r="M133" i="1"/>
  <c r="N133" i="1"/>
  <c r="O133" i="1"/>
  <c r="P133" i="1"/>
  <c r="L133" i="1"/>
  <c r="M134" i="1"/>
  <c r="N134" i="1"/>
  <c r="O134" i="1"/>
  <c r="P134" i="1"/>
  <c r="L134" i="1"/>
  <c r="M135" i="1"/>
  <c r="N135" i="1"/>
  <c r="O135" i="1"/>
  <c r="P135" i="1"/>
  <c r="L135" i="1"/>
  <c r="M136" i="1"/>
  <c r="N136" i="1"/>
  <c r="O136" i="1"/>
  <c r="P136" i="1"/>
  <c r="L136" i="1"/>
  <c r="M137" i="1"/>
  <c r="N137" i="1"/>
  <c r="O137" i="1"/>
  <c r="P137" i="1"/>
  <c r="L137" i="1"/>
  <c r="M138" i="1"/>
  <c r="N138" i="1"/>
  <c r="O138" i="1"/>
  <c r="P138" i="1"/>
  <c r="L138" i="1"/>
  <c r="M139" i="1"/>
  <c r="N139" i="1"/>
  <c r="O139" i="1"/>
  <c r="P139" i="1"/>
  <c r="L139" i="1"/>
  <c r="M140" i="1"/>
  <c r="N140" i="1"/>
  <c r="O140" i="1"/>
  <c r="P140" i="1"/>
  <c r="L140" i="1"/>
  <c r="M141" i="1"/>
  <c r="N141" i="1"/>
  <c r="O141" i="1"/>
  <c r="P141" i="1"/>
  <c r="L141" i="1"/>
  <c r="M142" i="1"/>
  <c r="N142" i="1"/>
  <c r="O142" i="1"/>
  <c r="P142" i="1"/>
  <c r="L142" i="1"/>
  <c r="M143" i="1"/>
  <c r="N143" i="1"/>
  <c r="O143" i="1"/>
  <c r="P143" i="1"/>
  <c r="L143" i="1"/>
  <c r="M144" i="1"/>
  <c r="N144" i="1"/>
  <c r="O144" i="1"/>
  <c r="P144" i="1"/>
  <c r="L144" i="1"/>
  <c r="M145" i="1"/>
  <c r="N145" i="1"/>
  <c r="O145" i="1"/>
  <c r="P145" i="1"/>
  <c r="L145" i="1"/>
  <c r="M146" i="1"/>
  <c r="N146" i="1"/>
  <c r="O146" i="1"/>
  <c r="P146" i="1"/>
  <c r="L146" i="1"/>
  <c r="M147" i="1"/>
  <c r="N147" i="1"/>
  <c r="O147" i="1"/>
  <c r="P147" i="1"/>
  <c r="L147" i="1"/>
  <c r="M148" i="1"/>
  <c r="N148" i="1"/>
  <c r="O148" i="1"/>
  <c r="P148" i="1"/>
  <c r="L148" i="1"/>
  <c r="M149" i="1"/>
  <c r="N149" i="1"/>
  <c r="O149" i="1"/>
  <c r="P149" i="1"/>
  <c r="L149" i="1"/>
  <c r="M150" i="1"/>
  <c r="N150" i="1"/>
  <c r="O150" i="1"/>
  <c r="P150" i="1"/>
  <c r="L150" i="1"/>
  <c r="M151" i="1"/>
  <c r="N151" i="1"/>
  <c r="O151" i="1"/>
  <c r="P151" i="1"/>
  <c r="L151" i="1"/>
  <c r="M152" i="1"/>
  <c r="N152" i="1"/>
  <c r="O152" i="1"/>
  <c r="P152" i="1"/>
  <c r="L152" i="1"/>
  <c r="M153" i="1"/>
  <c r="N153" i="1"/>
  <c r="O153" i="1"/>
  <c r="P153" i="1"/>
  <c r="L153" i="1"/>
  <c r="M154" i="1"/>
  <c r="N154" i="1"/>
  <c r="O154" i="1"/>
  <c r="P154" i="1"/>
  <c r="L154" i="1"/>
  <c r="M155" i="1"/>
  <c r="N155" i="1"/>
  <c r="O155" i="1"/>
  <c r="P155" i="1"/>
  <c r="L155" i="1"/>
  <c r="M156" i="1"/>
  <c r="N156" i="1"/>
  <c r="O156" i="1"/>
  <c r="P156" i="1"/>
  <c r="L156" i="1"/>
  <c r="M157" i="1"/>
  <c r="N157" i="1"/>
  <c r="O157" i="1"/>
  <c r="P157" i="1"/>
  <c r="L157" i="1"/>
  <c r="M158" i="1"/>
  <c r="N158" i="1"/>
  <c r="O158" i="1"/>
  <c r="P158" i="1"/>
  <c r="L158" i="1"/>
  <c r="M159" i="1"/>
  <c r="N159" i="1"/>
  <c r="O159" i="1"/>
  <c r="P159" i="1"/>
  <c r="L159" i="1"/>
  <c r="M160" i="1"/>
  <c r="N160" i="1"/>
  <c r="O160" i="1"/>
  <c r="P160" i="1"/>
  <c r="L160" i="1"/>
  <c r="M161" i="1"/>
  <c r="N161" i="1"/>
  <c r="O161" i="1"/>
  <c r="P161" i="1"/>
  <c r="L161" i="1"/>
  <c r="M162" i="1"/>
  <c r="N162" i="1"/>
  <c r="O162" i="1"/>
  <c r="P162" i="1"/>
  <c r="L162" i="1"/>
  <c r="M163" i="1"/>
  <c r="N163" i="1"/>
  <c r="O163" i="1"/>
  <c r="P163" i="1"/>
  <c r="L163" i="1"/>
  <c r="M164" i="1"/>
  <c r="N164" i="1"/>
  <c r="O164" i="1"/>
  <c r="P164" i="1"/>
  <c r="L164" i="1"/>
  <c r="M165" i="1"/>
  <c r="N165" i="1"/>
  <c r="O165" i="1"/>
  <c r="P165" i="1"/>
  <c r="L165" i="1"/>
  <c r="M166" i="1"/>
  <c r="N166" i="1"/>
  <c r="O166" i="1"/>
  <c r="P166" i="1"/>
  <c r="L166" i="1"/>
  <c r="M167" i="1"/>
  <c r="N167" i="1"/>
  <c r="O167" i="1"/>
  <c r="P167" i="1"/>
  <c r="L167" i="1"/>
  <c r="M168" i="1"/>
  <c r="N168" i="1"/>
  <c r="O168" i="1"/>
  <c r="P168" i="1"/>
  <c r="L168" i="1"/>
  <c r="M169" i="1"/>
  <c r="N169" i="1"/>
  <c r="O169" i="1"/>
  <c r="P169" i="1"/>
  <c r="L169" i="1"/>
  <c r="M170" i="1"/>
  <c r="N170" i="1"/>
  <c r="O170" i="1"/>
  <c r="P170" i="1"/>
  <c r="L170" i="1"/>
  <c r="M171" i="1"/>
  <c r="N171" i="1"/>
  <c r="O171" i="1"/>
  <c r="P171" i="1"/>
  <c r="L171" i="1"/>
  <c r="M172" i="1"/>
  <c r="N172" i="1"/>
  <c r="O172" i="1"/>
  <c r="P172" i="1"/>
  <c r="L172" i="1"/>
  <c r="M173" i="1"/>
  <c r="N173" i="1"/>
  <c r="O173" i="1"/>
  <c r="P173" i="1"/>
  <c r="L173" i="1"/>
  <c r="M174" i="1"/>
  <c r="N174" i="1"/>
  <c r="O174" i="1"/>
  <c r="P174" i="1"/>
  <c r="L174" i="1"/>
  <c r="M175" i="1"/>
  <c r="N175" i="1"/>
  <c r="O175" i="1"/>
  <c r="P175" i="1"/>
  <c r="L175" i="1"/>
  <c r="M176" i="1"/>
  <c r="N176" i="1"/>
  <c r="O176" i="1"/>
  <c r="P176" i="1"/>
  <c r="L176" i="1"/>
  <c r="M177" i="1"/>
  <c r="N177" i="1"/>
  <c r="O177" i="1"/>
  <c r="P177" i="1"/>
  <c r="L177" i="1"/>
  <c r="M178" i="1"/>
  <c r="N178" i="1"/>
  <c r="O178" i="1"/>
  <c r="P178" i="1"/>
  <c r="L178" i="1"/>
  <c r="M179" i="1"/>
  <c r="N179" i="1"/>
  <c r="O179" i="1"/>
  <c r="P179" i="1"/>
  <c r="L179" i="1"/>
  <c r="M180" i="1"/>
  <c r="N180" i="1"/>
  <c r="O180" i="1"/>
  <c r="P180" i="1"/>
  <c r="L180" i="1"/>
  <c r="M181" i="1"/>
  <c r="N181" i="1"/>
  <c r="O181" i="1"/>
  <c r="P181" i="1"/>
  <c r="L181" i="1"/>
  <c r="M182" i="1"/>
  <c r="N182" i="1"/>
  <c r="O182" i="1"/>
  <c r="P182" i="1"/>
  <c r="L182" i="1"/>
  <c r="M183" i="1"/>
  <c r="N183" i="1"/>
  <c r="O183" i="1"/>
  <c r="P183" i="1"/>
  <c r="L183" i="1"/>
  <c r="M184" i="1"/>
  <c r="N184" i="1"/>
  <c r="O184" i="1"/>
  <c r="P184" i="1"/>
  <c r="L184" i="1"/>
  <c r="M185" i="1"/>
  <c r="N185" i="1"/>
  <c r="O185" i="1"/>
  <c r="P185" i="1"/>
  <c r="L185" i="1"/>
  <c r="M186" i="1"/>
  <c r="N186" i="1"/>
  <c r="O186" i="1"/>
  <c r="P186" i="1"/>
  <c r="L186" i="1"/>
  <c r="M187" i="1"/>
  <c r="N187" i="1"/>
  <c r="O187" i="1"/>
  <c r="P187" i="1"/>
  <c r="L187" i="1"/>
  <c r="M188" i="1"/>
  <c r="N188" i="1"/>
  <c r="O188" i="1"/>
  <c r="P188" i="1"/>
  <c r="L188" i="1"/>
  <c r="M189" i="1"/>
  <c r="N189" i="1"/>
  <c r="O189" i="1"/>
  <c r="P189" i="1"/>
  <c r="L189" i="1"/>
  <c r="M190" i="1"/>
  <c r="N190" i="1"/>
  <c r="O190" i="1"/>
  <c r="P190" i="1"/>
  <c r="L190" i="1"/>
  <c r="M191" i="1"/>
  <c r="N191" i="1"/>
  <c r="O191" i="1"/>
  <c r="P191" i="1"/>
  <c r="L191" i="1"/>
  <c r="M192" i="1"/>
  <c r="N192" i="1"/>
  <c r="O192" i="1"/>
  <c r="P192" i="1"/>
  <c r="L192" i="1"/>
  <c r="M193" i="1"/>
  <c r="N193" i="1"/>
  <c r="O193" i="1"/>
  <c r="P193" i="1"/>
  <c r="L193" i="1"/>
  <c r="M194" i="1"/>
  <c r="N194" i="1"/>
  <c r="O194" i="1"/>
  <c r="P194" i="1"/>
  <c r="L194" i="1"/>
  <c r="M195" i="1"/>
  <c r="N195" i="1"/>
  <c r="O195" i="1"/>
  <c r="P195" i="1"/>
  <c r="L195" i="1"/>
  <c r="M196" i="1"/>
  <c r="N196" i="1"/>
  <c r="O196" i="1"/>
  <c r="P196" i="1"/>
  <c r="L196" i="1"/>
  <c r="M197" i="1"/>
  <c r="N197" i="1"/>
  <c r="O197" i="1"/>
  <c r="P197" i="1"/>
  <c r="L197" i="1"/>
  <c r="M198" i="1"/>
  <c r="N198" i="1"/>
  <c r="O198" i="1"/>
  <c r="P198" i="1"/>
  <c r="L198" i="1"/>
  <c r="M199" i="1"/>
  <c r="N199" i="1"/>
  <c r="O199" i="1"/>
  <c r="P199" i="1"/>
  <c r="L199" i="1"/>
  <c r="M200" i="1"/>
  <c r="N200" i="1"/>
  <c r="O200" i="1"/>
  <c r="P200" i="1"/>
  <c r="L200" i="1"/>
  <c r="M201" i="1"/>
  <c r="N201" i="1"/>
  <c r="O201" i="1"/>
  <c r="P201" i="1"/>
  <c r="L201" i="1"/>
  <c r="M202" i="1"/>
  <c r="N202" i="1"/>
  <c r="O202" i="1"/>
  <c r="P202" i="1"/>
  <c r="L202" i="1"/>
  <c r="M203" i="1"/>
  <c r="N203" i="1"/>
  <c r="O203" i="1"/>
  <c r="P203" i="1"/>
  <c r="L203" i="1"/>
  <c r="M204" i="1"/>
  <c r="N204" i="1"/>
  <c r="O204" i="1"/>
  <c r="P204" i="1"/>
  <c r="L204" i="1"/>
  <c r="M205" i="1"/>
  <c r="N205" i="1"/>
  <c r="O205" i="1"/>
  <c r="P205" i="1"/>
  <c r="L205" i="1"/>
  <c r="M206" i="1"/>
  <c r="N206" i="1"/>
  <c r="O206" i="1"/>
  <c r="P206" i="1"/>
  <c r="L206" i="1"/>
  <c r="M207" i="1"/>
  <c r="N207" i="1"/>
  <c r="O207" i="1"/>
  <c r="P207" i="1"/>
  <c r="L207" i="1"/>
  <c r="M208" i="1"/>
  <c r="N208" i="1"/>
  <c r="O208" i="1"/>
  <c r="P208" i="1"/>
  <c r="L208" i="1"/>
  <c r="M209" i="1"/>
  <c r="N209" i="1"/>
  <c r="O209" i="1"/>
  <c r="P209" i="1"/>
  <c r="L209" i="1"/>
  <c r="M210" i="1"/>
  <c r="N210" i="1"/>
  <c r="O210" i="1"/>
  <c r="P210" i="1"/>
  <c r="L210" i="1"/>
  <c r="M211" i="1"/>
  <c r="N211" i="1"/>
  <c r="O211" i="1"/>
  <c r="P211" i="1"/>
  <c r="L211" i="1"/>
  <c r="M212" i="1"/>
  <c r="N212" i="1"/>
  <c r="O212" i="1"/>
  <c r="P212" i="1"/>
  <c r="L212" i="1"/>
  <c r="M213" i="1"/>
  <c r="N213" i="1"/>
  <c r="O213" i="1"/>
  <c r="P213" i="1"/>
  <c r="L213" i="1"/>
  <c r="M214" i="1"/>
  <c r="N214" i="1"/>
  <c r="O214" i="1"/>
  <c r="P214" i="1"/>
  <c r="L214" i="1"/>
  <c r="M215" i="1"/>
  <c r="N215" i="1"/>
  <c r="O215" i="1"/>
  <c r="P215" i="1"/>
  <c r="L215" i="1"/>
  <c r="M216" i="1"/>
  <c r="N216" i="1"/>
  <c r="O216" i="1"/>
  <c r="P216" i="1"/>
  <c r="L216" i="1"/>
  <c r="M217" i="1"/>
  <c r="N217" i="1"/>
  <c r="O217" i="1"/>
  <c r="P217" i="1"/>
  <c r="L217" i="1"/>
  <c r="M218" i="1"/>
  <c r="N218" i="1"/>
  <c r="O218" i="1"/>
  <c r="P218" i="1"/>
  <c r="L218" i="1"/>
  <c r="M219" i="1"/>
  <c r="N219" i="1"/>
  <c r="O219" i="1"/>
  <c r="P219" i="1"/>
  <c r="L219" i="1"/>
  <c r="M220" i="1"/>
  <c r="N220" i="1"/>
  <c r="O220" i="1"/>
  <c r="P220" i="1"/>
  <c r="L220" i="1"/>
  <c r="M221" i="1"/>
  <c r="N221" i="1"/>
  <c r="O221" i="1"/>
  <c r="P221" i="1"/>
  <c r="L221" i="1"/>
  <c r="M222" i="1"/>
  <c r="N222" i="1"/>
  <c r="O222" i="1"/>
  <c r="P222" i="1"/>
  <c r="L222" i="1"/>
  <c r="M223" i="1"/>
  <c r="N223" i="1"/>
  <c r="O223" i="1"/>
  <c r="P223" i="1"/>
  <c r="L223" i="1"/>
  <c r="M224" i="1"/>
  <c r="N224" i="1"/>
  <c r="O224" i="1"/>
  <c r="P224" i="1"/>
  <c r="L224" i="1"/>
  <c r="M225" i="1"/>
  <c r="N225" i="1"/>
  <c r="O225" i="1"/>
  <c r="P225" i="1"/>
  <c r="L225" i="1"/>
  <c r="M226" i="1"/>
  <c r="N226" i="1"/>
  <c r="O226" i="1"/>
  <c r="P226" i="1"/>
  <c r="L226" i="1"/>
  <c r="M227" i="1"/>
  <c r="N227" i="1"/>
  <c r="O227" i="1"/>
  <c r="P227" i="1"/>
  <c r="L227" i="1"/>
  <c r="M228" i="1"/>
  <c r="N228" i="1"/>
  <c r="O228" i="1"/>
  <c r="P228" i="1"/>
  <c r="L228" i="1"/>
  <c r="M229" i="1"/>
  <c r="N229" i="1"/>
  <c r="O229" i="1"/>
  <c r="P229" i="1"/>
  <c r="L229" i="1"/>
  <c r="M230" i="1"/>
  <c r="N230" i="1"/>
  <c r="O230" i="1"/>
  <c r="P230" i="1"/>
  <c r="L230" i="1"/>
  <c r="M231" i="1"/>
  <c r="N231" i="1"/>
  <c r="O231" i="1"/>
  <c r="P231" i="1"/>
  <c r="L231" i="1"/>
  <c r="M232" i="1"/>
  <c r="N232" i="1"/>
  <c r="O232" i="1"/>
  <c r="P232" i="1"/>
  <c r="L232" i="1"/>
  <c r="M233" i="1"/>
  <c r="N233" i="1"/>
  <c r="O233" i="1"/>
  <c r="P233" i="1"/>
  <c r="L233" i="1"/>
  <c r="M234" i="1"/>
  <c r="N234" i="1"/>
  <c r="O234" i="1"/>
  <c r="P234" i="1"/>
  <c r="L234" i="1"/>
  <c r="M235" i="1"/>
  <c r="N235" i="1"/>
  <c r="O235" i="1"/>
  <c r="P235" i="1"/>
  <c r="L235" i="1"/>
  <c r="M236" i="1"/>
  <c r="N236" i="1"/>
  <c r="O236" i="1"/>
  <c r="P236" i="1"/>
  <c r="L236" i="1"/>
  <c r="M237" i="1"/>
  <c r="N237" i="1"/>
  <c r="O237" i="1"/>
  <c r="P237" i="1"/>
  <c r="L237" i="1"/>
  <c r="M238" i="1"/>
  <c r="N238" i="1"/>
  <c r="O238" i="1"/>
  <c r="P238" i="1"/>
  <c r="L238" i="1"/>
  <c r="M239" i="1"/>
  <c r="N239" i="1"/>
  <c r="O239" i="1"/>
  <c r="P239" i="1"/>
  <c r="L239" i="1"/>
  <c r="M240" i="1"/>
  <c r="N240" i="1"/>
  <c r="O240" i="1"/>
  <c r="P240" i="1"/>
  <c r="L240" i="1"/>
  <c r="M241" i="1"/>
  <c r="N241" i="1"/>
  <c r="O241" i="1"/>
  <c r="P241" i="1"/>
  <c r="L241" i="1"/>
  <c r="M242" i="1"/>
  <c r="N242" i="1"/>
  <c r="O242" i="1"/>
  <c r="P242" i="1"/>
  <c r="L242" i="1"/>
  <c r="M243" i="1"/>
  <c r="N243" i="1"/>
  <c r="O243" i="1"/>
  <c r="P243" i="1"/>
  <c r="L243" i="1"/>
  <c r="M244" i="1"/>
  <c r="N244" i="1"/>
  <c r="O244" i="1"/>
  <c r="P244" i="1"/>
  <c r="L244" i="1"/>
  <c r="M245" i="1"/>
  <c r="N245" i="1"/>
  <c r="O245" i="1"/>
  <c r="P245" i="1"/>
  <c r="L245" i="1"/>
  <c r="M246" i="1"/>
  <c r="N246" i="1"/>
  <c r="O246" i="1"/>
  <c r="P246" i="1"/>
  <c r="L246" i="1"/>
  <c r="M247" i="1"/>
  <c r="N247" i="1"/>
  <c r="O247" i="1"/>
  <c r="P247" i="1"/>
  <c r="L247" i="1"/>
  <c r="M248" i="1"/>
  <c r="N248" i="1"/>
  <c r="O248" i="1"/>
  <c r="P248" i="1"/>
  <c r="L248" i="1"/>
  <c r="M249" i="1"/>
  <c r="N249" i="1"/>
  <c r="O249" i="1"/>
  <c r="P249" i="1"/>
  <c r="L249" i="1"/>
  <c r="M250" i="1"/>
  <c r="N250" i="1"/>
  <c r="O250" i="1"/>
  <c r="P250" i="1"/>
  <c r="L250" i="1"/>
  <c r="M251" i="1"/>
  <c r="N251" i="1"/>
  <c r="O251" i="1"/>
  <c r="P251" i="1"/>
  <c r="L251" i="1"/>
  <c r="M252" i="1"/>
  <c r="N252" i="1"/>
  <c r="O252" i="1"/>
  <c r="P252" i="1"/>
  <c r="L252" i="1"/>
  <c r="M253" i="1"/>
  <c r="N253" i="1"/>
  <c r="O253" i="1"/>
  <c r="P253" i="1"/>
  <c r="L253" i="1"/>
  <c r="M254" i="1"/>
  <c r="N254" i="1"/>
  <c r="O254" i="1"/>
  <c r="P254" i="1"/>
  <c r="L254" i="1"/>
  <c r="M255" i="1"/>
  <c r="N255" i="1"/>
  <c r="O255" i="1"/>
  <c r="P255" i="1"/>
  <c r="L255" i="1"/>
  <c r="M256" i="1"/>
  <c r="N256" i="1"/>
  <c r="O256" i="1"/>
  <c r="P256" i="1"/>
  <c r="L256" i="1"/>
  <c r="L3" i="1"/>
  <c r="P3" i="1"/>
  <c r="O3" i="1"/>
  <c r="N3" i="1"/>
  <c r="M3" i="1"/>
</calcChain>
</file>

<file path=xl/sharedStrings.xml><?xml version="1.0" encoding="utf-8"?>
<sst xmlns="http://schemas.openxmlformats.org/spreadsheetml/2006/main" count="788" uniqueCount="277">
  <si>
    <t>Quartil</t>
  </si>
  <si>
    <t>Nom Prénom</t>
  </si>
  <si>
    <t>Traités</t>
  </si>
  <si>
    <t>Q1</t>
  </si>
  <si>
    <t>Q2</t>
  </si>
  <si>
    <t>Q3</t>
  </si>
  <si>
    <t>Q4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</si>
  <si>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</si>
  <si>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</si>
  <si>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</si>
  <si>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</si>
  <si>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</si>
  <si>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</si>
  <si>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</si>
  <si>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</si>
  <si>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</si>
  <si>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</si>
  <si>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</si>
  <si>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</si>
  <si>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</si>
  <si>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</si>
  <si>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</si>
  <si>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</si>
  <si>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</si>
  <si>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</si>
  <si>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</si>
  <si>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</si>
  <si>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</si>
  <si>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</si>
  <si>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</si>
  <si>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</si>
  <si>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</si>
  <si>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</si>
  <si>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</si>
  <si>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</si>
  <si>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</si>
  <si>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</si>
  <si>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</si>
  <si>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</si>
  <si>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</si>
  <si>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</si>
  <si>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</si>
  <si>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</si>
  <si>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</si>
  <si>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</si>
  <si>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</si>
  <si>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</si>
  <si>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</si>
  <si>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</si>
  <si>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</si>
  <si>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</si>
  <si>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</si>
  <si>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</si>
  <si>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</si>
  <si>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</si>
  <si>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</si>
  <si>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</si>
  <si>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</si>
  <si>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</si>
  <si>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</si>
  <si>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</si>
  <si>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</si>
  <si>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</si>
  <si>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</si>
  <si>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</si>
  <si>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</si>
  <si>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</si>
  <si>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</si>
  <si>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</si>
  <si>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</si>
  <si>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</si>
  <si>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</si>
  <si>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</si>
  <si>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</si>
  <si>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</si>
  <si>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</si>
  <si>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</si>
  <si>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</si>
  <si>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</si>
  <si>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</si>
  <si>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</si>
  <si>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</si>
  <si>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</si>
  <si>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</si>
  <si>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</si>
  <si>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</si>
  <si>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</si>
  <si>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</si>
  <si>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</si>
  <si>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</si>
  <si>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</si>
  <si>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</si>
  <si>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</si>
  <si>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</si>
  <si>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</si>
  <si>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</si>
  <si>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</si>
  <si>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</si>
  <si>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</si>
  <si>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</si>
  <si>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</si>
  <si>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</si>
  <si>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</si>
  <si>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</si>
  <si>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</si>
  <si>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</si>
  <si>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</si>
  <si>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</si>
  <si>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</si>
  <si>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</si>
  <si>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</si>
  <si>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</si>
  <si>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</si>
  <si>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</si>
  <si>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</si>
  <si>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</si>
  <si>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</si>
  <si>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</si>
  <si>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</si>
  <si>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</si>
  <si>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</si>
  <si>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</si>
  <si>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</si>
  <si>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</si>
  <si>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</si>
  <si>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</si>
  <si>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</si>
  <si>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</si>
  <si>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</si>
  <si>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</si>
  <si>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</si>
  <si>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</si>
  <si>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</si>
  <si>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</si>
  <si>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</si>
  <si>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</si>
  <si>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</si>
  <si>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</si>
  <si>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</si>
  <si>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</si>
  <si>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</si>
  <si>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</si>
  <si>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</si>
  <si>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</si>
  <si>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</si>
  <si>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</si>
  <si>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</si>
  <si>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</si>
  <si>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</si>
  <si>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</si>
  <si>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</si>
  <si>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</si>
  <si>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</si>
  <si>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</si>
  <si>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</si>
  <si>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</si>
  <si>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</si>
  <si>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</si>
  <si>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</si>
  <si>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</si>
  <si>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</si>
  <si>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</si>
  <si>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</si>
  <si>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</si>
  <si>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</si>
  <si>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</si>
  <si>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</si>
  <si>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</si>
  <si>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</si>
  <si>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</si>
  <si>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</si>
  <si>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</si>
  <si>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</si>
  <si>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</si>
  <si>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</si>
  <si>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</si>
  <si>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</si>
  <si>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</si>
  <si>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</si>
  <si>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</si>
  <si>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</si>
  <si>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</si>
  <si>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</si>
  <si>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</si>
  <si>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</si>
  <si>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</si>
  <si>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</si>
  <si>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</si>
  <si>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</si>
  <si>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</si>
  <si>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</si>
  <si>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</si>
  <si>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</si>
  <si>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</si>
  <si>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</si>
  <si>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</si>
  <si>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</si>
  <si>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</si>
  <si>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</si>
  <si>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</si>
  <si>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</si>
  <si>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</si>
  <si>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</si>
  <si>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</si>
  <si>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</si>
  <si>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</si>
  <si>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</si>
  <si>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</si>
  <si>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</si>
  <si>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</si>
  <si>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</si>
  <si>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</si>
  <si>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</si>
  <si>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</si>
  <si>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</si>
  <si>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</si>
  <si>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</si>
  <si>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</si>
  <si>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</si>
  <si>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</si>
  <si>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</si>
  <si>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</si>
  <si>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</si>
  <si>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</si>
  <si>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</si>
  <si>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</si>
  <si>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</si>
  <si>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</si>
  <si>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</si>
  <si>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</si>
  <si>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</si>
  <si>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</si>
  <si>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</si>
  <si>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</si>
  <si>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</si>
  <si>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</si>
  <si>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</si>
  <si>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</si>
  <si>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</si>
  <si>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</si>
  <si>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</si>
  <si>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</si>
  <si>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</si>
  <si>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</si>
  <si>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</si>
  <si>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</si>
  <si>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</si>
  <si>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</si>
  <si>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</si>
  <si>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</si>
  <si>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</si>
  <si>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</si>
  <si>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</si>
  <si>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</si>
  <si>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</si>
  <si>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</si>
  <si>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</si>
  <si>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</si>
  <si>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</si>
  <si>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</si>
  <si>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</si>
  <si>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Q5</t>
  </si>
  <si>
    <t>Ranking</t>
  </si>
  <si>
    <t>Point Rk</t>
  </si>
  <si>
    <t>FCR</t>
  </si>
  <si>
    <t>CpH</t>
  </si>
  <si>
    <t>Satcli</t>
  </si>
  <si>
    <t>Rang</t>
  </si>
  <si>
    <t>Point Ranking</t>
  </si>
  <si>
    <t>Pts Satcli</t>
  </si>
  <si>
    <t>Pts CpH</t>
  </si>
  <si>
    <t>Pts FCR</t>
  </si>
  <si>
    <t>Pts FCR voulu</t>
  </si>
  <si>
    <t>Pts CpH voulu</t>
  </si>
  <si>
    <t>Pts Satcli voulu</t>
  </si>
  <si>
    <t>Point Ranking voulu</t>
  </si>
  <si>
    <t>Rang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</si>
</sst>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#"/>
    <numFmt numFmtId="165" formatCode="#,###.00;\(#,###.00\)"/>
  </numFmts>
  <fonts count="7" x14ac:knownFonts="1">
    <font>
      <sz val="10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11"/>
      <color rgb="FF9C0006"/>
      <name val="Calibri"/>
      <family val="2"/>
      <scheme val="minor"/>
    </font>
    <font>
      <b/>
      <sz val="8"/>
      <name val="Calibri"/>
      <family val="2"/>
    </font>
    <font>
      <sz val="8"/>
      <color indexed="8"/>
      <name val="Calibri"/>
      <family val="2"/>
    </font>
    <font>
      <b/>
      <sz val="8"/>
      <color indexed="1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BED7A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39">
    <xf numFmtId="0" fontId="0" fillId="0" borderId="0" xfId="0"/>
    <xf numFmtId="0" fontId="1" fillId="0" borderId="0" xfId="0" applyNumberFormat="1" applyFont="1"/>
    <xf numFmtId="0" fontId="1" fillId="0" borderId="0" xfId="0" applyNumberFormat="1" applyFont="1" applyFill="1" applyAlignment="1">
      <alignment horizontal="center" vertical="center"/>
    </xf>
    <xf numFmtId="0" fontId="1" fillId="5" borderId="4" xfId="0" applyNumberFormat="1" applyFont="1" applyFill="1" applyBorder="1"/>
    <xf numFmtId="3" fontId="1" fillId="5" borderId="4" xfId="0" applyNumberFormat="1" applyFont="1" applyFill="1" applyBorder="1"/>
    <xf numFmtId="0" fontId="1" fillId="0" borderId="0" xfId="0" applyFont="1"/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0" fontId="1" fillId="0" borderId="0" xfId="0" applyNumberFormat="1" applyFont="1" applyFill="1"/>
    <xf numFmtId="9" fontId="1" fillId="0" borderId="0" xfId="1" applyFont="1" applyFill="1" applyAlignment="1">
      <alignment horizontal="center" vertical="center"/>
    </xf>
    <xf numFmtId="0" fontId="1" fillId="0" borderId="0" xfId="1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" fillId="5" borderId="4" xfId="2" applyNumberFormat="1" applyFont="1" applyFill="1" applyBorder="1"/>
    <xf numFmtId="2" fontId="1" fillId="0" borderId="0" xfId="0" applyNumberFormat="1" applyFont="1" applyFill="1"/>
    <xf numFmtId="0" fontId="4" fillId="3" borderId="1" xfId="0" applyNumberFormat="1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0" fontId="4" fillId="3" borderId="3" xfId="0" applyNumberFormat="1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0" fontId="4" fillId="4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64" fontId="1" fillId="0" borderId="0" xfId="0" applyNumberFormat="1" applyFont="1"/>
    <xf numFmtId="165" fontId="1" fillId="0" borderId="0" xfId="0" applyNumberFormat="1" applyFont="1"/>
    <xf numFmtId="0" fontId="0" fillId="0" borderId="0" xfId="0" applyAlignment="1"/>
    <xf numFmtId="0" fontId="6" fillId="0" borderId="0" xfId="0" applyFont="1" applyAlignment="1">
      <alignment horizontal="left" vertical="top"/>
    </xf>
    <xf numFmtId="0" fontId="6" fillId="0" borderId="0" xfId="0" applyFont="1" applyAlignment="1">
      <alignment horizontal="center" vertical="top"/>
    </xf>
    <xf numFmtId="0" fontId="5" fillId="6" borderId="0" xfId="0" applyFont="1" applyFill="1" applyAlignment="1">
      <alignment horizontal="left" vertical="top"/>
    </xf>
    <xf numFmtId="164" fontId="5" fillId="6" borderId="0" xfId="0" applyNumberFormat="1" applyFont="1" applyFill="1" applyAlignment="1">
      <alignment horizontal="center" vertical="top"/>
    </xf>
    <xf numFmtId="165" fontId="5" fillId="6" borderId="0" xfId="0" applyNumberFormat="1" applyFont="1" applyFill="1" applyAlignment="1">
      <alignment horizontal="center" vertical="top"/>
    </xf>
    <xf numFmtId="164" fontId="5" fillId="7" borderId="0" xfId="0" applyNumberFormat="1" applyFont="1" applyFill="1" applyAlignment="1">
      <alignment horizontal="center" vertical="top"/>
    </xf>
    <xf numFmtId="165" fontId="5" fillId="7" borderId="0" xfId="0" applyNumberFormat="1" applyFont="1" applyFill="1" applyAlignment="1">
      <alignment horizontal="center" vertical="top"/>
    </xf>
    <xf numFmtId="0" fontId="1" fillId="8" borderId="0" xfId="0" applyFont="1" applyFill="1"/>
    <xf numFmtId="0" fontId="1" fillId="8" borderId="0" xfId="0" applyFont="1" applyFill="1" applyAlignment="1">
      <alignment horizontal="center" vertical="center"/>
    </xf>
    <xf numFmtId="0" fontId="4" fillId="8" borderId="3" xfId="0" applyNumberFormat="1" applyFont="1" applyFill="1" applyBorder="1" applyAlignment="1">
      <alignment horizontal="center" vertical="center"/>
    </xf>
    <xf numFmtId="0" fontId="6" fillId="8" borderId="0" xfId="0" applyFont="1" applyFill="1" applyAlignment="1">
      <alignment horizontal="center" vertical="top"/>
    </xf>
    <xf numFmtId="1" fontId="1" fillId="8" borderId="4" xfId="0" applyNumberFormat="1" applyFont="1" applyFill="1" applyBorder="1"/>
    <xf numFmtId="0" fontId="1" fillId="8" borderId="0" xfId="1" applyNumberFormat="1" applyFont="1" applyFill="1" applyAlignment="1">
      <alignment horizontal="center" vertical="center"/>
    </xf>
    <xf numFmtId="3" fontId="3" fillId="2" borderId="4" xfId="2" applyNumberFormat="1" applyBorder="1"/>
    <xf numFmtId="0" fontId="3" fillId="2" borderId="0" xfId="2" applyNumberFormat="1" applyAlignment="1">
      <alignment horizontal="center" vertical="center"/>
    </xf>
    <xf numFmtId="0" fontId="3" fillId="2" borderId="4" xfId="2" applyNumberFormat="1" applyBorder="1"/>
  </cellXfs>
  <cellStyles count="3">
    <cellStyle name="Insatisfaisant" xfId="2" builtinId="27"/>
    <cellStyle name="Normal" xfId="0" builtinId="0"/>
    <cellStyle name="Pourcentage" xfId="1" builtinId="5"/>
  </cellStyles>
  <dxfs count="23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38100</xdr:rowOff>
        </xdr:from>
        <xdr:to>
          <xdr:col>0</xdr:col>
          <xdr:colOff>200025</xdr:colOff>
          <xdr:row>0</xdr:row>
          <xdr:rowOff>200025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2022"/>
  <sheetViews>
    <sheetView tabSelected="1" workbookViewId="0">
      <selection activeCell="I11" sqref="I11"/>
    </sheetView>
  </sheetViews>
  <sheetFormatPr baseColWidth="10" defaultColWidth="9.140625" defaultRowHeight="11.25" x14ac:dyDescent="0.2"/>
  <cols>
    <col min="1" max="1" width="19" style="5"/>
    <col min="2" max="2" width="15" style="5"/>
    <col min="3" max="6" width="8" style="5"/>
    <col min="7" max="9" width="8" style="6"/>
    <col min="10" max="10" width="9" style="6"/>
    <col min="11" max="11" width="10.7109375" style="30" bestFit="1" customWidth="1"/>
    <col min="12" max="12" width="12.7109375" style="31" bestFit="1" customWidth="1"/>
    <col min="13" max="13" width="14.28515625" style="7" bestFit="1" customWidth="1"/>
    <col min="14" max="14" width="14.5703125" style="7" bestFit="1" customWidth="1"/>
    <col min="15" max="15" width="15.42578125" style="7" bestFit="1" customWidth="1"/>
    <col min="16" max="16" width="18.5703125" style="7" bestFit="1" customWidth="1"/>
    <col min="17" max="17" width="9.140625" style="7"/>
    <col min="18" max="18" width="9.140625" style="2"/>
    <col min="19" max="23" width="9.140625" style="6"/>
    <col min="24" max="16384" width="9.140625" style="5"/>
  </cols>
  <sheetData>
    <row r="1" spans="1:21" ht="18" customHeight="1" thickBot="1" x14ac:dyDescent="0.25">
      <c r="A1" s="1"/>
      <c r="U1" s="8"/>
    </row>
    <row r="2" spans="1:21" ht="12" thickBot="1" x14ac:dyDescent="0.25">
      <c r="A2" s="14" t="s">
        <v>0</v>
      </c>
      <c r="B2" s="19" t="s">
        <v>1</v>
      </c>
      <c r="C2" s="15" t="s">
        <v>2</v>
      </c>
      <c r="D2" s="15" t="s">
        <v>264</v>
      </c>
      <c r="E2" s="15" t="s">
        <v>265</v>
      </c>
      <c r="F2" s="16" t="s">
        <v>266</v>
      </c>
      <c r="G2" s="17" t="s">
        <v>264</v>
      </c>
      <c r="H2" s="18" t="s">
        <v>265</v>
      </c>
      <c r="I2" s="18" t="s">
        <v>266</v>
      </c>
      <c r="J2" s="18" t="s">
        <v>263</v>
      </c>
      <c r="K2" s="32" t="s">
        <v>262</v>
      </c>
      <c r="L2" s="33" t="s">
        <v>276</v>
      </c>
      <c r="M2" s="24" t="s">
        <v>272</v>
      </c>
      <c r="N2" s="24" t="s">
        <v>273</v>
      </c>
      <c r="O2" s="24" t="s">
        <v>274</v>
      </c>
      <c r="P2" s="24" t="s">
        <v>275</v>
      </c>
      <c r="Q2" s="2"/>
    </row>
    <row r="3" spans="1:21" ht="14.25" customHeight="1" x14ac:dyDescent="0.2">
      <c r="A3" s="1" t="s">
        <v>3</v>
      </c>
      <c r="B3" s="5" t="s">
        <v>7</v>
      </c>
      <c r="C3" s="20">
        <v>87</v>
      </c>
      <c r="D3" s="21">
        <v>71.264396667480469</v>
      </c>
      <c r="E3" s="21">
        <v>6.6837100982666016</v>
      </c>
      <c r="F3" s="21">
        <v>98.75</v>
      </c>
      <c r="G3" s="3">
        <v>100</v>
      </c>
      <c r="H3" s="3">
        <v>100</v>
      </c>
      <c r="I3" s="4">
        <v>100</v>
      </c>
      <c r="J3" s="3">
        <v>100</v>
      </c>
      <c r="K3" s="34">
        <v>1</v>
      </c>
      <c r="L3" s="35">
        <f>VLOOKUP($B3,Voulu!$A:$J,10,)</f>
        <v>1</v>
      </c>
      <c r="M3" s="10">
        <f>VLOOKUP($B3,Voulu!$A:$J,6,)</f>
        <v>100</v>
      </c>
      <c r="N3" s="10">
        <f>VLOOKUP($B3,Voulu!$A:$J,7,)</f>
        <v>100</v>
      </c>
      <c r="O3" s="10">
        <f>VLOOKUP($B3,Voulu!$A:$J,8,)</f>
        <v>100</v>
      </c>
      <c r="P3" s="10">
        <f>VLOOKUP($B3,Voulu!$A:$J,9,)</f>
        <v>100</v>
      </c>
      <c r="Q3" s="9"/>
      <c r="R3" s="10"/>
    </row>
    <row r="4" spans="1:21" ht="14.25" customHeight="1" x14ac:dyDescent="0.2">
      <c r="A4" s="1" t="s">
        <v>3</v>
      </c>
      <c r="B4" s="5" t="s">
        <v>8</v>
      </c>
      <c r="C4" s="20">
        <v>505</v>
      </c>
      <c r="D4" s="21">
        <v>74.0740966796875</v>
      </c>
      <c r="E4" s="21">
        <v>6.1459197998046875</v>
      </c>
      <c r="F4" s="21">
        <v>96.279098510742188</v>
      </c>
      <c r="G4" s="3">
        <v>100</v>
      </c>
      <c r="H4" s="3">
        <v>100</v>
      </c>
      <c r="I4" s="3">
        <v>100</v>
      </c>
      <c r="J4" s="3">
        <v>100</v>
      </c>
      <c r="K4" s="34">
        <v>2</v>
      </c>
      <c r="L4" s="35">
        <f>VLOOKUP($B4,Voulu!$A:$J,10,)</f>
        <v>2</v>
      </c>
      <c r="M4" s="10">
        <f>VLOOKUP($B4,Voulu!$A:$J,6,)</f>
        <v>100</v>
      </c>
      <c r="N4" s="10">
        <f>VLOOKUP($B4,Voulu!$A:$J,7,)</f>
        <v>100</v>
      </c>
      <c r="O4" s="10">
        <f>VLOOKUP($B4,Voulu!$A:$J,8,)</f>
        <v>100</v>
      </c>
      <c r="P4" s="10">
        <f>VLOOKUP($B4,Voulu!$A:$J,9,)</f>
        <v>100</v>
      </c>
      <c r="Q4" s="9"/>
      <c r="R4" s="10"/>
    </row>
    <row r="5" spans="1:21" ht="14.25" customHeight="1" x14ac:dyDescent="0.2">
      <c r="A5" s="1" t="s">
        <v>3</v>
      </c>
      <c r="B5" s="5" t="s">
        <v>10</v>
      </c>
      <c r="C5" s="20">
        <v>525</v>
      </c>
      <c r="D5" s="21">
        <v>71.769401550292969</v>
      </c>
      <c r="E5" s="21">
        <v>6.2244701385498047</v>
      </c>
      <c r="F5" s="21">
        <v>94.84210205078125</v>
      </c>
      <c r="G5" s="3">
        <v>100</v>
      </c>
      <c r="H5" s="3">
        <v>100</v>
      </c>
      <c r="I5" s="4">
        <v>100</v>
      </c>
      <c r="J5" s="3">
        <v>100</v>
      </c>
      <c r="K5" s="34">
        <v>3</v>
      </c>
      <c r="L5" s="35">
        <f>VLOOKUP($B5,Voulu!$A:$J,10,)</f>
        <v>4</v>
      </c>
      <c r="M5" s="10">
        <f>VLOOKUP($B5,Voulu!$A:$J,6,)</f>
        <v>100</v>
      </c>
      <c r="N5" s="10">
        <f>VLOOKUP($B5,Voulu!$A:$J,7,)</f>
        <v>100</v>
      </c>
      <c r="O5" s="10">
        <f>VLOOKUP($B5,Voulu!$A:$J,8,)</f>
        <v>100</v>
      </c>
      <c r="P5" s="10">
        <f>VLOOKUP($B5,Voulu!$A:$J,9,)</f>
        <v>100</v>
      </c>
      <c r="Q5" s="9"/>
      <c r="R5" s="10"/>
    </row>
    <row r="6" spans="1:21" ht="14.25" customHeight="1" x14ac:dyDescent="0.2">
      <c r="A6" s="1" t="s">
        <v>3</v>
      </c>
      <c r="B6" s="5" t="s">
        <v>11</v>
      </c>
      <c r="C6" s="20">
        <v>499</v>
      </c>
      <c r="D6" s="21">
        <v>74.051902770996094</v>
      </c>
      <c r="E6" s="21">
        <v>6.0182700157165527</v>
      </c>
      <c r="F6" s="21">
        <v>94.6875</v>
      </c>
      <c r="G6" s="3">
        <v>100</v>
      </c>
      <c r="H6" s="3">
        <v>100</v>
      </c>
      <c r="I6" s="3">
        <v>100</v>
      </c>
      <c r="J6" s="3">
        <v>100</v>
      </c>
      <c r="K6" s="34">
        <v>4</v>
      </c>
      <c r="L6" s="35">
        <f>VLOOKUP($B6,Voulu!$A:$J,10,)</f>
        <v>5</v>
      </c>
      <c r="M6" s="10">
        <f>VLOOKUP($B6,Voulu!$A:$J,6,)</f>
        <v>100</v>
      </c>
      <c r="N6" s="10">
        <f>VLOOKUP($B6,Voulu!$A:$J,7,)</f>
        <v>100</v>
      </c>
      <c r="O6" s="10">
        <f>VLOOKUP($B6,Voulu!$A:$J,8,)</f>
        <v>100</v>
      </c>
      <c r="P6" s="10">
        <f>VLOOKUP($B6,Voulu!$A:$J,9,)</f>
        <v>100</v>
      </c>
      <c r="Q6" s="9"/>
      <c r="R6" s="10"/>
    </row>
    <row r="7" spans="1:21" ht="14.25" customHeight="1" x14ac:dyDescent="0.2">
      <c r="A7" s="1" t="s">
        <v>3</v>
      </c>
      <c r="B7" s="5" t="s">
        <v>13</v>
      </c>
      <c r="C7" s="20">
        <v>601</v>
      </c>
      <c r="D7" s="21">
        <v>71.713798522949219</v>
      </c>
      <c r="E7" s="21">
        <v>5.9733700752258301</v>
      </c>
      <c r="F7" s="21">
        <v>93.913002014160156</v>
      </c>
      <c r="G7" s="3">
        <v>100</v>
      </c>
      <c r="H7" s="3">
        <v>100</v>
      </c>
      <c r="I7" s="4">
        <v>100</v>
      </c>
      <c r="J7" s="3">
        <v>100</v>
      </c>
      <c r="K7" s="34">
        <v>5</v>
      </c>
      <c r="L7" s="35">
        <f>VLOOKUP($B7,Voulu!$A:$J,10,)</f>
        <v>7</v>
      </c>
      <c r="M7" s="10">
        <f>VLOOKUP($B7,Voulu!$A:$J,6,)</f>
        <v>100</v>
      </c>
      <c r="N7" s="10">
        <f>VLOOKUP($B7,Voulu!$A:$J,7,)</f>
        <v>100</v>
      </c>
      <c r="O7" s="10">
        <f>VLOOKUP($B7,Voulu!$A:$J,8,)</f>
        <v>100</v>
      </c>
      <c r="P7" s="10">
        <f>VLOOKUP($B7,Voulu!$A:$J,9,)</f>
        <v>100</v>
      </c>
      <c r="Q7" s="9"/>
      <c r="R7" s="10"/>
    </row>
    <row r="8" spans="1:21" ht="14.25" customHeight="1" x14ac:dyDescent="0.2">
      <c r="A8" s="1" t="s">
        <v>3</v>
      </c>
      <c r="B8" s="5" t="s">
        <v>16</v>
      </c>
      <c r="C8" s="20">
        <v>397</v>
      </c>
      <c r="D8" s="21">
        <v>73.834197998046875</v>
      </c>
      <c r="E8" s="21">
        <v>5.9885897636413574</v>
      </c>
      <c r="F8" s="21">
        <v>93.199996948242188</v>
      </c>
      <c r="G8" s="3">
        <v>100</v>
      </c>
      <c r="H8" s="3">
        <v>100</v>
      </c>
      <c r="I8" s="4">
        <v>100</v>
      </c>
      <c r="J8" s="3">
        <v>100</v>
      </c>
      <c r="K8" s="34">
        <v>6</v>
      </c>
      <c r="L8" s="35">
        <f>VLOOKUP($B8,Voulu!$A:$J,10,)</f>
        <v>10</v>
      </c>
      <c r="M8" s="10">
        <f>VLOOKUP($B8,Voulu!$A:$J,6,)</f>
        <v>100</v>
      </c>
      <c r="N8" s="10">
        <f>VLOOKUP($B8,Voulu!$A:$J,7,)</f>
        <v>100</v>
      </c>
      <c r="O8" s="10">
        <f>VLOOKUP($B8,Voulu!$A:$J,8,)</f>
        <v>100</v>
      </c>
      <c r="P8" s="10">
        <f>VLOOKUP($B8,Voulu!$A:$J,9,)</f>
        <v>100</v>
      </c>
      <c r="Q8" s="9"/>
      <c r="R8" s="10"/>
    </row>
    <row r="9" spans="1:21" ht="14.25" customHeight="1" x14ac:dyDescent="0.2">
      <c r="A9" s="1" t="s">
        <v>3</v>
      </c>
      <c r="B9" s="5" t="s">
        <v>17</v>
      </c>
      <c r="C9" s="20">
        <v>587</v>
      </c>
      <c r="D9" s="21">
        <v>73.208198547363281</v>
      </c>
      <c r="E9" s="21">
        <v>6.0898098945617676</v>
      </c>
      <c r="F9" s="21">
        <v>93.010696411132813</v>
      </c>
      <c r="G9" s="3">
        <v>100</v>
      </c>
      <c r="H9" s="3">
        <v>100</v>
      </c>
      <c r="I9" s="3">
        <v>100</v>
      </c>
      <c r="J9" s="3">
        <v>100</v>
      </c>
      <c r="K9" s="34">
        <v>7</v>
      </c>
      <c r="L9" s="35">
        <f>VLOOKUP($B9,Voulu!$A:$J,10,)</f>
        <v>11</v>
      </c>
      <c r="M9" s="10">
        <f>VLOOKUP($B9,Voulu!$A:$J,6,)</f>
        <v>100</v>
      </c>
      <c r="N9" s="10">
        <f>VLOOKUP($B9,Voulu!$A:$J,7,)</f>
        <v>100</v>
      </c>
      <c r="O9" s="10">
        <f>VLOOKUP($B9,Voulu!$A:$J,8,)</f>
        <v>100</v>
      </c>
      <c r="P9" s="10">
        <f>VLOOKUP($B9,Voulu!$A:$J,9,)</f>
        <v>100</v>
      </c>
      <c r="Q9" s="9"/>
      <c r="R9" s="10"/>
    </row>
    <row r="10" spans="1:21" ht="14.25" customHeight="1" x14ac:dyDescent="0.2">
      <c r="A10" s="1" t="s">
        <v>3</v>
      </c>
      <c r="B10" s="5" t="s">
        <v>18</v>
      </c>
      <c r="C10" s="20">
        <v>617</v>
      </c>
      <c r="D10" s="21">
        <v>73.505699157714844</v>
      </c>
      <c r="E10" s="21">
        <v>6.2743701934814453</v>
      </c>
      <c r="F10" s="21">
        <v>92.921302795410156</v>
      </c>
      <c r="G10" s="3">
        <v>100</v>
      </c>
      <c r="H10" s="3">
        <v>100</v>
      </c>
      <c r="I10" s="3">
        <v>100</v>
      </c>
      <c r="J10" s="3">
        <v>100</v>
      </c>
      <c r="K10" s="34">
        <v>8</v>
      </c>
      <c r="L10" s="35">
        <f>VLOOKUP($B10,Voulu!$A:$J,10,)</f>
        <v>12</v>
      </c>
      <c r="M10" s="10">
        <f>VLOOKUP($B10,Voulu!$A:$J,6,)</f>
        <v>100</v>
      </c>
      <c r="N10" s="10">
        <f>VLOOKUP($B10,Voulu!$A:$J,7,)</f>
        <v>100</v>
      </c>
      <c r="O10" s="10">
        <f>VLOOKUP($B10,Voulu!$A:$J,8,)</f>
        <v>100</v>
      </c>
      <c r="P10" s="10">
        <f>VLOOKUP($B10,Voulu!$A:$J,9,)</f>
        <v>100</v>
      </c>
      <c r="Q10" s="9"/>
      <c r="R10" s="10"/>
    </row>
    <row r="11" spans="1:21" ht="14.25" customHeight="1" x14ac:dyDescent="0.2">
      <c r="A11" s="1" t="s">
        <v>3</v>
      </c>
      <c r="B11" s="5" t="s">
        <v>19</v>
      </c>
      <c r="C11" s="20">
        <v>640</v>
      </c>
      <c r="D11" s="21">
        <v>72.031196594238281</v>
      </c>
      <c r="E11" s="21">
        <v>6.204160213470459</v>
      </c>
      <c r="F11" s="21">
        <v>92.808998107910156</v>
      </c>
      <c r="G11" s="3">
        <v>100</v>
      </c>
      <c r="H11" s="3">
        <v>100</v>
      </c>
      <c r="I11" s="3">
        <v>100</v>
      </c>
      <c r="J11" s="3">
        <v>100</v>
      </c>
      <c r="K11" s="34">
        <v>9</v>
      </c>
      <c r="L11" s="35">
        <f>VLOOKUP($B11,Voulu!$A:$J,10,)</f>
        <v>13</v>
      </c>
      <c r="M11" s="10">
        <f>VLOOKUP($B11,Voulu!$A:$J,6,)</f>
        <v>100</v>
      </c>
      <c r="N11" s="10">
        <f>VLOOKUP($B11,Voulu!$A:$J,7,)</f>
        <v>100</v>
      </c>
      <c r="O11" s="10">
        <f>VLOOKUP($B11,Voulu!$A:$J,8,)</f>
        <v>100</v>
      </c>
      <c r="P11" s="10">
        <f>VLOOKUP($B11,Voulu!$A:$J,9,)</f>
        <v>100</v>
      </c>
      <c r="Q11" s="9"/>
      <c r="R11" s="10"/>
      <c r="S11" s="11"/>
    </row>
    <row r="12" spans="1:21" ht="14.25" customHeight="1" x14ac:dyDescent="0.2">
      <c r="A12" s="1" t="s">
        <v>3</v>
      </c>
      <c r="B12" s="5" t="s">
        <v>20</v>
      </c>
      <c r="C12" s="20">
        <v>749</v>
      </c>
      <c r="D12" s="21">
        <v>72.851303100585937</v>
      </c>
      <c r="E12" s="21">
        <v>5.9531998634338379</v>
      </c>
      <c r="F12" s="21">
        <v>92.727302551269531</v>
      </c>
      <c r="G12" s="4">
        <v>100</v>
      </c>
      <c r="H12" s="3">
        <v>100</v>
      </c>
      <c r="I12" s="3">
        <v>100</v>
      </c>
      <c r="J12" s="3">
        <v>100</v>
      </c>
      <c r="K12" s="34">
        <v>10</v>
      </c>
      <c r="L12" s="35">
        <f>VLOOKUP($B12,Voulu!$A:$J,10,)</f>
        <v>14</v>
      </c>
      <c r="M12" s="10">
        <f>VLOOKUP($B12,Voulu!$A:$J,6,)</f>
        <v>100</v>
      </c>
      <c r="N12" s="10">
        <f>VLOOKUP($B12,Voulu!$A:$J,7,)</f>
        <v>100</v>
      </c>
      <c r="O12" s="10">
        <f>VLOOKUP($B12,Voulu!$A:$J,8,)</f>
        <v>100</v>
      </c>
      <c r="P12" s="10">
        <f>VLOOKUP($B12,Voulu!$A:$J,9,)</f>
        <v>100</v>
      </c>
      <c r="Q12" s="9"/>
      <c r="R12" s="10"/>
    </row>
    <row r="13" spans="1:21" ht="14.25" customHeight="1" x14ac:dyDescent="0.2">
      <c r="A13" s="1" t="s">
        <v>3</v>
      </c>
      <c r="B13" s="5" t="s">
        <v>21</v>
      </c>
      <c r="C13" s="20">
        <v>741</v>
      </c>
      <c r="D13" s="21">
        <v>71.875</v>
      </c>
      <c r="E13" s="21">
        <v>6.2014999389648437</v>
      </c>
      <c r="F13" s="21">
        <v>91.839103698730469</v>
      </c>
      <c r="G13" s="3">
        <v>100</v>
      </c>
      <c r="H13" s="3">
        <v>100</v>
      </c>
      <c r="I13" s="3">
        <v>100</v>
      </c>
      <c r="J13" s="3">
        <v>100</v>
      </c>
      <c r="K13" s="34">
        <v>11</v>
      </c>
      <c r="L13" s="35">
        <f>VLOOKUP($B13,Voulu!$A:$J,10,)</f>
        <v>15</v>
      </c>
      <c r="M13" s="10">
        <f>VLOOKUP($B13,Voulu!$A:$J,6,)</f>
        <v>100</v>
      </c>
      <c r="N13" s="10">
        <f>VLOOKUP($B13,Voulu!$A:$J,7,)</f>
        <v>100</v>
      </c>
      <c r="O13" s="10">
        <f>VLOOKUP($B13,Voulu!$A:$J,8,)</f>
        <v>100</v>
      </c>
      <c r="P13" s="10">
        <f>VLOOKUP($B13,Voulu!$A:$J,9,)</f>
        <v>100</v>
      </c>
      <c r="Q13" s="9"/>
      <c r="R13" s="10"/>
    </row>
    <row r="14" spans="1:21" ht="14.25" customHeight="1" x14ac:dyDescent="0.25">
      <c r="A14" s="1" t="s">
        <v>3</v>
      </c>
      <c r="B14" s="5" t="s">
        <v>12</v>
      </c>
      <c r="C14" s="20">
        <v>473</v>
      </c>
      <c r="D14" s="21">
        <v>74.186599731445313</v>
      </c>
      <c r="E14" s="21">
        <v>5.9004101753234863</v>
      </c>
      <c r="F14" s="21">
        <v>94.626899719238281</v>
      </c>
      <c r="G14" s="4">
        <v>100</v>
      </c>
      <c r="H14" s="36">
        <v>75</v>
      </c>
      <c r="I14" s="4">
        <v>100</v>
      </c>
      <c r="J14" s="3">
        <v>91</v>
      </c>
      <c r="K14" s="34">
        <v>12</v>
      </c>
      <c r="L14" s="35">
        <f>VLOOKUP($B14,Voulu!$A:$J,10,)</f>
        <v>6</v>
      </c>
      <c r="M14" s="10">
        <f>VLOOKUP($B14,Voulu!$A:$J,6,)</f>
        <v>100</v>
      </c>
      <c r="N14" s="37">
        <f>VLOOKUP($B14,Voulu!$A:$J,7,)</f>
        <v>100</v>
      </c>
      <c r="O14" s="10">
        <f>VLOOKUP($B14,Voulu!$A:$J,8,)</f>
        <v>100</v>
      </c>
      <c r="P14" s="10">
        <f>VLOOKUP($B14,Voulu!$A:$J,9,)</f>
        <v>100</v>
      </c>
      <c r="Q14" s="9"/>
      <c r="R14" s="10"/>
    </row>
    <row r="15" spans="1:21" ht="14.25" customHeight="1" x14ac:dyDescent="0.25">
      <c r="A15" s="1" t="s">
        <v>3</v>
      </c>
      <c r="B15" s="5" t="s">
        <v>33</v>
      </c>
      <c r="C15" s="20">
        <v>782</v>
      </c>
      <c r="D15" s="21">
        <v>71.410102844238281</v>
      </c>
      <c r="E15" s="21">
        <v>6.0041899681091309</v>
      </c>
      <c r="F15" s="21">
        <v>91</v>
      </c>
      <c r="G15" s="3">
        <v>100</v>
      </c>
      <c r="H15" s="3">
        <v>100</v>
      </c>
      <c r="I15" s="38">
        <v>74</v>
      </c>
      <c r="J15" s="3">
        <v>91</v>
      </c>
      <c r="K15" s="34">
        <v>13</v>
      </c>
      <c r="L15" s="35">
        <f>VLOOKUP($B15,Voulu!$A:$J,10,)</f>
        <v>27</v>
      </c>
      <c r="M15" s="10">
        <f>VLOOKUP($B15,Voulu!$A:$J,6,)</f>
        <v>100</v>
      </c>
      <c r="N15" s="10">
        <f>VLOOKUP($B15,Voulu!$A:$J,7,)</f>
        <v>100</v>
      </c>
      <c r="O15" s="37">
        <f>VLOOKUP($B15,Voulu!$A:$J,8,)</f>
        <v>88.721397399902344</v>
      </c>
      <c r="P15" s="10">
        <f>VLOOKUP($B15,Voulu!$A:$J,9,)</f>
        <v>96.240501403808594</v>
      </c>
      <c r="Q15" s="9"/>
      <c r="R15" s="10"/>
    </row>
    <row r="16" spans="1:21" ht="14.25" customHeight="1" x14ac:dyDescent="0.2">
      <c r="A16" s="1" t="s">
        <v>3</v>
      </c>
      <c r="B16" s="5" t="s">
        <v>37</v>
      </c>
      <c r="C16" s="20">
        <v>844</v>
      </c>
      <c r="D16" s="21">
        <v>74.610801696777344</v>
      </c>
      <c r="E16" s="21">
        <v>5.993189811706543</v>
      </c>
      <c r="F16" s="21">
        <v>90.863296508789063</v>
      </c>
      <c r="G16" s="3">
        <v>100</v>
      </c>
      <c r="H16" s="4">
        <v>100</v>
      </c>
      <c r="I16" s="3">
        <v>74</v>
      </c>
      <c r="J16" s="3">
        <v>91</v>
      </c>
      <c r="K16" s="34">
        <v>14</v>
      </c>
      <c r="L16" s="35">
        <f>VLOOKUP($B16,Voulu!$A:$J,10,)</f>
        <v>31</v>
      </c>
      <c r="M16" s="10">
        <f>VLOOKUP($B16,Voulu!$A:$J,6,)</f>
        <v>100</v>
      </c>
      <c r="N16" s="10">
        <f>VLOOKUP($B16,Voulu!$A:$J,7,)</f>
        <v>100</v>
      </c>
      <c r="O16" s="10">
        <f>VLOOKUP($B16,Voulu!$A:$J,8,)</f>
        <v>86.759300231933594</v>
      </c>
      <c r="P16" s="10">
        <f>VLOOKUP($B16,Voulu!$A:$J,9,)</f>
        <v>95.586402893066406</v>
      </c>
      <c r="Q16" s="9"/>
      <c r="R16" s="10"/>
    </row>
    <row r="17" spans="1:18" ht="14.25" customHeight="1" x14ac:dyDescent="0.2">
      <c r="A17" s="1" t="s">
        <v>3</v>
      </c>
      <c r="B17" s="5" t="s">
        <v>38</v>
      </c>
      <c r="C17" s="20">
        <v>565</v>
      </c>
      <c r="D17" s="21">
        <v>72.340400695800781</v>
      </c>
      <c r="E17" s="21">
        <v>5.9100298881530762</v>
      </c>
      <c r="F17" s="21">
        <v>90.862098693847656</v>
      </c>
      <c r="G17" s="4">
        <v>100</v>
      </c>
      <c r="H17" s="3">
        <v>100</v>
      </c>
      <c r="I17" s="4">
        <v>73</v>
      </c>
      <c r="J17" s="3">
        <v>91</v>
      </c>
      <c r="K17" s="34">
        <v>15</v>
      </c>
      <c r="L17" s="35">
        <f>VLOOKUP($B17,Voulu!$A:$J,10,)</f>
        <v>32</v>
      </c>
      <c r="M17" s="10">
        <f>VLOOKUP($B17,Voulu!$A:$J,6,)</f>
        <v>100</v>
      </c>
      <c r="N17" s="10">
        <f>VLOOKUP($B17,Voulu!$A:$J,7,)</f>
        <v>100</v>
      </c>
      <c r="O17" s="10">
        <f>VLOOKUP($B17,Voulu!$A:$J,8,)</f>
        <v>86.741500854492188</v>
      </c>
      <c r="P17" s="10">
        <f>VLOOKUP($B17,Voulu!$A:$J,9,)</f>
        <v>95.580497741699219</v>
      </c>
      <c r="Q17" s="9"/>
      <c r="R17" s="10"/>
    </row>
    <row r="18" spans="1:18" ht="14.25" customHeight="1" x14ac:dyDescent="0.2">
      <c r="A18" s="1" t="s">
        <v>3</v>
      </c>
      <c r="B18" s="5" t="s">
        <v>14</v>
      </c>
      <c r="C18" s="20">
        <v>643</v>
      </c>
      <c r="D18" s="21">
        <v>72.125999450683594</v>
      </c>
      <c r="E18" s="21">
        <v>5.6961698532104492</v>
      </c>
      <c r="F18" s="21">
        <v>93.717903137207031</v>
      </c>
      <c r="G18" s="4">
        <v>100</v>
      </c>
      <c r="H18" s="3">
        <v>70</v>
      </c>
      <c r="I18" s="4">
        <v>100</v>
      </c>
      <c r="J18" s="3">
        <v>90</v>
      </c>
      <c r="K18" s="34">
        <v>16</v>
      </c>
      <c r="L18" s="35">
        <f>VLOOKUP($B18,Voulu!$A:$J,10,)</f>
        <v>8</v>
      </c>
      <c r="M18" s="10">
        <f>VLOOKUP($B18,Voulu!$A:$J,6,)</f>
        <v>100</v>
      </c>
      <c r="N18" s="10">
        <f>VLOOKUP($B18,Voulu!$A:$J,7,)</f>
        <v>100</v>
      </c>
      <c r="O18" s="10">
        <f>VLOOKUP($B18,Voulu!$A:$J,8,)</f>
        <v>100</v>
      </c>
      <c r="P18" s="10">
        <f>VLOOKUP($B18,Voulu!$A:$J,9,)</f>
        <v>100</v>
      </c>
      <c r="Q18" s="9"/>
      <c r="R18" s="10"/>
    </row>
    <row r="19" spans="1:18" ht="14.25" customHeight="1" x14ac:dyDescent="0.2">
      <c r="A19" s="1" t="s">
        <v>3</v>
      </c>
      <c r="B19" s="5" t="s">
        <v>46</v>
      </c>
      <c r="C19" s="20">
        <v>343</v>
      </c>
      <c r="D19" s="21">
        <v>74.850303649902344</v>
      </c>
      <c r="E19" s="21">
        <v>5.9319701194763184</v>
      </c>
      <c r="F19" s="21">
        <v>90</v>
      </c>
      <c r="G19" s="3">
        <v>100</v>
      </c>
      <c r="H19" s="3">
        <v>100</v>
      </c>
      <c r="I19" s="3">
        <v>68</v>
      </c>
      <c r="J19" s="3">
        <v>89</v>
      </c>
      <c r="K19" s="34">
        <v>17</v>
      </c>
      <c r="L19" s="35">
        <f>VLOOKUP($B19,Voulu!$A:$J,10,)</f>
        <v>40</v>
      </c>
      <c r="M19" s="10">
        <f>VLOOKUP($B19,Voulu!$A:$J,6,)</f>
        <v>100</v>
      </c>
      <c r="N19" s="10">
        <f>VLOOKUP($B19,Voulu!$A:$J,7,)</f>
        <v>100</v>
      </c>
      <c r="O19" s="10">
        <f>VLOOKUP($B19,Voulu!$A:$J,8,)</f>
        <v>74.366897583007812</v>
      </c>
      <c r="P19" s="10">
        <f>VLOOKUP($B19,Voulu!$A:$J,9,)</f>
        <v>91.455596923828125</v>
      </c>
      <c r="Q19" s="9"/>
      <c r="R19" s="10"/>
    </row>
    <row r="20" spans="1:18" ht="14.25" customHeight="1" x14ac:dyDescent="0.2">
      <c r="A20" s="1" t="s">
        <v>3</v>
      </c>
      <c r="B20" s="5" t="s">
        <v>24</v>
      </c>
      <c r="C20" s="20">
        <v>809</v>
      </c>
      <c r="D20" s="21">
        <v>70.704597473144531</v>
      </c>
      <c r="E20" s="21">
        <v>5.9682397842407227</v>
      </c>
      <c r="F20" s="21">
        <v>93.5</v>
      </c>
      <c r="G20" s="3">
        <v>65</v>
      </c>
      <c r="H20" s="3">
        <v>100</v>
      </c>
      <c r="I20" s="3">
        <v>100</v>
      </c>
      <c r="J20" s="3">
        <v>88</v>
      </c>
      <c r="K20" s="34">
        <v>18</v>
      </c>
      <c r="L20" s="35">
        <f>VLOOKUP($B20,Voulu!$A:$J,10,)</f>
        <v>18</v>
      </c>
      <c r="M20" s="10">
        <f>VLOOKUP($B20,Voulu!$A:$J,6,)</f>
        <v>97.837303161621094</v>
      </c>
      <c r="N20" s="10">
        <f>VLOOKUP($B20,Voulu!$A:$J,7,)</f>
        <v>100</v>
      </c>
      <c r="O20" s="10">
        <f>VLOOKUP($B20,Voulu!$A:$J,8,)</f>
        <v>100</v>
      </c>
      <c r="P20" s="10">
        <f>VLOOKUP($B20,Voulu!$A:$J,9,)</f>
        <v>99.279098510742188</v>
      </c>
      <c r="Q20" s="9"/>
      <c r="R20" s="10"/>
    </row>
    <row r="21" spans="1:18" ht="14.25" customHeight="1" x14ac:dyDescent="0.2">
      <c r="A21" s="1" t="s">
        <v>3</v>
      </c>
      <c r="B21" s="5" t="s">
        <v>15</v>
      </c>
      <c r="C21" s="20">
        <v>769</v>
      </c>
      <c r="D21" s="21">
        <v>71.65350341796875</v>
      </c>
      <c r="E21" s="21">
        <v>5.5763401985168457</v>
      </c>
      <c r="F21" s="21">
        <v>93.368400573730469</v>
      </c>
      <c r="G21" s="3">
        <v>100</v>
      </c>
      <c r="H21" s="3">
        <v>64</v>
      </c>
      <c r="I21" s="3">
        <v>100</v>
      </c>
      <c r="J21" s="3">
        <v>88</v>
      </c>
      <c r="K21" s="34">
        <v>19</v>
      </c>
      <c r="L21" s="35">
        <f>VLOOKUP($B21,Voulu!$A:$J,10,)</f>
        <v>9</v>
      </c>
      <c r="M21" s="10">
        <f>VLOOKUP($B21,Voulu!$A:$J,6,)</f>
        <v>100</v>
      </c>
      <c r="N21" s="10">
        <f>VLOOKUP($B21,Voulu!$A:$J,7,)</f>
        <v>100</v>
      </c>
      <c r="O21" s="10">
        <f>VLOOKUP($B21,Voulu!$A:$J,8,)</f>
        <v>100</v>
      </c>
      <c r="P21" s="10">
        <f>VLOOKUP($B21,Voulu!$A:$J,9,)</f>
        <v>100</v>
      </c>
      <c r="Q21" s="9"/>
      <c r="R21" s="10"/>
    </row>
    <row r="22" spans="1:18" ht="14.25" customHeight="1" x14ac:dyDescent="0.2">
      <c r="A22" s="1" t="s">
        <v>3</v>
      </c>
      <c r="B22" s="5" t="s">
        <v>26</v>
      </c>
      <c r="C22" s="20">
        <v>455</v>
      </c>
      <c r="D22" s="21">
        <v>70.601303100585937</v>
      </c>
      <c r="E22" s="21">
        <v>6.4246501922607422</v>
      </c>
      <c r="F22" s="21">
        <v>95.636398315429687</v>
      </c>
      <c r="G22" s="3">
        <v>62</v>
      </c>
      <c r="H22" s="3">
        <v>100</v>
      </c>
      <c r="I22" s="3">
        <v>100</v>
      </c>
      <c r="J22" s="3">
        <v>87</v>
      </c>
      <c r="K22" s="34">
        <v>20</v>
      </c>
      <c r="L22" s="35">
        <f>VLOOKUP($B22,Voulu!$A:$J,10,)</f>
        <v>20</v>
      </c>
      <c r="M22" s="10">
        <f>VLOOKUP($B22,Voulu!$A:$J,6,)</f>
        <v>95.605201721191406</v>
      </c>
      <c r="N22" s="10">
        <f>VLOOKUP($B22,Voulu!$A:$J,7,)</f>
        <v>100</v>
      </c>
      <c r="O22" s="10">
        <f>VLOOKUP($B22,Voulu!$A:$J,8,)</f>
        <v>100</v>
      </c>
      <c r="P22" s="10">
        <f>VLOOKUP($B22,Voulu!$A:$J,9,)</f>
        <v>98.535102844238281</v>
      </c>
      <c r="Q22" s="9"/>
      <c r="R22" s="10"/>
    </row>
    <row r="23" spans="1:18" ht="14.25" customHeight="1" x14ac:dyDescent="0.2">
      <c r="A23" s="1" t="s">
        <v>3</v>
      </c>
      <c r="B23" s="5" t="s">
        <v>27</v>
      </c>
      <c r="C23" s="20">
        <v>787</v>
      </c>
      <c r="D23" s="21">
        <v>70.5426025390625</v>
      </c>
      <c r="E23" s="21">
        <v>5.9862399101257324</v>
      </c>
      <c r="F23" s="21">
        <v>93.79840087890625</v>
      </c>
      <c r="G23" s="3">
        <v>61</v>
      </c>
      <c r="H23" s="4">
        <v>100</v>
      </c>
      <c r="I23" s="4">
        <v>100</v>
      </c>
      <c r="J23" s="3">
        <v>87</v>
      </c>
      <c r="K23" s="34">
        <v>21</v>
      </c>
      <c r="L23" s="35">
        <f>VLOOKUP($B23,Voulu!$A:$J,10,)</f>
        <v>21</v>
      </c>
      <c r="M23" s="10">
        <f>VLOOKUP($B23,Voulu!$A:$J,6,)</f>
        <v>94.33599853515625</v>
      </c>
      <c r="N23" s="10">
        <f>VLOOKUP($B23,Voulu!$A:$J,7,)</f>
        <v>100</v>
      </c>
      <c r="O23" s="10">
        <f>VLOOKUP($B23,Voulu!$A:$J,8,)</f>
        <v>100</v>
      </c>
      <c r="P23" s="10">
        <f>VLOOKUP($B23,Voulu!$A:$J,9,)</f>
        <v>98.11199951171875</v>
      </c>
      <c r="Q23" s="9"/>
      <c r="R23" s="10"/>
    </row>
    <row r="24" spans="1:18" ht="14.25" customHeight="1" x14ac:dyDescent="0.2">
      <c r="A24" s="1" t="s">
        <v>3</v>
      </c>
      <c r="B24" s="5" t="s">
        <v>31</v>
      </c>
      <c r="C24" s="20">
        <v>711</v>
      </c>
      <c r="D24" s="21">
        <v>72.60870361328125</v>
      </c>
      <c r="E24" s="21">
        <v>5.5100297927856445</v>
      </c>
      <c r="F24" s="21">
        <v>91.290298461914062</v>
      </c>
      <c r="G24" s="3">
        <v>100</v>
      </c>
      <c r="H24" s="4">
        <v>61</v>
      </c>
      <c r="I24" s="3">
        <v>100</v>
      </c>
      <c r="J24" s="3">
        <v>87</v>
      </c>
      <c r="K24" s="34">
        <v>22</v>
      </c>
      <c r="L24" s="35">
        <f>VLOOKUP($B24,Voulu!$A:$J,10,)</f>
        <v>25</v>
      </c>
      <c r="M24" s="10">
        <f>VLOOKUP($B24,Voulu!$A:$J,6,)</f>
        <v>100</v>
      </c>
      <c r="N24" s="10">
        <f>VLOOKUP($B24,Voulu!$A:$J,7,)</f>
        <v>97.0238037109375</v>
      </c>
      <c r="O24" s="10">
        <f>VLOOKUP($B24,Voulu!$A:$J,8,)</f>
        <v>92.888900756835938</v>
      </c>
      <c r="P24" s="10">
        <f>VLOOKUP($B24,Voulu!$A:$J,9,)</f>
        <v>96.637603759765625</v>
      </c>
      <c r="Q24" s="9"/>
      <c r="R24" s="10"/>
    </row>
    <row r="25" spans="1:18" ht="14.25" customHeight="1" x14ac:dyDescent="0.2">
      <c r="A25" s="1" t="s">
        <v>3</v>
      </c>
      <c r="B25" s="5" t="s">
        <v>30</v>
      </c>
      <c r="C25" s="20">
        <v>666</v>
      </c>
      <c r="D25" s="21">
        <v>71.623703002929688</v>
      </c>
      <c r="E25" s="21">
        <v>5.4337301254272461</v>
      </c>
      <c r="F25" s="21">
        <v>93.513496398925781</v>
      </c>
      <c r="G25" s="3">
        <v>100</v>
      </c>
      <c r="H25" s="3">
        <v>59</v>
      </c>
      <c r="I25" s="3">
        <v>100</v>
      </c>
      <c r="J25" s="3">
        <v>86</v>
      </c>
      <c r="K25" s="34">
        <v>23</v>
      </c>
      <c r="L25" s="35">
        <f>VLOOKUP($B25,Voulu!$A:$J,10,)</f>
        <v>24</v>
      </c>
      <c r="M25" s="10">
        <f>VLOOKUP($B25,Voulu!$A:$J,6,)</f>
        <v>100</v>
      </c>
      <c r="N25" s="10">
        <f>VLOOKUP($B25,Voulu!$A:$J,7,)</f>
        <v>89.929901123046875</v>
      </c>
      <c r="O25" s="10">
        <f>VLOOKUP($B25,Voulu!$A:$J,8,)</f>
        <v>100</v>
      </c>
      <c r="P25" s="10">
        <f>VLOOKUP($B25,Voulu!$A:$J,9,)</f>
        <v>96.643302917480469</v>
      </c>
      <c r="Q25" s="9"/>
      <c r="R25" s="10"/>
    </row>
    <row r="26" spans="1:18" ht="14.25" customHeight="1" x14ac:dyDescent="0.2">
      <c r="A26" s="1" t="s">
        <v>3</v>
      </c>
      <c r="B26" s="5" t="s">
        <v>32</v>
      </c>
      <c r="C26" s="20">
        <v>515</v>
      </c>
      <c r="D26" s="21">
        <v>71.262100219726563</v>
      </c>
      <c r="E26" s="21">
        <v>5.4273500442504883</v>
      </c>
      <c r="F26" s="21">
        <v>93.086402893066406</v>
      </c>
      <c r="G26" s="3">
        <v>100</v>
      </c>
      <c r="H26" s="3">
        <v>58</v>
      </c>
      <c r="I26" s="3">
        <v>100</v>
      </c>
      <c r="J26" s="3">
        <v>86</v>
      </c>
      <c r="K26" s="34">
        <v>24</v>
      </c>
      <c r="L26" s="35">
        <f>VLOOKUP($B26,Voulu!$A:$J,10,)</f>
        <v>26</v>
      </c>
      <c r="M26" s="10">
        <f>VLOOKUP($B26,Voulu!$A:$J,6,)</f>
        <v>100</v>
      </c>
      <c r="N26" s="10">
        <f>VLOOKUP($B26,Voulu!$A:$J,7,)</f>
        <v>89.336799621582031</v>
      </c>
      <c r="O26" s="10">
        <f>VLOOKUP($B26,Voulu!$A:$J,8,)</f>
        <v>100</v>
      </c>
      <c r="P26" s="10">
        <f>VLOOKUP($B26,Voulu!$A:$J,9,)</f>
        <v>96.445602416992188</v>
      </c>
      <c r="Q26" s="9"/>
      <c r="R26" s="10"/>
    </row>
    <row r="27" spans="1:18" ht="14.25" customHeight="1" x14ac:dyDescent="0.2">
      <c r="A27" s="1" t="s">
        <v>3</v>
      </c>
      <c r="B27" s="5" t="s">
        <v>34</v>
      </c>
      <c r="C27" s="20">
        <v>643</v>
      </c>
      <c r="D27" s="21">
        <v>72.100303649902344</v>
      </c>
      <c r="E27" s="21">
        <v>5.4158401489257813</v>
      </c>
      <c r="F27" s="21">
        <v>93.658500671386719</v>
      </c>
      <c r="G27" s="3">
        <v>100</v>
      </c>
      <c r="H27" s="3">
        <v>57</v>
      </c>
      <c r="I27" s="4">
        <v>100</v>
      </c>
      <c r="J27" s="3">
        <v>85</v>
      </c>
      <c r="K27" s="34">
        <v>25</v>
      </c>
      <c r="L27" s="35">
        <f>VLOOKUP($B27,Voulu!$A:$J,10,)</f>
        <v>28</v>
      </c>
      <c r="M27" s="10">
        <f>VLOOKUP($B27,Voulu!$A:$J,6,)</f>
        <v>100</v>
      </c>
      <c r="N27" s="10">
        <f>VLOOKUP($B27,Voulu!$A:$J,7,)</f>
        <v>88.266899108886719</v>
      </c>
      <c r="O27" s="10">
        <f>VLOOKUP($B27,Voulu!$A:$J,8,)</f>
        <v>100</v>
      </c>
      <c r="P27" s="10">
        <f>VLOOKUP($B27,Voulu!$A:$J,9,)</f>
        <v>96.088996887207031</v>
      </c>
      <c r="Q27" s="9"/>
      <c r="R27" s="10"/>
    </row>
    <row r="28" spans="1:18" ht="14.25" customHeight="1" x14ac:dyDescent="0.2">
      <c r="A28" s="1" t="s">
        <v>3</v>
      </c>
      <c r="B28" s="5" t="s">
        <v>36</v>
      </c>
      <c r="C28" s="20">
        <v>773</v>
      </c>
      <c r="D28" s="21">
        <v>70.235000610351563</v>
      </c>
      <c r="E28" s="21">
        <v>5.935269832611084</v>
      </c>
      <c r="F28" s="21">
        <v>91.764701843261719</v>
      </c>
      <c r="G28" s="3">
        <v>55</v>
      </c>
      <c r="H28" s="3">
        <v>100</v>
      </c>
      <c r="I28" s="3">
        <v>100</v>
      </c>
      <c r="J28" s="3">
        <v>85</v>
      </c>
      <c r="K28" s="34">
        <v>26</v>
      </c>
      <c r="L28" s="35">
        <f>VLOOKUP($B28,Voulu!$A:$J,10,)</f>
        <v>30</v>
      </c>
      <c r="M28" s="10">
        <f>VLOOKUP($B28,Voulu!$A:$J,6,)</f>
        <v>87.684196472167969</v>
      </c>
      <c r="N28" s="10">
        <f>VLOOKUP($B28,Voulu!$A:$J,7,)</f>
        <v>100</v>
      </c>
      <c r="O28" s="10">
        <f>VLOOKUP($B28,Voulu!$A:$J,8,)</f>
        <v>99.698402404785156</v>
      </c>
      <c r="P28" s="10">
        <f>VLOOKUP($B28,Voulu!$A:$J,9,)</f>
        <v>95.794197082519531</v>
      </c>
      <c r="Q28" s="9"/>
      <c r="R28" s="10"/>
    </row>
    <row r="29" spans="1:18" ht="14.25" customHeight="1" x14ac:dyDescent="0.2">
      <c r="A29" s="1" t="s">
        <v>3</v>
      </c>
      <c r="B29" s="5" t="s">
        <v>58</v>
      </c>
      <c r="C29" s="20">
        <v>770</v>
      </c>
      <c r="D29" s="21">
        <v>71.948097229003906</v>
      </c>
      <c r="E29" s="21">
        <v>5.9731497764587402</v>
      </c>
      <c r="F29" s="21">
        <v>88.947402954101563</v>
      </c>
      <c r="G29" s="3">
        <v>100</v>
      </c>
      <c r="H29" s="3">
        <v>100</v>
      </c>
      <c r="I29" s="3">
        <v>56</v>
      </c>
      <c r="J29" s="3">
        <v>85</v>
      </c>
      <c r="K29" s="34">
        <v>27</v>
      </c>
      <c r="L29" s="35">
        <f>VLOOKUP($B29,Voulu!$A:$J,10,)</f>
        <v>52</v>
      </c>
      <c r="M29" s="10">
        <f>VLOOKUP($B29,Voulu!$A:$J,6,)</f>
        <v>100</v>
      </c>
      <c r="N29" s="10">
        <f>VLOOKUP($B29,Voulu!$A:$J,7,)</f>
        <v>100</v>
      </c>
      <c r="O29" s="10">
        <f>VLOOKUP($B29,Voulu!$A:$J,8,)</f>
        <v>59.256900787353516</v>
      </c>
      <c r="P29" s="10">
        <f>VLOOKUP($B29,Voulu!$A:$J,9,)</f>
        <v>86.418998718261719</v>
      </c>
      <c r="Q29" s="9"/>
      <c r="R29" s="10"/>
    </row>
    <row r="30" spans="1:18" ht="14.25" customHeight="1" x14ac:dyDescent="0.2">
      <c r="A30" s="1" t="s">
        <v>3</v>
      </c>
      <c r="B30" s="5" t="s">
        <v>40</v>
      </c>
      <c r="C30" s="20">
        <v>281</v>
      </c>
      <c r="D30" s="21">
        <v>71.886100769042969</v>
      </c>
      <c r="E30" s="21">
        <v>5.3812599182128906</v>
      </c>
      <c r="F30" s="21">
        <v>92.333297729492188</v>
      </c>
      <c r="G30" s="3">
        <v>100</v>
      </c>
      <c r="H30" s="3">
        <v>54</v>
      </c>
      <c r="I30" s="3">
        <v>100</v>
      </c>
      <c r="J30" s="3">
        <v>84</v>
      </c>
      <c r="K30" s="34">
        <v>28</v>
      </c>
      <c r="L30" s="35">
        <f>VLOOKUP($B30,Voulu!$A:$J,10,)</f>
        <v>34</v>
      </c>
      <c r="M30" s="10">
        <f>VLOOKUP($B30,Voulu!$A:$J,6,)</f>
        <v>100</v>
      </c>
      <c r="N30" s="10">
        <f>VLOOKUP($B30,Voulu!$A:$J,7,)</f>
        <v>85.052101135253906</v>
      </c>
      <c r="O30" s="10">
        <f>VLOOKUP($B30,Voulu!$A:$J,8,)</f>
        <v>100</v>
      </c>
      <c r="P30" s="10">
        <f>VLOOKUP($B30,Voulu!$A:$J,9,)</f>
        <v>95.017402648925781</v>
      </c>
      <c r="Q30" s="9"/>
      <c r="R30" s="10"/>
    </row>
    <row r="31" spans="1:18" ht="14.25" customHeight="1" x14ac:dyDescent="0.2">
      <c r="A31" s="1" t="s">
        <v>3</v>
      </c>
      <c r="B31" s="5" t="s">
        <v>39</v>
      </c>
      <c r="C31" s="20">
        <v>333</v>
      </c>
      <c r="D31" s="21">
        <v>71.651100158691406</v>
      </c>
      <c r="E31" s="21">
        <v>5.3877601623535156</v>
      </c>
      <c r="F31" s="21">
        <v>92.093002319335937</v>
      </c>
      <c r="G31" s="3">
        <v>100</v>
      </c>
      <c r="H31" s="3">
        <v>54</v>
      </c>
      <c r="I31" s="3">
        <v>100</v>
      </c>
      <c r="J31" s="3">
        <v>84</v>
      </c>
      <c r="K31" s="34">
        <v>29</v>
      </c>
      <c r="L31" s="35">
        <f>VLOOKUP($B31,Voulu!$A:$J,10,)</f>
        <v>33</v>
      </c>
      <c r="M31" s="10">
        <f>VLOOKUP($B31,Voulu!$A:$J,6,)</f>
        <v>100</v>
      </c>
      <c r="N31" s="10">
        <f>VLOOKUP($B31,Voulu!$A:$J,7,)</f>
        <v>85.65679931640625</v>
      </c>
      <c r="O31" s="10">
        <f>VLOOKUP($B31,Voulu!$A:$J,8,)</f>
        <v>100</v>
      </c>
      <c r="P31" s="10">
        <f>VLOOKUP($B31,Voulu!$A:$J,9,)</f>
        <v>95.218902587890625</v>
      </c>
      <c r="Q31" s="9"/>
      <c r="R31" s="10"/>
    </row>
    <row r="32" spans="1:18" ht="14.25" customHeight="1" x14ac:dyDescent="0.2">
      <c r="A32" s="1" t="s">
        <v>3</v>
      </c>
      <c r="B32" s="5" t="s">
        <v>43</v>
      </c>
      <c r="C32" s="20">
        <v>779</v>
      </c>
      <c r="D32" s="21">
        <v>69.843299865722656</v>
      </c>
      <c r="E32" s="21">
        <v>6.0887899398803711</v>
      </c>
      <c r="F32" s="21">
        <v>94.680900573730469</v>
      </c>
      <c r="G32" s="3">
        <v>49</v>
      </c>
      <c r="H32" s="3">
        <v>100</v>
      </c>
      <c r="I32" s="3">
        <v>100</v>
      </c>
      <c r="J32" s="3">
        <v>83</v>
      </c>
      <c r="K32" s="34">
        <v>30</v>
      </c>
      <c r="L32" s="35">
        <f>VLOOKUP($B32,Voulu!$A:$J,10,)</f>
        <v>37</v>
      </c>
      <c r="M32" s="10">
        <f>VLOOKUP($B32,Voulu!$A:$J,6,)</f>
        <v>79.216300964355469</v>
      </c>
      <c r="N32" s="10">
        <f>VLOOKUP($B32,Voulu!$A:$J,7,)</f>
        <v>100</v>
      </c>
      <c r="O32" s="10">
        <f>VLOOKUP($B32,Voulu!$A:$J,8,)</f>
        <v>100</v>
      </c>
      <c r="P32" s="10">
        <f>VLOOKUP($B32,Voulu!$A:$J,9,)</f>
        <v>93.072097778320313</v>
      </c>
      <c r="Q32" s="9"/>
      <c r="R32" s="10"/>
    </row>
    <row r="33" spans="1:18" ht="14.25" customHeight="1" x14ac:dyDescent="0.2">
      <c r="A33" s="1" t="s">
        <v>3</v>
      </c>
      <c r="B33" s="5" t="s">
        <v>68</v>
      </c>
      <c r="C33" s="20">
        <v>494</v>
      </c>
      <c r="D33" s="21">
        <v>73.374000549316406</v>
      </c>
      <c r="E33" s="21">
        <v>5.9862399101257324</v>
      </c>
      <c r="F33" s="21">
        <v>88.44830322265625</v>
      </c>
      <c r="G33" s="3">
        <v>100</v>
      </c>
      <c r="H33" s="3">
        <v>100</v>
      </c>
      <c r="I33" s="3">
        <v>51</v>
      </c>
      <c r="J33" s="3">
        <v>83</v>
      </c>
      <c r="K33" s="34">
        <v>31</v>
      </c>
      <c r="L33" s="35">
        <f>VLOOKUP($B33,Voulu!$A:$J,10,)</f>
        <v>62</v>
      </c>
      <c r="M33" s="10">
        <f>VLOOKUP($B33,Voulu!$A:$J,6,)</f>
        <v>100</v>
      </c>
      <c r="N33" s="10">
        <f>VLOOKUP($B33,Voulu!$A:$J,7,)</f>
        <v>100</v>
      </c>
      <c r="O33" s="10">
        <f>VLOOKUP($B33,Voulu!$A:$J,8,)</f>
        <v>52.092601776123047</v>
      </c>
      <c r="P33" s="10">
        <f>VLOOKUP($B33,Voulu!$A:$J,9,)</f>
        <v>84.030899047851563</v>
      </c>
      <c r="Q33" s="9"/>
      <c r="R33" s="10"/>
    </row>
    <row r="34" spans="1:18" ht="14.25" customHeight="1" x14ac:dyDescent="0.2">
      <c r="A34" s="1" t="s">
        <v>3</v>
      </c>
      <c r="B34" s="5" t="s">
        <v>45</v>
      </c>
      <c r="C34" s="20">
        <v>420</v>
      </c>
      <c r="D34" s="21">
        <v>69.73370361328125</v>
      </c>
      <c r="E34" s="21">
        <v>6.0125198364257812</v>
      </c>
      <c r="F34" s="21">
        <v>96.071403503417969</v>
      </c>
      <c r="G34" s="3">
        <v>48</v>
      </c>
      <c r="H34" s="3">
        <v>100</v>
      </c>
      <c r="I34" s="3">
        <v>100</v>
      </c>
      <c r="J34" s="3">
        <v>82</v>
      </c>
      <c r="K34" s="34">
        <v>32</v>
      </c>
      <c r="L34" s="35">
        <f>VLOOKUP($B34,Voulu!$A:$J,10,)</f>
        <v>39</v>
      </c>
      <c r="M34" s="10">
        <f>VLOOKUP($B34,Voulu!$A:$J,6,)</f>
        <v>76.844802856445312</v>
      </c>
      <c r="N34" s="10">
        <f>VLOOKUP($B34,Voulu!$A:$J,7,)</f>
        <v>100</v>
      </c>
      <c r="O34" s="10">
        <f>VLOOKUP($B34,Voulu!$A:$J,8,)</f>
        <v>100</v>
      </c>
      <c r="P34" s="10">
        <f>VLOOKUP($B34,Voulu!$A:$J,9,)</f>
        <v>92.281600952148438</v>
      </c>
      <c r="Q34" s="9"/>
      <c r="R34" s="10"/>
    </row>
    <row r="35" spans="1:18" ht="14.25" customHeight="1" x14ac:dyDescent="0.2">
      <c r="A35" s="1" t="s">
        <v>3</v>
      </c>
      <c r="B35" s="5" t="s">
        <v>73</v>
      </c>
      <c r="C35" s="20">
        <v>564</v>
      </c>
      <c r="D35" s="21">
        <v>72.302200317382813</v>
      </c>
      <c r="E35" s="21">
        <v>6.1567702293395996</v>
      </c>
      <c r="F35" s="21">
        <v>87.884597778320313</v>
      </c>
      <c r="G35" s="3">
        <v>100</v>
      </c>
      <c r="H35" s="3">
        <v>100</v>
      </c>
      <c r="I35" s="4">
        <v>46</v>
      </c>
      <c r="J35" s="3">
        <v>82</v>
      </c>
      <c r="K35" s="34">
        <v>33</v>
      </c>
      <c r="L35" s="35">
        <f>VLOOKUP($B35,Voulu!$A:$J,10,)</f>
        <v>67</v>
      </c>
      <c r="M35" s="10">
        <f>VLOOKUP($B35,Voulu!$A:$J,6,)</f>
        <v>100</v>
      </c>
      <c r="N35" s="10">
        <f>VLOOKUP($B35,Voulu!$A:$J,7,)</f>
        <v>100</v>
      </c>
      <c r="O35" s="10">
        <f>VLOOKUP($B35,Voulu!$A:$J,8,)</f>
        <v>44.001499176025391</v>
      </c>
      <c r="P35" s="10">
        <f>VLOOKUP($B35,Voulu!$A:$J,9,)</f>
        <v>81.33380126953125</v>
      </c>
      <c r="Q35" s="9"/>
      <c r="R35" s="10"/>
    </row>
    <row r="36" spans="1:18" ht="14.25" customHeight="1" x14ac:dyDescent="0.2">
      <c r="A36" s="1" t="s">
        <v>3</v>
      </c>
      <c r="B36" s="5" t="s">
        <v>76</v>
      </c>
      <c r="C36" s="20">
        <v>799</v>
      </c>
      <c r="D36" s="21">
        <v>71.482902526855469</v>
      </c>
      <c r="E36" s="21">
        <v>6.1853599548339844</v>
      </c>
      <c r="F36" s="21">
        <v>87.558097839355469</v>
      </c>
      <c r="G36" s="3">
        <v>100</v>
      </c>
      <c r="H36" s="3">
        <v>100</v>
      </c>
      <c r="I36" s="4">
        <v>44</v>
      </c>
      <c r="J36" s="3">
        <v>81</v>
      </c>
      <c r="K36" s="34">
        <v>34</v>
      </c>
      <c r="L36" s="35">
        <f>VLOOKUP($B36,Voulu!$A:$J,10,)</f>
        <v>70</v>
      </c>
      <c r="M36" s="10">
        <f>VLOOKUP($B36,Voulu!$A:$J,6,)</f>
        <v>100</v>
      </c>
      <c r="N36" s="10">
        <f>VLOOKUP($B36,Voulu!$A:$J,7,)</f>
        <v>100</v>
      </c>
      <c r="O36" s="10">
        <f>VLOOKUP($B36,Voulu!$A:$J,8,)</f>
        <v>39.315101623535156</v>
      </c>
      <c r="P36" s="10">
        <f>VLOOKUP($B36,Voulu!$A:$J,9,)</f>
        <v>79.771697998046875</v>
      </c>
      <c r="Q36" s="9"/>
      <c r="R36" s="10"/>
    </row>
    <row r="37" spans="1:18" ht="14.25" customHeight="1" x14ac:dyDescent="0.2">
      <c r="A37" s="1" t="s">
        <v>3</v>
      </c>
      <c r="B37" s="5" t="s">
        <v>9</v>
      </c>
      <c r="C37" s="20">
        <v>663</v>
      </c>
      <c r="D37" s="21">
        <v>70.878303527832031</v>
      </c>
      <c r="E37" s="21">
        <v>5.7989602088928223</v>
      </c>
      <c r="F37" s="21">
        <v>95</v>
      </c>
      <c r="G37" s="3">
        <v>70</v>
      </c>
      <c r="H37" s="3">
        <v>72</v>
      </c>
      <c r="I37" s="3">
        <v>100</v>
      </c>
      <c r="J37" s="3">
        <v>80</v>
      </c>
      <c r="K37" s="34">
        <v>35</v>
      </c>
      <c r="L37" s="35">
        <f>VLOOKUP($B37,Voulu!$A:$J,10,)</f>
        <v>3</v>
      </c>
      <c r="M37" s="10">
        <f>VLOOKUP($B37,Voulu!$A:$J,6,)</f>
        <v>100</v>
      </c>
      <c r="N37" s="10">
        <f>VLOOKUP($B37,Voulu!$A:$J,7,)</f>
        <v>100</v>
      </c>
      <c r="O37" s="10">
        <f>VLOOKUP($B37,Voulu!$A:$J,8,)</f>
        <v>100</v>
      </c>
      <c r="P37" s="10">
        <f>VLOOKUP($B37,Voulu!$A:$J,9,)</f>
        <v>100</v>
      </c>
      <c r="Q37" s="9"/>
      <c r="R37" s="10"/>
    </row>
    <row r="38" spans="1:18" ht="14.25" customHeight="1" x14ac:dyDescent="0.2">
      <c r="A38" s="1" t="s">
        <v>3</v>
      </c>
      <c r="B38" s="5" t="s">
        <v>47</v>
      </c>
      <c r="C38" s="20">
        <v>632</v>
      </c>
      <c r="D38" s="21">
        <v>74.213798522949219</v>
      </c>
      <c r="E38" s="21">
        <v>5.2198801040649414</v>
      </c>
      <c r="F38" s="21">
        <v>94.356399536132813</v>
      </c>
      <c r="G38" s="3">
        <v>100</v>
      </c>
      <c r="H38" s="3">
        <v>42</v>
      </c>
      <c r="I38" s="3">
        <v>100</v>
      </c>
      <c r="J38" s="3">
        <v>80</v>
      </c>
      <c r="K38" s="34">
        <v>36</v>
      </c>
      <c r="L38" s="35">
        <f>VLOOKUP($B38,Voulu!$A:$J,10,)</f>
        <v>41</v>
      </c>
      <c r="M38" s="10">
        <f>VLOOKUP($B38,Voulu!$A:$J,6,)</f>
        <v>100</v>
      </c>
      <c r="N38" s="10">
        <f>VLOOKUP($B38,Voulu!$A:$J,7,)</f>
        <v>70.049102783203125</v>
      </c>
      <c r="O38" s="10">
        <f>VLOOKUP($B38,Voulu!$A:$J,8,)</f>
        <v>100</v>
      </c>
      <c r="P38" s="10">
        <f>VLOOKUP($B38,Voulu!$A:$J,9,)</f>
        <v>90.016403198242188</v>
      </c>
      <c r="Q38" s="9"/>
      <c r="R38" s="10"/>
    </row>
    <row r="39" spans="1:18" ht="14.25" customHeight="1" x14ac:dyDescent="0.2">
      <c r="A39" s="1" t="s">
        <v>3</v>
      </c>
      <c r="B39" s="5" t="s">
        <v>28</v>
      </c>
      <c r="C39" s="20">
        <v>615</v>
      </c>
      <c r="D39" s="21">
        <v>71.147499084472656</v>
      </c>
      <c r="E39" s="21">
        <v>5.6136298179626465</v>
      </c>
      <c r="F39" s="21">
        <v>91.375</v>
      </c>
      <c r="G39" s="3">
        <v>74</v>
      </c>
      <c r="H39" s="3">
        <v>67</v>
      </c>
      <c r="I39" s="3">
        <v>100</v>
      </c>
      <c r="J39" s="3">
        <v>80</v>
      </c>
      <c r="K39" s="34">
        <v>37</v>
      </c>
      <c r="L39" s="35">
        <f>VLOOKUP($B39,Voulu!$A:$J,10,)</f>
        <v>22</v>
      </c>
      <c r="M39" s="10">
        <f>VLOOKUP($B39,Voulu!$A:$J,6,)</f>
        <v>100</v>
      </c>
      <c r="N39" s="10">
        <f>VLOOKUP($B39,Voulu!$A:$J,7,)</f>
        <v>100</v>
      </c>
      <c r="O39" s="10">
        <f>VLOOKUP($B39,Voulu!$A:$J,8,)</f>
        <v>94.104400634765625</v>
      </c>
      <c r="P39" s="10">
        <f>VLOOKUP($B39,Voulu!$A:$J,9,)</f>
        <v>98.034797668457031</v>
      </c>
      <c r="Q39" s="9"/>
      <c r="R39" s="10"/>
    </row>
    <row r="40" spans="1:18" ht="14.25" customHeight="1" x14ac:dyDescent="0.2">
      <c r="A40" s="1" t="s">
        <v>3</v>
      </c>
      <c r="B40" s="5" t="s">
        <v>79</v>
      </c>
      <c r="C40" s="20">
        <v>810</v>
      </c>
      <c r="D40" s="21">
        <v>72.586898803710938</v>
      </c>
      <c r="E40" s="21">
        <v>6.1714701652526855</v>
      </c>
      <c r="F40" s="21">
        <v>87.386398315429688</v>
      </c>
      <c r="G40" s="3">
        <v>100</v>
      </c>
      <c r="H40" s="3">
        <v>100</v>
      </c>
      <c r="I40" s="3">
        <v>41</v>
      </c>
      <c r="J40" s="3">
        <v>80</v>
      </c>
      <c r="K40" s="34">
        <v>38</v>
      </c>
      <c r="L40" s="35">
        <f>VLOOKUP($B40,Voulu!$A:$J,10,)</f>
        <v>73</v>
      </c>
      <c r="M40" s="10">
        <f>VLOOKUP($B40,Voulu!$A:$J,6,)</f>
        <v>100</v>
      </c>
      <c r="N40" s="10">
        <f>VLOOKUP($B40,Voulu!$A:$J,7,)</f>
        <v>100</v>
      </c>
      <c r="O40" s="10">
        <f>VLOOKUP($B40,Voulu!$A:$J,8,)</f>
        <v>36.849300384521484</v>
      </c>
      <c r="P40" s="10">
        <f>VLOOKUP($B40,Voulu!$A:$J,9,)</f>
        <v>78.949798583984375</v>
      </c>
      <c r="Q40" s="9"/>
      <c r="R40" s="10"/>
    </row>
    <row r="41" spans="1:18" ht="14.25" customHeight="1" x14ac:dyDescent="0.2">
      <c r="A41" s="1" t="s">
        <v>3</v>
      </c>
      <c r="B41" s="5" t="s">
        <v>56</v>
      </c>
      <c r="C41" s="20">
        <v>628</v>
      </c>
      <c r="D41" s="21">
        <v>72.025703430175781</v>
      </c>
      <c r="E41" s="21">
        <v>5.1429500579833984</v>
      </c>
      <c r="F41" s="21">
        <v>92.1875</v>
      </c>
      <c r="G41" s="3">
        <v>100</v>
      </c>
      <c r="H41" s="3">
        <v>38</v>
      </c>
      <c r="I41" s="3">
        <v>100</v>
      </c>
      <c r="J41" s="3">
        <v>79</v>
      </c>
      <c r="K41" s="34">
        <v>39</v>
      </c>
      <c r="L41" s="35">
        <f>VLOOKUP($B41,Voulu!$A:$J,10,)</f>
        <v>50</v>
      </c>
      <c r="M41" s="10">
        <f>VLOOKUP($B41,Voulu!$A:$J,6,)</f>
        <v>100</v>
      </c>
      <c r="N41" s="10">
        <f>VLOOKUP($B41,Voulu!$A:$J,7,)</f>
        <v>62.896598815917969</v>
      </c>
      <c r="O41" s="10">
        <f>VLOOKUP($B41,Voulu!$A:$J,8,)</f>
        <v>100</v>
      </c>
      <c r="P41" s="10">
        <f>VLOOKUP($B41,Voulu!$A:$J,9,)</f>
        <v>87.6322021484375</v>
      </c>
      <c r="Q41" s="9"/>
      <c r="R41" s="10"/>
    </row>
    <row r="42" spans="1:18" ht="14.25" customHeight="1" x14ac:dyDescent="0.2">
      <c r="A42" s="1" t="s">
        <v>3</v>
      </c>
      <c r="B42" s="5" t="s">
        <v>22</v>
      </c>
      <c r="C42" s="20">
        <v>722</v>
      </c>
      <c r="D42" s="21">
        <v>71.08599853515625</v>
      </c>
      <c r="E42" s="21">
        <v>5.5742402076721191</v>
      </c>
      <c r="F42" s="21">
        <v>91.836700439453125</v>
      </c>
      <c r="G42" s="3">
        <v>74</v>
      </c>
      <c r="H42" s="3">
        <v>64</v>
      </c>
      <c r="I42" s="3">
        <v>100</v>
      </c>
      <c r="J42" s="3">
        <v>79</v>
      </c>
      <c r="K42" s="34">
        <v>40</v>
      </c>
      <c r="L42" s="35">
        <f>VLOOKUP($B42,Voulu!$A:$J,10,)</f>
        <v>16</v>
      </c>
      <c r="M42" s="10">
        <f>VLOOKUP($B42,Voulu!$A:$J,6,)</f>
        <v>100</v>
      </c>
      <c r="N42" s="10">
        <f>VLOOKUP($B42,Voulu!$A:$J,7,)</f>
        <v>100</v>
      </c>
      <c r="O42" s="10">
        <f>VLOOKUP($B42,Voulu!$A:$J,8,)</f>
        <v>100</v>
      </c>
      <c r="P42" s="10">
        <f>VLOOKUP($B42,Voulu!$A:$J,9,)</f>
        <v>100</v>
      </c>
      <c r="Q42" s="9"/>
      <c r="R42" s="10"/>
    </row>
    <row r="43" spans="1:18" ht="14.25" customHeight="1" x14ac:dyDescent="0.2">
      <c r="A43" s="1" t="s">
        <v>3</v>
      </c>
      <c r="B43" s="5" t="s">
        <v>35</v>
      </c>
      <c r="C43" s="20">
        <v>361</v>
      </c>
      <c r="D43" s="21">
        <v>70.637100219726563</v>
      </c>
      <c r="E43" s="21">
        <v>6.6346101760864258</v>
      </c>
      <c r="F43" s="21">
        <v>91.176498413085938</v>
      </c>
      <c r="G43" s="3">
        <v>63</v>
      </c>
      <c r="H43" s="3">
        <v>100</v>
      </c>
      <c r="I43" s="4">
        <v>75</v>
      </c>
      <c r="J43" s="3">
        <v>79</v>
      </c>
      <c r="K43" s="34">
        <v>41</v>
      </c>
      <c r="L43" s="35">
        <f>VLOOKUP($B43,Voulu!$A:$J,10,)</f>
        <v>29</v>
      </c>
      <c r="M43" s="10">
        <f>VLOOKUP($B43,Voulu!$A:$J,6,)</f>
        <v>96.378898620605469</v>
      </c>
      <c r="N43" s="10">
        <f>VLOOKUP($B43,Voulu!$A:$J,7,)</f>
        <v>100</v>
      </c>
      <c r="O43" s="10">
        <f>VLOOKUP($B43,Voulu!$A:$J,8,)</f>
        <v>91.254600524902344</v>
      </c>
      <c r="P43" s="10">
        <f>VLOOKUP($B43,Voulu!$A:$J,9,)</f>
        <v>95.877799987792969</v>
      </c>
      <c r="Q43" s="9"/>
      <c r="R43" s="10"/>
    </row>
    <row r="44" spans="1:18" ht="14.25" customHeight="1" x14ac:dyDescent="0.2">
      <c r="A44" s="1" t="s">
        <v>3</v>
      </c>
      <c r="B44" s="5" t="s">
        <v>42</v>
      </c>
      <c r="C44" s="20">
        <v>628</v>
      </c>
      <c r="D44" s="21">
        <v>75.080398559570312</v>
      </c>
      <c r="E44" s="21">
        <v>5.691770076751709</v>
      </c>
      <c r="F44" s="21">
        <v>90.348800659179688</v>
      </c>
      <c r="G44" s="3">
        <v>100</v>
      </c>
      <c r="H44" s="4">
        <v>69</v>
      </c>
      <c r="I44" s="3">
        <v>69</v>
      </c>
      <c r="J44" s="3">
        <v>79</v>
      </c>
      <c r="K44" s="34">
        <v>42</v>
      </c>
      <c r="L44" s="35">
        <f>VLOOKUP($B44,Voulu!$A:$J,10,)</f>
        <v>36</v>
      </c>
      <c r="M44" s="10">
        <f>VLOOKUP($B44,Voulu!$A:$J,6,)</f>
        <v>100</v>
      </c>
      <c r="N44" s="10">
        <f>VLOOKUP($B44,Voulu!$A:$J,7,)</f>
        <v>100</v>
      </c>
      <c r="O44" s="10">
        <f>VLOOKUP($B44,Voulu!$A:$J,8,)</f>
        <v>79.374298095703125</v>
      </c>
      <c r="P44" s="10">
        <f>VLOOKUP($B44,Voulu!$A:$J,9,)</f>
        <v>93.124801635742187</v>
      </c>
      <c r="Q44" s="9"/>
      <c r="R44" s="10"/>
    </row>
    <row r="45" spans="1:18" ht="14.25" customHeight="1" x14ac:dyDescent="0.2">
      <c r="A45" s="1" t="s">
        <v>3</v>
      </c>
      <c r="B45" s="5" t="s">
        <v>62</v>
      </c>
      <c r="C45" s="20">
        <v>286</v>
      </c>
      <c r="D45" s="21">
        <v>73.076896667480469</v>
      </c>
      <c r="E45" s="21">
        <v>5.0799498558044434</v>
      </c>
      <c r="F45" s="21">
        <v>94.705902099609375</v>
      </c>
      <c r="G45" s="3">
        <v>100</v>
      </c>
      <c r="H45" s="3">
        <v>35</v>
      </c>
      <c r="I45" s="3">
        <v>100</v>
      </c>
      <c r="J45" s="3">
        <v>78</v>
      </c>
      <c r="K45" s="34">
        <v>43</v>
      </c>
      <c r="L45" s="35">
        <f>VLOOKUP($B45,Voulu!$A:$J,10,)</f>
        <v>56</v>
      </c>
      <c r="M45" s="10">
        <f>VLOOKUP($B45,Voulu!$A:$J,6,)</f>
        <v>100</v>
      </c>
      <c r="N45" s="10">
        <f>VLOOKUP($B45,Voulu!$A:$J,7,)</f>
        <v>57.040000915527344</v>
      </c>
      <c r="O45" s="10">
        <f>VLOOKUP($B45,Voulu!$A:$J,8,)</f>
        <v>100</v>
      </c>
      <c r="P45" s="10">
        <f>VLOOKUP($B45,Voulu!$A:$J,9,)</f>
        <v>85.680000305175781</v>
      </c>
      <c r="Q45" s="9"/>
      <c r="R45" s="10"/>
    </row>
    <row r="46" spans="1:18" ht="14.25" customHeight="1" x14ac:dyDescent="0.2">
      <c r="A46" s="1" t="s">
        <v>3</v>
      </c>
      <c r="B46" s="5" t="s">
        <v>60</v>
      </c>
      <c r="C46" s="20">
        <v>583</v>
      </c>
      <c r="D46" s="21">
        <v>72.425796508789063</v>
      </c>
      <c r="E46" s="21">
        <v>5.0867300033569336</v>
      </c>
      <c r="F46" s="21">
        <v>91.774200439453125</v>
      </c>
      <c r="G46" s="3">
        <v>100</v>
      </c>
      <c r="H46" s="3">
        <v>35</v>
      </c>
      <c r="I46" s="3">
        <v>100</v>
      </c>
      <c r="J46" s="3">
        <v>78</v>
      </c>
      <c r="K46" s="34">
        <v>44</v>
      </c>
      <c r="L46" s="35">
        <f>VLOOKUP($B46,Voulu!$A:$J,10,)</f>
        <v>54</v>
      </c>
      <c r="M46" s="10">
        <f>VLOOKUP($B46,Voulu!$A:$J,6,)</f>
        <v>100</v>
      </c>
      <c r="N46" s="10">
        <f>VLOOKUP($B46,Voulu!$A:$J,7,)</f>
        <v>57.669998168945313</v>
      </c>
      <c r="O46" s="10">
        <f>VLOOKUP($B46,Voulu!$A:$J,8,)</f>
        <v>99.834602355957031</v>
      </c>
      <c r="P46" s="10">
        <f>VLOOKUP($B46,Voulu!$A:$J,9,)</f>
        <v>85.83489990234375</v>
      </c>
      <c r="Q46" s="9"/>
      <c r="R46" s="10"/>
    </row>
    <row r="47" spans="1:18" ht="14.25" customHeight="1" x14ac:dyDescent="0.2">
      <c r="A47" s="1" t="s">
        <v>3</v>
      </c>
      <c r="B47" s="5" t="s">
        <v>92</v>
      </c>
      <c r="C47" s="20">
        <v>991</v>
      </c>
      <c r="D47" s="21">
        <v>71.500999450683594</v>
      </c>
      <c r="E47" s="21">
        <v>7.3273801803588867</v>
      </c>
      <c r="F47" s="21">
        <v>86.304298400878906</v>
      </c>
      <c r="G47" s="4">
        <v>100</v>
      </c>
      <c r="H47" s="4">
        <v>100</v>
      </c>
      <c r="I47" s="3">
        <v>35</v>
      </c>
      <c r="J47" s="3">
        <v>78</v>
      </c>
      <c r="K47" s="34">
        <v>45</v>
      </c>
      <c r="L47" s="35">
        <f>VLOOKUP($B47,Voulu!$A:$J,10,)</f>
        <v>86</v>
      </c>
      <c r="M47" s="10">
        <f>VLOOKUP($B47,Voulu!$A:$J,6,)</f>
        <v>100</v>
      </c>
      <c r="N47" s="10">
        <f>VLOOKUP($B47,Voulu!$A:$J,7,)</f>
        <v>100</v>
      </c>
      <c r="O47" s="10">
        <f>VLOOKUP($B47,Voulu!$A:$J,8,)</f>
        <v>21.317499160766602</v>
      </c>
      <c r="P47" s="10">
        <f>VLOOKUP($B47,Voulu!$A:$J,9,)</f>
        <v>73.772499084472656</v>
      </c>
      <c r="Q47" s="9"/>
      <c r="R47" s="10"/>
    </row>
    <row r="48" spans="1:18" ht="14.25" customHeight="1" x14ac:dyDescent="0.2">
      <c r="A48" s="1" t="s">
        <v>3</v>
      </c>
      <c r="B48" s="5" t="s">
        <v>44</v>
      </c>
      <c r="C48" s="20">
        <v>793</v>
      </c>
      <c r="D48" s="21">
        <v>70.632896423339844</v>
      </c>
      <c r="E48" s="21">
        <v>5.9695100784301758</v>
      </c>
      <c r="F48" s="21">
        <v>90.44439697265625</v>
      </c>
      <c r="G48" s="3">
        <v>63</v>
      </c>
      <c r="H48" s="3">
        <v>100</v>
      </c>
      <c r="I48" s="3">
        <v>70</v>
      </c>
      <c r="J48" s="3">
        <v>77</v>
      </c>
      <c r="K48" s="34">
        <v>46</v>
      </c>
      <c r="L48" s="35">
        <f>VLOOKUP($B48,Voulu!$A:$J,10,)</f>
        <v>38</v>
      </c>
      <c r="M48" s="10">
        <f>VLOOKUP($B48,Voulu!$A:$J,6,)</f>
        <v>96.28790283203125</v>
      </c>
      <c r="N48" s="10">
        <f>VLOOKUP($B48,Voulu!$A:$J,7,)</f>
        <v>100</v>
      </c>
      <c r="O48" s="10">
        <f>VLOOKUP($B48,Voulu!$A:$J,8,)</f>
        <v>80.746696472167969</v>
      </c>
      <c r="P48" s="10">
        <f>VLOOKUP($B48,Voulu!$A:$J,9,)</f>
        <v>92.344902038574219</v>
      </c>
      <c r="Q48" s="9"/>
      <c r="R48" s="10"/>
    </row>
    <row r="49" spans="1:19" ht="14.25" customHeight="1" x14ac:dyDescent="0.2">
      <c r="A49" s="1" t="s">
        <v>3</v>
      </c>
      <c r="B49" s="5" t="s">
        <v>101</v>
      </c>
      <c r="C49" s="20">
        <v>690</v>
      </c>
      <c r="D49" s="21">
        <v>73.323600769042969</v>
      </c>
      <c r="E49" s="21">
        <v>5.9385900497436523</v>
      </c>
      <c r="F49" s="21">
        <v>85.5</v>
      </c>
      <c r="G49" s="3">
        <v>100</v>
      </c>
      <c r="H49" s="3">
        <v>100</v>
      </c>
      <c r="I49" s="3">
        <v>31</v>
      </c>
      <c r="J49" s="3">
        <v>77</v>
      </c>
      <c r="K49" s="34">
        <v>47</v>
      </c>
      <c r="L49" s="35">
        <f>VLOOKUP($B49,Voulu!$A:$J,10,)</f>
        <v>95</v>
      </c>
      <c r="M49" s="10">
        <f>VLOOKUP($B49,Voulu!$A:$J,6,)</f>
        <v>100</v>
      </c>
      <c r="N49" s="10">
        <f>VLOOKUP($B49,Voulu!$A:$J,7,)</f>
        <v>100</v>
      </c>
      <c r="O49" s="10">
        <f>VLOOKUP($B49,Voulu!$A:$J,8,)</f>
        <v>9.7714595794677734</v>
      </c>
      <c r="P49" s="10">
        <f>VLOOKUP($B49,Voulu!$A:$J,9,)</f>
        <v>69.923797607421875</v>
      </c>
      <c r="Q49" s="9"/>
      <c r="R49" s="10"/>
    </row>
    <row r="50" spans="1:19" ht="14.25" customHeight="1" x14ac:dyDescent="0.2">
      <c r="A50" s="1" t="s">
        <v>3</v>
      </c>
      <c r="B50" s="5" t="s">
        <v>23</v>
      </c>
      <c r="C50" s="20">
        <v>725</v>
      </c>
      <c r="D50" s="21">
        <v>70.856399536132812</v>
      </c>
      <c r="E50" s="21">
        <v>5.5195798873901367</v>
      </c>
      <c r="F50" s="21">
        <v>94.242401123046875</v>
      </c>
      <c r="G50" s="12">
        <v>69</v>
      </c>
      <c r="H50" s="12">
        <v>61</v>
      </c>
      <c r="I50" s="3">
        <v>100</v>
      </c>
      <c r="J50" s="3">
        <v>76</v>
      </c>
      <c r="K50" s="34">
        <v>48</v>
      </c>
      <c r="L50" s="35">
        <f>VLOOKUP($B50,Voulu!$A:$J,10,)</f>
        <v>17</v>
      </c>
      <c r="M50" s="10">
        <f>VLOOKUP($B50,Voulu!$A:$J,6,)</f>
        <v>100</v>
      </c>
      <c r="N50" s="10">
        <f>VLOOKUP($B50,Voulu!$A:$J,7,)</f>
        <v>97.911903381347656</v>
      </c>
      <c r="O50" s="10">
        <f>VLOOKUP($B50,Voulu!$A:$J,8,)</f>
        <v>100</v>
      </c>
      <c r="P50" s="10">
        <f>VLOOKUP($B50,Voulu!$A:$J,9,)</f>
        <v>99.304000854492188</v>
      </c>
      <c r="Q50" s="9"/>
      <c r="R50" s="10"/>
      <c r="S50" s="11"/>
    </row>
    <row r="51" spans="1:19" ht="14.25" customHeight="1" x14ac:dyDescent="0.2">
      <c r="A51" s="1" t="s">
        <v>3</v>
      </c>
      <c r="B51" s="5" t="s">
        <v>78</v>
      </c>
      <c r="C51" s="20">
        <v>599</v>
      </c>
      <c r="D51" s="21">
        <v>73.898300170898438</v>
      </c>
      <c r="E51" s="21">
        <v>4.8754100799560547</v>
      </c>
      <c r="F51" s="21">
        <v>92.195098876953125</v>
      </c>
      <c r="G51" s="3">
        <v>100</v>
      </c>
      <c r="H51" s="3">
        <v>28</v>
      </c>
      <c r="I51" s="3">
        <v>100</v>
      </c>
      <c r="J51" s="3">
        <v>76</v>
      </c>
      <c r="K51" s="34">
        <v>49</v>
      </c>
      <c r="L51" s="35">
        <f>VLOOKUP($B51,Voulu!$A:$J,10,)</f>
        <v>72</v>
      </c>
      <c r="M51" s="10">
        <f>VLOOKUP($B51,Voulu!$A:$J,6,)</f>
        <v>100</v>
      </c>
      <c r="N51" s="10">
        <f>VLOOKUP($B51,Voulu!$A:$J,7,)</f>
        <v>38.024299621582031</v>
      </c>
      <c r="O51" s="10">
        <f>VLOOKUP($B51,Voulu!$A:$J,8,)</f>
        <v>100</v>
      </c>
      <c r="P51" s="10">
        <f>VLOOKUP($B51,Voulu!$A:$J,9,)</f>
        <v>79.341400146484375</v>
      </c>
      <c r="Q51" s="9"/>
      <c r="R51" s="10"/>
    </row>
    <row r="52" spans="1:19" ht="14.25" customHeight="1" x14ac:dyDescent="0.2">
      <c r="A52" s="1" t="s">
        <v>3</v>
      </c>
      <c r="B52" s="5" t="s">
        <v>51</v>
      </c>
      <c r="C52" s="20">
        <v>639</v>
      </c>
      <c r="D52" s="21">
        <v>70.625</v>
      </c>
      <c r="E52" s="21">
        <v>5.9388999938964844</v>
      </c>
      <c r="F52" s="21">
        <v>89.870101928710938</v>
      </c>
      <c r="G52" s="3">
        <v>63</v>
      </c>
      <c r="H52" s="3">
        <v>100</v>
      </c>
      <c r="I52" s="3">
        <v>67</v>
      </c>
      <c r="J52" s="3">
        <v>76</v>
      </c>
      <c r="K52" s="34">
        <v>50</v>
      </c>
      <c r="L52" s="35">
        <f>VLOOKUP($B52,Voulu!$A:$J,10,)</f>
        <v>45</v>
      </c>
      <c r="M52" s="10">
        <f>VLOOKUP($B52,Voulu!$A:$J,6,)</f>
        <v>96.116897583007813</v>
      </c>
      <c r="N52" s="10">
        <f>VLOOKUP($B52,Voulu!$A:$J,7,)</f>
        <v>100</v>
      </c>
      <c r="O52" s="10">
        <f>VLOOKUP($B52,Voulu!$A:$J,8,)</f>
        <v>72.502700805664063</v>
      </c>
      <c r="P52" s="10">
        <f>VLOOKUP($B52,Voulu!$A:$J,9,)</f>
        <v>89.539802551269531</v>
      </c>
      <c r="Q52" s="9"/>
      <c r="R52" s="10"/>
    </row>
    <row r="53" spans="1:19" ht="14.25" customHeight="1" x14ac:dyDescent="0.2">
      <c r="A53" s="1" t="s">
        <v>3</v>
      </c>
      <c r="B53" s="5" t="s">
        <v>55</v>
      </c>
      <c r="C53" s="20">
        <v>822</v>
      </c>
      <c r="D53" s="21">
        <v>71.638099670410156</v>
      </c>
      <c r="E53" s="21">
        <v>5.6921501159667969</v>
      </c>
      <c r="F53" s="21">
        <v>89.207901000976563</v>
      </c>
      <c r="G53" s="3">
        <v>100</v>
      </c>
      <c r="H53" s="3">
        <v>70</v>
      </c>
      <c r="I53" s="3">
        <v>59</v>
      </c>
      <c r="J53" s="3">
        <v>76</v>
      </c>
      <c r="K53" s="34">
        <v>51</v>
      </c>
      <c r="L53" s="35">
        <f>VLOOKUP($B53,Voulu!$A:$J,10,)</f>
        <v>49</v>
      </c>
      <c r="M53" s="10">
        <f>VLOOKUP($B53,Voulu!$A:$J,6,)</f>
        <v>100</v>
      </c>
      <c r="N53" s="10">
        <f>VLOOKUP($B53,Voulu!$A:$J,7,)</f>
        <v>100</v>
      </c>
      <c r="O53" s="10">
        <f>VLOOKUP($B53,Voulu!$A:$J,8,)</f>
        <v>62.997001647949219</v>
      </c>
      <c r="P53" s="10">
        <f>VLOOKUP($B53,Voulu!$A:$J,9,)</f>
        <v>87.665702819824219</v>
      </c>
      <c r="Q53" s="9"/>
      <c r="R53" s="10"/>
    </row>
    <row r="54" spans="1:19" ht="14.25" customHeight="1" x14ac:dyDescent="0.2">
      <c r="A54" s="1" t="s">
        <v>3</v>
      </c>
      <c r="B54" s="5" t="s">
        <v>25</v>
      </c>
      <c r="C54" s="20">
        <v>732</v>
      </c>
      <c r="D54" s="21">
        <v>70.661201477050781</v>
      </c>
      <c r="E54" s="21">
        <v>5.5317897796630859</v>
      </c>
      <c r="F54" s="21">
        <v>94.333297729492188</v>
      </c>
      <c r="G54" s="3">
        <v>65</v>
      </c>
      <c r="H54" s="3">
        <v>62</v>
      </c>
      <c r="I54" s="3">
        <v>100</v>
      </c>
      <c r="J54" s="3">
        <v>75</v>
      </c>
      <c r="K54" s="34">
        <v>52</v>
      </c>
      <c r="L54" s="35">
        <f>VLOOKUP($B54,Voulu!$A:$J,10,)</f>
        <v>19</v>
      </c>
      <c r="M54" s="10">
        <f>VLOOKUP($B54,Voulu!$A:$J,6,)</f>
        <v>96.898597717285156</v>
      </c>
      <c r="N54" s="10">
        <f>VLOOKUP($B54,Voulu!$A:$J,7,)</f>
        <v>99.046501159667969</v>
      </c>
      <c r="O54" s="10">
        <f>VLOOKUP($B54,Voulu!$A:$J,8,)</f>
        <v>100</v>
      </c>
      <c r="P54" s="10">
        <f>VLOOKUP($B54,Voulu!$A:$J,9,)</f>
        <v>98.648399353027344</v>
      </c>
      <c r="Q54" s="9"/>
      <c r="R54" s="10"/>
    </row>
    <row r="55" spans="1:19" ht="14.25" customHeight="1" x14ac:dyDescent="0.2">
      <c r="A55" s="1" t="s">
        <v>3</v>
      </c>
      <c r="B55" s="5" t="s">
        <v>29</v>
      </c>
      <c r="C55" s="20">
        <v>749</v>
      </c>
      <c r="D55" s="21">
        <v>70.675697326660156</v>
      </c>
      <c r="E55" s="21">
        <v>5.4921398162841797</v>
      </c>
      <c r="F55" s="21">
        <v>92.911399841308594</v>
      </c>
      <c r="G55" s="3">
        <v>65</v>
      </c>
      <c r="H55" s="3">
        <v>59</v>
      </c>
      <c r="I55" s="3">
        <v>100</v>
      </c>
      <c r="J55" s="3">
        <v>74</v>
      </c>
      <c r="K55" s="34">
        <v>53</v>
      </c>
      <c r="L55" s="35">
        <f>VLOOKUP($B55,Voulu!$A:$J,10,)</f>
        <v>23</v>
      </c>
      <c r="M55" s="10">
        <f>VLOOKUP($B55,Voulu!$A:$J,6,)</f>
        <v>97.212501525878906</v>
      </c>
      <c r="N55" s="10">
        <f>VLOOKUP($B55,Voulu!$A:$J,7,)</f>
        <v>95.360603332519531</v>
      </c>
      <c r="O55" s="10">
        <f>VLOOKUP($B55,Voulu!$A:$J,8,)</f>
        <v>100</v>
      </c>
      <c r="P55" s="10">
        <f>VLOOKUP($B55,Voulu!$A:$J,9,)</f>
        <v>97.524398803710938</v>
      </c>
      <c r="Q55" s="9"/>
      <c r="R55" s="10"/>
    </row>
    <row r="56" spans="1:19" ht="14.25" customHeight="1" x14ac:dyDescent="0.2">
      <c r="A56" s="1" t="s">
        <v>3</v>
      </c>
      <c r="B56" s="5" t="s">
        <v>48</v>
      </c>
      <c r="C56" s="20">
        <v>705</v>
      </c>
      <c r="D56" s="21">
        <v>71.306800842285156</v>
      </c>
      <c r="E56" s="21">
        <v>5.3151001930236816</v>
      </c>
      <c r="F56" s="21">
        <v>91.153800964355469</v>
      </c>
      <c r="G56" s="3">
        <v>100</v>
      </c>
      <c r="H56" s="4">
        <v>50</v>
      </c>
      <c r="I56" s="4">
        <v>74</v>
      </c>
      <c r="J56" s="3">
        <v>74</v>
      </c>
      <c r="K56" s="34">
        <v>54</v>
      </c>
      <c r="L56" s="35">
        <f>VLOOKUP($B56,Voulu!$A:$J,10,)</f>
        <v>42</v>
      </c>
      <c r="M56" s="10">
        <f>VLOOKUP($B56,Voulu!$A:$J,6,)</f>
        <v>100</v>
      </c>
      <c r="N56" s="10">
        <f>VLOOKUP($B56,Voulu!$A:$J,7,)</f>
        <v>78.901298522949219</v>
      </c>
      <c r="O56" s="10">
        <f>VLOOKUP($B56,Voulu!$A:$J,8,)</f>
        <v>90.929801940917969</v>
      </c>
      <c r="P56" s="10">
        <f>VLOOKUP($B56,Voulu!$A:$J,9,)</f>
        <v>89.943702697753906</v>
      </c>
      <c r="Q56" s="9"/>
      <c r="R56" s="10"/>
    </row>
    <row r="57" spans="1:19" ht="14.25" customHeight="1" x14ac:dyDescent="0.2">
      <c r="A57" s="1" t="s">
        <v>3</v>
      </c>
      <c r="B57" s="5" t="s">
        <v>41</v>
      </c>
      <c r="C57" s="20">
        <v>490</v>
      </c>
      <c r="D57" s="21">
        <v>70.062400817871094</v>
      </c>
      <c r="E57" s="21">
        <v>5.5572299957275391</v>
      </c>
      <c r="F57" s="21">
        <v>92.162200927734375</v>
      </c>
      <c r="G57" s="3">
        <v>53</v>
      </c>
      <c r="H57" s="3">
        <v>63</v>
      </c>
      <c r="I57" s="4">
        <v>100</v>
      </c>
      <c r="J57" s="3">
        <v>72</v>
      </c>
      <c r="K57" s="34">
        <v>55</v>
      </c>
      <c r="L57" s="35">
        <f>VLOOKUP($B57,Voulu!$A:$J,10,)</f>
        <v>35</v>
      </c>
      <c r="M57" s="10">
        <f>VLOOKUP($B57,Voulu!$A:$J,6,)</f>
        <v>83.952003479003906</v>
      </c>
      <c r="N57" s="10">
        <f>VLOOKUP($B57,Voulu!$A:$J,7,)</f>
        <v>100</v>
      </c>
      <c r="O57" s="10">
        <f>VLOOKUP($B57,Voulu!$A:$J,8,)</f>
        <v>100</v>
      </c>
      <c r="P57" s="10">
        <f>VLOOKUP($B57,Voulu!$A:$J,9,)</f>
        <v>94.650703430175781</v>
      </c>
      <c r="Q57" s="9"/>
      <c r="R57" s="10"/>
    </row>
    <row r="58" spans="1:19" ht="14.25" customHeight="1" x14ac:dyDescent="0.2">
      <c r="A58" s="1" t="s">
        <v>3</v>
      </c>
      <c r="B58" s="5" t="s">
        <v>65</v>
      </c>
      <c r="C58" s="20">
        <v>788</v>
      </c>
      <c r="D58" s="21">
        <v>69.379798889160156</v>
      </c>
      <c r="E58" s="21">
        <v>6.0051298141479492</v>
      </c>
      <c r="F58" s="21">
        <v>90.722900390625</v>
      </c>
      <c r="G58" s="3">
        <v>44</v>
      </c>
      <c r="H58" s="4">
        <v>100</v>
      </c>
      <c r="I58" s="3">
        <v>72</v>
      </c>
      <c r="J58" s="3">
        <v>72</v>
      </c>
      <c r="K58" s="34">
        <v>56</v>
      </c>
      <c r="L58" s="35">
        <f>VLOOKUP($B58,Voulu!$A:$J,10,)</f>
        <v>59</v>
      </c>
      <c r="M58" s="10">
        <f>VLOOKUP($B58,Voulu!$A:$J,6,)</f>
        <v>69.194900512695312</v>
      </c>
      <c r="N58" s="10">
        <f>VLOOKUP($B58,Voulu!$A:$J,7,)</f>
        <v>100</v>
      </c>
      <c r="O58" s="10">
        <f>VLOOKUP($B58,Voulu!$A:$J,8,)</f>
        <v>84.743698120117187</v>
      </c>
      <c r="P58" s="10">
        <f>VLOOKUP($B58,Voulu!$A:$J,9,)</f>
        <v>84.646202087402344</v>
      </c>
      <c r="Q58" s="9"/>
      <c r="R58" s="10"/>
    </row>
    <row r="59" spans="1:19" ht="14.25" customHeight="1" x14ac:dyDescent="0.2">
      <c r="A59" s="1" t="s">
        <v>3</v>
      </c>
      <c r="B59" s="5" t="s">
        <v>63</v>
      </c>
      <c r="C59" s="20">
        <v>632</v>
      </c>
      <c r="D59" s="21">
        <v>70.364501953125</v>
      </c>
      <c r="E59" s="21">
        <v>5.909369945526123</v>
      </c>
      <c r="F59" s="21">
        <v>89.272697448730469</v>
      </c>
      <c r="G59" s="3">
        <v>58</v>
      </c>
      <c r="H59" s="3">
        <v>100</v>
      </c>
      <c r="I59" s="3">
        <v>60</v>
      </c>
      <c r="J59" s="3">
        <v>72</v>
      </c>
      <c r="K59" s="34">
        <v>57</v>
      </c>
      <c r="L59" s="35">
        <f>VLOOKUP($B59,Voulu!$A:$J,10,)</f>
        <v>57</v>
      </c>
      <c r="M59" s="10">
        <f>VLOOKUP($B59,Voulu!$A:$J,6,)</f>
        <v>90.4844970703125</v>
      </c>
      <c r="N59" s="10">
        <f>VLOOKUP($B59,Voulu!$A:$J,7,)</f>
        <v>100</v>
      </c>
      <c r="O59" s="10">
        <f>VLOOKUP($B59,Voulu!$A:$J,8,)</f>
        <v>63.927200317382813</v>
      </c>
      <c r="P59" s="10">
        <f>VLOOKUP($B59,Voulu!$A:$J,9,)</f>
        <v>84.803901672363281</v>
      </c>
      <c r="Q59" s="9"/>
      <c r="R59" s="10"/>
    </row>
    <row r="60" spans="1:19" ht="14.25" customHeight="1" x14ac:dyDescent="0.2">
      <c r="A60" s="1" t="s">
        <v>3</v>
      </c>
      <c r="B60" s="5" t="s">
        <v>67</v>
      </c>
      <c r="C60" s="20">
        <v>541</v>
      </c>
      <c r="D60" s="21">
        <v>70.356498718261719</v>
      </c>
      <c r="E60" s="21">
        <v>5.9678301811218262</v>
      </c>
      <c r="F60" s="21">
        <v>89.156600952148438</v>
      </c>
      <c r="G60" s="3">
        <v>58</v>
      </c>
      <c r="H60" s="3">
        <v>100</v>
      </c>
      <c r="I60" s="3">
        <v>59</v>
      </c>
      <c r="J60" s="3">
        <v>72</v>
      </c>
      <c r="K60" s="34">
        <v>58</v>
      </c>
      <c r="L60" s="35">
        <f>VLOOKUP($B60,Voulu!$A:$J,10,)</f>
        <v>61</v>
      </c>
      <c r="M60" s="10">
        <f>VLOOKUP($B60,Voulu!$A:$J,6,)</f>
        <v>90.310897827148438</v>
      </c>
      <c r="N60" s="10">
        <f>VLOOKUP($B60,Voulu!$A:$J,7,)</f>
        <v>100</v>
      </c>
      <c r="O60" s="10">
        <f>VLOOKUP($B60,Voulu!$A:$J,8,)</f>
        <v>62.260700225830078</v>
      </c>
      <c r="P60" s="10">
        <f>VLOOKUP($B60,Voulu!$A:$J,9,)</f>
        <v>84.190498352050781</v>
      </c>
      <c r="Q60" s="9"/>
      <c r="R60" s="10"/>
    </row>
    <row r="61" spans="1:19" ht="14.25" customHeight="1" x14ac:dyDescent="0.2">
      <c r="A61" s="1" t="s">
        <v>3</v>
      </c>
      <c r="B61" s="5" t="s">
        <v>69</v>
      </c>
      <c r="C61" s="20">
        <v>693</v>
      </c>
      <c r="D61" s="21">
        <v>70.057296752929688</v>
      </c>
      <c r="E61" s="21">
        <v>5.9393901824951172</v>
      </c>
      <c r="F61" s="21">
        <v>89.545501708984375</v>
      </c>
      <c r="G61" s="3">
        <v>52</v>
      </c>
      <c r="H61" s="4">
        <v>100</v>
      </c>
      <c r="I61" s="3">
        <v>63</v>
      </c>
      <c r="J61" s="3">
        <v>71</v>
      </c>
      <c r="K61" s="34">
        <v>59</v>
      </c>
      <c r="L61" s="35">
        <f>VLOOKUP($B61,Voulu!$A:$J,10,)</f>
        <v>63</v>
      </c>
      <c r="M61" s="10">
        <f>VLOOKUP($B61,Voulu!$A:$J,6,)</f>
        <v>83.842597961425781</v>
      </c>
      <c r="N61" s="10">
        <f>VLOOKUP($B61,Voulu!$A:$J,7,)</f>
        <v>100</v>
      </c>
      <c r="O61" s="10">
        <f>VLOOKUP($B61,Voulu!$A:$J,8,)</f>
        <v>67.84210205078125</v>
      </c>
      <c r="P61" s="10">
        <f>VLOOKUP($B61,Voulu!$A:$J,9,)</f>
        <v>83.8948974609375</v>
      </c>
      <c r="Q61" s="9"/>
      <c r="R61" s="10"/>
    </row>
    <row r="62" spans="1:19" ht="14.25" customHeight="1" x14ac:dyDescent="0.2">
      <c r="A62" s="1" t="s">
        <v>3</v>
      </c>
      <c r="B62" s="5" t="s">
        <v>70</v>
      </c>
      <c r="C62" s="20">
        <v>657</v>
      </c>
      <c r="D62" s="21">
        <v>72.10369873046875</v>
      </c>
      <c r="E62" s="21">
        <v>5.5566902160644531</v>
      </c>
      <c r="F62" s="21">
        <v>88.333297729492188</v>
      </c>
      <c r="G62" s="3">
        <v>100</v>
      </c>
      <c r="H62" s="3">
        <v>63</v>
      </c>
      <c r="I62" s="3">
        <v>50</v>
      </c>
      <c r="J62" s="4">
        <v>71</v>
      </c>
      <c r="K62" s="34">
        <v>60</v>
      </c>
      <c r="L62" s="35">
        <f>VLOOKUP($B62,Voulu!$A:$J,10,)</f>
        <v>64</v>
      </c>
      <c r="M62" s="10">
        <f>VLOOKUP($B62,Voulu!$A:$J,6,)</f>
        <v>100</v>
      </c>
      <c r="N62" s="10">
        <f>VLOOKUP($B62,Voulu!$A:$J,7,)</f>
        <v>100</v>
      </c>
      <c r="O62" s="10">
        <f>VLOOKUP($B62,Voulu!$A:$J,8,)</f>
        <v>50.442699432373047</v>
      </c>
      <c r="P62" s="10">
        <f>VLOOKUP($B62,Voulu!$A:$J,9,)</f>
        <v>83.480903625488281</v>
      </c>
      <c r="Q62" s="9"/>
      <c r="R62" s="10"/>
    </row>
    <row r="63" spans="1:19" ht="14.25" customHeight="1" x14ac:dyDescent="0.2">
      <c r="A63" s="1" t="s">
        <v>3</v>
      </c>
      <c r="B63" s="5" t="s">
        <v>66</v>
      </c>
      <c r="C63" s="20">
        <v>411</v>
      </c>
      <c r="D63" s="21">
        <v>68.844200134277344</v>
      </c>
      <c r="E63" s="21">
        <v>5.763390064239502</v>
      </c>
      <c r="F63" s="21">
        <v>91.5093994140625</v>
      </c>
      <c r="G63" s="3">
        <v>39</v>
      </c>
      <c r="H63" s="3">
        <v>71</v>
      </c>
      <c r="I63" s="3">
        <v>100</v>
      </c>
      <c r="J63" s="3">
        <v>70</v>
      </c>
      <c r="K63" s="34">
        <v>61</v>
      </c>
      <c r="L63" s="35">
        <f>VLOOKUP($B63,Voulu!$A:$J,10,)</f>
        <v>60</v>
      </c>
      <c r="M63" s="10">
        <f>VLOOKUP($B63,Voulu!$A:$J,6,)</f>
        <v>57.613998413085938</v>
      </c>
      <c r="N63" s="10">
        <f>VLOOKUP($B63,Voulu!$A:$J,7,)</f>
        <v>100</v>
      </c>
      <c r="O63" s="10">
        <f>VLOOKUP($B63,Voulu!$A:$J,8,)</f>
        <v>96.034103393554688</v>
      </c>
      <c r="P63" s="10">
        <f>VLOOKUP($B63,Voulu!$A:$J,9,)</f>
        <v>84.549400329589844</v>
      </c>
      <c r="Q63" s="9"/>
      <c r="R63" s="10"/>
    </row>
    <row r="64" spans="1:19" ht="14.25" customHeight="1" x14ac:dyDescent="0.2">
      <c r="A64" s="1" t="s">
        <v>3</v>
      </c>
      <c r="B64" s="5" t="s">
        <v>49</v>
      </c>
      <c r="C64" s="20">
        <v>311</v>
      </c>
      <c r="D64" s="21">
        <v>70.261398315429687</v>
      </c>
      <c r="E64" s="21">
        <v>5.4025897979736328</v>
      </c>
      <c r="F64" s="21">
        <v>91.363601684570313</v>
      </c>
      <c r="G64" s="4">
        <v>56</v>
      </c>
      <c r="H64" s="3">
        <v>56</v>
      </c>
      <c r="I64" s="3">
        <v>100</v>
      </c>
      <c r="J64" s="3">
        <v>70</v>
      </c>
      <c r="K64" s="34">
        <v>62</v>
      </c>
      <c r="L64" s="35">
        <f>VLOOKUP($B64,Voulu!$A:$J,10,)</f>
        <v>43</v>
      </c>
      <c r="M64" s="10">
        <f>VLOOKUP($B64,Voulu!$A:$J,6,)</f>
        <v>88.256103515625</v>
      </c>
      <c r="N64" s="10">
        <f>VLOOKUP($B64,Voulu!$A:$J,7,)</f>
        <v>87.035202026367188</v>
      </c>
      <c r="O64" s="10">
        <f>VLOOKUP($B64,Voulu!$A:$J,8,)</f>
        <v>93.941299438476563</v>
      </c>
      <c r="P64" s="10">
        <f>VLOOKUP($B64,Voulu!$A:$J,9,)</f>
        <v>89.74420166015625</v>
      </c>
      <c r="Q64" s="9"/>
      <c r="R64" s="10"/>
    </row>
    <row r="65" spans="1:19" ht="14.25" customHeight="1" x14ac:dyDescent="0.2">
      <c r="A65" s="1" t="s">
        <v>3</v>
      </c>
      <c r="B65" s="5" t="s">
        <v>54</v>
      </c>
      <c r="C65" s="20">
        <v>539</v>
      </c>
      <c r="D65" s="21">
        <v>70.731697082519531</v>
      </c>
      <c r="E65" s="21">
        <v>5.2048501968383789</v>
      </c>
      <c r="F65" s="21">
        <v>95.487800598144531</v>
      </c>
      <c r="G65" s="3">
        <v>66</v>
      </c>
      <c r="H65" s="4">
        <v>41</v>
      </c>
      <c r="I65" s="3">
        <v>100</v>
      </c>
      <c r="J65" s="3">
        <v>69</v>
      </c>
      <c r="K65" s="34">
        <v>63</v>
      </c>
      <c r="L65" s="35">
        <f>VLOOKUP($B65,Voulu!$A:$J,10,)</f>
        <v>48</v>
      </c>
      <c r="M65" s="10">
        <f>VLOOKUP($B65,Voulu!$A:$J,6,)</f>
        <v>98.424003601074219</v>
      </c>
      <c r="N65" s="10">
        <f>VLOOKUP($B65,Voulu!$A:$J,7,)</f>
        <v>68.652000427246094</v>
      </c>
      <c r="O65" s="10">
        <f>VLOOKUP($B65,Voulu!$A:$J,8,)</f>
        <v>100</v>
      </c>
      <c r="P65" s="10">
        <f>VLOOKUP($B65,Voulu!$A:$J,9,)</f>
        <v>89.025299072265625</v>
      </c>
      <c r="Q65" s="9"/>
      <c r="R65" s="10"/>
    </row>
    <row r="66" spans="1:19" ht="14.25" customHeight="1" x14ac:dyDescent="0.2">
      <c r="A66" s="1" t="s">
        <v>4</v>
      </c>
      <c r="B66" s="5" t="s">
        <v>61</v>
      </c>
      <c r="C66" s="20">
        <v>602</v>
      </c>
      <c r="D66" s="21">
        <v>68.822601318359375</v>
      </c>
      <c r="E66" s="21">
        <v>5.6112399101257324</v>
      </c>
      <c r="F66" s="21">
        <v>94.693901062011719</v>
      </c>
      <c r="G66" s="3">
        <v>38</v>
      </c>
      <c r="H66" s="3">
        <v>66</v>
      </c>
      <c r="I66" s="4">
        <v>100</v>
      </c>
      <c r="J66" s="3">
        <v>68</v>
      </c>
      <c r="K66" s="34">
        <v>64</v>
      </c>
      <c r="L66" s="35">
        <f>VLOOKUP($B66,Voulu!$A:$J,10,)</f>
        <v>55</v>
      </c>
      <c r="M66" s="10">
        <f>VLOOKUP($B66,Voulu!$A:$J,6,)</f>
        <v>57.145500183105469</v>
      </c>
      <c r="N66" s="10">
        <f>VLOOKUP($B66,Voulu!$A:$J,7,)</f>
        <v>100</v>
      </c>
      <c r="O66" s="10">
        <f>VLOOKUP($B66,Voulu!$A:$J,8,)</f>
        <v>100</v>
      </c>
      <c r="P66" s="10">
        <f>VLOOKUP($B66,Voulu!$A:$J,9,)</f>
        <v>85.715202331542969</v>
      </c>
      <c r="Q66" s="9"/>
      <c r="R66" s="10"/>
    </row>
    <row r="67" spans="1:19" ht="14.25" customHeight="1" x14ac:dyDescent="0.2">
      <c r="A67" s="1" t="s">
        <v>4</v>
      </c>
      <c r="B67" s="5" t="s">
        <v>59</v>
      </c>
      <c r="C67" s="20">
        <v>646</v>
      </c>
      <c r="D67" s="21">
        <v>70.660499572753906</v>
      </c>
      <c r="E67" s="21">
        <v>5.1310000419616699</v>
      </c>
      <c r="F67" s="21">
        <v>95.294097900390625</v>
      </c>
      <c r="G67" s="3">
        <v>64</v>
      </c>
      <c r="H67" s="3">
        <v>37</v>
      </c>
      <c r="I67" s="3">
        <v>100</v>
      </c>
      <c r="J67" s="3">
        <v>67</v>
      </c>
      <c r="K67" s="34">
        <v>65</v>
      </c>
      <c r="L67" s="35">
        <f>VLOOKUP($B67,Voulu!$A:$J,10,)</f>
        <v>53</v>
      </c>
      <c r="M67" s="10">
        <f>VLOOKUP($B67,Voulu!$A:$J,6,)</f>
        <v>96.884902954101563</v>
      </c>
      <c r="N67" s="10">
        <f>VLOOKUP($B67,Voulu!$A:$J,7,)</f>
        <v>61.785598754882813</v>
      </c>
      <c r="O67" s="10">
        <f>VLOOKUP($B67,Voulu!$A:$J,8,)</f>
        <v>100</v>
      </c>
      <c r="P67" s="10">
        <f>VLOOKUP($B67,Voulu!$A:$J,9,)</f>
        <v>86.223503112792969</v>
      </c>
      <c r="Q67" s="9"/>
      <c r="R67" s="10"/>
    </row>
    <row r="68" spans="1:19" ht="14.25" customHeight="1" x14ac:dyDescent="0.2">
      <c r="A68" s="1" t="s">
        <v>4</v>
      </c>
      <c r="B68" s="5" t="s">
        <v>80</v>
      </c>
      <c r="C68" s="20">
        <v>555</v>
      </c>
      <c r="D68" s="21">
        <v>73.345596313476562</v>
      </c>
      <c r="E68" s="21">
        <v>5.2637500762939453</v>
      </c>
      <c r="F68" s="21">
        <v>89.076896667480469</v>
      </c>
      <c r="G68" s="3">
        <v>100</v>
      </c>
      <c r="H68" s="3">
        <v>44</v>
      </c>
      <c r="I68" s="3">
        <v>57</v>
      </c>
      <c r="J68" s="3">
        <v>67</v>
      </c>
      <c r="K68" s="34">
        <v>66</v>
      </c>
      <c r="L68" s="35">
        <f>VLOOKUP($B68,Voulu!$A:$J,10,)</f>
        <v>74</v>
      </c>
      <c r="M68" s="10">
        <f>VLOOKUP($B68,Voulu!$A:$J,6,)</f>
        <v>100</v>
      </c>
      <c r="N68" s="10">
        <f>VLOOKUP($B68,Voulu!$A:$J,7,)</f>
        <v>74.127998352050781</v>
      </c>
      <c r="O68" s="10">
        <f>VLOOKUP($B68,Voulu!$A:$J,8,)</f>
        <v>61.116600036621094</v>
      </c>
      <c r="P68" s="10">
        <f>VLOOKUP($B68,Voulu!$A:$J,9,)</f>
        <v>78.414802551269531</v>
      </c>
      <c r="Q68" s="9"/>
      <c r="R68" s="10"/>
      <c r="S68" s="11"/>
    </row>
    <row r="69" spans="1:19" ht="14.25" customHeight="1" x14ac:dyDescent="0.2">
      <c r="A69" s="1" t="s">
        <v>4</v>
      </c>
      <c r="B69" s="5" t="s">
        <v>84</v>
      </c>
      <c r="C69" s="20">
        <v>478</v>
      </c>
      <c r="D69" s="21">
        <v>75.264297485351563</v>
      </c>
      <c r="E69" s="21">
        <v>5.6110200881958008</v>
      </c>
      <c r="F69" s="21">
        <v>86.956497192382813</v>
      </c>
      <c r="G69" s="3">
        <v>100</v>
      </c>
      <c r="H69" s="3">
        <v>65</v>
      </c>
      <c r="I69" s="3">
        <v>36</v>
      </c>
      <c r="J69" s="3">
        <v>67</v>
      </c>
      <c r="K69" s="34">
        <v>67</v>
      </c>
      <c r="L69" s="35">
        <f>VLOOKUP($B69,Voulu!$A:$J,10,)</f>
        <v>78</v>
      </c>
      <c r="M69" s="10">
        <f>VLOOKUP($B69,Voulu!$A:$J,6,)</f>
        <v>100</v>
      </c>
      <c r="N69" s="10">
        <f>VLOOKUP($B69,Voulu!$A:$J,7,)</f>
        <v>100</v>
      </c>
      <c r="O69" s="10">
        <f>VLOOKUP($B69,Voulu!$A:$J,8,)</f>
        <v>30.67919921875</v>
      </c>
      <c r="P69" s="10">
        <f>VLOOKUP($B69,Voulu!$A:$J,9,)</f>
        <v>76.893096923828125</v>
      </c>
      <c r="Q69" s="9"/>
      <c r="R69" s="10"/>
    </row>
    <row r="70" spans="1:19" ht="14.25" customHeight="1" x14ac:dyDescent="0.2">
      <c r="A70" s="1" t="s">
        <v>4</v>
      </c>
      <c r="B70" s="5" t="s">
        <v>97</v>
      </c>
      <c r="C70" s="20">
        <v>466</v>
      </c>
      <c r="D70" s="21">
        <v>73.978500366210938</v>
      </c>
      <c r="E70" s="21">
        <v>5.6621799468994141</v>
      </c>
      <c r="F70" s="21">
        <v>86</v>
      </c>
      <c r="G70" s="3">
        <v>100</v>
      </c>
      <c r="H70" s="3">
        <v>69</v>
      </c>
      <c r="I70" s="3">
        <v>33</v>
      </c>
      <c r="J70" s="3">
        <v>67</v>
      </c>
      <c r="K70" s="34">
        <v>68</v>
      </c>
      <c r="L70" s="35">
        <f>VLOOKUP($B70,Voulu!$A:$J,10,)</f>
        <v>91</v>
      </c>
      <c r="M70" s="10">
        <f>VLOOKUP($B70,Voulu!$A:$J,6,)</f>
        <v>100</v>
      </c>
      <c r="N70" s="10">
        <f>VLOOKUP($B70,Voulu!$A:$J,7,)</f>
        <v>100</v>
      </c>
      <c r="O70" s="10">
        <f>VLOOKUP($B70,Voulu!$A:$J,8,)</f>
        <v>16.948699951171875</v>
      </c>
      <c r="P70" s="10">
        <f>VLOOKUP($B70,Voulu!$A:$J,9,)</f>
        <v>72.316200256347656</v>
      </c>
      <c r="Q70" s="9"/>
      <c r="R70" s="10"/>
    </row>
    <row r="71" spans="1:19" ht="14.25" customHeight="1" x14ac:dyDescent="0.2">
      <c r="A71" s="1" t="s">
        <v>4</v>
      </c>
      <c r="B71" s="5" t="s">
        <v>109</v>
      </c>
      <c r="C71" s="20">
        <v>456</v>
      </c>
      <c r="D71" s="21">
        <v>65.486701965332031</v>
      </c>
      <c r="E71" s="21">
        <v>6.9058499336242676</v>
      </c>
      <c r="F71" s="21">
        <v>94.736801147460938</v>
      </c>
      <c r="G71" s="3">
        <v>0</v>
      </c>
      <c r="H71" s="3">
        <v>100</v>
      </c>
      <c r="I71" s="3">
        <v>100</v>
      </c>
      <c r="J71" s="3">
        <v>66</v>
      </c>
      <c r="K71" s="34">
        <v>69</v>
      </c>
      <c r="L71" s="35">
        <f>VLOOKUP($B71,Voulu!$A:$J,10,)</f>
        <v>103</v>
      </c>
      <c r="M71" s="10">
        <f>VLOOKUP($B71,Voulu!$A:$J,6,)</f>
        <v>0</v>
      </c>
      <c r="N71" s="10">
        <f>VLOOKUP($B71,Voulu!$A:$J,7,)</f>
        <v>100</v>
      </c>
      <c r="O71" s="10">
        <f>VLOOKUP($B71,Voulu!$A:$J,8,)</f>
        <v>100</v>
      </c>
      <c r="P71" s="10">
        <f>VLOOKUP($B71,Voulu!$A:$J,9,)</f>
        <v>66.666702270507812</v>
      </c>
      <c r="Q71" s="9"/>
      <c r="R71" s="10"/>
    </row>
    <row r="72" spans="1:19" ht="14.25" customHeight="1" x14ac:dyDescent="0.2">
      <c r="A72" s="1" t="s">
        <v>4</v>
      </c>
      <c r="B72" s="5" t="s">
        <v>110</v>
      </c>
      <c r="C72" s="20">
        <v>403</v>
      </c>
      <c r="D72" s="21">
        <v>72.208396911621094</v>
      </c>
      <c r="E72" s="21">
        <v>4.408170223236084</v>
      </c>
      <c r="F72" s="21">
        <v>93.829803466796875</v>
      </c>
      <c r="G72" s="3">
        <v>100</v>
      </c>
      <c r="H72" s="3">
        <v>0</v>
      </c>
      <c r="I72" s="3">
        <v>100</v>
      </c>
      <c r="J72" s="3">
        <v>66</v>
      </c>
      <c r="K72" s="34">
        <v>70</v>
      </c>
      <c r="L72" s="35">
        <f>VLOOKUP($B72,Voulu!$A:$J,10,)</f>
        <v>104</v>
      </c>
      <c r="M72" s="10">
        <f>VLOOKUP($B72,Voulu!$A:$J,6,)</f>
        <v>100</v>
      </c>
      <c r="N72" s="10">
        <f>VLOOKUP($B72,Voulu!$A:$J,7,)</f>
        <v>0</v>
      </c>
      <c r="O72" s="10">
        <f>VLOOKUP($B72,Voulu!$A:$J,8,)</f>
        <v>100</v>
      </c>
      <c r="P72" s="10">
        <f>VLOOKUP($B72,Voulu!$A:$J,9,)</f>
        <v>66.666702270507812</v>
      </c>
      <c r="Q72" s="9"/>
      <c r="R72" s="10"/>
    </row>
    <row r="73" spans="1:19" ht="14.25" customHeight="1" x14ac:dyDescent="0.2">
      <c r="A73" s="1" t="s">
        <v>4</v>
      </c>
      <c r="B73" s="5" t="s">
        <v>83</v>
      </c>
      <c r="C73" s="20">
        <v>423</v>
      </c>
      <c r="D73" s="21">
        <v>69.76190185546875</v>
      </c>
      <c r="E73" s="21">
        <v>6.3724398612976074</v>
      </c>
      <c r="F73" s="21">
        <v>88.529403686523438</v>
      </c>
      <c r="G73" s="3">
        <v>48</v>
      </c>
      <c r="H73" s="3">
        <v>100</v>
      </c>
      <c r="I73" s="3">
        <v>52</v>
      </c>
      <c r="J73" s="3">
        <v>66</v>
      </c>
      <c r="K73" s="34">
        <v>71</v>
      </c>
      <c r="L73" s="35">
        <f>VLOOKUP($B73,Voulu!$A:$J,10,)</f>
        <v>77</v>
      </c>
      <c r="M73" s="10">
        <f>VLOOKUP($B73,Voulu!$A:$J,6,)</f>
        <v>77.455596923828125</v>
      </c>
      <c r="N73" s="10">
        <f>VLOOKUP($B73,Voulu!$A:$J,7,)</f>
        <v>100</v>
      </c>
      <c r="O73" s="10">
        <f>VLOOKUP($B73,Voulu!$A:$J,8,)</f>
        <v>53.257301330566406</v>
      </c>
      <c r="P73" s="10">
        <f>VLOOKUP($B73,Voulu!$A:$J,9,)</f>
        <v>76.904296875</v>
      </c>
      <c r="Q73" s="9"/>
      <c r="R73" s="10"/>
    </row>
    <row r="74" spans="1:19" ht="14.25" customHeight="1" x14ac:dyDescent="0.2">
      <c r="A74" s="1" t="s">
        <v>4</v>
      </c>
      <c r="B74" s="5" t="s">
        <v>86</v>
      </c>
      <c r="C74" s="20">
        <v>792</v>
      </c>
      <c r="D74" s="21">
        <v>70.266799926757813</v>
      </c>
      <c r="E74" s="21">
        <v>5.9683098793029785</v>
      </c>
      <c r="F74" s="21">
        <v>87.5</v>
      </c>
      <c r="G74" s="3">
        <v>57</v>
      </c>
      <c r="H74" s="3">
        <v>100</v>
      </c>
      <c r="I74" s="3">
        <v>43</v>
      </c>
      <c r="J74" s="3">
        <v>66</v>
      </c>
      <c r="K74" s="34">
        <v>72</v>
      </c>
      <c r="L74" s="35">
        <f>VLOOKUP($B74,Voulu!$A:$J,10,)</f>
        <v>80</v>
      </c>
      <c r="M74" s="10">
        <f>VLOOKUP($B74,Voulu!$A:$J,6,)</f>
        <v>88.372901916503906</v>
      </c>
      <c r="N74" s="10">
        <f>VLOOKUP($B74,Voulu!$A:$J,7,)</f>
        <v>100</v>
      </c>
      <c r="O74" s="10">
        <f>VLOOKUP($B74,Voulu!$A:$J,8,)</f>
        <v>38.480499267578125</v>
      </c>
      <c r="P74" s="10">
        <f>VLOOKUP($B74,Voulu!$A:$J,9,)</f>
        <v>75.6177978515625</v>
      </c>
      <c r="Q74" s="9"/>
      <c r="R74" s="10"/>
    </row>
    <row r="75" spans="1:19" ht="14.25" customHeight="1" x14ac:dyDescent="0.2">
      <c r="A75" s="1" t="s">
        <v>4</v>
      </c>
      <c r="B75" s="5" t="s">
        <v>50</v>
      </c>
      <c r="C75" s="20">
        <v>705</v>
      </c>
      <c r="D75" s="21">
        <v>70.857101440429688</v>
      </c>
      <c r="E75" s="21">
        <v>5.4188899993896484</v>
      </c>
      <c r="F75" s="21">
        <v>90.400001525878906</v>
      </c>
      <c r="G75" s="3">
        <v>70</v>
      </c>
      <c r="H75" s="3">
        <v>57</v>
      </c>
      <c r="I75" s="3">
        <v>70</v>
      </c>
      <c r="J75" s="3">
        <v>65</v>
      </c>
      <c r="K75" s="34">
        <v>73</v>
      </c>
      <c r="L75" s="35">
        <f>VLOOKUP($B75,Voulu!$A:$J,10,)</f>
        <v>44</v>
      </c>
      <c r="M75" s="10">
        <f>VLOOKUP($B75,Voulu!$A:$J,6,)</f>
        <v>100</v>
      </c>
      <c r="N75" s="10">
        <f>VLOOKUP($B75,Voulu!$A:$J,7,)</f>
        <v>88.550796508789063</v>
      </c>
      <c r="O75" s="10">
        <f>VLOOKUP($B75,Voulu!$A:$J,8,)</f>
        <v>80.10870361328125</v>
      </c>
      <c r="P75" s="10">
        <f>VLOOKUP($B75,Voulu!$A:$J,9,)</f>
        <v>89.553199768066406</v>
      </c>
      <c r="Q75" s="9"/>
      <c r="R75" s="10"/>
    </row>
    <row r="76" spans="1:19" ht="14.25" customHeight="1" x14ac:dyDescent="0.2">
      <c r="A76" s="1" t="s">
        <v>4</v>
      </c>
      <c r="B76" s="5" t="s">
        <v>53</v>
      </c>
      <c r="C76" s="20">
        <v>388</v>
      </c>
      <c r="D76" s="21">
        <v>69.973899841308594</v>
      </c>
      <c r="E76" s="21">
        <v>5.6542000770568848</v>
      </c>
      <c r="F76" s="21">
        <v>90.800003051757812</v>
      </c>
      <c r="G76" s="3">
        <v>51</v>
      </c>
      <c r="H76" s="3">
        <v>69</v>
      </c>
      <c r="I76" s="3">
        <v>72</v>
      </c>
      <c r="J76" s="3">
        <v>64</v>
      </c>
      <c r="K76" s="34">
        <v>74</v>
      </c>
      <c r="L76" s="35">
        <f>VLOOKUP($B76,Voulu!$A:$J,10,)</f>
        <v>47</v>
      </c>
      <c r="M76" s="10">
        <f>VLOOKUP($B76,Voulu!$A:$J,6,)</f>
        <v>82.03900146484375</v>
      </c>
      <c r="N76" s="10">
        <f>VLOOKUP($B76,Voulu!$A:$J,7,)</f>
        <v>100</v>
      </c>
      <c r="O76" s="10">
        <f>VLOOKUP($B76,Voulu!$A:$J,8,)</f>
        <v>85.850502014160156</v>
      </c>
      <c r="P76" s="10">
        <f>VLOOKUP($B76,Voulu!$A:$J,9,)</f>
        <v>89.296501159667969</v>
      </c>
      <c r="Q76" s="9"/>
      <c r="R76" s="10"/>
    </row>
    <row r="77" spans="1:19" ht="14.25" customHeight="1" x14ac:dyDescent="0.2">
      <c r="A77" s="1" t="s">
        <v>4</v>
      </c>
      <c r="B77" s="5" t="s">
        <v>52</v>
      </c>
      <c r="C77" s="20">
        <v>851</v>
      </c>
      <c r="D77" s="21">
        <v>70.318000793457031</v>
      </c>
      <c r="E77" s="21">
        <v>5.6168198585510254</v>
      </c>
      <c r="F77" s="21">
        <v>90.315803527832031</v>
      </c>
      <c r="G77" s="3">
        <v>57</v>
      </c>
      <c r="H77" s="3">
        <v>67</v>
      </c>
      <c r="I77" s="3">
        <v>69</v>
      </c>
      <c r="J77" s="3">
        <v>64</v>
      </c>
      <c r="K77" s="34">
        <v>75</v>
      </c>
      <c r="L77" s="35">
        <f>VLOOKUP($B77,Voulu!$A:$J,10,)</f>
        <v>46</v>
      </c>
      <c r="M77" s="10">
        <f>VLOOKUP($B77,Voulu!$A:$J,6,)</f>
        <v>89.479598999023438</v>
      </c>
      <c r="N77" s="10">
        <f>VLOOKUP($B77,Voulu!$A:$J,7,)</f>
        <v>100</v>
      </c>
      <c r="O77" s="10">
        <f>VLOOKUP($B77,Voulu!$A:$J,8,)</f>
        <v>78.89990234375</v>
      </c>
      <c r="P77" s="10">
        <f>VLOOKUP($B77,Voulu!$A:$J,9,)</f>
        <v>89.459800720214844</v>
      </c>
      <c r="Q77" s="9"/>
      <c r="R77" s="10"/>
    </row>
    <row r="78" spans="1:19" ht="14.25" customHeight="1" x14ac:dyDescent="0.2">
      <c r="A78" s="1" t="s">
        <v>4</v>
      </c>
      <c r="B78" s="5" t="s">
        <v>103</v>
      </c>
      <c r="C78" s="20">
        <v>618</v>
      </c>
      <c r="D78" s="21">
        <v>74.74749755859375</v>
      </c>
      <c r="E78" s="21">
        <v>4.8632698059082031</v>
      </c>
      <c r="F78" s="21">
        <v>89.718299865722656</v>
      </c>
      <c r="G78" s="3">
        <v>100</v>
      </c>
      <c r="H78" s="3">
        <v>28</v>
      </c>
      <c r="I78" s="3">
        <v>65</v>
      </c>
      <c r="J78" s="3">
        <v>64</v>
      </c>
      <c r="K78" s="34">
        <v>76</v>
      </c>
      <c r="L78" s="35">
        <f>VLOOKUP($B78,Voulu!$A:$J,10,)</f>
        <v>97</v>
      </c>
      <c r="M78" s="10">
        <f>VLOOKUP($B78,Voulu!$A:$J,6,)</f>
        <v>100</v>
      </c>
      <c r="N78" s="10">
        <f>VLOOKUP($B78,Voulu!$A:$J,7,)</f>
        <v>36.895099639892578</v>
      </c>
      <c r="O78" s="10">
        <f>VLOOKUP($B78,Voulu!$A:$J,8,)</f>
        <v>70.323402404785156</v>
      </c>
      <c r="P78" s="10">
        <f>VLOOKUP($B78,Voulu!$A:$J,9,)</f>
        <v>69.072799682617188</v>
      </c>
      <c r="Q78" s="9"/>
      <c r="R78" s="10"/>
    </row>
    <row r="79" spans="1:19" ht="14.25" customHeight="1" x14ac:dyDescent="0.2">
      <c r="A79" s="1" t="s">
        <v>4</v>
      </c>
      <c r="B79" s="5" t="s">
        <v>94</v>
      </c>
      <c r="C79" s="20">
        <v>657</v>
      </c>
      <c r="D79" s="21">
        <v>72.575798034667969</v>
      </c>
      <c r="E79" s="21">
        <v>5.1331701278686523</v>
      </c>
      <c r="F79" s="21">
        <v>88.823501586914063</v>
      </c>
      <c r="G79" s="3">
        <v>100</v>
      </c>
      <c r="H79" s="3">
        <v>37</v>
      </c>
      <c r="I79" s="3">
        <v>55</v>
      </c>
      <c r="J79" s="3">
        <v>64</v>
      </c>
      <c r="K79" s="34">
        <v>77</v>
      </c>
      <c r="L79" s="35">
        <f>VLOOKUP($B79,Voulu!$A:$J,10,)</f>
        <v>88</v>
      </c>
      <c r="M79" s="10">
        <f>VLOOKUP($B79,Voulu!$A:$J,6,)</f>
        <v>100</v>
      </c>
      <c r="N79" s="10">
        <f>VLOOKUP($B79,Voulu!$A:$J,7,)</f>
        <v>61.987201690673828</v>
      </c>
      <c r="O79" s="10">
        <f>VLOOKUP($B79,Voulu!$A:$J,8,)</f>
        <v>57.479198455810547</v>
      </c>
      <c r="P79" s="10">
        <f>VLOOKUP($B79,Voulu!$A:$J,9,)</f>
        <v>73.155502319335937</v>
      </c>
      <c r="Q79" s="9"/>
      <c r="R79" s="10"/>
    </row>
    <row r="80" spans="1:19" ht="14.25" customHeight="1" x14ac:dyDescent="0.2">
      <c r="A80" s="1" t="s">
        <v>4</v>
      </c>
      <c r="B80" s="5" t="s">
        <v>98</v>
      </c>
      <c r="C80" s="20">
        <v>831</v>
      </c>
      <c r="D80" s="21">
        <v>69.325202941894531</v>
      </c>
      <c r="E80" s="21">
        <v>6.0794200897216797</v>
      </c>
      <c r="F80" s="21">
        <v>88.222198486328125</v>
      </c>
      <c r="G80" s="3">
        <v>43</v>
      </c>
      <c r="H80" s="3">
        <v>100</v>
      </c>
      <c r="I80" s="3">
        <v>50</v>
      </c>
      <c r="J80" s="3">
        <v>64</v>
      </c>
      <c r="K80" s="34">
        <v>78</v>
      </c>
      <c r="L80" s="35">
        <f>VLOOKUP($B80,Voulu!$A:$J,10,)</f>
        <v>92</v>
      </c>
      <c r="M80" s="10">
        <f>VLOOKUP($B80,Voulu!$A:$J,6,)</f>
        <v>68.012397766113281</v>
      </c>
      <c r="N80" s="10">
        <f>VLOOKUP($B80,Voulu!$A:$J,7,)</f>
        <v>100</v>
      </c>
      <c r="O80" s="10">
        <f>VLOOKUP($B80,Voulu!$A:$J,8,)</f>
        <v>48.847698211669922</v>
      </c>
      <c r="P80" s="10">
        <f>VLOOKUP($B80,Voulu!$A:$J,9,)</f>
        <v>72.286697387695313</v>
      </c>
      <c r="Q80" s="9"/>
      <c r="R80" s="10"/>
    </row>
    <row r="81" spans="1:19" ht="14.25" customHeight="1" x14ac:dyDescent="0.2">
      <c r="A81" s="1" t="s">
        <v>4</v>
      </c>
      <c r="B81" s="5" t="s">
        <v>90</v>
      </c>
      <c r="C81" s="20">
        <v>430</v>
      </c>
      <c r="D81" s="21">
        <v>72.979202270507813</v>
      </c>
      <c r="E81" s="21">
        <v>5.2682399749755859</v>
      </c>
      <c r="F81" s="21">
        <v>88.139503479003906</v>
      </c>
      <c r="G81" s="3">
        <v>100</v>
      </c>
      <c r="H81" s="3">
        <v>44</v>
      </c>
      <c r="I81" s="3">
        <v>48</v>
      </c>
      <c r="J81" s="3">
        <v>64</v>
      </c>
      <c r="K81" s="34">
        <v>79</v>
      </c>
      <c r="L81" s="35">
        <f>VLOOKUP($B81,Voulu!$A:$J,10,)</f>
        <v>84</v>
      </c>
      <c r="M81" s="10">
        <f>VLOOKUP($B81,Voulu!$A:$J,6,)</f>
        <v>100</v>
      </c>
      <c r="N81" s="10">
        <f>VLOOKUP($B81,Voulu!$A:$J,7,)</f>
        <v>74.544700622558594</v>
      </c>
      <c r="O81" s="10">
        <f>VLOOKUP($B81,Voulu!$A:$J,8,)</f>
        <v>47.660800933837891</v>
      </c>
      <c r="P81" s="10">
        <f>VLOOKUP($B81,Voulu!$A:$J,9,)</f>
        <v>74.068496704101563</v>
      </c>
      <c r="Q81" s="9"/>
      <c r="R81" s="10"/>
    </row>
    <row r="82" spans="1:19" ht="14.25" customHeight="1" x14ac:dyDescent="0.2">
      <c r="A82" s="1" t="s">
        <v>4</v>
      </c>
      <c r="B82" s="5" t="s">
        <v>95</v>
      </c>
      <c r="C82" s="20">
        <v>638</v>
      </c>
      <c r="D82" s="21">
        <v>69.881599426269531</v>
      </c>
      <c r="E82" s="21">
        <v>5.9899601936340332</v>
      </c>
      <c r="F82" s="21">
        <v>87.543899536132813</v>
      </c>
      <c r="G82" s="3">
        <v>50</v>
      </c>
      <c r="H82" s="3">
        <v>100</v>
      </c>
      <c r="I82" s="3">
        <v>43</v>
      </c>
      <c r="J82" s="3">
        <v>64</v>
      </c>
      <c r="K82" s="34">
        <v>80</v>
      </c>
      <c r="L82" s="35">
        <f>VLOOKUP($B82,Voulu!$A:$J,10,)</f>
        <v>89</v>
      </c>
      <c r="M82" s="10">
        <f>VLOOKUP($B82,Voulu!$A:$J,6,)</f>
        <v>80.0426025390625</v>
      </c>
      <c r="N82" s="10">
        <f>VLOOKUP($B82,Voulu!$A:$J,7,)</f>
        <v>100</v>
      </c>
      <c r="O82" s="10">
        <f>VLOOKUP($B82,Voulu!$A:$J,8,)</f>
        <v>39.110099792480469</v>
      </c>
      <c r="P82" s="10">
        <f>VLOOKUP($B82,Voulu!$A:$J,9,)</f>
        <v>73.0509033203125</v>
      </c>
      <c r="Q82" s="9"/>
      <c r="R82" s="10"/>
    </row>
    <row r="83" spans="1:19" ht="14.25" customHeight="1" x14ac:dyDescent="0.2">
      <c r="A83" s="1" t="s">
        <v>4</v>
      </c>
      <c r="B83" s="5" t="s">
        <v>96</v>
      </c>
      <c r="C83" s="20">
        <v>673</v>
      </c>
      <c r="D83" s="21">
        <v>69.4656982421875</v>
      </c>
      <c r="E83" s="21">
        <v>5.9222798347473145</v>
      </c>
      <c r="F83" s="21">
        <v>88.048797607421875</v>
      </c>
      <c r="G83" s="4">
        <v>44</v>
      </c>
      <c r="H83" s="4">
        <v>100</v>
      </c>
      <c r="I83" s="4">
        <v>47</v>
      </c>
      <c r="J83" s="3">
        <v>63</v>
      </c>
      <c r="K83" s="34">
        <v>81</v>
      </c>
      <c r="L83" s="35">
        <f>VLOOKUP($B83,Voulu!$A:$J,10,)</f>
        <v>90</v>
      </c>
      <c r="M83" s="10">
        <f>VLOOKUP($B83,Voulu!$A:$J,6,)</f>
        <v>71.050102233886719</v>
      </c>
      <c r="N83" s="10">
        <f>VLOOKUP($B83,Voulu!$A:$J,7,)</f>
        <v>100</v>
      </c>
      <c r="O83" s="10">
        <f>VLOOKUP($B83,Voulu!$A:$J,8,)</f>
        <v>46.358001708984375</v>
      </c>
      <c r="P83" s="10">
        <f>VLOOKUP($B83,Voulu!$A:$J,9,)</f>
        <v>72.469398498535156</v>
      </c>
      <c r="Q83" s="9"/>
      <c r="R83" s="10"/>
    </row>
    <row r="84" spans="1:19" ht="14.25" customHeight="1" x14ac:dyDescent="0.2">
      <c r="A84" s="1" t="s">
        <v>4</v>
      </c>
      <c r="B84" s="5" t="s">
        <v>105</v>
      </c>
      <c r="C84" s="20">
        <v>762</v>
      </c>
      <c r="D84" s="21">
        <v>71.578903198242187</v>
      </c>
      <c r="E84" s="21">
        <v>5.5203900337219238</v>
      </c>
      <c r="F84" s="21">
        <v>85.168502807617188</v>
      </c>
      <c r="G84" s="3">
        <v>100</v>
      </c>
      <c r="H84" s="3">
        <v>61</v>
      </c>
      <c r="I84" s="3">
        <v>29</v>
      </c>
      <c r="J84" s="3">
        <v>63</v>
      </c>
      <c r="K84" s="34">
        <v>82</v>
      </c>
      <c r="L84" s="35">
        <f>VLOOKUP($B84,Voulu!$A:$J,10,)</f>
        <v>99</v>
      </c>
      <c r="M84" s="10">
        <f>VLOOKUP($B84,Voulu!$A:$J,6,)</f>
        <v>100</v>
      </c>
      <c r="N84" s="10">
        <f>VLOOKUP($B84,Voulu!$A:$J,7,)</f>
        <v>97.986602783203125</v>
      </c>
      <c r="O84" s="10">
        <f>VLOOKUP($B84,Voulu!$A:$J,8,)</f>
        <v>5.0135002136230469</v>
      </c>
      <c r="P84" s="10">
        <f>VLOOKUP($B84,Voulu!$A:$J,9,)</f>
        <v>67.666702270507813</v>
      </c>
      <c r="Q84" s="9"/>
      <c r="R84" s="10"/>
      <c r="S84" s="11"/>
    </row>
    <row r="85" spans="1:19" ht="14.25" customHeight="1" x14ac:dyDescent="0.2">
      <c r="A85" s="1" t="s">
        <v>4</v>
      </c>
      <c r="B85" s="5" t="s">
        <v>77</v>
      </c>
      <c r="C85" s="20">
        <v>564</v>
      </c>
      <c r="D85" s="21">
        <v>69.064796447753906</v>
      </c>
      <c r="E85" s="21">
        <v>5.2867898941040039</v>
      </c>
      <c r="F85" s="21">
        <v>94.363601684570313</v>
      </c>
      <c r="G85" s="3">
        <v>41</v>
      </c>
      <c r="H85" s="3">
        <v>46</v>
      </c>
      <c r="I85" s="3">
        <v>100</v>
      </c>
      <c r="J85" s="3">
        <v>62</v>
      </c>
      <c r="K85" s="34">
        <v>83</v>
      </c>
      <c r="L85" s="35">
        <f>VLOOKUP($B85,Voulu!$A:$J,10,)</f>
        <v>71</v>
      </c>
      <c r="M85" s="10">
        <f>VLOOKUP($B85,Voulu!$A:$J,6,)</f>
        <v>62.382099151611328</v>
      </c>
      <c r="N85" s="10">
        <f>VLOOKUP($B85,Voulu!$A:$J,7,)</f>
        <v>76.269599914550781</v>
      </c>
      <c r="O85" s="10">
        <f>VLOOKUP($B85,Voulu!$A:$J,8,)</f>
        <v>100</v>
      </c>
      <c r="P85" s="10">
        <f>VLOOKUP($B85,Voulu!$A:$J,9,)</f>
        <v>79.55059814453125</v>
      </c>
      <c r="Q85" s="9"/>
      <c r="R85" s="10"/>
    </row>
    <row r="86" spans="1:19" ht="14.25" customHeight="1" x14ac:dyDescent="0.2">
      <c r="A86" s="1" t="s">
        <v>4</v>
      </c>
      <c r="B86" s="5" t="s">
        <v>85</v>
      </c>
      <c r="C86" s="20">
        <v>674</v>
      </c>
      <c r="D86" s="21">
        <v>68.768302917480469</v>
      </c>
      <c r="E86" s="21">
        <v>5.3149199485778809</v>
      </c>
      <c r="F86" s="21">
        <v>91.25</v>
      </c>
      <c r="G86" s="3">
        <v>37</v>
      </c>
      <c r="H86" s="3">
        <v>49</v>
      </c>
      <c r="I86" s="3">
        <v>100</v>
      </c>
      <c r="J86" s="3">
        <v>62</v>
      </c>
      <c r="K86" s="34">
        <v>84</v>
      </c>
      <c r="L86" s="35">
        <f>VLOOKUP($B86,Voulu!$A:$J,10,)</f>
        <v>79</v>
      </c>
      <c r="M86" s="10">
        <f>VLOOKUP($B86,Voulu!$A:$J,6,)</f>
        <v>55.973098754882813</v>
      </c>
      <c r="N86" s="10">
        <f>VLOOKUP($B86,Voulu!$A:$J,7,)</f>
        <v>78.884902954101563</v>
      </c>
      <c r="O86" s="10">
        <f>VLOOKUP($B86,Voulu!$A:$J,8,)</f>
        <v>92.310096740722656</v>
      </c>
      <c r="P86" s="10">
        <f>VLOOKUP($B86,Voulu!$A:$J,9,)</f>
        <v>75.722702026367187</v>
      </c>
      <c r="Q86" s="9"/>
      <c r="R86" s="10"/>
    </row>
    <row r="87" spans="1:19" ht="14.25" customHeight="1" x14ac:dyDescent="0.2">
      <c r="A87" s="1" t="s">
        <v>4</v>
      </c>
      <c r="B87" s="5" t="s">
        <v>57</v>
      </c>
      <c r="C87" s="20">
        <v>683</v>
      </c>
      <c r="D87" s="21">
        <v>70.814796447753906</v>
      </c>
      <c r="E87" s="21">
        <v>5.2888898849487305</v>
      </c>
      <c r="F87" s="21">
        <v>90.588203430175781</v>
      </c>
      <c r="G87" s="3">
        <v>68</v>
      </c>
      <c r="H87" s="3">
        <v>46</v>
      </c>
      <c r="I87" s="3">
        <v>72</v>
      </c>
      <c r="J87" s="3">
        <v>62</v>
      </c>
      <c r="K87" s="34">
        <v>85</v>
      </c>
      <c r="L87" s="35">
        <f>VLOOKUP($B87,Voulu!$A:$J,10,)</f>
        <v>51</v>
      </c>
      <c r="M87" s="10">
        <f>VLOOKUP($B87,Voulu!$A:$J,6,)</f>
        <v>100</v>
      </c>
      <c r="N87" s="10">
        <f>VLOOKUP($B87,Voulu!$A:$J,7,)</f>
        <v>76.464996337890625</v>
      </c>
      <c r="O87" s="10">
        <f>VLOOKUP($B87,Voulu!$A:$J,8,)</f>
        <v>82.810699462890625</v>
      </c>
      <c r="P87" s="10">
        <f>VLOOKUP($B87,Voulu!$A:$J,9,)</f>
        <v>86.425201416015625</v>
      </c>
      <c r="Q87" s="9"/>
      <c r="R87" s="10"/>
    </row>
    <row r="88" spans="1:19" ht="14.25" customHeight="1" x14ac:dyDescent="0.2">
      <c r="A88" s="1" t="s">
        <v>4</v>
      </c>
      <c r="B88" s="5" t="s">
        <v>64</v>
      </c>
      <c r="C88" s="20">
        <v>597</v>
      </c>
      <c r="D88" s="21">
        <v>70.967697143554687</v>
      </c>
      <c r="E88" s="21">
        <v>5.3789901733398438</v>
      </c>
      <c r="F88" s="21">
        <v>89.642898559570313</v>
      </c>
      <c r="G88" s="3">
        <v>71</v>
      </c>
      <c r="H88" s="3">
        <v>53</v>
      </c>
      <c r="I88" s="3">
        <v>64</v>
      </c>
      <c r="J88" s="3">
        <v>62</v>
      </c>
      <c r="K88" s="34">
        <v>86</v>
      </c>
      <c r="L88" s="35">
        <f>VLOOKUP($B88,Voulu!$A:$J,10,)</f>
        <v>58</v>
      </c>
      <c r="M88" s="10">
        <f>VLOOKUP($B88,Voulu!$A:$J,6,)</f>
        <v>100</v>
      </c>
      <c r="N88" s="10">
        <f>VLOOKUP($B88,Voulu!$A:$J,7,)</f>
        <v>84.841400146484375</v>
      </c>
      <c r="O88" s="10">
        <f>VLOOKUP($B88,Voulu!$A:$J,8,)</f>
        <v>69.240303039550781</v>
      </c>
      <c r="P88" s="10">
        <f>VLOOKUP($B88,Voulu!$A:$J,9,)</f>
        <v>84.693901062011719</v>
      </c>
      <c r="Q88" s="9"/>
      <c r="R88" s="10"/>
      <c r="S88" s="13"/>
    </row>
    <row r="89" spans="1:19" ht="14.25" customHeight="1" x14ac:dyDescent="0.2">
      <c r="A89" s="1" t="s">
        <v>4</v>
      </c>
      <c r="B89" s="5" t="s">
        <v>93</v>
      </c>
      <c r="C89" s="20">
        <v>744</v>
      </c>
      <c r="D89" s="21">
        <v>67.972999572753906</v>
      </c>
      <c r="E89" s="21">
        <v>5.3392500877380371</v>
      </c>
      <c r="F89" s="21">
        <v>93.076896667480469</v>
      </c>
      <c r="G89" s="3">
        <v>31</v>
      </c>
      <c r="H89" s="3">
        <v>52</v>
      </c>
      <c r="I89" s="3">
        <v>100</v>
      </c>
      <c r="J89" s="3">
        <v>61</v>
      </c>
      <c r="K89" s="34">
        <v>87</v>
      </c>
      <c r="L89" s="35">
        <f>VLOOKUP($B89,Voulu!$A:$J,10,)</f>
        <v>87</v>
      </c>
      <c r="M89" s="10">
        <f>VLOOKUP($B89,Voulu!$A:$J,6,)</f>
        <v>38.776401519775391</v>
      </c>
      <c r="N89" s="10">
        <f>VLOOKUP($B89,Voulu!$A:$J,7,)</f>
        <v>81.146400451660156</v>
      </c>
      <c r="O89" s="10">
        <f>VLOOKUP($B89,Voulu!$A:$J,8,)</f>
        <v>100</v>
      </c>
      <c r="P89" s="10">
        <f>VLOOKUP($B89,Voulu!$A:$J,9,)</f>
        <v>73.307601928710938</v>
      </c>
      <c r="Q89" s="9"/>
      <c r="R89" s="10"/>
    </row>
    <row r="90" spans="1:19" ht="14.25" customHeight="1" x14ac:dyDescent="0.2">
      <c r="A90" s="1" t="s">
        <v>4</v>
      </c>
      <c r="B90" s="5" t="s">
        <v>182</v>
      </c>
      <c r="C90" s="20">
        <v>643</v>
      </c>
      <c r="D90" s="21">
        <v>71.003097534179688</v>
      </c>
      <c r="E90" s="21">
        <v>4.839439868927002</v>
      </c>
      <c r="F90" s="21">
        <v>84.659103393554687</v>
      </c>
      <c r="G90" s="3">
        <v>72</v>
      </c>
      <c r="H90" s="3">
        <v>26</v>
      </c>
      <c r="I90" s="3">
        <v>84.659103393554687</v>
      </c>
      <c r="J90" s="3">
        <v>60</v>
      </c>
      <c r="K90" s="34">
        <v>88</v>
      </c>
      <c r="L90" s="35">
        <f>VLOOKUP($B90,Voulu!$A:$J,10,)</f>
        <v>176</v>
      </c>
      <c r="M90" s="10">
        <f>VLOOKUP($B90,Voulu!$A:$J,6,)</f>
        <v>100</v>
      </c>
      <c r="N90" s="10">
        <f>VLOOKUP($B90,Voulu!$A:$J,7,)</f>
        <v>34.679599761962891</v>
      </c>
      <c r="O90" s="10">
        <f>VLOOKUP($B90,Voulu!$A:$J,8,)</f>
        <v>0</v>
      </c>
      <c r="P90" s="10">
        <f>VLOOKUP($B90,Voulu!$A:$J,9,)</f>
        <v>44.893199920654297</v>
      </c>
      <c r="Q90" s="9"/>
      <c r="R90" s="10"/>
    </row>
    <row r="91" spans="1:19" ht="14.25" customHeight="1" x14ac:dyDescent="0.2">
      <c r="A91" s="1" t="s">
        <v>4</v>
      </c>
      <c r="B91" s="5" t="s">
        <v>71</v>
      </c>
      <c r="C91" s="20">
        <v>663</v>
      </c>
      <c r="D91" s="21">
        <v>70.757598876953125</v>
      </c>
      <c r="E91" s="21">
        <v>5.2935199737548828</v>
      </c>
      <c r="F91" s="21">
        <v>90</v>
      </c>
      <c r="G91" s="3">
        <v>67</v>
      </c>
      <c r="H91" s="3">
        <v>47</v>
      </c>
      <c r="I91" s="3">
        <v>67</v>
      </c>
      <c r="J91" s="3">
        <v>60</v>
      </c>
      <c r="K91" s="34">
        <v>89</v>
      </c>
      <c r="L91" s="35">
        <f>VLOOKUP($B91,Voulu!$A:$J,10,)</f>
        <v>65</v>
      </c>
      <c r="M91" s="10">
        <f>VLOOKUP($B91,Voulu!$A:$J,6,)</f>
        <v>98.983299255371094</v>
      </c>
      <c r="N91" s="10">
        <f>VLOOKUP($B91,Voulu!$A:$J,7,)</f>
        <v>76.895599365234375</v>
      </c>
      <c r="O91" s="10">
        <f>VLOOKUP($B91,Voulu!$A:$J,8,)</f>
        <v>74.366897583007812</v>
      </c>
      <c r="P91" s="10">
        <f>VLOOKUP($B91,Voulu!$A:$J,9,)</f>
        <v>83.415298461914063</v>
      </c>
      <c r="Q91" s="9"/>
      <c r="R91" s="10"/>
    </row>
    <row r="92" spans="1:19" ht="14.25" customHeight="1" x14ac:dyDescent="0.2">
      <c r="A92" s="1" t="s">
        <v>4</v>
      </c>
      <c r="B92" s="5" t="s">
        <v>74</v>
      </c>
      <c r="C92" s="20">
        <v>585</v>
      </c>
      <c r="D92" s="21">
        <v>71.228103637695313</v>
      </c>
      <c r="E92" s="21">
        <v>5.2866401672363281</v>
      </c>
      <c r="F92" s="21">
        <v>89.5238037109375</v>
      </c>
      <c r="G92" s="3">
        <v>74</v>
      </c>
      <c r="H92" s="3">
        <v>45</v>
      </c>
      <c r="I92" s="4">
        <v>63</v>
      </c>
      <c r="J92" s="4">
        <v>60</v>
      </c>
      <c r="K92" s="34">
        <v>90</v>
      </c>
      <c r="L92" s="35">
        <f>VLOOKUP($B92,Voulu!$A:$J,10,)</f>
        <v>68</v>
      </c>
      <c r="M92" s="10">
        <f>VLOOKUP($B92,Voulu!$A:$J,6,)</f>
        <v>100</v>
      </c>
      <c r="N92" s="10">
        <f>VLOOKUP($B92,Voulu!$A:$J,7,)</f>
        <v>76.25579833984375</v>
      </c>
      <c r="O92" s="10">
        <f>VLOOKUP($B92,Voulu!$A:$J,8,)</f>
        <v>67.531402587890625</v>
      </c>
      <c r="P92" s="10">
        <f>VLOOKUP($B92,Voulu!$A:$J,9,)</f>
        <v>81.262397766113281</v>
      </c>
      <c r="Q92" s="9"/>
      <c r="R92" s="10"/>
    </row>
    <row r="93" spans="1:19" ht="14.25" customHeight="1" x14ac:dyDescent="0.2">
      <c r="A93" s="1" t="s">
        <v>4</v>
      </c>
      <c r="B93" s="5" t="s">
        <v>123</v>
      </c>
      <c r="C93" s="20">
        <v>479</v>
      </c>
      <c r="D93" s="21">
        <v>67.965400695800781</v>
      </c>
      <c r="E93" s="21">
        <v>5.970369815826416</v>
      </c>
      <c r="F93" s="21">
        <v>88.49310302734375</v>
      </c>
      <c r="G93" s="3">
        <v>30</v>
      </c>
      <c r="H93" s="3">
        <v>100</v>
      </c>
      <c r="I93" s="3">
        <v>52</v>
      </c>
      <c r="J93" s="3">
        <v>60</v>
      </c>
      <c r="K93" s="34">
        <v>91</v>
      </c>
      <c r="L93" s="35">
        <f>VLOOKUP($B93,Voulu!$A:$J,10,)</f>
        <v>117</v>
      </c>
      <c r="M93" s="10">
        <f>VLOOKUP($B93,Voulu!$A:$J,6,)</f>
        <v>38.61199951171875</v>
      </c>
      <c r="N93" s="10">
        <f>VLOOKUP($B93,Voulu!$A:$J,7,)</f>
        <v>100</v>
      </c>
      <c r="O93" s="10">
        <f>VLOOKUP($B93,Voulu!$A:$J,8,)</f>
        <v>52.736801147460938</v>
      </c>
      <c r="P93" s="10">
        <f>VLOOKUP($B93,Voulu!$A:$J,9,)</f>
        <v>63.782901763916016</v>
      </c>
      <c r="Q93" s="9"/>
      <c r="R93" s="10"/>
    </row>
    <row r="94" spans="1:19" ht="14.25" customHeight="1" x14ac:dyDescent="0.2">
      <c r="A94" s="1" t="s">
        <v>4</v>
      </c>
      <c r="B94" s="5" t="s">
        <v>114</v>
      </c>
      <c r="C94" s="20">
        <v>777</v>
      </c>
      <c r="D94" s="21">
        <v>69.107902526855469</v>
      </c>
      <c r="E94" s="21">
        <v>6.2526698112487793</v>
      </c>
      <c r="F94" s="21">
        <v>87.272697448730469</v>
      </c>
      <c r="G94" s="3">
        <v>41</v>
      </c>
      <c r="H94" s="3">
        <v>100</v>
      </c>
      <c r="I94" s="3">
        <v>40</v>
      </c>
      <c r="J94" s="3">
        <v>60</v>
      </c>
      <c r="K94" s="34">
        <v>92</v>
      </c>
      <c r="L94" s="35">
        <f>VLOOKUP($B94,Voulu!$A:$J,10,)</f>
        <v>108</v>
      </c>
      <c r="M94" s="10">
        <f>VLOOKUP($B94,Voulu!$A:$J,6,)</f>
        <v>63.314098358154297</v>
      </c>
      <c r="N94" s="10">
        <f>VLOOKUP($B94,Voulu!$A:$J,7,)</f>
        <v>100</v>
      </c>
      <c r="O94" s="10">
        <f>VLOOKUP($B94,Voulu!$A:$J,8,)</f>
        <v>35.218101501464844</v>
      </c>
      <c r="P94" s="10">
        <f>VLOOKUP($B94,Voulu!$A:$J,9,)</f>
        <v>66.177398681640625</v>
      </c>
      <c r="Q94" s="9"/>
      <c r="R94" s="10"/>
    </row>
    <row r="95" spans="1:19" ht="14.25" customHeight="1" x14ac:dyDescent="0.2">
      <c r="A95" s="1" t="s">
        <v>4</v>
      </c>
      <c r="B95" s="5" t="s">
        <v>81</v>
      </c>
      <c r="C95" s="20">
        <v>699</v>
      </c>
      <c r="D95" s="21">
        <v>70.827301025390625</v>
      </c>
      <c r="E95" s="21">
        <v>5.8883600234985352</v>
      </c>
      <c r="F95" s="21">
        <v>87.164199829101563</v>
      </c>
      <c r="G95" s="3">
        <v>69</v>
      </c>
      <c r="H95" s="3">
        <v>74</v>
      </c>
      <c r="I95" s="4">
        <v>39</v>
      </c>
      <c r="J95" s="3">
        <v>60</v>
      </c>
      <c r="K95" s="34">
        <v>93</v>
      </c>
      <c r="L95" s="35">
        <f>VLOOKUP($B95,Voulu!$A:$J,10,)</f>
        <v>75</v>
      </c>
      <c r="M95" s="10">
        <f>VLOOKUP($B95,Voulu!$A:$J,6,)</f>
        <v>100</v>
      </c>
      <c r="N95" s="10">
        <f>VLOOKUP($B95,Voulu!$A:$J,7,)</f>
        <v>100</v>
      </c>
      <c r="O95" s="10">
        <f>VLOOKUP($B95,Voulu!$A:$J,8,)</f>
        <v>33.659999847412109</v>
      </c>
      <c r="P95" s="10">
        <f>VLOOKUP($B95,Voulu!$A:$J,9,)</f>
        <v>77.886703491210937</v>
      </c>
      <c r="Q95" s="9"/>
      <c r="R95" s="10"/>
    </row>
    <row r="96" spans="1:19" ht="14.25" customHeight="1" x14ac:dyDescent="0.2">
      <c r="A96" s="1" t="s">
        <v>4</v>
      </c>
      <c r="B96" s="5" t="s">
        <v>107</v>
      </c>
      <c r="C96" s="20">
        <v>658</v>
      </c>
      <c r="D96" s="21">
        <v>69.427696228027344</v>
      </c>
      <c r="E96" s="21">
        <v>6.0397400856018066</v>
      </c>
      <c r="F96" s="21">
        <v>87.049201965332031</v>
      </c>
      <c r="G96" s="3">
        <v>44</v>
      </c>
      <c r="H96" s="3">
        <v>100</v>
      </c>
      <c r="I96" s="3">
        <v>37</v>
      </c>
      <c r="J96" s="3">
        <v>60</v>
      </c>
      <c r="K96" s="34">
        <v>94</v>
      </c>
      <c r="L96" s="35">
        <f>VLOOKUP($B96,Voulu!$A:$J,10,)</f>
        <v>101</v>
      </c>
      <c r="M96" s="10">
        <f>VLOOKUP($B96,Voulu!$A:$J,6,)</f>
        <v>70.22979736328125</v>
      </c>
      <c r="N96" s="10">
        <f>VLOOKUP($B96,Voulu!$A:$J,7,)</f>
        <v>100</v>
      </c>
      <c r="O96" s="10">
        <f>VLOOKUP($B96,Voulu!$A:$J,8,)</f>
        <v>32.009201049804688</v>
      </c>
      <c r="P96" s="10">
        <f>VLOOKUP($B96,Voulu!$A:$J,9,)</f>
        <v>67.413002014160156</v>
      </c>
      <c r="Q96" s="9"/>
      <c r="R96" s="10"/>
    </row>
    <row r="97" spans="1:18" ht="14.25" customHeight="1" x14ac:dyDescent="0.2">
      <c r="A97" s="1" t="s">
        <v>4</v>
      </c>
      <c r="B97" s="5" t="s">
        <v>72</v>
      </c>
      <c r="C97" s="20">
        <v>637</v>
      </c>
      <c r="D97" s="21">
        <v>70.64520263671875</v>
      </c>
      <c r="E97" s="21">
        <v>5.4529299736022949</v>
      </c>
      <c r="F97" s="21">
        <v>88.765403747558594</v>
      </c>
      <c r="G97" s="3">
        <v>64</v>
      </c>
      <c r="H97" s="3">
        <v>59</v>
      </c>
      <c r="I97" s="3">
        <v>54</v>
      </c>
      <c r="J97" s="3">
        <v>59</v>
      </c>
      <c r="K97" s="34">
        <v>95</v>
      </c>
      <c r="L97" s="35">
        <f>VLOOKUP($B97,Voulu!$A:$J,10,)</f>
        <v>66</v>
      </c>
      <c r="M97" s="10">
        <f>VLOOKUP($B97,Voulu!$A:$J,6,)</f>
        <v>96.552803039550781</v>
      </c>
      <c r="N97" s="10">
        <f>VLOOKUP($B97,Voulu!$A:$J,7,)</f>
        <v>91.715599060058594</v>
      </c>
      <c r="O97" s="10">
        <f>VLOOKUP($B97,Voulu!$A:$J,8,)</f>
        <v>56.645198822021484</v>
      </c>
      <c r="P97" s="10">
        <f>VLOOKUP($B97,Voulu!$A:$J,9,)</f>
        <v>81.637901306152344</v>
      </c>
      <c r="Q97" s="9"/>
      <c r="R97" s="10"/>
    </row>
    <row r="98" spans="1:18" ht="14.25" customHeight="1" x14ac:dyDescent="0.2">
      <c r="A98" s="1" t="s">
        <v>4</v>
      </c>
      <c r="B98" s="5" t="s">
        <v>82</v>
      </c>
      <c r="C98" s="20">
        <v>518</v>
      </c>
      <c r="D98" s="21">
        <v>71.037200927734375</v>
      </c>
      <c r="E98" s="21">
        <v>5.148590087890625</v>
      </c>
      <c r="F98" s="21">
        <v>89.701499938964844</v>
      </c>
      <c r="G98" s="3">
        <v>73</v>
      </c>
      <c r="H98" s="3">
        <v>38</v>
      </c>
      <c r="I98" s="3">
        <v>65</v>
      </c>
      <c r="J98" s="3">
        <v>58</v>
      </c>
      <c r="K98" s="34">
        <v>96</v>
      </c>
      <c r="L98" s="35">
        <f>VLOOKUP($B98,Voulu!$A:$J,10,)</f>
        <v>76</v>
      </c>
      <c r="M98" s="10">
        <f>VLOOKUP($B98,Voulu!$A:$J,6,)</f>
        <v>100</v>
      </c>
      <c r="N98" s="10">
        <f>VLOOKUP($B98,Voulu!$A:$J,7,)</f>
        <v>63.4208984375</v>
      </c>
      <c r="O98" s="10">
        <f>VLOOKUP($B98,Voulu!$A:$J,8,)</f>
        <v>70.082000732421875</v>
      </c>
      <c r="P98" s="10">
        <f>VLOOKUP($B98,Voulu!$A:$J,9,)</f>
        <v>77.834297180175781</v>
      </c>
      <c r="Q98" s="9"/>
      <c r="R98" s="10"/>
    </row>
    <row r="99" spans="1:18" ht="14.25" customHeight="1" x14ac:dyDescent="0.2">
      <c r="A99" s="1" t="s">
        <v>4</v>
      </c>
      <c r="B99" s="5" t="s">
        <v>130</v>
      </c>
      <c r="C99" s="20">
        <v>612</v>
      </c>
      <c r="D99" s="21">
        <v>72.545799255371094</v>
      </c>
      <c r="E99" s="21">
        <v>4.9011402130126953</v>
      </c>
      <c r="F99" s="21">
        <v>87.972999572753906</v>
      </c>
      <c r="G99" s="12">
        <v>100</v>
      </c>
      <c r="H99" s="12">
        <v>30</v>
      </c>
      <c r="I99" s="3">
        <v>46</v>
      </c>
      <c r="J99" s="3">
        <v>58</v>
      </c>
      <c r="K99" s="34">
        <v>97</v>
      </c>
      <c r="L99" s="35">
        <f>VLOOKUP($B99,Voulu!$A:$J,10,)</f>
        <v>124</v>
      </c>
      <c r="M99" s="10">
        <f>VLOOKUP($B99,Voulu!$A:$J,6,)</f>
        <v>100</v>
      </c>
      <c r="N99" s="10">
        <f>VLOOKUP($B99,Voulu!$A:$J,7,)</f>
        <v>40.416599273681641</v>
      </c>
      <c r="O99" s="10">
        <f>VLOOKUP($B99,Voulu!$A:$J,8,)</f>
        <v>45.269901275634766</v>
      </c>
      <c r="P99" s="10">
        <f>VLOOKUP($B99,Voulu!$A:$J,9,)</f>
        <v>61.895500183105469</v>
      </c>
      <c r="Q99" s="9"/>
      <c r="R99" s="10"/>
    </row>
    <row r="100" spans="1:18" ht="14.25" customHeight="1" x14ac:dyDescent="0.2">
      <c r="A100" s="1" t="s">
        <v>4</v>
      </c>
      <c r="B100" s="5" t="s">
        <v>111</v>
      </c>
      <c r="C100" s="20">
        <v>553</v>
      </c>
      <c r="D100" s="21">
        <v>65.217399597167969</v>
      </c>
      <c r="E100" s="21">
        <v>5.8164100646972656</v>
      </c>
      <c r="F100" s="21">
        <v>92.105300903320312</v>
      </c>
      <c r="G100" s="3">
        <v>0</v>
      </c>
      <c r="H100" s="3">
        <v>72</v>
      </c>
      <c r="I100" s="3">
        <v>100</v>
      </c>
      <c r="J100" s="3">
        <v>57</v>
      </c>
      <c r="K100" s="34">
        <v>98</v>
      </c>
      <c r="L100" s="35">
        <f>VLOOKUP($B100,Voulu!$A:$J,10,)</f>
        <v>105</v>
      </c>
      <c r="M100" s="10">
        <f>VLOOKUP($B100,Voulu!$A:$J,6,)</f>
        <v>0</v>
      </c>
      <c r="N100" s="10">
        <f>VLOOKUP($B100,Voulu!$A:$J,7,)</f>
        <v>100</v>
      </c>
      <c r="O100" s="10">
        <f>VLOOKUP($B100,Voulu!$A:$J,8,)</f>
        <v>100</v>
      </c>
      <c r="P100" s="10">
        <f>VLOOKUP($B100,Voulu!$A:$J,9,)</f>
        <v>66.666702270507812</v>
      </c>
      <c r="Q100" s="9"/>
      <c r="R100" s="10"/>
    </row>
    <row r="101" spans="1:18" ht="14.25" customHeight="1" x14ac:dyDescent="0.2">
      <c r="A101" s="1" t="s">
        <v>4</v>
      </c>
      <c r="B101" s="5" t="s">
        <v>129</v>
      </c>
      <c r="C101" s="20">
        <v>425</v>
      </c>
      <c r="D101" s="21">
        <v>72.985801696777344</v>
      </c>
      <c r="E101" s="21">
        <v>4.2161898612976074</v>
      </c>
      <c r="F101" s="21">
        <v>90.816299438476563</v>
      </c>
      <c r="G101" s="3">
        <v>100</v>
      </c>
      <c r="H101" s="3">
        <v>0</v>
      </c>
      <c r="I101" s="3">
        <v>73</v>
      </c>
      <c r="J101" s="3">
        <v>57</v>
      </c>
      <c r="K101" s="34">
        <v>99</v>
      </c>
      <c r="L101" s="35">
        <f>VLOOKUP($B101,Voulu!$A:$J,10,)</f>
        <v>123</v>
      </c>
      <c r="M101" s="10">
        <f>VLOOKUP($B101,Voulu!$A:$J,6,)</f>
        <v>100</v>
      </c>
      <c r="N101" s="10">
        <f>VLOOKUP($B101,Voulu!$A:$J,7,)</f>
        <v>0</v>
      </c>
      <c r="O101" s="10">
        <f>VLOOKUP($B101,Voulu!$A:$J,8,)</f>
        <v>86.08489990234375</v>
      </c>
      <c r="P101" s="10">
        <f>VLOOKUP($B101,Voulu!$A:$J,9,)</f>
        <v>62.028301239013672</v>
      </c>
      <c r="Q101" s="9"/>
      <c r="R101" s="10"/>
    </row>
    <row r="102" spans="1:18" ht="14.25" customHeight="1" x14ac:dyDescent="0.2">
      <c r="A102" s="1" t="s">
        <v>4</v>
      </c>
      <c r="B102" s="5" t="s">
        <v>133</v>
      </c>
      <c r="C102" s="20">
        <v>629</v>
      </c>
      <c r="D102" s="21">
        <v>74.167999267578125</v>
      </c>
      <c r="E102" s="21">
        <v>4.3114900588989258</v>
      </c>
      <c r="F102" s="21">
        <v>90.588203430175781</v>
      </c>
      <c r="G102" s="4">
        <v>100</v>
      </c>
      <c r="H102" s="3">
        <v>0</v>
      </c>
      <c r="I102" s="4">
        <v>71</v>
      </c>
      <c r="J102" s="3">
        <v>57</v>
      </c>
      <c r="K102" s="34">
        <v>100</v>
      </c>
      <c r="L102" s="35">
        <f>VLOOKUP($B102,Voulu!$A:$J,10,)</f>
        <v>127</v>
      </c>
      <c r="M102" s="10">
        <f>VLOOKUP($B102,Voulu!$A:$J,6,)</f>
        <v>100</v>
      </c>
      <c r="N102" s="10">
        <f>VLOOKUP($B102,Voulu!$A:$J,7,)</f>
        <v>0</v>
      </c>
      <c r="O102" s="10">
        <f>VLOOKUP($B102,Voulu!$A:$J,8,)</f>
        <v>82.810699462890625</v>
      </c>
      <c r="P102" s="10">
        <f>VLOOKUP($B102,Voulu!$A:$J,9,)</f>
        <v>60.936901092529297</v>
      </c>
      <c r="Q102" s="9"/>
      <c r="R102" s="10"/>
    </row>
    <row r="103" spans="1:18" ht="14.25" customHeight="1" x14ac:dyDescent="0.2">
      <c r="A103" s="1" t="s">
        <v>4</v>
      </c>
      <c r="B103" s="5" t="s">
        <v>75</v>
      </c>
      <c r="C103" s="20">
        <v>672</v>
      </c>
      <c r="D103" s="21">
        <v>69.719398498535156</v>
      </c>
      <c r="E103" s="21">
        <v>5.5434298515319824</v>
      </c>
      <c r="F103" s="21">
        <v>89.5</v>
      </c>
      <c r="G103" s="3">
        <v>47</v>
      </c>
      <c r="H103" s="3">
        <v>62</v>
      </c>
      <c r="I103" s="3">
        <v>62</v>
      </c>
      <c r="J103" s="3">
        <v>57</v>
      </c>
      <c r="K103" s="34">
        <v>101</v>
      </c>
      <c r="L103" s="35">
        <f>VLOOKUP($B103,Voulu!$A:$J,10,)</f>
        <v>69</v>
      </c>
      <c r="M103" s="10">
        <f>VLOOKUP($B103,Voulu!$A:$J,6,)</f>
        <v>76.535499572753906</v>
      </c>
      <c r="N103" s="10">
        <f>VLOOKUP($B103,Voulu!$A:$J,7,)</f>
        <v>100</v>
      </c>
      <c r="O103" s="10">
        <f>VLOOKUP($B103,Voulu!$A:$J,8,)</f>
        <v>67.189598083496094</v>
      </c>
      <c r="P103" s="10">
        <f>VLOOKUP($B103,Voulu!$A:$J,9,)</f>
        <v>81.24169921875</v>
      </c>
      <c r="Q103" s="9"/>
      <c r="R103" s="10"/>
    </row>
    <row r="104" spans="1:18" ht="14.25" customHeight="1" x14ac:dyDescent="0.2">
      <c r="A104" s="1" t="s">
        <v>4</v>
      </c>
      <c r="B104" s="5" t="s">
        <v>88</v>
      </c>
      <c r="C104" s="20">
        <v>871</v>
      </c>
      <c r="D104" s="21">
        <v>69.036697387695312</v>
      </c>
      <c r="E104" s="21">
        <v>5.8350100517272949</v>
      </c>
      <c r="F104" s="21">
        <v>89.25</v>
      </c>
      <c r="G104" s="3">
        <v>40</v>
      </c>
      <c r="H104" s="3">
        <v>73</v>
      </c>
      <c r="I104" s="4">
        <v>60</v>
      </c>
      <c r="J104" s="3">
        <v>57</v>
      </c>
      <c r="K104" s="34">
        <v>102</v>
      </c>
      <c r="L104" s="35">
        <f>VLOOKUP($B104,Voulu!$A:$J,10,)</f>
        <v>82</v>
      </c>
      <c r="M104" s="10">
        <f>VLOOKUP($B104,Voulu!$A:$J,6,)</f>
        <v>61.775600433349609</v>
      </c>
      <c r="N104" s="10">
        <f>VLOOKUP($B104,Voulu!$A:$J,7,)</f>
        <v>100</v>
      </c>
      <c r="O104" s="10">
        <f>VLOOKUP($B104,Voulu!$A:$J,8,)</f>
        <v>63.601001739501953</v>
      </c>
      <c r="P104" s="10">
        <f>VLOOKUP($B104,Voulu!$A:$J,9,)</f>
        <v>75.125503540039063</v>
      </c>
      <c r="Q104" s="9"/>
      <c r="R104" s="10"/>
    </row>
    <row r="105" spans="1:18" ht="14.25" customHeight="1" x14ac:dyDescent="0.2">
      <c r="A105" s="1" t="s">
        <v>4</v>
      </c>
      <c r="B105" s="5" t="s">
        <v>112</v>
      </c>
      <c r="C105" s="20">
        <v>433</v>
      </c>
      <c r="D105" s="21">
        <v>70.804603576660156</v>
      </c>
      <c r="E105" s="21">
        <v>3.8480799198150635</v>
      </c>
      <c r="F105" s="21">
        <v>92.051300048828125</v>
      </c>
      <c r="G105" s="3">
        <v>68</v>
      </c>
      <c r="H105" s="3">
        <v>0</v>
      </c>
      <c r="I105" s="3">
        <v>100</v>
      </c>
      <c r="J105" s="3">
        <v>56</v>
      </c>
      <c r="K105" s="34">
        <v>103</v>
      </c>
      <c r="L105" s="35">
        <f>VLOOKUP($B105,Voulu!$A:$J,10,)</f>
        <v>106</v>
      </c>
      <c r="M105" s="10">
        <f>VLOOKUP($B105,Voulu!$A:$J,6,)</f>
        <v>100</v>
      </c>
      <c r="N105" s="10">
        <f>VLOOKUP($B105,Voulu!$A:$J,7,)</f>
        <v>0</v>
      </c>
      <c r="O105" s="10">
        <f>VLOOKUP($B105,Voulu!$A:$J,8,)</f>
        <v>100</v>
      </c>
      <c r="P105" s="10">
        <f>VLOOKUP($B105,Voulu!$A:$J,9,)</f>
        <v>66.666702270507812</v>
      </c>
      <c r="Q105" s="9"/>
      <c r="R105" s="10"/>
    </row>
    <row r="106" spans="1:18" ht="14.25" customHeight="1" x14ac:dyDescent="0.2">
      <c r="A106" s="1" t="s">
        <v>4</v>
      </c>
      <c r="B106" s="5" t="s">
        <v>102</v>
      </c>
      <c r="C106" s="20">
        <v>598</v>
      </c>
      <c r="D106" s="21">
        <v>68.081497192382812</v>
      </c>
      <c r="E106" s="21">
        <v>5.1798901557922363</v>
      </c>
      <c r="F106" s="21">
        <v>92</v>
      </c>
      <c r="G106" s="3">
        <v>31</v>
      </c>
      <c r="H106" s="3">
        <v>39</v>
      </c>
      <c r="I106" s="3">
        <v>100</v>
      </c>
      <c r="J106" s="3">
        <v>56</v>
      </c>
      <c r="K106" s="34">
        <v>104</v>
      </c>
      <c r="L106" s="35">
        <f>VLOOKUP($B106,Voulu!$A:$J,10,)</f>
        <v>96</v>
      </c>
      <c r="M106" s="10">
        <f>VLOOKUP($B106,Voulu!$A:$J,6,)</f>
        <v>41.122798919677734</v>
      </c>
      <c r="N106" s="10">
        <f>VLOOKUP($B106,Voulu!$A:$J,7,)</f>
        <v>66.331001281738281</v>
      </c>
      <c r="O106" s="10">
        <f>VLOOKUP($B106,Voulu!$A:$J,8,)</f>
        <v>100</v>
      </c>
      <c r="P106" s="10">
        <f>VLOOKUP($B106,Voulu!$A:$J,9,)</f>
        <v>69.151298522949219</v>
      </c>
      <c r="Q106" s="9"/>
      <c r="R106" s="10"/>
    </row>
    <row r="107" spans="1:18" ht="14.25" customHeight="1" x14ac:dyDescent="0.2">
      <c r="A107" s="1" t="s">
        <v>4</v>
      </c>
      <c r="B107" s="5" t="s">
        <v>150</v>
      </c>
      <c r="C107" s="20">
        <v>211</v>
      </c>
      <c r="D107" s="21">
        <v>69.117599487304688</v>
      </c>
      <c r="E107" s="21">
        <v>6.0365700721740723</v>
      </c>
      <c r="F107" s="21">
        <v>85</v>
      </c>
      <c r="G107" s="3">
        <v>41</v>
      </c>
      <c r="H107" s="3">
        <v>100</v>
      </c>
      <c r="I107" s="4">
        <v>27</v>
      </c>
      <c r="J107" s="3">
        <v>56</v>
      </c>
      <c r="K107" s="34">
        <v>105</v>
      </c>
      <c r="L107" s="35">
        <f>VLOOKUP($B107,Voulu!$A:$J,10,)</f>
        <v>144</v>
      </c>
      <c r="M107" s="10">
        <f>VLOOKUP($B107,Voulu!$A:$J,6,)</f>
        <v>63.525798797607422</v>
      </c>
      <c r="N107" s="10">
        <f>VLOOKUP($B107,Voulu!$A:$J,7,)</f>
        <v>100</v>
      </c>
      <c r="O107" s="10">
        <f>VLOOKUP($B107,Voulu!$A:$J,8,)</f>
        <v>2.5941898822784424</v>
      </c>
      <c r="P107" s="10">
        <f>VLOOKUP($B107,Voulu!$A:$J,9,)</f>
        <v>55.373298645019531</v>
      </c>
      <c r="Q107" s="9"/>
      <c r="R107" s="10"/>
    </row>
    <row r="108" spans="1:18" ht="14.25" customHeight="1" x14ac:dyDescent="0.2">
      <c r="A108" s="1" t="s">
        <v>4</v>
      </c>
      <c r="B108" s="5" t="s">
        <v>113</v>
      </c>
      <c r="C108" s="20">
        <v>760</v>
      </c>
      <c r="D108" s="21">
        <v>70.838897705078125</v>
      </c>
      <c r="E108" s="21">
        <v>5.9463400840759277</v>
      </c>
      <c r="F108" s="21">
        <v>83.968299865722656</v>
      </c>
      <c r="G108" s="3">
        <v>69</v>
      </c>
      <c r="H108" s="3">
        <v>100</v>
      </c>
      <c r="I108" s="3">
        <v>0</v>
      </c>
      <c r="J108" s="3">
        <v>56</v>
      </c>
      <c r="K108" s="34">
        <v>106</v>
      </c>
      <c r="L108" s="35">
        <f>VLOOKUP($B108,Voulu!$A:$J,10,)</f>
        <v>107</v>
      </c>
      <c r="M108" s="10">
        <f>VLOOKUP($B108,Voulu!$A:$J,6,)</f>
        <v>100</v>
      </c>
      <c r="N108" s="10">
        <f>VLOOKUP($B108,Voulu!$A:$J,7,)</f>
        <v>100</v>
      </c>
      <c r="O108" s="10">
        <f>VLOOKUP($B108,Voulu!$A:$J,8,)</f>
        <v>0</v>
      </c>
      <c r="P108" s="10">
        <f>VLOOKUP($B108,Voulu!$A:$J,9,)</f>
        <v>66.666702270507812</v>
      </c>
      <c r="Q108" s="9"/>
      <c r="R108" s="10"/>
    </row>
    <row r="109" spans="1:18" ht="14.25" customHeight="1" x14ac:dyDescent="0.2">
      <c r="A109" s="1" t="s">
        <v>4</v>
      </c>
      <c r="B109" s="5" t="s">
        <v>87</v>
      </c>
      <c r="C109" s="20">
        <v>113</v>
      </c>
      <c r="D109" s="21">
        <v>70.796501159667969</v>
      </c>
      <c r="E109" s="21">
        <v>4.7489199638366699</v>
      </c>
      <c r="F109" s="21">
        <v>98.571403503417969</v>
      </c>
      <c r="G109" s="3">
        <v>67</v>
      </c>
      <c r="H109" s="3">
        <v>0</v>
      </c>
      <c r="I109" s="3">
        <v>100</v>
      </c>
      <c r="J109" s="3">
        <v>55</v>
      </c>
      <c r="K109" s="34">
        <v>107</v>
      </c>
      <c r="L109" s="35">
        <f>VLOOKUP($B109,Voulu!$A:$J,10,)</f>
        <v>81</v>
      </c>
      <c r="M109" s="10">
        <f>VLOOKUP($B109,Voulu!$A:$J,6,)</f>
        <v>99.8240966796875</v>
      </c>
      <c r="N109" s="10">
        <f>VLOOKUP($B109,Voulu!$A:$J,7,)</f>
        <v>26.264299392700195</v>
      </c>
      <c r="O109" s="10">
        <f>VLOOKUP($B109,Voulu!$A:$J,8,)</f>
        <v>100</v>
      </c>
      <c r="P109" s="10">
        <f>VLOOKUP($B109,Voulu!$A:$J,9,)</f>
        <v>75.362800598144531</v>
      </c>
      <c r="Q109" s="9"/>
      <c r="R109" s="10"/>
    </row>
    <row r="110" spans="1:18" ht="14.25" customHeight="1" x14ac:dyDescent="0.2">
      <c r="A110" s="1" t="s">
        <v>4</v>
      </c>
      <c r="B110" s="5" t="s">
        <v>91</v>
      </c>
      <c r="C110" s="20">
        <v>616</v>
      </c>
      <c r="D110" s="21">
        <v>69.692100524902344</v>
      </c>
      <c r="E110" s="21">
        <v>5.8694000244140625</v>
      </c>
      <c r="F110" s="21">
        <v>88</v>
      </c>
      <c r="G110" s="3">
        <v>46</v>
      </c>
      <c r="H110" s="4">
        <v>73</v>
      </c>
      <c r="I110" s="4">
        <v>46</v>
      </c>
      <c r="J110" s="3">
        <v>55</v>
      </c>
      <c r="K110" s="34">
        <v>108</v>
      </c>
      <c r="L110" s="35">
        <f>VLOOKUP($B110,Voulu!$A:$J,10,)</f>
        <v>85</v>
      </c>
      <c r="M110" s="10">
        <f>VLOOKUP($B110,Voulu!$A:$J,6,)</f>
        <v>75.945396423339844</v>
      </c>
      <c r="N110" s="10">
        <f>VLOOKUP($B110,Voulu!$A:$J,7,)</f>
        <v>100</v>
      </c>
      <c r="O110" s="10">
        <f>VLOOKUP($B110,Voulu!$A:$J,8,)</f>
        <v>45.657798767089844</v>
      </c>
      <c r="P110" s="10">
        <f>VLOOKUP($B110,Voulu!$A:$J,9,)</f>
        <v>73.867698669433594</v>
      </c>
      <c r="Q110" s="9"/>
      <c r="R110" s="10"/>
    </row>
    <row r="111" spans="1:18" ht="14.25" customHeight="1" x14ac:dyDescent="0.2">
      <c r="A111" s="1" t="s">
        <v>4</v>
      </c>
      <c r="B111" s="5" t="s">
        <v>89</v>
      </c>
      <c r="C111" s="20">
        <v>658</v>
      </c>
      <c r="D111" s="21">
        <v>70.426803588867188</v>
      </c>
      <c r="E111" s="21">
        <v>4.7964200973510742</v>
      </c>
      <c r="F111" s="21">
        <v>93.770500183105469</v>
      </c>
      <c r="G111" s="3">
        <v>59</v>
      </c>
      <c r="H111" s="3">
        <v>4.7964200973510742</v>
      </c>
      <c r="I111" s="3">
        <v>100</v>
      </c>
      <c r="J111" s="3">
        <v>54</v>
      </c>
      <c r="K111" s="34">
        <v>109</v>
      </c>
      <c r="L111" s="35">
        <f>VLOOKUP($B111,Voulu!$A:$J,10,)</f>
        <v>83</v>
      </c>
      <c r="M111" s="10">
        <f>VLOOKUP($B111,Voulu!$A:$J,6,)</f>
        <v>91.832099914550781</v>
      </c>
      <c r="N111" s="10">
        <f>VLOOKUP($B111,Voulu!$A:$J,7,)</f>
        <v>30.68079948425293</v>
      </c>
      <c r="O111" s="10">
        <f>VLOOKUP($B111,Voulu!$A:$J,8,)</f>
        <v>100</v>
      </c>
      <c r="P111" s="10">
        <f>VLOOKUP($B111,Voulu!$A:$J,9,)</f>
        <v>74.170997619628906</v>
      </c>
      <c r="Q111" s="9"/>
      <c r="R111" s="10"/>
    </row>
    <row r="112" spans="1:18" ht="14.25" customHeight="1" x14ac:dyDescent="0.2">
      <c r="A112" s="1" t="s">
        <v>4</v>
      </c>
      <c r="B112" s="5" t="s">
        <v>124</v>
      </c>
      <c r="C112" s="20">
        <v>549</v>
      </c>
      <c r="D112" s="21">
        <v>70.370399475097656</v>
      </c>
      <c r="E112" s="21">
        <v>4.0068202018737793</v>
      </c>
      <c r="F112" s="21">
        <v>91.746002197265625</v>
      </c>
      <c r="G112" s="3">
        <v>59</v>
      </c>
      <c r="H112" s="3">
        <v>0</v>
      </c>
      <c r="I112" s="3">
        <v>100</v>
      </c>
      <c r="J112" s="3">
        <v>53</v>
      </c>
      <c r="K112" s="34">
        <v>110</v>
      </c>
      <c r="L112" s="35">
        <f>VLOOKUP($B112,Voulu!$A:$J,10,)</f>
        <v>118</v>
      </c>
      <c r="M112" s="10">
        <f>VLOOKUP($B112,Voulu!$A:$J,6,)</f>
        <v>90.611396789550781</v>
      </c>
      <c r="N112" s="10">
        <f>VLOOKUP($B112,Voulu!$A:$J,7,)</f>
        <v>0</v>
      </c>
      <c r="O112" s="10">
        <f>VLOOKUP($B112,Voulu!$A:$J,8,)</f>
        <v>99.430397033691406</v>
      </c>
      <c r="P112" s="10">
        <f>VLOOKUP($B112,Voulu!$A:$J,9,)</f>
        <v>63.347301483154297</v>
      </c>
      <c r="Q112" s="9"/>
      <c r="R112" s="10"/>
    </row>
    <row r="113" spans="1:18" ht="14.25" customHeight="1" x14ac:dyDescent="0.2">
      <c r="A113" s="1" t="s">
        <v>4</v>
      </c>
      <c r="B113" s="5" t="s">
        <v>154</v>
      </c>
      <c r="C113" s="20">
        <v>169</v>
      </c>
      <c r="D113" s="21">
        <v>59.627300262451172</v>
      </c>
      <c r="E113" s="21">
        <v>6.1558899879455566</v>
      </c>
      <c r="F113" s="21">
        <v>89.375</v>
      </c>
      <c r="G113" s="3">
        <v>0</v>
      </c>
      <c r="H113" s="3">
        <v>100</v>
      </c>
      <c r="I113" s="3">
        <v>61</v>
      </c>
      <c r="J113" s="3">
        <v>53</v>
      </c>
      <c r="K113" s="34">
        <v>111</v>
      </c>
      <c r="L113" s="35">
        <f>VLOOKUP($B113,Voulu!$A:$J,10,)</f>
        <v>148</v>
      </c>
      <c r="M113" s="10">
        <f>VLOOKUP($B113,Voulu!$A:$J,6,)</f>
        <v>0</v>
      </c>
      <c r="N113" s="10">
        <f>VLOOKUP($B113,Voulu!$A:$J,7,)</f>
        <v>100</v>
      </c>
      <c r="O113" s="10">
        <f>VLOOKUP($B113,Voulu!$A:$J,8,)</f>
        <v>65.395301818847656</v>
      </c>
      <c r="P113" s="10">
        <f>VLOOKUP($B113,Voulu!$A:$J,9,)</f>
        <v>55.131801605224609</v>
      </c>
      <c r="Q113" s="9"/>
      <c r="R113" s="10"/>
    </row>
    <row r="114" spans="1:18" ht="14.25" customHeight="1" x14ac:dyDescent="0.2">
      <c r="A114" s="1" t="s">
        <v>4</v>
      </c>
      <c r="B114" s="5" t="s">
        <v>104</v>
      </c>
      <c r="C114" s="20">
        <v>582</v>
      </c>
      <c r="D114" s="21">
        <v>68.457496643066406</v>
      </c>
      <c r="E114" s="21">
        <v>5.8259000778198242</v>
      </c>
      <c r="F114" s="21">
        <v>88.636398315429688</v>
      </c>
      <c r="G114" s="3">
        <v>35</v>
      </c>
      <c r="H114" s="3">
        <v>72</v>
      </c>
      <c r="I114" s="3">
        <v>53</v>
      </c>
      <c r="J114" s="3">
        <v>53</v>
      </c>
      <c r="K114" s="34">
        <v>112</v>
      </c>
      <c r="L114" s="35">
        <f>VLOOKUP($B114,Voulu!$A:$J,10,)</f>
        <v>98</v>
      </c>
      <c r="M114" s="10">
        <f>VLOOKUP($B114,Voulu!$A:$J,6,)</f>
        <v>49.253398895263672</v>
      </c>
      <c r="N114" s="10">
        <f>VLOOKUP($B114,Voulu!$A:$J,7,)</f>
        <v>100</v>
      </c>
      <c r="O114" s="10">
        <f>VLOOKUP($B114,Voulu!$A:$J,8,)</f>
        <v>54.792499542236328</v>
      </c>
      <c r="P114" s="10">
        <f>VLOOKUP($B114,Voulu!$A:$J,9,)</f>
        <v>68.015296936035156</v>
      </c>
      <c r="Q114" s="9"/>
      <c r="R114" s="10"/>
    </row>
    <row r="115" spans="1:18" ht="14.25" customHeight="1" x14ac:dyDescent="0.2">
      <c r="A115" s="1" t="s">
        <v>4</v>
      </c>
      <c r="B115" s="5" t="s">
        <v>122</v>
      </c>
      <c r="C115" s="20">
        <v>835</v>
      </c>
      <c r="D115" s="21">
        <v>70.463096618652344</v>
      </c>
      <c r="E115" s="21">
        <v>5.9277100563049316</v>
      </c>
      <c r="F115" s="21">
        <v>83.240699768066406</v>
      </c>
      <c r="G115" s="3">
        <v>60</v>
      </c>
      <c r="H115" s="3">
        <v>100</v>
      </c>
      <c r="I115" s="3">
        <v>0</v>
      </c>
      <c r="J115" s="3">
        <v>53</v>
      </c>
      <c r="K115" s="34">
        <v>113</v>
      </c>
      <c r="L115" s="35">
        <f>VLOOKUP($B115,Voulu!$A:$J,10,)</f>
        <v>116</v>
      </c>
      <c r="M115" s="10">
        <f>VLOOKUP($B115,Voulu!$A:$J,6,)</f>
        <v>92.615898132324219</v>
      </c>
      <c r="N115" s="10">
        <f>VLOOKUP($B115,Voulu!$A:$J,7,)</f>
        <v>100</v>
      </c>
      <c r="O115" s="10">
        <f>VLOOKUP($B115,Voulu!$A:$J,8,)</f>
        <v>0</v>
      </c>
      <c r="P115" s="10">
        <f>VLOOKUP($B115,Voulu!$A:$J,9,)</f>
        <v>64.205299377441406</v>
      </c>
      <c r="Q115" s="9"/>
      <c r="R115" s="10"/>
    </row>
    <row r="116" spans="1:18" ht="14.25" customHeight="1" x14ac:dyDescent="0.2">
      <c r="A116" s="1" t="s">
        <v>4</v>
      </c>
      <c r="B116" s="5" t="s">
        <v>120</v>
      </c>
      <c r="C116" s="20">
        <v>829</v>
      </c>
      <c r="D116" s="21">
        <v>70.473899841308594</v>
      </c>
      <c r="E116" s="21">
        <v>6.2329502105712891</v>
      </c>
      <c r="F116" s="21">
        <v>82.784797668457031</v>
      </c>
      <c r="G116" s="4">
        <v>61</v>
      </c>
      <c r="H116" s="3">
        <v>100</v>
      </c>
      <c r="I116" s="3">
        <v>0</v>
      </c>
      <c r="J116" s="3">
        <v>53</v>
      </c>
      <c r="K116" s="34">
        <v>114</v>
      </c>
      <c r="L116" s="35">
        <f>VLOOKUP($B116,Voulu!$A:$J,10,)</f>
        <v>114</v>
      </c>
      <c r="M116" s="10">
        <f>VLOOKUP($B116,Voulu!$A:$J,6,)</f>
        <v>92.849296569824219</v>
      </c>
      <c r="N116" s="10">
        <f>VLOOKUP($B116,Voulu!$A:$J,7,)</f>
        <v>100</v>
      </c>
      <c r="O116" s="10">
        <f>VLOOKUP($B116,Voulu!$A:$J,8,)</f>
        <v>0</v>
      </c>
      <c r="P116" s="10">
        <f>VLOOKUP($B116,Voulu!$A:$J,9,)</f>
        <v>64.283096313476562</v>
      </c>
      <c r="Q116" s="9"/>
      <c r="R116" s="10"/>
    </row>
    <row r="117" spans="1:18" ht="14.25" customHeight="1" x14ac:dyDescent="0.2">
      <c r="A117" s="1" t="s">
        <v>4</v>
      </c>
      <c r="B117" s="5" t="s">
        <v>139</v>
      </c>
      <c r="C117" s="20">
        <v>753</v>
      </c>
      <c r="D117" s="21">
        <v>66.974899291992188</v>
      </c>
      <c r="E117" s="21">
        <v>5.9343500137329102</v>
      </c>
      <c r="F117" s="21">
        <v>89.072196960449219</v>
      </c>
      <c r="G117" s="3">
        <v>0</v>
      </c>
      <c r="H117" s="3">
        <v>100</v>
      </c>
      <c r="I117" s="3">
        <v>57</v>
      </c>
      <c r="J117" s="3">
        <v>52</v>
      </c>
      <c r="K117" s="34">
        <v>115</v>
      </c>
      <c r="L117" s="35">
        <f>VLOOKUP($B117,Voulu!$A:$J,10,)</f>
        <v>133</v>
      </c>
      <c r="M117" s="10">
        <f>VLOOKUP($B117,Voulu!$A:$J,6,)</f>
        <v>17.196800231933594</v>
      </c>
      <c r="N117" s="10">
        <f>VLOOKUP($B117,Voulu!$A:$J,7,)</f>
        <v>100</v>
      </c>
      <c r="O117" s="10">
        <f>VLOOKUP($B117,Voulu!$A:$J,8,)</f>
        <v>61.048198699951172</v>
      </c>
      <c r="P117" s="10">
        <f>VLOOKUP($B117,Voulu!$A:$J,9,)</f>
        <v>59.415000915527344</v>
      </c>
      <c r="Q117" s="9"/>
      <c r="R117" s="10"/>
    </row>
    <row r="118" spans="1:18" ht="14.25" customHeight="1" x14ac:dyDescent="0.2">
      <c r="A118" s="1" t="s">
        <v>4</v>
      </c>
      <c r="B118" s="5" t="s">
        <v>125</v>
      </c>
      <c r="C118" s="20">
        <v>711</v>
      </c>
      <c r="D118" s="21">
        <v>70.239799499511719</v>
      </c>
      <c r="E118" s="21">
        <v>6.0279898643493652</v>
      </c>
      <c r="F118" s="21">
        <v>84.368896484375</v>
      </c>
      <c r="G118" s="3">
        <v>56</v>
      </c>
      <c r="H118" s="4">
        <v>100</v>
      </c>
      <c r="I118" s="3">
        <v>0</v>
      </c>
      <c r="J118" s="3">
        <v>52</v>
      </c>
      <c r="K118" s="34">
        <v>116</v>
      </c>
      <c r="L118" s="35">
        <f>VLOOKUP($B118,Voulu!$A:$J,10,)</f>
        <v>119</v>
      </c>
      <c r="M118" s="10">
        <f>VLOOKUP($B118,Voulu!$A:$J,6,)</f>
        <v>87.787803649902344</v>
      </c>
      <c r="N118" s="10">
        <f>VLOOKUP($B118,Voulu!$A:$J,7,)</f>
        <v>100</v>
      </c>
      <c r="O118" s="10">
        <f>VLOOKUP($B118,Voulu!$A:$J,8,)</f>
        <v>0</v>
      </c>
      <c r="P118" s="10">
        <f>VLOOKUP($B118,Voulu!$A:$J,9,)</f>
        <v>62.595901489257813</v>
      </c>
      <c r="Q118" s="9"/>
      <c r="R118" s="10"/>
    </row>
    <row r="119" spans="1:18" ht="14.25" customHeight="1" x14ac:dyDescent="0.2">
      <c r="A119" s="1" t="s">
        <v>4</v>
      </c>
      <c r="B119" s="5" t="s">
        <v>127</v>
      </c>
      <c r="C119" s="20">
        <v>615</v>
      </c>
      <c r="D119" s="21">
        <v>70.178298950195313</v>
      </c>
      <c r="E119" s="21">
        <v>5.9768900871276855</v>
      </c>
      <c r="F119" s="21">
        <v>83.5802001953125</v>
      </c>
      <c r="G119" s="3">
        <v>54</v>
      </c>
      <c r="H119" s="3">
        <v>100</v>
      </c>
      <c r="I119" s="3">
        <v>0</v>
      </c>
      <c r="J119" s="3">
        <v>51</v>
      </c>
      <c r="K119" s="34">
        <v>117</v>
      </c>
      <c r="L119" s="35">
        <f>VLOOKUP($B119,Voulu!$A:$J,10,)</f>
        <v>121</v>
      </c>
      <c r="M119" s="10">
        <f>VLOOKUP($B119,Voulu!$A:$J,6,)</f>
        <v>86.458198547363281</v>
      </c>
      <c r="N119" s="10">
        <f>VLOOKUP($B119,Voulu!$A:$J,7,)</f>
        <v>100</v>
      </c>
      <c r="O119" s="10">
        <f>VLOOKUP($B119,Voulu!$A:$J,8,)</f>
        <v>0</v>
      </c>
      <c r="P119" s="10">
        <f>VLOOKUP($B119,Voulu!$A:$J,9,)</f>
        <v>62.152698516845703</v>
      </c>
      <c r="Q119" s="9"/>
      <c r="R119" s="10"/>
    </row>
    <row r="120" spans="1:18" ht="14.25" customHeight="1" x14ac:dyDescent="0.2">
      <c r="A120" s="1" t="s">
        <v>4</v>
      </c>
      <c r="B120" s="5" t="s">
        <v>132</v>
      </c>
      <c r="C120" s="20">
        <v>656</v>
      </c>
      <c r="D120" s="21">
        <v>73.323196411132813</v>
      </c>
      <c r="E120" s="21">
        <v>5.3817601203918457</v>
      </c>
      <c r="F120" s="21">
        <v>80.60980224609375</v>
      </c>
      <c r="G120" s="3">
        <v>100</v>
      </c>
      <c r="H120" s="4">
        <v>54</v>
      </c>
      <c r="I120" s="3">
        <v>0</v>
      </c>
      <c r="J120" s="3">
        <v>51</v>
      </c>
      <c r="K120" s="34">
        <v>118</v>
      </c>
      <c r="L120" s="35">
        <f>VLOOKUP($B120,Voulu!$A:$J,10,)</f>
        <v>126</v>
      </c>
      <c r="M120" s="10">
        <f>VLOOKUP($B120,Voulu!$A:$J,6,)</f>
        <v>100</v>
      </c>
      <c r="N120" s="10">
        <f>VLOOKUP($B120,Voulu!$A:$J,7,)</f>
        <v>85.099197387695313</v>
      </c>
      <c r="O120" s="10">
        <f>VLOOKUP($B120,Voulu!$A:$J,8,)</f>
        <v>0</v>
      </c>
      <c r="P120" s="10">
        <f>VLOOKUP($B120,Voulu!$A:$J,9,)</f>
        <v>61.699699401855469</v>
      </c>
      <c r="Q120" s="9"/>
      <c r="R120" s="10"/>
    </row>
    <row r="121" spans="1:18" ht="14.25" customHeight="1" x14ac:dyDescent="0.2">
      <c r="A121" s="1" t="s">
        <v>4</v>
      </c>
      <c r="B121" s="5" t="s">
        <v>126</v>
      </c>
      <c r="C121" s="20">
        <v>667</v>
      </c>
      <c r="D121" s="21">
        <v>70.225601196289063</v>
      </c>
      <c r="E121" s="21">
        <v>6.0578899383544922</v>
      </c>
      <c r="F121" s="21">
        <v>80.547897338867188</v>
      </c>
      <c r="G121" s="3">
        <v>54</v>
      </c>
      <c r="H121" s="3">
        <v>100</v>
      </c>
      <c r="I121" s="3">
        <v>0</v>
      </c>
      <c r="J121" s="3">
        <v>51</v>
      </c>
      <c r="K121" s="34">
        <v>119</v>
      </c>
      <c r="L121" s="35">
        <f>VLOOKUP($B121,Voulu!$A:$J,10,)</f>
        <v>120</v>
      </c>
      <c r="M121" s="10">
        <f>VLOOKUP($B121,Voulu!$A:$J,6,)</f>
        <v>87.480499267578125</v>
      </c>
      <c r="N121" s="10">
        <f>VLOOKUP($B121,Voulu!$A:$J,7,)</f>
        <v>100</v>
      </c>
      <c r="O121" s="10">
        <f>VLOOKUP($B121,Voulu!$A:$J,8,)</f>
        <v>0</v>
      </c>
      <c r="P121" s="10">
        <f>VLOOKUP($B121,Voulu!$A:$J,9,)</f>
        <v>62.493499755859375</v>
      </c>
      <c r="Q121" s="9"/>
      <c r="R121" s="10"/>
    </row>
    <row r="122" spans="1:18" ht="14.25" customHeight="1" x14ac:dyDescent="0.2">
      <c r="A122" s="1" t="s">
        <v>4</v>
      </c>
      <c r="B122" s="5" t="s">
        <v>115</v>
      </c>
      <c r="C122" s="20">
        <v>701</v>
      </c>
      <c r="D122" s="21">
        <v>67.617698669433594</v>
      </c>
      <c r="E122" s="21">
        <v>5.4142799377441406</v>
      </c>
      <c r="F122" s="21">
        <v>90.322601318359375</v>
      </c>
      <c r="G122" s="3">
        <v>27</v>
      </c>
      <c r="H122" s="3">
        <v>56</v>
      </c>
      <c r="I122" s="3">
        <v>69</v>
      </c>
      <c r="J122" s="3">
        <v>50</v>
      </c>
      <c r="K122" s="34">
        <v>120</v>
      </c>
      <c r="L122" s="35">
        <f>VLOOKUP($B122,Voulu!$A:$J,10,)</f>
        <v>109</v>
      </c>
      <c r="M122" s="10">
        <f>VLOOKUP($B122,Voulu!$A:$J,6,)</f>
        <v>31.094699859619141</v>
      </c>
      <c r="N122" s="10">
        <f>VLOOKUP($B122,Voulu!$A:$J,7,)</f>
        <v>88.12249755859375</v>
      </c>
      <c r="O122" s="10">
        <f>VLOOKUP($B122,Voulu!$A:$J,8,)</f>
        <v>78.997398376464844</v>
      </c>
      <c r="P122" s="10">
        <f>VLOOKUP($B122,Voulu!$A:$J,9,)</f>
        <v>66.071502685546875</v>
      </c>
      <c r="Q122" s="9"/>
      <c r="R122" s="10"/>
    </row>
    <row r="123" spans="1:18" ht="14.25" customHeight="1" x14ac:dyDescent="0.2">
      <c r="A123" s="1" t="s">
        <v>4</v>
      </c>
      <c r="B123" s="5" t="s">
        <v>106</v>
      </c>
      <c r="C123" s="20">
        <v>555</v>
      </c>
      <c r="D123" s="21">
        <v>70</v>
      </c>
      <c r="E123" s="21">
        <v>4.9375400543212891</v>
      </c>
      <c r="F123" s="21">
        <v>90.151496887207031</v>
      </c>
      <c r="G123" s="3">
        <v>52</v>
      </c>
      <c r="H123" s="3">
        <v>31</v>
      </c>
      <c r="I123" s="3">
        <v>68</v>
      </c>
      <c r="J123" s="3">
        <v>50</v>
      </c>
      <c r="K123" s="34">
        <v>121</v>
      </c>
      <c r="L123" s="35">
        <f>VLOOKUP($B123,Voulu!$A:$J,10,)</f>
        <v>100</v>
      </c>
      <c r="M123" s="10">
        <f>VLOOKUP($B123,Voulu!$A:$J,6,)</f>
        <v>82.603500366210937</v>
      </c>
      <c r="N123" s="10">
        <f>VLOOKUP($B123,Voulu!$A:$J,7,)</f>
        <v>43.799800872802734</v>
      </c>
      <c r="O123" s="10">
        <f>VLOOKUP($B123,Voulu!$A:$J,8,)</f>
        <v>76.541801452636719</v>
      </c>
      <c r="P123" s="10">
        <f>VLOOKUP($B123,Voulu!$A:$J,9,)</f>
        <v>67.648399353027344</v>
      </c>
      <c r="Q123" s="9"/>
      <c r="R123" s="10"/>
    </row>
    <row r="124" spans="1:18" ht="14.25" customHeight="1" x14ac:dyDescent="0.2">
      <c r="A124" s="1" t="s">
        <v>4</v>
      </c>
      <c r="B124" s="5" t="s">
        <v>100</v>
      </c>
      <c r="C124" s="20">
        <v>682</v>
      </c>
      <c r="D124" s="21">
        <v>69.955802917480469</v>
      </c>
      <c r="E124" s="21">
        <v>5.098060131072998</v>
      </c>
      <c r="F124" s="21">
        <v>89.718299865722656</v>
      </c>
      <c r="G124" s="3">
        <v>50</v>
      </c>
      <c r="H124" s="3">
        <v>36</v>
      </c>
      <c r="I124" s="3">
        <v>65</v>
      </c>
      <c r="J124" s="3">
        <v>50</v>
      </c>
      <c r="K124" s="34">
        <v>122</v>
      </c>
      <c r="L124" s="35">
        <f>VLOOKUP($B124,Voulu!$A:$J,10,)</f>
        <v>94</v>
      </c>
      <c r="M124" s="10">
        <f>VLOOKUP($B124,Voulu!$A:$J,6,)</f>
        <v>81.648200988769531</v>
      </c>
      <c r="N124" s="10">
        <f>VLOOKUP($B124,Voulu!$A:$J,7,)</f>
        <v>58.723499298095703</v>
      </c>
      <c r="O124" s="10">
        <f>VLOOKUP($B124,Voulu!$A:$J,8,)</f>
        <v>70.323402404785156</v>
      </c>
      <c r="P124" s="10">
        <f>VLOOKUP($B124,Voulu!$A:$J,9,)</f>
        <v>70.231697082519531</v>
      </c>
      <c r="Q124" s="9"/>
      <c r="R124" s="10"/>
    </row>
    <row r="125" spans="1:18" ht="14.25" customHeight="1" x14ac:dyDescent="0.2">
      <c r="A125" s="1" t="s">
        <v>4</v>
      </c>
      <c r="B125" s="5" t="s">
        <v>99</v>
      </c>
      <c r="C125" s="20">
        <v>627</v>
      </c>
      <c r="D125" s="21">
        <v>70.11309814453125</v>
      </c>
      <c r="E125" s="21">
        <v>5.30364990234375</v>
      </c>
      <c r="F125" s="21">
        <v>88.428596496582031</v>
      </c>
      <c r="G125" s="4">
        <v>53</v>
      </c>
      <c r="H125" s="3">
        <v>48</v>
      </c>
      <c r="I125" s="3">
        <v>51</v>
      </c>
      <c r="J125" s="3">
        <v>50</v>
      </c>
      <c r="K125" s="34">
        <v>123</v>
      </c>
      <c r="L125" s="35">
        <f>VLOOKUP($B125,Voulu!$A:$J,10,)</f>
        <v>93</v>
      </c>
      <c r="M125" s="10">
        <f>VLOOKUP($B125,Voulu!$A:$J,6,)</f>
        <v>85.048599243164062</v>
      </c>
      <c r="N125" s="10">
        <f>VLOOKUP($B125,Voulu!$A:$J,7,)</f>
        <v>77.836601257324219</v>
      </c>
      <c r="O125" s="10">
        <f>VLOOKUP($B125,Voulu!$A:$J,8,)</f>
        <v>51.809799194335937</v>
      </c>
      <c r="P125" s="10">
        <f>VLOOKUP($B125,Voulu!$A:$J,9,)</f>
        <v>71.56500244140625</v>
      </c>
      <c r="Q125" s="9"/>
      <c r="R125" s="10"/>
    </row>
    <row r="126" spans="1:18" ht="14.25" customHeight="1" x14ac:dyDescent="0.2">
      <c r="A126" s="1" t="s">
        <v>4</v>
      </c>
      <c r="B126" s="5" t="s">
        <v>121</v>
      </c>
      <c r="C126" s="20">
        <v>752</v>
      </c>
      <c r="D126" s="21">
        <v>68.867897033691406</v>
      </c>
      <c r="E126" s="21">
        <v>5.8913497924804687</v>
      </c>
      <c r="F126" s="21">
        <v>87.234001159667969</v>
      </c>
      <c r="G126" s="3">
        <v>39</v>
      </c>
      <c r="H126" s="3">
        <v>74</v>
      </c>
      <c r="I126" s="3">
        <v>39</v>
      </c>
      <c r="J126" s="3">
        <v>50</v>
      </c>
      <c r="K126" s="34">
        <v>124</v>
      </c>
      <c r="L126" s="35">
        <f>VLOOKUP($B126,Voulu!$A:$J,10,)</f>
        <v>115</v>
      </c>
      <c r="M126" s="10">
        <f>VLOOKUP($B126,Voulu!$A:$J,6,)</f>
        <v>58.126499176025391</v>
      </c>
      <c r="N126" s="10">
        <f>VLOOKUP($B126,Voulu!$A:$J,7,)</f>
        <v>100</v>
      </c>
      <c r="O126" s="10">
        <f>VLOOKUP($B126,Voulu!$A:$J,8,)</f>
        <v>34.662799835205078</v>
      </c>
      <c r="P126" s="10">
        <f>VLOOKUP($B126,Voulu!$A:$J,9,)</f>
        <v>64.263099670410156</v>
      </c>
      <c r="Q126" s="9"/>
      <c r="R126" s="10"/>
    </row>
    <row r="127" spans="1:18" ht="14.25" customHeight="1" x14ac:dyDescent="0.2">
      <c r="A127" s="1" t="s">
        <v>4</v>
      </c>
      <c r="B127" s="5" t="s">
        <v>116</v>
      </c>
      <c r="C127" s="20">
        <v>513</v>
      </c>
      <c r="D127" s="21">
        <v>70.766098022460938</v>
      </c>
      <c r="E127" s="21">
        <v>5.3798999786376953</v>
      </c>
      <c r="F127" s="21">
        <v>85.671600341796875</v>
      </c>
      <c r="G127" s="3">
        <v>67</v>
      </c>
      <c r="H127" s="3">
        <v>53</v>
      </c>
      <c r="I127" s="3">
        <v>32</v>
      </c>
      <c r="J127" s="3">
        <v>50</v>
      </c>
      <c r="K127" s="34">
        <v>125</v>
      </c>
      <c r="L127" s="35">
        <f>VLOOKUP($B127,Voulu!$A:$J,10,)</f>
        <v>110</v>
      </c>
      <c r="M127" s="10">
        <f>VLOOKUP($B127,Voulu!$A:$J,6,)</f>
        <v>99.168296813964844</v>
      </c>
      <c r="N127" s="10">
        <f>VLOOKUP($B127,Voulu!$A:$J,7,)</f>
        <v>84.925399780273437</v>
      </c>
      <c r="O127" s="10">
        <f>VLOOKUP($B127,Voulu!$A:$J,8,)</f>
        <v>12.235300064086914</v>
      </c>
      <c r="P127" s="10">
        <f>VLOOKUP($B127,Voulu!$A:$J,9,)</f>
        <v>65.443000793457031</v>
      </c>
      <c r="Q127" s="9"/>
      <c r="R127" s="10"/>
    </row>
    <row r="128" spans="1:18" ht="14.25" customHeight="1" x14ac:dyDescent="0.2">
      <c r="A128" s="1" t="s">
        <v>4</v>
      </c>
      <c r="B128" s="5" t="s">
        <v>135</v>
      </c>
      <c r="C128" s="20">
        <v>717</v>
      </c>
      <c r="D128" s="21">
        <v>73.109199523925781</v>
      </c>
      <c r="E128" s="21">
        <v>5.3374500274658203</v>
      </c>
      <c r="F128" s="21">
        <v>82.71600341796875</v>
      </c>
      <c r="G128" s="3">
        <v>100</v>
      </c>
      <c r="H128" s="3">
        <v>51</v>
      </c>
      <c r="I128" s="4">
        <v>0</v>
      </c>
      <c r="J128" s="3">
        <v>50</v>
      </c>
      <c r="K128" s="34">
        <v>126</v>
      </c>
      <c r="L128" s="35">
        <f>VLOOKUP($B128,Voulu!$A:$J,10,)</f>
        <v>129</v>
      </c>
      <c r="M128" s="10">
        <f>VLOOKUP($B128,Voulu!$A:$J,6,)</f>
        <v>100</v>
      </c>
      <c r="N128" s="10">
        <f>VLOOKUP($B128,Voulu!$A:$J,7,)</f>
        <v>80.979103088378906</v>
      </c>
      <c r="O128" s="10">
        <f>VLOOKUP($B128,Voulu!$A:$J,8,)</f>
        <v>0</v>
      </c>
      <c r="P128" s="10">
        <f>VLOOKUP($B128,Voulu!$A:$J,9,)</f>
        <v>60.326400756835937</v>
      </c>
      <c r="Q128" s="9"/>
      <c r="R128" s="10"/>
    </row>
    <row r="129" spans="1:18" ht="14.25" customHeight="1" x14ac:dyDescent="0.2">
      <c r="A129" s="1" t="s">
        <v>5</v>
      </c>
      <c r="B129" s="5" t="s">
        <v>108</v>
      </c>
      <c r="C129" s="20">
        <v>621</v>
      </c>
      <c r="D129" s="21">
        <v>67.310798645019531</v>
      </c>
      <c r="E129" s="21">
        <v>5.2960300445556641</v>
      </c>
      <c r="F129" s="21">
        <v>92.432403564453125</v>
      </c>
      <c r="G129" s="3">
        <v>0</v>
      </c>
      <c r="H129" s="3">
        <v>48</v>
      </c>
      <c r="I129" s="3">
        <v>100</v>
      </c>
      <c r="J129" s="3">
        <v>49</v>
      </c>
      <c r="K129" s="34">
        <v>127</v>
      </c>
      <c r="L129" s="35">
        <f>VLOOKUP($B129,Voulu!$A:$J,10,)</f>
        <v>102</v>
      </c>
      <c r="M129" s="10">
        <f>VLOOKUP($B129,Voulu!$A:$J,6,)</f>
        <v>24.459100723266602</v>
      </c>
      <c r="N129" s="10">
        <f>VLOOKUP($B129,Voulu!$A:$J,7,)</f>
        <v>77.128799438476562</v>
      </c>
      <c r="O129" s="10">
        <f>VLOOKUP($B129,Voulu!$A:$J,8,)</f>
        <v>100</v>
      </c>
      <c r="P129" s="10">
        <f>VLOOKUP($B129,Voulu!$A:$J,9,)</f>
        <v>67.195999145507812</v>
      </c>
      <c r="Q129" s="9"/>
      <c r="R129" s="10"/>
    </row>
    <row r="130" spans="1:18" ht="14.25" customHeight="1" x14ac:dyDescent="0.2">
      <c r="A130" s="1" t="s">
        <v>5</v>
      </c>
      <c r="B130" s="5" t="s">
        <v>117</v>
      </c>
      <c r="C130" s="20">
        <v>639</v>
      </c>
      <c r="D130" s="21">
        <v>67.921401977539063</v>
      </c>
      <c r="E130" s="21">
        <v>5.2904300689697266</v>
      </c>
      <c r="F130" s="21">
        <v>90.487800598144531</v>
      </c>
      <c r="G130" s="3">
        <v>30</v>
      </c>
      <c r="H130" s="3">
        <v>47</v>
      </c>
      <c r="I130" s="3">
        <v>71</v>
      </c>
      <c r="J130" s="3">
        <v>49</v>
      </c>
      <c r="K130" s="34">
        <v>128</v>
      </c>
      <c r="L130" s="35">
        <f>VLOOKUP($B130,Voulu!$A:$J,10,)</f>
        <v>111</v>
      </c>
      <c r="M130" s="10">
        <f>VLOOKUP($B130,Voulu!$A:$J,6,)</f>
        <v>37.662200927734375</v>
      </c>
      <c r="N130" s="10">
        <f>VLOOKUP($B130,Voulu!$A:$J,7,)</f>
        <v>76.607803344726562</v>
      </c>
      <c r="O130" s="10">
        <f>VLOOKUP($B130,Voulu!$A:$J,8,)</f>
        <v>81.369102478027344</v>
      </c>
      <c r="P130" s="10">
        <f>VLOOKUP($B130,Voulu!$A:$J,9,)</f>
        <v>65.213096618652344</v>
      </c>
      <c r="Q130" s="9"/>
      <c r="R130" s="10"/>
    </row>
    <row r="131" spans="1:18" ht="14.25" customHeight="1" x14ac:dyDescent="0.2">
      <c r="A131" s="1" t="s">
        <v>5</v>
      </c>
      <c r="B131" s="5" t="s">
        <v>167</v>
      </c>
      <c r="C131" s="20">
        <v>690</v>
      </c>
      <c r="D131" s="21">
        <v>71.554298400878906</v>
      </c>
      <c r="E131" s="21">
        <v>4.3706002235412598</v>
      </c>
      <c r="F131" s="21">
        <v>88.208999633789063</v>
      </c>
      <c r="G131" s="3">
        <v>100</v>
      </c>
      <c r="H131" s="3">
        <v>0</v>
      </c>
      <c r="I131" s="3">
        <v>49</v>
      </c>
      <c r="J131" s="3">
        <v>49</v>
      </c>
      <c r="K131" s="34">
        <v>129</v>
      </c>
      <c r="L131" s="35">
        <f>VLOOKUP($B131,Voulu!$A:$J,10,)</f>
        <v>161</v>
      </c>
      <c r="M131" s="10">
        <f>VLOOKUP($B131,Voulu!$A:$J,6,)</f>
        <v>100</v>
      </c>
      <c r="N131" s="10">
        <f>VLOOKUP($B131,Voulu!$A:$J,7,)</f>
        <v>0</v>
      </c>
      <c r="O131" s="10">
        <f>VLOOKUP($B131,Voulu!$A:$J,8,)</f>
        <v>48.657299041748047</v>
      </c>
      <c r="P131" s="10">
        <f>VLOOKUP($B131,Voulu!$A:$J,9,)</f>
        <v>49.552398681640625</v>
      </c>
      <c r="Q131" s="9"/>
      <c r="R131" s="10"/>
    </row>
    <row r="132" spans="1:18" ht="14.25" customHeight="1" x14ac:dyDescent="0.2">
      <c r="A132" s="1" t="s">
        <v>5</v>
      </c>
      <c r="B132" s="5" t="s">
        <v>143</v>
      </c>
      <c r="C132" s="20">
        <v>638</v>
      </c>
      <c r="D132" s="21">
        <v>71.698097229003906</v>
      </c>
      <c r="E132" s="21">
        <v>4.7404098510742188</v>
      </c>
      <c r="F132" s="21">
        <v>88.196701049804688</v>
      </c>
      <c r="G132" s="3">
        <v>100</v>
      </c>
      <c r="H132" s="3">
        <v>0</v>
      </c>
      <c r="I132" s="4">
        <v>49</v>
      </c>
      <c r="J132" s="3">
        <v>49</v>
      </c>
      <c r="K132" s="34">
        <v>130</v>
      </c>
      <c r="L132" s="35">
        <f>VLOOKUP($B132,Voulu!$A:$J,10,)</f>
        <v>137</v>
      </c>
      <c r="M132" s="10">
        <f>VLOOKUP($B132,Voulu!$A:$J,6,)</f>
        <v>100</v>
      </c>
      <c r="N132" s="10">
        <f>VLOOKUP($B132,Voulu!$A:$J,7,)</f>
        <v>25.473400115966797</v>
      </c>
      <c r="O132" s="10">
        <f>VLOOKUP($B132,Voulu!$A:$J,8,)</f>
        <v>48.481700897216797</v>
      </c>
      <c r="P132" s="10">
        <f>VLOOKUP($B132,Voulu!$A:$J,9,)</f>
        <v>57.985000610351563</v>
      </c>
      <c r="Q132" s="9"/>
      <c r="R132" s="10"/>
    </row>
    <row r="133" spans="1:18" ht="14.25" customHeight="1" x14ac:dyDescent="0.2">
      <c r="A133" s="1" t="s">
        <v>5</v>
      </c>
      <c r="B133" s="5" t="s">
        <v>168</v>
      </c>
      <c r="C133" s="20">
        <v>594</v>
      </c>
      <c r="D133" s="21">
        <v>71.869598388671875</v>
      </c>
      <c r="E133" s="21">
        <v>4.4574298858642578</v>
      </c>
      <c r="F133" s="21">
        <v>88.148101806640625</v>
      </c>
      <c r="G133" s="3">
        <v>100</v>
      </c>
      <c r="H133" s="4">
        <v>0</v>
      </c>
      <c r="I133" s="3">
        <v>48</v>
      </c>
      <c r="J133" s="4">
        <v>49</v>
      </c>
      <c r="K133" s="34">
        <v>131</v>
      </c>
      <c r="L133" s="35">
        <f>VLOOKUP($B133,Voulu!$A:$J,10,)</f>
        <v>162</v>
      </c>
      <c r="M133" s="10">
        <f>VLOOKUP($B133,Voulu!$A:$J,6,)</f>
        <v>100</v>
      </c>
      <c r="N133" s="10">
        <f>VLOOKUP($B133,Voulu!$A:$J,7,)</f>
        <v>0</v>
      </c>
      <c r="O133" s="10">
        <f>VLOOKUP($B133,Voulu!$A:$J,8,)</f>
        <v>47.784400939941406</v>
      </c>
      <c r="P133" s="10">
        <f>VLOOKUP($B133,Voulu!$A:$J,9,)</f>
        <v>49.261501312255859</v>
      </c>
      <c r="Q133" s="9"/>
      <c r="R133" s="10"/>
    </row>
    <row r="134" spans="1:18" ht="14.25" customHeight="1" x14ac:dyDescent="0.2">
      <c r="A134" s="1" t="s">
        <v>5</v>
      </c>
      <c r="B134" s="5" t="s">
        <v>164</v>
      </c>
      <c r="C134" s="20">
        <v>386</v>
      </c>
      <c r="D134" s="21">
        <v>66.49749755859375</v>
      </c>
      <c r="E134" s="21">
        <v>6.4717597961425781</v>
      </c>
      <c r="F134" s="21">
        <v>88.076896667480469</v>
      </c>
      <c r="G134" s="3">
        <v>0</v>
      </c>
      <c r="H134" s="3">
        <v>100</v>
      </c>
      <c r="I134" s="3">
        <v>47</v>
      </c>
      <c r="J134" s="3">
        <v>49</v>
      </c>
      <c r="K134" s="34">
        <v>132</v>
      </c>
      <c r="L134" s="35">
        <f>VLOOKUP($B134,Voulu!$A:$J,10,)</f>
        <v>158</v>
      </c>
      <c r="M134" s="10">
        <f>VLOOKUP($B134,Voulu!$A:$J,6,)</f>
        <v>6.8738899230957031</v>
      </c>
      <c r="N134" s="10">
        <f>VLOOKUP($B134,Voulu!$A:$J,7,)</f>
        <v>100</v>
      </c>
      <c r="O134" s="10">
        <f>VLOOKUP($B134,Voulu!$A:$J,8,)</f>
        <v>46.762001037597656</v>
      </c>
      <c r="P134" s="10">
        <f>VLOOKUP($B134,Voulu!$A:$J,9,)</f>
        <v>51.212001800537109</v>
      </c>
      <c r="Q134" s="9"/>
      <c r="R134" s="10"/>
    </row>
    <row r="135" spans="1:18" ht="14.25" customHeight="1" x14ac:dyDescent="0.2">
      <c r="A135" s="1" t="s">
        <v>5</v>
      </c>
      <c r="B135" s="5" t="s">
        <v>137</v>
      </c>
      <c r="C135" s="20">
        <v>758</v>
      </c>
      <c r="D135" s="21">
        <v>69.496002197265625</v>
      </c>
      <c r="E135" s="21">
        <v>5.8832402229309082</v>
      </c>
      <c r="F135" s="21">
        <v>85.384597778320312</v>
      </c>
      <c r="G135" s="4">
        <v>45</v>
      </c>
      <c r="H135" s="3">
        <v>74</v>
      </c>
      <c r="I135" s="4">
        <v>30</v>
      </c>
      <c r="J135" s="3">
        <v>49</v>
      </c>
      <c r="K135" s="34">
        <v>133</v>
      </c>
      <c r="L135" s="35">
        <f>VLOOKUP($B135,Voulu!$A:$J,10,)</f>
        <v>131</v>
      </c>
      <c r="M135" s="10">
        <f>VLOOKUP($B135,Voulu!$A:$J,6,)</f>
        <v>71.706802368164062</v>
      </c>
      <c r="N135" s="10">
        <f>VLOOKUP($B135,Voulu!$A:$J,7,)</f>
        <v>100</v>
      </c>
      <c r="O135" s="10">
        <f>VLOOKUP($B135,Voulu!$A:$J,8,)</f>
        <v>8.1151695251464844</v>
      </c>
      <c r="P135" s="10">
        <f>VLOOKUP($B135,Voulu!$A:$J,9,)</f>
        <v>59.940700531005859</v>
      </c>
      <c r="Q135" s="9"/>
      <c r="R135" s="10"/>
    </row>
    <row r="136" spans="1:18" ht="14.25" customHeight="1" x14ac:dyDescent="0.2">
      <c r="A136" s="1" t="s">
        <v>5</v>
      </c>
      <c r="B136" s="5" t="s">
        <v>118</v>
      </c>
      <c r="C136" s="20">
        <v>586</v>
      </c>
      <c r="D136" s="21">
        <v>69.965301513671875</v>
      </c>
      <c r="E136" s="21">
        <v>4.8126897811889648</v>
      </c>
      <c r="F136" s="21">
        <v>90.468803405761719</v>
      </c>
      <c r="G136" s="3">
        <v>50</v>
      </c>
      <c r="H136" s="3">
        <v>26</v>
      </c>
      <c r="I136" s="3">
        <v>70</v>
      </c>
      <c r="J136" s="3">
        <v>48</v>
      </c>
      <c r="K136" s="34">
        <v>134</v>
      </c>
      <c r="L136" s="35">
        <f>VLOOKUP($B136,Voulu!$A:$J,10,)</f>
        <v>112</v>
      </c>
      <c r="M136" s="10">
        <f>VLOOKUP($B136,Voulu!$A:$J,6,)</f>
        <v>81.852798461914063</v>
      </c>
      <c r="N136" s="10">
        <f>VLOOKUP($B136,Voulu!$A:$J,7,)</f>
        <v>32.192600250244141</v>
      </c>
      <c r="O136" s="10">
        <f>VLOOKUP($B136,Voulu!$A:$J,8,)</f>
        <v>81.095596313476563</v>
      </c>
      <c r="P136" s="10">
        <f>VLOOKUP($B136,Voulu!$A:$J,9,)</f>
        <v>65.0469970703125</v>
      </c>
      <c r="Q136" s="9"/>
      <c r="R136" s="10"/>
    </row>
    <row r="137" spans="1:18" ht="14.25" customHeight="1" x14ac:dyDescent="0.2">
      <c r="A137" s="1" t="s">
        <v>5</v>
      </c>
      <c r="B137" s="5" t="s">
        <v>119</v>
      </c>
      <c r="C137" s="20">
        <v>737</v>
      </c>
      <c r="D137" s="21">
        <v>68.707496643066406</v>
      </c>
      <c r="E137" s="21">
        <v>5.4182000160217285</v>
      </c>
      <c r="F137" s="21">
        <v>88.415802001953125</v>
      </c>
      <c r="G137" s="3">
        <v>37</v>
      </c>
      <c r="H137" s="3">
        <v>57</v>
      </c>
      <c r="I137" s="3">
        <v>50</v>
      </c>
      <c r="J137" s="3">
        <v>48</v>
      </c>
      <c r="K137" s="34">
        <v>135</v>
      </c>
      <c r="L137" s="35">
        <f>VLOOKUP($B137,Voulu!$A:$J,10,)</f>
        <v>113</v>
      </c>
      <c r="M137" s="10">
        <f>VLOOKUP($B137,Voulu!$A:$J,6,)</f>
        <v>54.657501220703125</v>
      </c>
      <c r="N137" s="10">
        <f>VLOOKUP($B137,Voulu!$A:$J,7,)</f>
        <v>88.486000061035156</v>
      </c>
      <c r="O137" s="10">
        <f>VLOOKUP($B137,Voulu!$A:$J,8,)</f>
        <v>51.626998901367188</v>
      </c>
      <c r="P137" s="10">
        <f>VLOOKUP($B137,Voulu!$A:$J,9,)</f>
        <v>64.923500061035156</v>
      </c>
      <c r="Q137" s="9"/>
      <c r="R137" s="10"/>
    </row>
    <row r="138" spans="1:18" ht="14.25" customHeight="1" x14ac:dyDescent="0.2">
      <c r="A138" s="1" t="s">
        <v>5</v>
      </c>
      <c r="B138" s="5" t="s">
        <v>138</v>
      </c>
      <c r="C138" s="20">
        <v>290</v>
      </c>
      <c r="D138" s="21">
        <v>67.820098876953125</v>
      </c>
      <c r="E138" s="21">
        <v>5.7332000732421875</v>
      </c>
      <c r="F138" s="21">
        <v>87.837799072265625</v>
      </c>
      <c r="G138" s="3">
        <v>29</v>
      </c>
      <c r="H138" s="3">
        <v>71</v>
      </c>
      <c r="I138" s="3">
        <v>44</v>
      </c>
      <c r="J138" s="3">
        <v>48</v>
      </c>
      <c r="K138" s="34">
        <v>136</v>
      </c>
      <c r="L138" s="35">
        <f>VLOOKUP($B138,Voulu!$A:$J,10,)</f>
        <v>132</v>
      </c>
      <c r="M138" s="10">
        <f>VLOOKUP($B138,Voulu!$A:$J,6,)</f>
        <v>35.470401763916016</v>
      </c>
      <c r="N138" s="10">
        <f>VLOOKUP($B138,Voulu!$A:$J,7,)</f>
        <v>100</v>
      </c>
      <c r="O138" s="10">
        <f>VLOOKUP($B138,Voulu!$A:$J,8,)</f>
        <v>43.330101013183594</v>
      </c>
      <c r="P138" s="10">
        <f>VLOOKUP($B138,Voulu!$A:$J,9,)</f>
        <v>59.600200653076172</v>
      </c>
      <c r="Q138" s="9"/>
      <c r="R138" s="10"/>
    </row>
    <row r="139" spans="1:18" ht="14.25" customHeight="1" x14ac:dyDescent="0.2">
      <c r="A139" s="1" t="s">
        <v>5</v>
      </c>
      <c r="B139" s="5" t="s">
        <v>128</v>
      </c>
      <c r="C139" s="20">
        <v>629</v>
      </c>
      <c r="D139" s="21">
        <v>71.019096374511719</v>
      </c>
      <c r="E139" s="21">
        <v>5.103449821472168</v>
      </c>
      <c r="F139" s="21">
        <v>86.712303161621094</v>
      </c>
      <c r="G139" s="3">
        <v>73</v>
      </c>
      <c r="H139" s="3">
        <v>37</v>
      </c>
      <c r="I139" s="3">
        <v>35</v>
      </c>
      <c r="J139" s="3">
        <v>48</v>
      </c>
      <c r="K139" s="34">
        <v>137</v>
      </c>
      <c r="L139" s="35">
        <f>VLOOKUP($B139,Voulu!$A:$J,10,)</f>
        <v>122</v>
      </c>
      <c r="M139" s="10">
        <f>VLOOKUP($B139,Voulu!$A:$J,6,)</f>
        <v>100</v>
      </c>
      <c r="N139" s="10">
        <f>VLOOKUP($B139,Voulu!$A:$J,7,)</f>
        <v>59.224601745605469</v>
      </c>
      <c r="O139" s="10">
        <f>VLOOKUP($B139,Voulu!$A:$J,8,)</f>
        <v>27.173900604248047</v>
      </c>
      <c r="P139" s="10">
        <f>VLOOKUP($B139,Voulu!$A:$J,9,)</f>
        <v>62.132801055908203</v>
      </c>
      <c r="Q139" s="9"/>
      <c r="R139" s="10"/>
    </row>
    <row r="140" spans="1:18" ht="14.25" customHeight="1" x14ac:dyDescent="0.2">
      <c r="A140" s="1" t="s">
        <v>5</v>
      </c>
      <c r="B140" s="5" t="s">
        <v>144</v>
      </c>
      <c r="C140" s="20">
        <v>695</v>
      </c>
      <c r="D140" s="21">
        <v>69.521003723144531</v>
      </c>
      <c r="E140" s="21">
        <v>6.1175198554992676</v>
      </c>
      <c r="F140" s="21">
        <v>83.616996765136719</v>
      </c>
      <c r="G140" s="3">
        <v>45</v>
      </c>
      <c r="H140" s="3">
        <v>100</v>
      </c>
      <c r="I140" s="4">
        <v>0</v>
      </c>
      <c r="J140" s="3">
        <v>48</v>
      </c>
      <c r="K140" s="34">
        <v>138</v>
      </c>
      <c r="L140" s="35">
        <f>VLOOKUP($B140,Voulu!$A:$J,10,)</f>
        <v>138</v>
      </c>
      <c r="M140" s="10">
        <f>VLOOKUP($B140,Voulu!$A:$J,6,)</f>
        <v>72.247802734375</v>
      </c>
      <c r="N140" s="10">
        <f>VLOOKUP($B140,Voulu!$A:$J,7,)</f>
        <v>100</v>
      </c>
      <c r="O140" s="10">
        <f>VLOOKUP($B140,Voulu!$A:$J,8,)</f>
        <v>0</v>
      </c>
      <c r="P140" s="10">
        <f>VLOOKUP($B140,Voulu!$A:$J,9,)</f>
        <v>57.416000366210937</v>
      </c>
      <c r="Q140" s="9"/>
      <c r="R140" s="10"/>
    </row>
    <row r="141" spans="1:18" ht="14.25" customHeight="1" x14ac:dyDescent="0.2">
      <c r="A141" s="1" t="s">
        <v>5</v>
      </c>
      <c r="B141" s="5" t="s">
        <v>136</v>
      </c>
      <c r="C141" s="20">
        <v>518</v>
      </c>
      <c r="D141" s="21">
        <v>67.524696350097656</v>
      </c>
      <c r="E141" s="21">
        <v>5.3275599479675293</v>
      </c>
      <c r="F141" s="21">
        <v>89.7958984375</v>
      </c>
      <c r="G141" s="4">
        <v>26</v>
      </c>
      <c r="H141" s="3">
        <v>50</v>
      </c>
      <c r="I141" s="4">
        <v>66</v>
      </c>
      <c r="J141" s="3">
        <v>47</v>
      </c>
      <c r="K141" s="34">
        <v>139</v>
      </c>
      <c r="L141" s="35">
        <f>VLOOKUP($B141,Voulu!$A:$J,10,)</f>
        <v>130</v>
      </c>
      <c r="M141" s="10">
        <f>VLOOKUP($B141,Voulu!$A:$J,6,)</f>
        <v>29.085300445556641</v>
      </c>
      <c r="N141" s="10">
        <f>VLOOKUP($B141,Voulu!$A:$J,7,)</f>
        <v>80.060096740722656</v>
      </c>
      <c r="O141" s="10">
        <f>VLOOKUP($B141,Voulu!$A:$J,8,)</f>
        <v>71.437400817871094</v>
      </c>
      <c r="P141" s="10">
        <f>VLOOKUP($B141,Voulu!$A:$J,9,)</f>
        <v>60.194301605224609</v>
      </c>
      <c r="Q141" s="9"/>
      <c r="R141" s="10"/>
    </row>
    <row r="142" spans="1:18" ht="14.25" customHeight="1" x14ac:dyDescent="0.2">
      <c r="A142" s="1" t="s">
        <v>5</v>
      </c>
      <c r="B142" s="5" t="s">
        <v>131</v>
      </c>
      <c r="C142" s="20">
        <v>671</v>
      </c>
      <c r="D142" s="21">
        <v>68.230003356933594</v>
      </c>
      <c r="E142" s="21">
        <v>5.3547301292419434</v>
      </c>
      <c r="F142" s="21">
        <v>88.913002014160156</v>
      </c>
      <c r="G142" s="3">
        <v>33</v>
      </c>
      <c r="H142" s="3">
        <v>52</v>
      </c>
      <c r="I142" s="4">
        <v>56</v>
      </c>
      <c r="J142" s="3">
        <v>47</v>
      </c>
      <c r="K142" s="34">
        <v>140</v>
      </c>
      <c r="L142" s="35">
        <f>VLOOKUP($B142,Voulu!$A:$J,10,)</f>
        <v>125</v>
      </c>
      <c r="M142" s="10">
        <f>VLOOKUP($B142,Voulu!$A:$J,6,)</f>
        <v>44.332698822021484</v>
      </c>
      <c r="N142" s="10">
        <f>VLOOKUP($B142,Voulu!$A:$J,7,)</f>
        <v>82.585403442382813</v>
      </c>
      <c r="O142" s="10">
        <f>VLOOKUP($B142,Voulu!$A:$J,8,)</f>
        <v>58.76409912109375</v>
      </c>
      <c r="P142" s="10">
        <f>VLOOKUP($B142,Voulu!$A:$J,9,)</f>
        <v>61.894100189208984</v>
      </c>
      <c r="Q142" s="9"/>
      <c r="R142" s="10"/>
    </row>
    <row r="143" spans="1:18" ht="14.25" customHeight="1" x14ac:dyDescent="0.2">
      <c r="A143" s="1" t="s">
        <v>5</v>
      </c>
      <c r="B143" s="5" t="s">
        <v>152</v>
      </c>
      <c r="C143" s="20">
        <v>937</v>
      </c>
      <c r="D143" s="21">
        <v>69.230796813964844</v>
      </c>
      <c r="E143" s="21">
        <v>6.2092900276184082</v>
      </c>
      <c r="F143" s="21">
        <v>83.690498352050781</v>
      </c>
      <c r="G143" s="3">
        <v>42</v>
      </c>
      <c r="H143" s="3">
        <v>100</v>
      </c>
      <c r="I143" s="3">
        <v>0</v>
      </c>
      <c r="J143" s="3">
        <v>47</v>
      </c>
      <c r="K143" s="34">
        <v>141</v>
      </c>
      <c r="L143" s="35">
        <f>VLOOKUP($B143,Voulu!$A:$J,10,)</f>
        <v>146</v>
      </c>
      <c r="M143" s="10">
        <f>VLOOKUP($B143,Voulu!$A:$J,6,)</f>
        <v>65.971702575683594</v>
      </c>
      <c r="N143" s="10">
        <f>VLOOKUP($B143,Voulu!$A:$J,7,)</f>
        <v>100</v>
      </c>
      <c r="O143" s="10">
        <f>VLOOKUP($B143,Voulu!$A:$J,8,)</f>
        <v>0</v>
      </c>
      <c r="P143" s="10">
        <f>VLOOKUP($B143,Voulu!$A:$J,9,)</f>
        <v>55.323898315429687</v>
      </c>
      <c r="Q143" s="9"/>
      <c r="R143" s="10"/>
    </row>
    <row r="144" spans="1:18" ht="14.25" customHeight="1" x14ac:dyDescent="0.2">
      <c r="A144" s="1" t="s">
        <v>5</v>
      </c>
      <c r="B144" s="5" t="s">
        <v>155</v>
      </c>
      <c r="C144" s="20">
        <v>507</v>
      </c>
      <c r="D144" s="21">
        <v>63.581501007080078</v>
      </c>
      <c r="E144" s="21">
        <v>5.1648001670837402</v>
      </c>
      <c r="F144" s="21">
        <v>94.047599792480469</v>
      </c>
      <c r="G144" s="4">
        <v>0</v>
      </c>
      <c r="H144" s="4">
        <v>39</v>
      </c>
      <c r="I144" s="4">
        <v>100</v>
      </c>
      <c r="J144" s="4">
        <v>46</v>
      </c>
      <c r="K144" s="34">
        <v>142</v>
      </c>
      <c r="L144" s="35">
        <f>VLOOKUP($B144,Voulu!$A:$J,10,)</f>
        <v>149</v>
      </c>
      <c r="M144" s="10">
        <f>VLOOKUP($B144,Voulu!$A:$J,6,)</f>
        <v>0</v>
      </c>
      <c r="N144" s="10">
        <f>VLOOKUP($B144,Voulu!$A:$J,7,)</f>
        <v>64.928398132324219</v>
      </c>
      <c r="O144" s="10">
        <f>VLOOKUP($B144,Voulu!$A:$J,8,)</f>
        <v>100</v>
      </c>
      <c r="P144" s="10">
        <f>VLOOKUP($B144,Voulu!$A:$J,9,)</f>
        <v>54.976100921630859</v>
      </c>
      <c r="Q144" s="9"/>
      <c r="R144" s="10"/>
    </row>
    <row r="145" spans="1:18" ht="14.25" customHeight="1" x14ac:dyDescent="0.2">
      <c r="A145" s="1" t="s">
        <v>5</v>
      </c>
      <c r="B145" s="5" t="s">
        <v>151</v>
      </c>
      <c r="C145" s="20">
        <v>777</v>
      </c>
      <c r="D145" s="21">
        <v>65.494796752929688</v>
      </c>
      <c r="E145" s="21">
        <v>5.176720142364502</v>
      </c>
      <c r="F145" s="21">
        <v>91.948097229003906</v>
      </c>
      <c r="G145" s="4">
        <v>0</v>
      </c>
      <c r="H145" s="3">
        <v>39</v>
      </c>
      <c r="I145" s="4">
        <v>100</v>
      </c>
      <c r="J145" s="3">
        <v>46</v>
      </c>
      <c r="K145" s="34">
        <v>143</v>
      </c>
      <c r="L145" s="35">
        <f>VLOOKUP($B145,Voulu!$A:$J,10,)</f>
        <v>145</v>
      </c>
      <c r="M145" s="10">
        <f>VLOOKUP($B145,Voulu!$A:$J,6,)</f>
        <v>0</v>
      </c>
      <c r="N145" s="10">
        <f>VLOOKUP($B145,Voulu!$A:$J,7,)</f>
        <v>66.036796569824219</v>
      </c>
      <c r="O145" s="10">
        <f>VLOOKUP($B145,Voulu!$A:$J,8,)</f>
        <v>100</v>
      </c>
      <c r="P145" s="10">
        <f>VLOOKUP($B145,Voulu!$A:$J,9,)</f>
        <v>55.345600128173828</v>
      </c>
      <c r="Q145" s="9"/>
      <c r="R145" s="10"/>
    </row>
    <row r="146" spans="1:18" ht="14.25" customHeight="1" x14ac:dyDescent="0.2">
      <c r="A146" s="1" t="s">
        <v>5</v>
      </c>
      <c r="B146" s="5" t="s">
        <v>181</v>
      </c>
      <c r="C146" s="20">
        <v>380</v>
      </c>
      <c r="D146" s="21">
        <v>75.733299255371094</v>
      </c>
      <c r="E146" s="21">
        <v>4.0205798149108887</v>
      </c>
      <c r="F146" s="21">
        <v>87.241401672363281</v>
      </c>
      <c r="G146" s="3">
        <v>100</v>
      </c>
      <c r="H146" s="3">
        <v>0</v>
      </c>
      <c r="I146" s="3">
        <v>40</v>
      </c>
      <c r="J146" s="3">
        <v>46</v>
      </c>
      <c r="K146" s="34">
        <v>144</v>
      </c>
      <c r="L146" s="35">
        <f>VLOOKUP($B146,Voulu!$A:$J,10,)</f>
        <v>175</v>
      </c>
      <c r="M146" s="10">
        <f>VLOOKUP($B146,Voulu!$A:$J,6,)</f>
        <v>100</v>
      </c>
      <c r="N146" s="10">
        <f>VLOOKUP($B146,Voulu!$A:$J,7,)</f>
        <v>0</v>
      </c>
      <c r="O146" s="10">
        <f>VLOOKUP($B146,Voulu!$A:$J,8,)</f>
        <v>34.768199920654297</v>
      </c>
      <c r="P146" s="10">
        <f>VLOOKUP($B146,Voulu!$A:$J,9,)</f>
        <v>44.922698974609375</v>
      </c>
      <c r="Q146" s="9"/>
      <c r="R146" s="10"/>
    </row>
    <row r="147" spans="1:18" ht="14.25" customHeight="1" x14ac:dyDescent="0.2">
      <c r="A147" s="1" t="s">
        <v>5</v>
      </c>
      <c r="B147" s="5" t="s">
        <v>146</v>
      </c>
      <c r="C147" s="20">
        <v>771</v>
      </c>
      <c r="D147" s="21">
        <v>68.807296752929688</v>
      </c>
      <c r="E147" s="21">
        <v>5.6243700981140137</v>
      </c>
      <c r="F147" s="21">
        <v>85.760902404785156</v>
      </c>
      <c r="G147" s="3">
        <v>38</v>
      </c>
      <c r="H147" s="4">
        <v>68</v>
      </c>
      <c r="I147" s="3">
        <v>33</v>
      </c>
      <c r="J147" s="3">
        <v>46</v>
      </c>
      <c r="K147" s="34">
        <v>145</v>
      </c>
      <c r="L147" s="35">
        <f>VLOOKUP($B147,Voulu!$A:$J,10,)</f>
        <v>140</v>
      </c>
      <c r="M147" s="10">
        <f>VLOOKUP($B147,Voulu!$A:$J,6,)</f>
        <v>56.816600799560547</v>
      </c>
      <c r="N147" s="10">
        <f>VLOOKUP($B147,Voulu!$A:$J,7,)</f>
        <v>100</v>
      </c>
      <c r="O147" s="10">
        <f>VLOOKUP($B147,Voulu!$A:$J,8,)</f>
        <v>13.51609992980957</v>
      </c>
      <c r="P147" s="10">
        <f>VLOOKUP($B147,Voulu!$A:$J,9,)</f>
        <v>56.777599334716797</v>
      </c>
      <c r="Q147" s="9"/>
      <c r="R147" s="10"/>
    </row>
    <row r="148" spans="1:18" ht="14.25" customHeight="1" x14ac:dyDescent="0.2">
      <c r="A148" s="1" t="s">
        <v>5</v>
      </c>
      <c r="B148" s="5" t="s">
        <v>147</v>
      </c>
      <c r="C148" s="20">
        <v>670</v>
      </c>
      <c r="D148" s="21">
        <v>66.666702270507812</v>
      </c>
      <c r="E148" s="21">
        <v>5.0989198684692383</v>
      </c>
      <c r="F148" s="21">
        <v>92.5</v>
      </c>
      <c r="G148" s="3">
        <v>0</v>
      </c>
      <c r="H148" s="3">
        <v>36</v>
      </c>
      <c r="I148" s="3">
        <v>100</v>
      </c>
      <c r="J148" s="3">
        <v>45</v>
      </c>
      <c r="K148" s="34">
        <v>146</v>
      </c>
      <c r="L148" s="35">
        <f>VLOOKUP($B148,Voulu!$A:$J,10,)</f>
        <v>141</v>
      </c>
      <c r="M148" s="10">
        <f>VLOOKUP($B148,Voulu!$A:$J,6,)</f>
        <v>10.532299995422363</v>
      </c>
      <c r="N148" s="10">
        <f>VLOOKUP($B148,Voulu!$A:$J,7,)</f>
        <v>58.803600311279297</v>
      </c>
      <c r="O148" s="10">
        <f>VLOOKUP($B148,Voulu!$A:$J,8,)</f>
        <v>100</v>
      </c>
      <c r="P148" s="10">
        <f>VLOOKUP($B148,Voulu!$A:$J,9,)</f>
        <v>56.445301055908203</v>
      </c>
      <c r="Q148" s="9"/>
      <c r="R148" s="10"/>
    </row>
    <row r="149" spans="1:18" ht="14.25" customHeight="1" x14ac:dyDescent="0.2">
      <c r="A149" s="1" t="s">
        <v>5</v>
      </c>
      <c r="B149" s="5" t="s">
        <v>166</v>
      </c>
      <c r="C149" s="20">
        <v>512</v>
      </c>
      <c r="D149" s="21">
        <v>74.902000427246094</v>
      </c>
      <c r="E149" s="21">
        <v>4.6601700782775879</v>
      </c>
      <c r="F149" s="21">
        <v>87.014900207519531</v>
      </c>
      <c r="G149" s="3">
        <v>100</v>
      </c>
      <c r="H149" s="3">
        <v>0</v>
      </c>
      <c r="I149" s="4">
        <v>37</v>
      </c>
      <c r="J149" s="3">
        <v>45</v>
      </c>
      <c r="K149" s="34">
        <v>147</v>
      </c>
      <c r="L149" s="35">
        <f>VLOOKUP($B149,Voulu!$A:$J,10,)</f>
        <v>160</v>
      </c>
      <c r="M149" s="10">
        <f>VLOOKUP($B149,Voulu!$A:$J,6,)</f>
        <v>100</v>
      </c>
      <c r="N149" s="10">
        <f>VLOOKUP($B149,Voulu!$A:$J,7,)</f>
        <v>18.013700485229492</v>
      </c>
      <c r="O149" s="10">
        <f>VLOOKUP($B149,Voulu!$A:$J,8,)</f>
        <v>31.517499923706055</v>
      </c>
      <c r="P149" s="10">
        <f>VLOOKUP($B149,Voulu!$A:$J,9,)</f>
        <v>49.843700408935547</v>
      </c>
      <c r="Q149" s="9"/>
      <c r="R149" s="10"/>
    </row>
    <row r="150" spans="1:18" ht="14.25" customHeight="1" x14ac:dyDescent="0.2">
      <c r="A150" s="1" t="s">
        <v>5</v>
      </c>
      <c r="B150" s="5" t="s">
        <v>160</v>
      </c>
      <c r="C150" s="20">
        <v>518</v>
      </c>
      <c r="D150" s="21">
        <v>67.351097106933594</v>
      </c>
      <c r="E150" s="21">
        <v>6.2432799339294434</v>
      </c>
      <c r="F150" s="21">
        <v>86.956497192382813</v>
      </c>
      <c r="G150" s="3">
        <v>0</v>
      </c>
      <c r="H150" s="3">
        <v>100</v>
      </c>
      <c r="I150" s="3">
        <v>37</v>
      </c>
      <c r="J150" s="3">
        <v>45</v>
      </c>
      <c r="K150" s="34">
        <v>148</v>
      </c>
      <c r="L150" s="35">
        <f>VLOOKUP($B150,Voulu!$A:$J,10,)</f>
        <v>154</v>
      </c>
      <c r="M150" s="10">
        <f>VLOOKUP($B150,Voulu!$A:$J,6,)</f>
        <v>25.331300735473633</v>
      </c>
      <c r="N150" s="10">
        <f>VLOOKUP($B150,Voulu!$A:$J,7,)</f>
        <v>100</v>
      </c>
      <c r="O150" s="10">
        <f>VLOOKUP($B150,Voulu!$A:$J,8,)</f>
        <v>30.67919921875</v>
      </c>
      <c r="P150" s="10">
        <f>VLOOKUP($B150,Voulu!$A:$J,9,)</f>
        <v>52.003501892089844</v>
      </c>
      <c r="Q150" s="9"/>
      <c r="R150" s="10"/>
    </row>
    <row r="151" spans="1:18" ht="14.25" customHeight="1" x14ac:dyDescent="0.2">
      <c r="A151" s="1" t="s">
        <v>5</v>
      </c>
      <c r="B151" s="5" t="s">
        <v>187</v>
      </c>
      <c r="C151" s="20">
        <v>865</v>
      </c>
      <c r="D151" s="21">
        <v>64.380302429199219</v>
      </c>
      <c r="E151" s="21">
        <v>6.6403799057006836</v>
      </c>
      <c r="F151" s="21">
        <v>86.923103332519531</v>
      </c>
      <c r="G151" s="3">
        <v>0</v>
      </c>
      <c r="H151" s="3">
        <v>100</v>
      </c>
      <c r="I151" s="4">
        <v>36</v>
      </c>
      <c r="J151" s="3">
        <v>45</v>
      </c>
      <c r="K151" s="34">
        <v>149</v>
      </c>
      <c r="L151" s="35">
        <f>VLOOKUP($B151,Voulu!$A:$J,10,)</f>
        <v>181</v>
      </c>
      <c r="M151" s="10">
        <f>VLOOKUP($B151,Voulu!$A:$J,6,)</f>
        <v>0</v>
      </c>
      <c r="N151" s="10">
        <f>VLOOKUP($B151,Voulu!$A:$J,7,)</f>
        <v>100</v>
      </c>
      <c r="O151" s="10">
        <f>VLOOKUP($B151,Voulu!$A:$J,8,)</f>
        <v>30.199100494384766</v>
      </c>
      <c r="P151" s="10">
        <f>VLOOKUP($B151,Voulu!$A:$J,9,)</f>
        <v>43.399700164794922</v>
      </c>
      <c r="Q151" s="9"/>
      <c r="R151" s="10"/>
    </row>
    <row r="152" spans="1:18" ht="14.25" customHeight="1" x14ac:dyDescent="0.2">
      <c r="A152" s="1" t="s">
        <v>5</v>
      </c>
      <c r="B152" s="5" t="s">
        <v>141</v>
      </c>
      <c r="C152" s="20">
        <v>540</v>
      </c>
      <c r="D152" s="21">
        <v>70.919296264648438</v>
      </c>
      <c r="E152" s="21">
        <v>4.9492502212524414</v>
      </c>
      <c r="F152" s="21">
        <v>86.909103393554688</v>
      </c>
      <c r="G152" s="3">
        <v>70</v>
      </c>
      <c r="H152" s="3">
        <v>31</v>
      </c>
      <c r="I152" s="3">
        <v>35</v>
      </c>
      <c r="J152" s="3">
        <v>45</v>
      </c>
      <c r="K152" s="34">
        <v>150</v>
      </c>
      <c r="L152" s="35">
        <f>VLOOKUP($B152,Voulu!$A:$J,10,)</f>
        <v>135</v>
      </c>
      <c r="M152" s="10">
        <f>VLOOKUP($B152,Voulu!$A:$J,6,)</f>
        <v>100</v>
      </c>
      <c r="N152" s="10">
        <f>VLOOKUP($B152,Voulu!$A:$J,7,)</f>
        <v>44.889198303222656</v>
      </c>
      <c r="O152" s="10">
        <f>VLOOKUP($B152,Voulu!$A:$J,8,)</f>
        <v>29.998300552368164</v>
      </c>
      <c r="P152" s="10">
        <f>VLOOKUP($B152,Voulu!$A:$J,9,)</f>
        <v>58.295799255371094</v>
      </c>
      <c r="Q152" s="9"/>
      <c r="R152" s="10"/>
    </row>
    <row r="153" spans="1:18" ht="14.25" customHeight="1" x14ac:dyDescent="0.2">
      <c r="A153" s="1" t="s">
        <v>5</v>
      </c>
      <c r="B153" s="5" t="s">
        <v>159</v>
      </c>
      <c r="C153" s="20">
        <v>473</v>
      </c>
      <c r="D153" s="21">
        <v>68.094200134277344</v>
      </c>
      <c r="E153" s="21">
        <v>4.6279702186584473</v>
      </c>
      <c r="F153" s="21">
        <v>93.174598693847656</v>
      </c>
      <c r="G153" s="3">
        <v>32</v>
      </c>
      <c r="H153" s="3">
        <v>0</v>
      </c>
      <c r="I153" s="4">
        <v>100</v>
      </c>
      <c r="J153" s="3">
        <v>44</v>
      </c>
      <c r="K153" s="34">
        <v>151</v>
      </c>
      <c r="L153" s="35">
        <f>VLOOKUP($B153,Voulu!$A:$J,10,)</f>
        <v>153</v>
      </c>
      <c r="M153" s="10">
        <f>VLOOKUP($B153,Voulu!$A:$J,6,)</f>
        <v>41.397899627685547</v>
      </c>
      <c r="N153" s="10">
        <f>VLOOKUP($B153,Voulu!$A:$J,7,)</f>
        <v>15.020099639892578</v>
      </c>
      <c r="O153" s="10">
        <f>VLOOKUP($B153,Voulu!$A:$J,8,)</f>
        <v>100</v>
      </c>
      <c r="P153" s="10">
        <f>VLOOKUP($B153,Voulu!$A:$J,9,)</f>
        <v>52.139301300048828</v>
      </c>
      <c r="Q153" s="9"/>
      <c r="R153" s="10"/>
    </row>
    <row r="154" spans="1:18" ht="14.25" customHeight="1" x14ac:dyDescent="0.2">
      <c r="A154" s="1" t="s">
        <v>5</v>
      </c>
      <c r="B154" s="5" t="s">
        <v>169</v>
      </c>
      <c r="C154" s="20">
        <v>490</v>
      </c>
      <c r="D154" s="21">
        <v>68.388397216796875</v>
      </c>
      <c r="E154" s="21">
        <v>4.2936501502990723</v>
      </c>
      <c r="F154" s="21">
        <v>92.127700805664063</v>
      </c>
      <c r="G154" s="3">
        <v>34</v>
      </c>
      <c r="H154" s="3">
        <v>0</v>
      </c>
      <c r="I154" s="3">
        <v>100</v>
      </c>
      <c r="J154" s="3">
        <v>44</v>
      </c>
      <c r="K154" s="34">
        <v>152</v>
      </c>
      <c r="L154" s="35">
        <f>VLOOKUP($B154,Voulu!$A:$J,10,)</f>
        <v>163</v>
      </c>
      <c r="M154" s="10">
        <f>VLOOKUP($B154,Voulu!$A:$J,6,)</f>
        <v>47.759201049804687</v>
      </c>
      <c r="N154" s="10">
        <f>VLOOKUP($B154,Voulu!$A:$J,7,)</f>
        <v>0</v>
      </c>
      <c r="O154" s="10">
        <f>VLOOKUP($B154,Voulu!$A:$J,8,)</f>
        <v>100</v>
      </c>
      <c r="P154" s="10">
        <f>VLOOKUP($B154,Voulu!$A:$J,9,)</f>
        <v>49.253101348876953</v>
      </c>
      <c r="Q154" s="9"/>
      <c r="R154" s="10"/>
    </row>
    <row r="155" spans="1:18" ht="14.25" customHeight="1" x14ac:dyDescent="0.2">
      <c r="A155" s="1" t="s">
        <v>5</v>
      </c>
      <c r="B155" s="5" t="s">
        <v>179</v>
      </c>
      <c r="C155" s="20">
        <v>706</v>
      </c>
      <c r="D155" s="21">
        <v>73.616996765136719</v>
      </c>
      <c r="E155" s="21">
        <v>4.6901497840881348</v>
      </c>
      <c r="F155" s="21">
        <v>86.071403503417969</v>
      </c>
      <c r="G155" s="3">
        <v>100</v>
      </c>
      <c r="H155" s="3">
        <v>0</v>
      </c>
      <c r="I155" s="4">
        <v>34</v>
      </c>
      <c r="J155" s="3">
        <v>44</v>
      </c>
      <c r="K155" s="34">
        <v>153</v>
      </c>
      <c r="L155" s="35">
        <f>VLOOKUP($B155,Voulu!$A:$J,10,)</f>
        <v>173</v>
      </c>
      <c r="M155" s="10">
        <f>VLOOKUP($B155,Voulu!$A:$J,6,)</f>
        <v>100</v>
      </c>
      <c r="N155" s="10">
        <f>VLOOKUP($B155,Voulu!$A:$J,7,)</f>
        <v>20.800500869750977</v>
      </c>
      <c r="O155" s="10">
        <f>VLOOKUP($B155,Voulu!$A:$J,8,)</f>
        <v>17.974100112915039</v>
      </c>
      <c r="P155" s="10">
        <f>VLOOKUP($B155,Voulu!$A:$J,9,)</f>
        <v>46.258201599121094</v>
      </c>
      <c r="Q155" s="9"/>
      <c r="R155" s="10"/>
    </row>
    <row r="156" spans="1:18" ht="14.25" customHeight="1" x14ac:dyDescent="0.2">
      <c r="A156" s="1" t="s">
        <v>5</v>
      </c>
      <c r="B156" s="5" t="s">
        <v>163</v>
      </c>
      <c r="C156" s="20">
        <v>684</v>
      </c>
      <c r="D156" s="21">
        <v>70.962997436523438</v>
      </c>
      <c r="E156" s="21">
        <v>5.0087699890136719</v>
      </c>
      <c r="F156" s="21">
        <v>85.068496704101563</v>
      </c>
      <c r="G156" s="3">
        <v>71</v>
      </c>
      <c r="H156" s="3">
        <v>33</v>
      </c>
      <c r="I156" s="4">
        <v>28</v>
      </c>
      <c r="J156" s="3">
        <v>44</v>
      </c>
      <c r="K156" s="34">
        <v>154</v>
      </c>
      <c r="L156" s="35">
        <f>VLOOKUP($B156,Voulu!$A:$J,10,)</f>
        <v>157</v>
      </c>
      <c r="M156" s="10">
        <f>VLOOKUP($B156,Voulu!$A:$J,6,)</f>
        <v>100</v>
      </c>
      <c r="N156" s="10">
        <f>VLOOKUP($B156,Voulu!$A:$J,7,)</f>
        <v>50.422599792480469</v>
      </c>
      <c r="O156" s="10">
        <f>VLOOKUP($B156,Voulu!$A:$J,8,)</f>
        <v>3.5773799419403076</v>
      </c>
      <c r="P156" s="10">
        <f>VLOOKUP($B156,Voulu!$A:$J,9,)</f>
        <v>51.333301544189453</v>
      </c>
      <c r="Q156" s="9"/>
      <c r="R156" s="10"/>
    </row>
    <row r="157" spans="1:18" ht="14.25" customHeight="1" x14ac:dyDescent="0.2">
      <c r="A157" s="1" t="s">
        <v>5</v>
      </c>
      <c r="B157" s="5" t="s">
        <v>175</v>
      </c>
      <c r="C157" s="20">
        <v>676</v>
      </c>
      <c r="D157" s="21">
        <v>68.1072998046875</v>
      </c>
      <c r="E157" s="21">
        <v>5.9376602172851563</v>
      </c>
      <c r="F157" s="21">
        <v>83.015899658203125</v>
      </c>
      <c r="G157" s="3">
        <v>32</v>
      </c>
      <c r="H157" s="3">
        <v>100</v>
      </c>
      <c r="I157" s="3">
        <v>0</v>
      </c>
      <c r="J157" s="3">
        <v>44</v>
      </c>
      <c r="K157" s="34">
        <v>155</v>
      </c>
      <c r="L157" s="35">
        <f>VLOOKUP($B157,Voulu!$A:$J,10,)</f>
        <v>169</v>
      </c>
      <c r="M157" s="10">
        <f>VLOOKUP($B157,Voulu!$A:$J,6,)</f>
        <v>41.680801391601563</v>
      </c>
      <c r="N157" s="10">
        <f>VLOOKUP($B157,Voulu!$A:$J,7,)</f>
        <v>100</v>
      </c>
      <c r="O157" s="10">
        <f>VLOOKUP($B157,Voulu!$A:$J,8,)</f>
        <v>0</v>
      </c>
      <c r="P157" s="10">
        <f>VLOOKUP($B157,Voulu!$A:$J,9,)</f>
        <v>47.226898193359375</v>
      </c>
      <c r="Q157" s="9"/>
      <c r="R157" s="10"/>
    </row>
    <row r="158" spans="1:18" ht="14.25" customHeight="1" x14ac:dyDescent="0.2">
      <c r="A158" s="1" t="s">
        <v>5</v>
      </c>
      <c r="B158" s="5" t="s">
        <v>145</v>
      </c>
      <c r="C158" s="20">
        <v>770</v>
      </c>
      <c r="D158" s="21">
        <v>67.89959716796875</v>
      </c>
      <c r="E158" s="21">
        <v>5.5626401901245117</v>
      </c>
      <c r="F158" s="21">
        <v>87.164199829101563</v>
      </c>
      <c r="G158" s="3">
        <v>30</v>
      </c>
      <c r="H158" s="3">
        <v>63</v>
      </c>
      <c r="I158" s="4">
        <v>38</v>
      </c>
      <c r="J158" s="3">
        <v>43</v>
      </c>
      <c r="K158" s="34">
        <v>156</v>
      </c>
      <c r="L158" s="35">
        <f>VLOOKUP($B158,Voulu!$A:$J,10,)</f>
        <v>139</v>
      </c>
      <c r="M158" s="10">
        <f>VLOOKUP($B158,Voulu!$A:$J,6,)</f>
        <v>37.190101623535156</v>
      </c>
      <c r="N158" s="10">
        <f>VLOOKUP($B158,Voulu!$A:$J,7,)</f>
        <v>100</v>
      </c>
      <c r="O158" s="10">
        <f>VLOOKUP($B158,Voulu!$A:$J,8,)</f>
        <v>33.659999847412109</v>
      </c>
      <c r="P158" s="10">
        <f>VLOOKUP($B158,Voulu!$A:$J,9,)</f>
        <v>56.950000762939453</v>
      </c>
      <c r="Q158" s="9"/>
      <c r="R158" s="10"/>
    </row>
    <row r="159" spans="1:18" ht="14.25" customHeight="1" x14ac:dyDescent="0.2">
      <c r="A159" s="1" t="s">
        <v>5</v>
      </c>
      <c r="B159" s="5" t="s">
        <v>176</v>
      </c>
      <c r="C159" s="20">
        <v>511</v>
      </c>
      <c r="D159" s="21">
        <v>71.287101745605469</v>
      </c>
      <c r="E159" s="21">
        <v>4.9039101600646973</v>
      </c>
      <c r="F159" s="21">
        <v>83.953498840332031</v>
      </c>
      <c r="G159" s="3">
        <v>100</v>
      </c>
      <c r="H159" s="3">
        <v>31</v>
      </c>
      <c r="I159" s="3">
        <v>0</v>
      </c>
      <c r="J159" s="3">
        <v>43</v>
      </c>
      <c r="K159" s="34">
        <v>157</v>
      </c>
      <c r="L159" s="35">
        <f>VLOOKUP($B159,Voulu!$A:$J,10,)</f>
        <v>170</v>
      </c>
      <c r="M159" s="10">
        <f>VLOOKUP($B159,Voulu!$A:$J,6,)</f>
        <v>100</v>
      </c>
      <c r="N159" s="10">
        <f>VLOOKUP($B159,Voulu!$A:$J,7,)</f>
        <v>40.673500061035156</v>
      </c>
      <c r="O159" s="10">
        <f>VLOOKUP($B159,Voulu!$A:$J,8,)</f>
        <v>0</v>
      </c>
      <c r="P159" s="10">
        <f>VLOOKUP($B159,Voulu!$A:$J,9,)</f>
        <v>46.891201019287109</v>
      </c>
      <c r="Q159" s="9"/>
      <c r="R159" s="10"/>
    </row>
    <row r="160" spans="1:18" ht="14.25" customHeight="1" x14ac:dyDescent="0.2">
      <c r="A160" s="1" t="s">
        <v>5</v>
      </c>
      <c r="B160" s="5" t="s">
        <v>134</v>
      </c>
      <c r="C160" s="20">
        <v>477</v>
      </c>
      <c r="D160" s="21">
        <v>70.974601745605469</v>
      </c>
      <c r="E160" s="21">
        <v>4.7213401794433594</v>
      </c>
      <c r="F160" s="21">
        <v>88.936203002929688</v>
      </c>
      <c r="G160" s="3">
        <v>72</v>
      </c>
      <c r="H160" s="3">
        <v>0</v>
      </c>
      <c r="I160" s="4">
        <v>56</v>
      </c>
      <c r="J160" s="3">
        <v>42</v>
      </c>
      <c r="K160" s="34">
        <v>158</v>
      </c>
      <c r="L160" s="35">
        <f>VLOOKUP($B160,Voulu!$A:$J,10,)</f>
        <v>128</v>
      </c>
      <c r="M160" s="10">
        <f>VLOOKUP($B160,Voulu!$A:$J,6,)</f>
        <v>100</v>
      </c>
      <c r="N160" s="10">
        <f>VLOOKUP($B160,Voulu!$A:$J,7,)</f>
        <v>23.700199127197266</v>
      </c>
      <c r="O160" s="10">
        <f>VLOOKUP($B160,Voulu!$A:$J,8,)</f>
        <v>59.096099853515625</v>
      </c>
      <c r="P160" s="10">
        <f>VLOOKUP($B160,Voulu!$A:$J,9,)</f>
        <v>60.932098388671875</v>
      </c>
      <c r="Q160" s="9"/>
      <c r="R160" s="10"/>
    </row>
    <row r="161" spans="1:18" ht="14.25" customHeight="1" x14ac:dyDescent="0.2">
      <c r="A161" s="1" t="s">
        <v>5</v>
      </c>
      <c r="B161" s="5" t="s">
        <v>149</v>
      </c>
      <c r="C161" s="20">
        <v>530</v>
      </c>
      <c r="D161" s="21">
        <v>68.060798645019531</v>
      </c>
      <c r="E161" s="21">
        <v>5.2042098045349121</v>
      </c>
      <c r="F161" s="21">
        <v>88.857101440429687</v>
      </c>
      <c r="G161" s="3">
        <v>31</v>
      </c>
      <c r="H161" s="3">
        <v>40</v>
      </c>
      <c r="I161" s="3">
        <v>55</v>
      </c>
      <c r="J161" s="3">
        <v>42</v>
      </c>
      <c r="K161" s="34">
        <v>159</v>
      </c>
      <c r="L161" s="35">
        <f>VLOOKUP($B161,Voulu!$A:$J,10,)</f>
        <v>143</v>
      </c>
      <c r="M161" s="10">
        <f>VLOOKUP($B161,Voulu!$A:$J,6,)</f>
        <v>40.676200866699219</v>
      </c>
      <c r="N161" s="10">
        <f>VLOOKUP($B161,Voulu!$A:$J,7,)</f>
        <v>68.591796875</v>
      </c>
      <c r="O161" s="10">
        <f>VLOOKUP($B161,Voulu!$A:$J,8,)</f>
        <v>57.961700439453125</v>
      </c>
      <c r="P161" s="10">
        <f>VLOOKUP($B161,Voulu!$A:$J,9,)</f>
        <v>55.743198394775391</v>
      </c>
      <c r="Q161" s="9"/>
      <c r="R161" s="10"/>
    </row>
    <row r="162" spans="1:18" ht="14.25" customHeight="1" x14ac:dyDescent="0.2">
      <c r="A162" s="1" t="s">
        <v>5</v>
      </c>
      <c r="B162" s="5" t="s">
        <v>148</v>
      </c>
      <c r="C162" s="20">
        <v>821</v>
      </c>
      <c r="D162" s="21">
        <v>69.792900085449219</v>
      </c>
      <c r="E162" s="21">
        <v>5.3114900588989258</v>
      </c>
      <c r="F162" s="21">
        <v>85.604400634765625</v>
      </c>
      <c r="G162" s="3">
        <v>48</v>
      </c>
      <c r="H162" s="3">
        <v>49</v>
      </c>
      <c r="I162" s="3">
        <v>31</v>
      </c>
      <c r="J162" s="3">
        <v>42</v>
      </c>
      <c r="K162" s="34">
        <v>160</v>
      </c>
      <c r="L162" s="35">
        <f>VLOOKUP($B162,Voulu!$A:$J,10,)</f>
        <v>142</v>
      </c>
      <c r="M162" s="10">
        <f>VLOOKUP($B162,Voulu!$A:$J,6,)</f>
        <v>78.126502990722656</v>
      </c>
      <c r="N162" s="10">
        <f>VLOOKUP($B162,Voulu!$A:$J,7,)</f>
        <v>78.566200256347656</v>
      </c>
      <c r="O162" s="10">
        <f>VLOOKUP($B162,Voulu!$A:$J,8,)</f>
        <v>11.270000457763672</v>
      </c>
      <c r="P162" s="10">
        <f>VLOOKUP($B162,Voulu!$A:$J,9,)</f>
        <v>55.987598419189453</v>
      </c>
      <c r="Q162" s="9"/>
      <c r="R162" s="10"/>
    </row>
    <row r="163" spans="1:18" ht="14.25" customHeight="1" x14ac:dyDescent="0.2">
      <c r="A163" s="1" t="s">
        <v>5</v>
      </c>
      <c r="B163" s="5" t="s">
        <v>209</v>
      </c>
      <c r="C163" s="20">
        <v>767</v>
      </c>
      <c r="D163" s="21">
        <v>60.522899627685547</v>
      </c>
      <c r="E163" s="21">
        <v>6.4281501770019531</v>
      </c>
      <c r="F163" s="21">
        <v>84.880996704101563</v>
      </c>
      <c r="G163" s="3">
        <v>0</v>
      </c>
      <c r="H163" s="3">
        <v>100</v>
      </c>
      <c r="I163" s="4">
        <v>26</v>
      </c>
      <c r="J163" s="3">
        <v>42</v>
      </c>
      <c r="K163" s="34">
        <v>161</v>
      </c>
      <c r="L163" s="35">
        <f>VLOOKUP($B163,Voulu!$A:$J,10,)</f>
        <v>203</v>
      </c>
      <c r="M163" s="10">
        <f>VLOOKUP($B163,Voulu!$A:$J,6,)</f>
        <v>0</v>
      </c>
      <c r="N163" s="10">
        <f>VLOOKUP($B163,Voulu!$A:$J,7,)</f>
        <v>100</v>
      </c>
      <c r="O163" s="10">
        <f>VLOOKUP($B163,Voulu!$A:$J,8,)</f>
        <v>0.88532000780105591</v>
      </c>
      <c r="P163" s="10">
        <f>VLOOKUP($B163,Voulu!$A:$J,9,)</f>
        <v>33.628398895263672</v>
      </c>
      <c r="Q163" s="9"/>
      <c r="R163" s="10"/>
    </row>
    <row r="164" spans="1:18" ht="14.25" customHeight="1" x14ac:dyDescent="0.2">
      <c r="A164" s="1" t="s">
        <v>5</v>
      </c>
      <c r="B164" s="5" t="s">
        <v>198</v>
      </c>
      <c r="C164" s="20">
        <v>830</v>
      </c>
      <c r="D164" s="21">
        <v>67.113296508789063</v>
      </c>
      <c r="E164" s="21">
        <v>6.5104899406433105</v>
      </c>
      <c r="F164" s="21">
        <v>84.76190185546875</v>
      </c>
      <c r="G164" s="3">
        <v>0</v>
      </c>
      <c r="H164" s="3">
        <v>100</v>
      </c>
      <c r="I164" s="3">
        <v>26</v>
      </c>
      <c r="J164" s="3">
        <v>42</v>
      </c>
      <c r="K164" s="34">
        <v>162</v>
      </c>
      <c r="L164" s="35">
        <f>VLOOKUP($B164,Voulu!$A:$J,10,)</f>
        <v>192</v>
      </c>
      <c r="M164" s="10">
        <f>VLOOKUP($B164,Voulu!$A:$J,6,)</f>
        <v>20.188600540161133</v>
      </c>
      <c r="N164" s="10">
        <f>VLOOKUP($B164,Voulu!$A:$J,7,)</f>
        <v>100</v>
      </c>
      <c r="O164" s="10">
        <f>VLOOKUP($B164,Voulu!$A:$J,8,)</f>
        <v>0</v>
      </c>
      <c r="P164" s="10">
        <f>VLOOKUP($B164,Voulu!$A:$J,9,)</f>
        <v>40.062900543212891</v>
      </c>
      <c r="Q164" s="9"/>
      <c r="R164" s="10"/>
    </row>
    <row r="165" spans="1:18" ht="14.25" customHeight="1" x14ac:dyDescent="0.2">
      <c r="A165" s="1" t="s">
        <v>5</v>
      </c>
      <c r="B165" s="5" t="s">
        <v>142</v>
      </c>
      <c r="C165" s="20">
        <v>498</v>
      </c>
      <c r="D165" s="21">
        <v>70.756599426269531</v>
      </c>
      <c r="E165" s="21">
        <v>4.6128301620483398</v>
      </c>
      <c r="F165" s="21">
        <v>89.137901306152344</v>
      </c>
      <c r="G165" s="3">
        <v>66</v>
      </c>
      <c r="H165" s="3">
        <v>0</v>
      </c>
      <c r="I165" s="3">
        <v>58</v>
      </c>
      <c r="J165" s="3">
        <v>41</v>
      </c>
      <c r="K165" s="34">
        <v>163</v>
      </c>
      <c r="L165" s="35">
        <f>VLOOKUP($B165,Voulu!$A:$J,10,)</f>
        <v>136</v>
      </c>
      <c r="M165" s="10">
        <f>VLOOKUP($B165,Voulu!$A:$J,6,)</f>
        <v>98.963203430175781</v>
      </c>
      <c r="N165" s="10">
        <f>VLOOKUP($B165,Voulu!$A:$J,7,)</f>
        <v>13.612700462341309</v>
      </c>
      <c r="O165" s="10">
        <f>VLOOKUP($B165,Voulu!$A:$J,8,)</f>
        <v>61.992298126220703</v>
      </c>
      <c r="P165" s="10">
        <f>VLOOKUP($B165,Voulu!$A:$J,9,)</f>
        <v>58.189399719238281</v>
      </c>
      <c r="Q165" s="9"/>
      <c r="R165" s="10"/>
    </row>
    <row r="166" spans="1:18" ht="14.25" customHeight="1" x14ac:dyDescent="0.2">
      <c r="A166" s="1" t="s">
        <v>5</v>
      </c>
      <c r="B166" s="5" t="s">
        <v>156</v>
      </c>
      <c r="C166" s="20">
        <v>657</v>
      </c>
      <c r="D166" s="21">
        <v>69.848503112792969</v>
      </c>
      <c r="E166" s="21">
        <v>4.9569997787475586</v>
      </c>
      <c r="F166" s="21">
        <v>87.457603454589844</v>
      </c>
      <c r="G166" s="3">
        <v>49</v>
      </c>
      <c r="H166" s="3">
        <v>32</v>
      </c>
      <c r="I166" s="3">
        <v>43</v>
      </c>
      <c r="J166" s="3">
        <v>41</v>
      </c>
      <c r="K166" s="34">
        <v>164</v>
      </c>
      <c r="L166" s="35">
        <f>VLOOKUP($B166,Voulu!$A:$J,10,)</f>
        <v>150</v>
      </c>
      <c r="M166" s="10">
        <f>VLOOKUP($B166,Voulu!$A:$J,6,)</f>
        <v>79.327499389648437</v>
      </c>
      <c r="N166" s="10">
        <f>VLOOKUP($B166,Voulu!$A:$J,7,)</f>
        <v>45.609600067138672</v>
      </c>
      <c r="O166" s="10">
        <f>VLOOKUP($B166,Voulu!$A:$J,8,)</f>
        <v>37.872299194335938</v>
      </c>
      <c r="P166" s="10">
        <f>VLOOKUP($B166,Voulu!$A:$J,9,)</f>
        <v>54.269798278808594</v>
      </c>
      <c r="Q166" s="9"/>
      <c r="R166" s="10"/>
    </row>
    <row r="167" spans="1:18" ht="14.25" customHeight="1" x14ac:dyDescent="0.2">
      <c r="A167" s="1" t="s">
        <v>5</v>
      </c>
      <c r="B167" s="5" t="s">
        <v>158</v>
      </c>
      <c r="C167" s="20">
        <v>597</v>
      </c>
      <c r="D167" s="21">
        <v>70.234100341796875</v>
      </c>
      <c r="E167" s="21">
        <v>4.8601899147033691</v>
      </c>
      <c r="F167" s="21">
        <v>87.333297729492188</v>
      </c>
      <c r="G167" s="3">
        <v>55</v>
      </c>
      <c r="H167" s="3">
        <v>27</v>
      </c>
      <c r="I167" s="3">
        <v>41</v>
      </c>
      <c r="J167" s="3">
        <v>41</v>
      </c>
      <c r="K167" s="34">
        <v>165</v>
      </c>
      <c r="L167" s="35">
        <f>VLOOKUP($B167,Voulu!$A:$J,10,)</f>
        <v>152</v>
      </c>
      <c r="M167" s="10">
        <f>VLOOKUP($B167,Voulu!$A:$J,6,)</f>
        <v>87.665397644042969</v>
      </c>
      <c r="N167" s="10">
        <f>VLOOKUP($B167,Voulu!$A:$J,7,)</f>
        <v>36.609401702880859</v>
      </c>
      <c r="O167" s="10">
        <f>VLOOKUP($B167,Voulu!$A:$J,8,)</f>
        <v>36.088100433349609</v>
      </c>
      <c r="P167" s="10">
        <f>VLOOKUP($B167,Voulu!$A:$J,9,)</f>
        <v>53.454299926757813</v>
      </c>
      <c r="Q167" s="9"/>
      <c r="R167" s="10"/>
    </row>
    <row r="168" spans="1:18" ht="14.25" customHeight="1" x14ac:dyDescent="0.2">
      <c r="A168" s="1" t="s">
        <v>5</v>
      </c>
      <c r="B168" s="5" t="s">
        <v>162</v>
      </c>
      <c r="C168" s="20">
        <v>546</v>
      </c>
      <c r="D168" s="21">
        <v>70.018302917480469</v>
      </c>
      <c r="E168" s="21">
        <v>4.1420202255249023</v>
      </c>
      <c r="F168" s="21">
        <v>89.800003051757812</v>
      </c>
      <c r="G168" s="3">
        <v>52</v>
      </c>
      <c r="H168" s="3">
        <v>0</v>
      </c>
      <c r="I168" s="4">
        <v>66</v>
      </c>
      <c r="J168" s="3">
        <v>39</v>
      </c>
      <c r="K168" s="34">
        <v>166</v>
      </c>
      <c r="L168" s="35">
        <f>VLOOKUP($B168,Voulu!$A:$J,10,)</f>
        <v>156</v>
      </c>
      <c r="M168" s="10">
        <f>VLOOKUP($B168,Voulu!$A:$J,6,)</f>
        <v>82.998802185058594</v>
      </c>
      <c r="N168" s="10">
        <f>VLOOKUP($B168,Voulu!$A:$J,7,)</f>
        <v>0</v>
      </c>
      <c r="O168" s="10">
        <f>VLOOKUP($B168,Voulu!$A:$J,8,)</f>
        <v>71.496002197265625</v>
      </c>
      <c r="P168" s="10">
        <f>VLOOKUP($B168,Voulu!$A:$J,9,)</f>
        <v>51.498298645019531</v>
      </c>
      <c r="Q168" s="9"/>
      <c r="R168" s="10"/>
    </row>
    <row r="169" spans="1:18" ht="14.25" customHeight="1" x14ac:dyDescent="0.2">
      <c r="A169" s="1" t="s">
        <v>5</v>
      </c>
      <c r="B169" s="5" t="s">
        <v>140</v>
      </c>
      <c r="C169" s="20">
        <v>673</v>
      </c>
      <c r="D169" s="21">
        <v>70.982101440429687</v>
      </c>
      <c r="E169" s="21">
        <v>5.2803997993469238</v>
      </c>
      <c r="F169" s="21">
        <v>80.967697143554688</v>
      </c>
      <c r="G169" s="3">
        <v>72</v>
      </c>
      <c r="H169" s="3">
        <v>45</v>
      </c>
      <c r="I169" s="3">
        <v>0</v>
      </c>
      <c r="J169" s="3">
        <v>39</v>
      </c>
      <c r="K169" s="34">
        <v>167</v>
      </c>
      <c r="L169" s="35">
        <f>VLOOKUP($B169,Voulu!$A:$J,10,)</f>
        <v>134</v>
      </c>
      <c r="M169" s="10">
        <f>VLOOKUP($B169,Voulu!$A:$J,6,)</f>
        <v>100</v>
      </c>
      <c r="N169" s="10">
        <f>VLOOKUP($B169,Voulu!$A:$J,7,)</f>
        <v>75.675102233886719</v>
      </c>
      <c r="O169" s="10">
        <f>VLOOKUP($B169,Voulu!$A:$J,8,)</f>
        <v>0</v>
      </c>
      <c r="P169" s="10">
        <f>VLOOKUP($B169,Voulu!$A:$J,9,)</f>
        <v>58.558399200439453</v>
      </c>
      <c r="Q169" s="9"/>
      <c r="R169" s="10"/>
    </row>
    <row r="170" spans="1:18" ht="14.25" customHeight="1" x14ac:dyDescent="0.2">
      <c r="A170" s="1" t="s">
        <v>5</v>
      </c>
      <c r="B170" s="5" t="s">
        <v>161</v>
      </c>
      <c r="C170" s="20">
        <v>544</v>
      </c>
      <c r="D170" s="21">
        <v>70.201103210449219</v>
      </c>
      <c r="E170" s="21">
        <v>4.5444698333740234</v>
      </c>
      <c r="F170" s="21">
        <v>89.090896606445313</v>
      </c>
      <c r="G170" s="3">
        <v>54</v>
      </c>
      <c r="H170" s="3">
        <v>0</v>
      </c>
      <c r="I170" s="4">
        <v>58</v>
      </c>
      <c r="J170" s="3">
        <v>37</v>
      </c>
      <c r="K170" s="34">
        <v>168</v>
      </c>
      <c r="L170" s="35">
        <f>VLOOKUP($B170,Voulu!$A:$J,10,)</f>
        <v>155</v>
      </c>
      <c r="M170" s="10">
        <f>VLOOKUP($B170,Voulu!$A:$J,6,)</f>
        <v>86.951499938964844</v>
      </c>
      <c r="N170" s="10">
        <f>VLOOKUP($B170,Voulu!$A:$J,7,)</f>
        <v>7.2567200660705566</v>
      </c>
      <c r="O170" s="10">
        <f>VLOOKUP($B170,Voulu!$A:$J,8,)</f>
        <v>61.317298889160156</v>
      </c>
      <c r="P170" s="10">
        <f>VLOOKUP($B170,Voulu!$A:$J,9,)</f>
        <v>51.841800689697266</v>
      </c>
      <c r="Q170" s="9"/>
      <c r="R170" s="10"/>
    </row>
    <row r="171" spans="1:18" ht="14.25" customHeight="1" x14ac:dyDescent="0.2">
      <c r="A171" s="1" t="s">
        <v>5</v>
      </c>
      <c r="B171" s="5" t="s">
        <v>173</v>
      </c>
      <c r="C171" s="20">
        <v>618</v>
      </c>
      <c r="D171" s="21">
        <v>63.380298614501953</v>
      </c>
      <c r="E171" s="21">
        <v>5.2149500846862793</v>
      </c>
      <c r="F171" s="21">
        <v>90</v>
      </c>
      <c r="G171" s="3">
        <v>0</v>
      </c>
      <c r="H171" s="3">
        <v>42</v>
      </c>
      <c r="I171" s="3">
        <v>67</v>
      </c>
      <c r="J171" s="3">
        <v>36</v>
      </c>
      <c r="K171" s="34">
        <v>169</v>
      </c>
      <c r="L171" s="35">
        <f>VLOOKUP($B171,Voulu!$A:$J,10,)</f>
        <v>167</v>
      </c>
      <c r="M171" s="10">
        <f>VLOOKUP($B171,Voulu!$A:$J,6,)</f>
        <v>0</v>
      </c>
      <c r="N171" s="10">
        <f>VLOOKUP($B171,Voulu!$A:$J,7,)</f>
        <v>69.590301513671875</v>
      </c>
      <c r="O171" s="10">
        <f>VLOOKUP($B171,Voulu!$A:$J,8,)</f>
        <v>74.366897583007812</v>
      </c>
      <c r="P171" s="10">
        <f>VLOOKUP($B171,Voulu!$A:$J,9,)</f>
        <v>47.985698699951172</v>
      </c>
      <c r="Q171" s="9"/>
      <c r="R171" s="10"/>
    </row>
    <row r="172" spans="1:18" ht="14.25" customHeight="1" x14ac:dyDescent="0.2">
      <c r="A172" s="1" t="s">
        <v>5</v>
      </c>
      <c r="B172" s="5" t="s">
        <v>174</v>
      </c>
      <c r="C172" s="20">
        <v>317</v>
      </c>
      <c r="D172" s="21">
        <v>69.967002868652344</v>
      </c>
      <c r="E172" s="21">
        <v>3.1905601024627686</v>
      </c>
      <c r="F172" s="21">
        <v>89.032302856445313</v>
      </c>
      <c r="G172" s="3">
        <v>51</v>
      </c>
      <c r="H172" s="4">
        <v>0</v>
      </c>
      <c r="I172" s="3">
        <v>57</v>
      </c>
      <c r="J172" s="3">
        <v>36</v>
      </c>
      <c r="K172" s="34">
        <v>170</v>
      </c>
      <c r="L172" s="35">
        <f>VLOOKUP($B172,Voulu!$A:$J,10,)</f>
        <v>168</v>
      </c>
      <c r="M172" s="10">
        <f>VLOOKUP($B172,Voulu!$A:$J,6,)</f>
        <v>81.889900207519531</v>
      </c>
      <c r="N172" s="10">
        <f>VLOOKUP($B172,Voulu!$A:$J,7,)</f>
        <v>0</v>
      </c>
      <c r="O172" s="10">
        <f>VLOOKUP($B172,Voulu!$A:$J,8,)</f>
        <v>60.475399017333984</v>
      </c>
      <c r="P172" s="10">
        <f>VLOOKUP($B172,Voulu!$A:$J,9,)</f>
        <v>47.455101013183594</v>
      </c>
      <c r="Q172" s="9"/>
      <c r="R172" s="10"/>
    </row>
    <row r="173" spans="1:18" ht="14.25" customHeight="1" x14ac:dyDescent="0.2">
      <c r="A173" s="1" t="s">
        <v>5</v>
      </c>
      <c r="B173" s="5" t="s">
        <v>196</v>
      </c>
      <c r="C173" s="20">
        <v>559</v>
      </c>
      <c r="D173" s="21">
        <v>67.620796203613281</v>
      </c>
      <c r="E173" s="21">
        <v>4.8231401443481445</v>
      </c>
      <c r="F173" s="21">
        <v>88.823501586914063</v>
      </c>
      <c r="G173" s="4">
        <v>28</v>
      </c>
      <c r="H173" s="4">
        <v>26</v>
      </c>
      <c r="I173" s="4">
        <v>54</v>
      </c>
      <c r="J173" s="3">
        <v>36</v>
      </c>
      <c r="K173" s="34">
        <v>171</v>
      </c>
      <c r="L173" s="35">
        <f>VLOOKUP($B173,Voulu!$A:$J,10,)</f>
        <v>190</v>
      </c>
      <c r="M173" s="10">
        <f>VLOOKUP($B173,Voulu!$A:$J,6,)</f>
        <v>31.160900115966797</v>
      </c>
      <c r="N173" s="10">
        <f>VLOOKUP($B173,Voulu!$A:$J,7,)</f>
        <v>33.164398193359375</v>
      </c>
      <c r="O173" s="10">
        <f>VLOOKUP($B173,Voulu!$A:$J,8,)</f>
        <v>57.479198455810547</v>
      </c>
      <c r="P173" s="10">
        <f>VLOOKUP($B173,Voulu!$A:$J,9,)</f>
        <v>40.60150146484375</v>
      </c>
      <c r="Q173" s="9"/>
      <c r="R173" s="10"/>
    </row>
    <row r="174" spans="1:18" ht="14.25" customHeight="1" x14ac:dyDescent="0.2">
      <c r="A174" s="1" t="s">
        <v>5</v>
      </c>
      <c r="B174" s="5" t="s">
        <v>200</v>
      </c>
      <c r="C174" s="20">
        <v>539</v>
      </c>
      <c r="D174" s="21">
        <v>71.242996215820313</v>
      </c>
      <c r="E174" s="21">
        <v>4.3657898902893066</v>
      </c>
      <c r="F174" s="21">
        <v>85.932197570800781</v>
      </c>
      <c r="G174" s="3">
        <v>75</v>
      </c>
      <c r="H174" s="3">
        <v>0</v>
      </c>
      <c r="I174" s="4">
        <v>33</v>
      </c>
      <c r="J174" s="3">
        <v>36</v>
      </c>
      <c r="K174" s="34">
        <v>172</v>
      </c>
      <c r="L174" s="35">
        <f>VLOOKUP($B174,Voulu!$A:$J,10,)</f>
        <v>194</v>
      </c>
      <c r="M174" s="10">
        <f>VLOOKUP($B174,Voulu!$A:$J,6,)</f>
        <v>100</v>
      </c>
      <c r="N174" s="10">
        <f>VLOOKUP($B174,Voulu!$A:$J,7,)</f>
        <v>0</v>
      </c>
      <c r="O174" s="10">
        <f>VLOOKUP($B174,Voulu!$A:$J,8,)</f>
        <v>15.975500106811523</v>
      </c>
      <c r="P174" s="10">
        <f>VLOOKUP($B174,Voulu!$A:$J,9,)</f>
        <v>38.658500671386719</v>
      </c>
      <c r="Q174" s="9"/>
      <c r="R174" s="10"/>
    </row>
    <row r="175" spans="1:18" ht="14.25" customHeight="1" x14ac:dyDescent="0.2">
      <c r="A175" s="1" t="s">
        <v>5</v>
      </c>
      <c r="B175" s="5" t="s">
        <v>191</v>
      </c>
      <c r="C175" s="20">
        <v>677</v>
      </c>
      <c r="D175" s="21">
        <v>68.202102661132813</v>
      </c>
      <c r="E175" s="21">
        <v>5.2868900299072266</v>
      </c>
      <c r="F175" s="21">
        <v>85.263198852539063</v>
      </c>
      <c r="G175" s="3">
        <v>33</v>
      </c>
      <c r="H175" s="3">
        <v>46</v>
      </c>
      <c r="I175" s="3">
        <v>30</v>
      </c>
      <c r="J175" s="3">
        <v>36</v>
      </c>
      <c r="K175" s="34">
        <v>173</v>
      </c>
      <c r="L175" s="35">
        <f>VLOOKUP($B175,Voulu!$A:$J,10,)</f>
        <v>185</v>
      </c>
      <c r="M175" s="10">
        <f>VLOOKUP($B175,Voulu!$A:$J,6,)</f>
        <v>43.729999542236328</v>
      </c>
      <c r="N175" s="10">
        <f>VLOOKUP($B175,Voulu!$A:$J,7,)</f>
        <v>76.279197692871094</v>
      </c>
      <c r="O175" s="10">
        <f>VLOOKUP($B175,Voulu!$A:$J,8,)</f>
        <v>6.3716998100280762</v>
      </c>
      <c r="P175" s="10">
        <f>VLOOKUP($B175,Voulu!$A:$J,9,)</f>
        <v>42.126998901367188</v>
      </c>
      <c r="Q175" s="9"/>
      <c r="R175" s="10"/>
    </row>
    <row r="176" spans="1:18" ht="14.25" customHeight="1" x14ac:dyDescent="0.2">
      <c r="A176" s="1" t="s">
        <v>5</v>
      </c>
      <c r="B176" s="5" t="s">
        <v>157</v>
      </c>
      <c r="C176" s="20">
        <v>705</v>
      </c>
      <c r="D176" s="21">
        <v>69.054397583007813</v>
      </c>
      <c r="E176" s="21">
        <v>5.6202797889709473</v>
      </c>
      <c r="F176" s="21">
        <v>83.384597778320313</v>
      </c>
      <c r="G176" s="3">
        <v>40</v>
      </c>
      <c r="H176" s="3">
        <v>68</v>
      </c>
      <c r="I176" s="3">
        <v>0</v>
      </c>
      <c r="J176" s="3">
        <v>36</v>
      </c>
      <c r="K176" s="34">
        <v>174</v>
      </c>
      <c r="L176" s="35">
        <f>VLOOKUP($B176,Voulu!$A:$J,10,)</f>
        <v>151</v>
      </c>
      <c r="M176" s="10">
        <f>VLOOKUP($B176,Voulu!$A:$J,6,)</f>
        <v>62.159198760986328</v>
      </c>
      <c r="N176" s="10">
        <f>VLOOKUP($B176,Voulu!$A:$J,7,)</f>
        <v>100</v>
      </c>
      <c r="O176" s="10">
        <f>VLOOKUP($B176,Voulu!$A:$J,8,)</f>
        <v>0</v>
      </c>
      <c r="P176" s="10">
        <f>VLOOKUP($B176,Voulu!$A:$J,9,)</f>
        <v>54.0531005859375</v>
      </c>
      <c r="Q176" s="9"/>
      <c r="R176" s="10"/>
    </row>
    <row r="177" spans="1:19" ht="14.25" customHeight="1" x14ac:dyDescent="0.2">
      <c r="A177" s="1" t="s">
        <v>5</v>
      </c>
      <c r="B177" s="5" t="s">
        <v>177</v>
      </c>
      <c r="C177" s="20">
        <v>459</v>
      </c>
      <c r="D177" s="21">
        <v>70.613998413085938</v>
      </c>
      <c r="E177" s="21">
        <v>3.8072199821472168</v>
      </c>
      <c r="F177" s="21">
        <v>87.884597778320313</v>
      </c>
      <c r="G177" s="3">
        <v>62</v>
      </c>
      <c r="H177" s="3">
        <v>0</v>
      </c>
      <c r="I177" s="3">
        <v>45</v>
      </c>
      <c r="J177" s="3">
        <v>35</v>
      </c>
      <c r="K177" s="34">
        <v>175</v>
      </c>
      <c r="L177" s="35">
        <f>VLOOKUP($B177,Voulu!$A:$J,10,)</f>
        <v>171</v>
      </c>
      <c r="M177" s="10">
        <f>VLOOKUP($B177,Voulu!$A:$J,6,)</f>
        <v>95.879798889160156</v>
      </c>
      <c r="N177" s="10">
        <f>VLOOKUP($B177,Voulu!$A:$J,7,)</f>
        <v>0</v>
      </c>
      <c r="O177" s="10">
        <f>VLOOKUP($B177,Voulu!$A:$J,8,)</f>
        <v>44.001499176025391</v>
      </c>
      <c r="P177" s="10">
        <f>VLOOKUP($B177,Voulu!$A:$J,9,)</f>
        <v>46.627101898193359</v>
      </c>
      <c r="Q177" s="9"/>
      <c r="R177" s="10"/>
    </row>
    <row r="178" spans="1:19" ht="14.25" customHeight="1" x14ac:dyDescent="0.2">
      <c r="A178" s="1" t="s">
        <v>5</v>
      </c>
      <c r="B178" s="5" t="s">
        <v>197</v>
      </c>
      <c r="C178" s="20">
        <v>657</v>
      </c>
      <c r="D178" s="21">
        <v>69.706298828125</v>
      </c>
      <c r="E178" s="21">
        <v>4.8755497932434082</v>
      </c>
      <c r="F178" s="21">
        <v>85.285697937011719</v>
      </c>
      <c r="G178" s="3">
        <v>46</v>
      </c>
      <c r="H178" s="4">
        <v>29</v>
      </c>
      <c r="I178" s="3">
        <v>30</v>
      </c>
      <c r="J178" s="3">
        <v>35</v>
      </c>
      <c r="K178" s="34">
        <v>176</v>
      </c>
      <c r="L178" s="35">
        <f>VLOOKUP($B178,Voulu!$A:$J,10,)</f>
        <v>191</v>
      </c>
      <c r="M178" s="10">
        <f>VLOOKUP($B178,Voulu!$A:$J,6,)</f>
        <v>76.254096984863281</v>
      </c>
      <c r="N178" s="10">
        <f>VLOOKUP($B178,Voulu!$A:$J,7,)</f>
        <v>38.036998748779297</v>
      </c>
      <c r="O178" s="10">
        <f>VLOOKUP($B178,Voulu!$A:$J,8,)</f>
        <v>6.6954898834228516</v>
      </c>
      <c r="P178" s="10">
        <f>VLOOKUP($B178,Voulu!$A:$J,9,)</f>
        <v>40.328899383544922</v>
      </c>
      <c r="Q178" s="9"/>
      <c r="R178" s="10"/>
    </row>
    <row r="179" spans="1:19" ht="14.25" customHeight="1" x14ac:dyDescent="0.2">
      <c r="A179" s="1" t="s">
        <v>5</v>
      </c>
      <c r="B179" s="5" t="s">
        <v>153</v>
      </c>
      <c r="C179" s="20">
        <v>800</v>
      </c>
      <c r="D179" s="21">
        <v>69.731796264648438</v>
      </c>
      <c r="E179" s="21">
        <v>5.4201498031616211</v>
      </c>
      <c r="F179" s="21">
        <v>82.127700805664063</v>
      </c>
      <c r="G179" s="3">
        <v>47</v>
      </c>
      <c r="H179" s="4">
        <v>58</v>
      </c>
      <c r="I179" s="3">
        <v>0</v>
      </c>
      <c r="J179" s="3">
        <v>35</v>
      </c>
      <c r="K179" s="34">
        <v>177</v>
      </c>
      <c r="L179" s="35">
        <f>VLOOKUP($B179,Voulu!$A:$J,10,)</f>
        <v>147</v>
      </c>
      <c r="M179" s="10">
        <f>VLOOKUP($B179,Voulu!$A:$J,6,)</f>
        <v>76.804702758789063</v>
      </c>
      <c r="N179" s="10">
        <f>VLOOKUP($B179,Voulu!$A:$J,7,)</f>
        <v>88.667999267578125</v>
      </c>
      <c r="O179" s="10">
        <f>VLOOKUP($B179,Voulu!$A:$J,8,)</f>
        <v>0</v>
      </c>
      <c r="P179" s="10">
        <f>VLOOKUP($B179,Voulu!$A:$J,9,)</f>
        <v>55.157501220703125</v>
      </c>
      <c r="Q179" s="9"/>
      <c r="R179" s="10"/>
    </row>
    <row r="180" spans="1:19" ht="14.25" customHeight="1" x14ac:dyDescent="0.2">
      <c r="A180" s="1" t="s">
        <v>5</v>
      </c>
      <c r="B180" s="5" t="s">
        <v>211</v>
      </c>
      <c r="C180" s="20">
        <v>264</v>
      </c>
      <c r="D180" s="21">
        <v>64.638801574707031</v>
      </c>
      <c r="E180" s="21">
        <v>3.9288499355316162</v>
      </c>
      <c r="F180" s="21">
        <v>93.928596496582031</v>
      </c>
      <c r="G180" s="3">
        <v>0</v>
      </c>
      <c r="H180" s="3">
        <v>0</v>
      </c>
      <c r="I180" s="3">
        <v>100</v>
      </c>
      <c r="J180" s="3">
        <v>33</v>
      </c>
      <c r="K180" s="34">
        <v>178</v>
      </c>
      <c r="L180" s="35">
        <f>VLOOKUP($B180,Voulu!$A:$J,10,)</f>
        <v>205</v>
      </c>
      <c r="M180" s="10">
        <f>VLOOKUP($B180,Voulu!$A:$J,6,)</f>
        <v>0</v>
      </c>
      <c r="N180" s="10">
        <f>VLOOKUP($B180,Voulu!$A:$J,7,)</f>
        <v>0</v>
      </c>
      <c r="O180" s="10">
        <f>VLOOKUP($B180,Voulu!$A:$J,8,)</f>
        <v>100</v>
      </c>
      <c r="P180" s="10">
        <f>VLOOKUP($B180,Voulu!$A:$J,9,)</f>
        <v>33.333301544189453</v>
      </c>
      <c r="Q180" s="9"/>
      <c r="R180" s="10"/>
    </row>
    <row r="181" spans="1:19" ht="14.25" customHeight="1" x14ac:dyDescent="0.2">
      <c r="A181" s="1" t="s">
        <v>5</v>
      </c>
      <c r="B181" s="5" t="s">
        <v>188</v>
      </c>
      <c r="C181" s="20">
        <v>675</v>
      </c>
      <c r="D181" s="21">
        <v>63.800899505615234</v>
      </c>
      <c r="E181" s="21">
        <v>4.7848300933837891</v>
      </c>
      <c r="F181" s="21">
        <v>93.54840087890625</v>
      </c>
      <c r="G181" s="3">
        <v>0</v>
      </c>
      <c r="H181" s="3">
        <v>0</v>
      </c>
      <c r="I181" s="3">
        <v>100</v>
      </c>
      <c r="J181" s="3">
        <v>33</v>
      </c>
      <c r="K181" s="34">
        <v>179</v>
      </c>
      <c r="L181" s="35">
        <f>VLOOKUP($B181,Voulu!$A:$J,10,)</f>
        <v>182</v>
      </c>
      <c r="M181" s="10">
        <f>VLOOKUP($B181,Voulu!$A:$J,6,)</f>
        <v>0</v>
      </c>
      <c r="N181" s="10">
        <f>VLOOKUP($B181,Voulu!$A:$J,7,)</f>
        <v>29.603099822998047</v>
      </c>
      <c r="O181" s="10">
        <f>VLOOKUP($B181,Voulu!$A:$J,8,)</f>
        <v>100</v>
      </c>
      <c r="P181" s="10">
        <f>VLOOKUP($B181,Voulu!$A:$J,9,)</f>
        <v>43.201000213623047</v>
      </c>
      <c r="Q181" s="9"/>
      <c r="R181" s="10"/>
    </row>
    <row r="182" spans="1:19" ht="14.25" customHeight="1" x14ac:dyDescent="0.2">
      <c r="A182" s="1" t="s">
        <v>5</v>
      </c>
      <c r="B182" s="5" t="s">
        <v>205</v>
      </c>
      <c r="C182" s="20">
        <v>561</v>
      </c>
      <c r="D182" s="21">
        <v>66.606796264648438</v>
      </c>
      <c r="E182" s="21">
        <v>3.712399959564209</v>
      </c>
      <c r="F182" s="21">
        <v>92.888900756835938</v>
      </c>
      <c r="G182" s="4">
        <v>0</v>
      </c>
      <c r="H182" s="3">
        <v>0</v>
      </c>
      <c r="I182" s="3">
        <v>100</v>
      </c>
      <c r="J182" s="3">
        <v>33</v>
      </c>
      <c r="K182" s="34">
        <v>180</v>
      </c>
      <c r="L182" s="35">
        <f>VLOOKUP($B182,Voulu!$A:$J,10,)</f>
        <v>199</v>
      </c>
      <c r="M182" s="10">
        <f>VLOOKUP($B182,Voulu!$A:$J,6,)</f>
        <v>9.2384099960327148</v>
      </c>
      <c r="N182" s="10">
        <f>VLOOKUP($B182,Voulu!$A:$J,7,)</f>
        <v>0</v>
      </c>
      <c r="O182" s="10">
        <f>VLOOKUP($B182,Voulu!$A:$J,8,)</f>
        <v>100</v>
      </c>
      <c r="P182" s="10">
        <f>VLOOKUP($B182,Voulu!$A:$J,9,)</f>
        <v>36.412799835205078</v>
      </c>
      <c r="Q182" s="9"/>
      <c r="R182" s="10"/>
    </row>
    <row r="183" spans="1:19" ht="14.25" customHeight="1" x14ac:dyDescent="0.2">
      <c r="A183" s="1" t="s">
        <v>5</v>
      </c>
      <c r="B183" s="5" t="s">
        <v>194</v>
      </c>
      <c r="C183" s="20">
        <v>392</v>
      </c>
      <c r="D183" s="21">
        <v>68.766403198242188</v>
      </c>
      <c r="E183" s="21">
        <v>4.4185600280761719</v>
      </c>
      <c r="F183" s="21">
        <v>89.607803344726563</v>
      </c>
      <c r="G183" s="3">
        <v>37</v>
      </c>
      <c r="H183" s="3">
        <v>0</v>
      </c>
      <c r="I183" s="3">
        <v>63</v>
      </c>
      <c r="J183" s="3">
        <v>33</v>
      </c>
      <c r="K183" s="34">
        <v>181</v>
      </c>
      <c r="L183" s="35">
        <f>VLOOKUP($B183,Voulu!$A:$J,10,)</f>
        <v>188</v>
      </c>
      <c r="M183" s="10">
        <f>VLOOKUP($B183,Voulu!$A:$J,6,)</f>
        <v>55.931499481201172</v>
      </c>
      <c r="N183" s="10">
        <f>VLOOKUP($B183,Voulu!$A:$J,7,)</f>
        <v>0</v>
      </c>
      <c r="O183" s="10">
        <f>VLOOKUP($B183,Voulu!$A:$J,8,)</f>
        <v>68.737701416015625</v>
      </c>
      <c r="P183" s="10">
        <f>VLOOKUP($B183,Voulu!$A:$J,9,)</f>
        <v>41.556400299072266</v>
      </c>
      <c r="Q183" s="9"/>
      <c r="R183" s="10"/>
    </row>
    <row r="184" spans="1:19" ht="14.25" customHeight="1" x14ac:dyDescent="0.2">
      <c r="A184" s="1" t="s">
        <v>5</v>
      </c>
      <c r="B184" s="5" t="s">
        <v>192</v>
      </c>
      <c r="C184" s="20">
        <v>679</v>
      </c>
      <c r="D184" s="21">
        <v>62.869800567626953</v>
      </c>
      <c r="E184" s="21">
        <v>5.3909897804260254</v>
      </c>
      <c r="F184" s="21">
        <v>87.599998474121094</v>
      </c>
      <c r="G184" s="3">
        <v>0</v>
      </c>
      <c r="H184" s="4">
        <v>55</v>
      </c>
      <c r="I184" s="3">
        <v>44</v>
      </c>
      <c r="J184" s="3">
        <v>33</v>
      </c>
      <c r="K184" s="34">
        <v>182</v>
      </c>
      <c r="L184" s="35">
        <f>VLOOKUP($B184,Voulu!$A:$J,10,)</f>
        <v>186</v>
      </c>
      <c r="M184" s="10">
        <f>VLOOKUP($B184,Voulu!$A:$J,6,)</f>
        <v>0</v>
      </c>
      <c r="N184" s="10">
        <f>VLOOKUP($B184,Voulu!$A:$J,7,)</f>
        <v>85.957199096679688</v>
      </c>
      <c r="O184" s="10">
        <f>VLOOKUP($B184,Voulu!$A:$J,8,)</f>
        <v>39.916000366210937</v>
      </c>
      <c r="P184" s="10">
        <f>VLOOKUP($B184,Voulu!$A:$J,9,)</f>
        <v>41.957698822021484</v>
      </c>
      <c r="Q184" s="9"/>
      <c r="R184" s="10"/>
    </row>
    <row r="185" spans="1:19" ht="14.25" customHeight="1" x14ac:dyDescent="0.2">
      <c r="A185" s="1" t="s">
        <v>5</v>
      </c>
      <c r="B185" s="5" t="s">
        <v>212</v>
      </c>
      <c r="C185" s="20">
        <v>579</v>
      </c>
      <c r="D185" s="21">
        <v>74.520103454589844</v>
      </c>
      <c r="E185" s="21">
        <v>4.0379900932312012</v>
      </c>
      <c r="F185" s="21">
        <v>83.571403503417969</v>
      </c>
      <c r="G185" s="3">
        <v>100</v>
      </c>
      <c r="H185" s="3">
        <v>0</v>
      </c>
      <c r="I185" s="3">
        <v>0</v>
      </c>
      <c r="J185" s="3">
        <v>33</v>
      </c>
      <c r="K185" s="34">
        <v>183</v>
      </c>
      <c r="L185" s="35">
        <f>VLOOKUP($B185,Voulu!$A:$J,10,)</f>
        <v>206</v>
      </c>
      <c r="M185" s="10">
        <f>VLOOKUP($B185,Voulu!$A:$J,6,)</f>
        <v>100</v>
      </c>
      <c r="N185" s="10">
        <f>VLOOKUP($B185,Voulu!$A:$J,7,)</f>
        <v>0</v>
      </c>
      <c r="O185" s="10">
        <f>VLOOKUP($B185,Voulu!$A:$J,8,)</f>
        <v>0</v>
      </c>
      <c r="P185" s="10">
        <f>VLOOKUP($B185,Voulu!$A:$J,9,)</f>
        <v>33.333301544189453</v>
      </c>
      <c r="Q185" s="9"/>
      <c r="R185" s="10"/>
    </row>
    <row r="186" spans="1:19" ht="14.25" customHeight="1" x14ac:dyDescent="0.2">
      <c r="A186" s="1" t="s">
        <v>5</v>
      </c>
      <c r="B186" s="5" t="s">
        <v>214</v>
      </c>
      <c r="C186" s="20">
        <v>637</v>
      </c>
      <c r="D186" s="21">
        <v>65.664596557617187</v>
      </c>
      <c r="E186" s="21">
        <v>5.9884500503540039</v>
      </c>
      <c r="F186" s="21">
        <v>83.400001525878906</v>
      </c>
      <c r="G186" s="4">
        <v>0</v>
      </c>
      <c r="H186" s="3">
        <v>100</v>
      </c>
      <c r="I186" s="4">
        <v>0</v>
      </c>
      <c r="J186" s="3">
        <v>33</v>
      </c>
      <c r="K186" s="34">
        <v>184</v>
      </c>
      <c r="L186" s="35">
        <f>VLOOKUP($B186,Voulu!$A:$J,10,)</f>
        <v>208</v>
      </c>
      <c r="M186" s="10">
        <f>VLOOKUP($B186,Voulu!$A:$J,6,)</f>
        <v>0</v>
      </c>
      <c r="N186" s="10">
        <f>VLOOKUP($B186,Voulu!$A:$J,7,)</f>
        <v>100</v>
      </c>
      <c r="O186" s="10">
        <f>VLOOKUP($B186,Voulu!$A:$J,8,)</f>
        <v>0</v>
      </c>
      <c r="P186" s="10">
        <f>VLOOKUP($B186,Voulu!$A:$J,9,)</f>
        <v>33.333301544189453</v>
      </c>
      <c r="Q186" s="9"/>
      <c r="R186" s="10"/>
      <c r="S186" s="11"/>
    </row>
    <row r="187" spans="1:19" ht="14.25" customHeight="1" x14ac:dyDescent="0.2">
      <c r="A187" s="1" t="s">
        <v>5</v>
      </c>
      <c r="B187" s="5" t="s">
        <v>215</v>
      </c>
      <c r="C187" s="20">
        <v>528</v>
      </c>
      <c r="D187" s="21">
        <v>73.954399108886719</v>
      </c>
      <c r="E187" s="21">
        <v>4.2642297744750977</v>
      </c>
      <c r="F187" s="21">
        <v>83.230796813964844</v>
      </c>
      <c r="G187" s="3">
        <v>100</v>
      </c>
      <c r="H187" s="3">
        <v>0</v>
      </c>
      <c r="I187" s="3">
        <v>0</v>
      </c>
      <c r="J187" s="3">
        <v>33</v>
      </c>
      <c r="K187" s="34">
        <v>185</v>
      </c>
      <c r="L187" s="35">
        <f>VLOOKUP($B187,Voulu!$A:$J,10,)</f>
        <v>209</v>
      </c>
      <c r="M187" s="10">
        <f>VLOOKUP($B187,Voulu!$A:$J,6,)</f>
        <v>100</v>
      </c>
      <c r="N187" s="10">
        <f>VLOOKUP($B187,Voulu!$A:$J,7,)</f>
        <v>0</v>
      </c>
      <c r="O187" s="10">
        <f>VLOOKUP($B187,Voulu!$A:$J,8,)</f>
        <v>0</v>
      </c>
      <c r="P187" s="10">
        <f>VLOOKUP($B187,Voulu!$A:$J,9,)</f>
        <v>33.333301544189453</v>
      </c>
      <c r="Q187" s="9"/>
      <c r="R187" s="10"/>
    </row>
    <row r="188" spans="1:19" ht="14.25" customHeight="1" x14ac:dyDescent="0.2">
      <c r="A188" s="1" t="s">
        <v>5</v>
      </c>
      <c r="B188" s="5" t="s">
        <v>207</v>
      </c>
      <c r="C188" s="20">
        <v>601</v>
      </c>
      <c r="D188" s="21">
        <v>71.499198913574219</v>
      </c>
      <c r="E188" s="21">
        <v>4.5401802062988281</v>
      </c>
      <c r="F188" s="21">
        <v>83.137298583984375</v>
      </c>
      <c r="G188" s="4">
        <v>100</v>
      </c>
      <c r="H188" s="3">
        <v>0</v>
      </c>
      <c r="I188" s="3">
        <v>0</v>
      </c>
      <c r="J188" s="3">
        <v>33</v>
      </c>
      <c r="K188" s="34">
        <v>186</v>
      </c>
      <c r="L188" s="35">
        <f>VLOOKUP($B188,Voulu!$A:$J,10,)</f>
        <v>201</v>
      </c>
      <c r="M188" s="10">
        <f>VLOOKUP($B188,Voulu!$A:$J,6,)</f>
        <v>100</v>
      </c>
      <c r="N188" s="10">
        <f>VLOOKUP($B188,Voulu!$A:$J,7,)</f>
        <v>6.8577899932861328</v>
      </c>
      <c r="O188" s="10">
        <f>VLOOKUP($B188,Voulu!$A:$J,8,)</f>
        <v>0</v>
      </c>
      <c r="P188" s="10">
        <f>VLOOKUP($B188,Voulu!$A:$J,9,)</f>
        <v>35.619300842285156</v>
      </c>
      <c r="Q188" s="9"/>
      <c r="R188" s="10"/>
    </row>
    <row r="189" spans="1:19" ht="14.25" customHeight="1" x14ac:dyDescent="0.2">
      <c r="A189" s="1" t="s">
        <v>5</v>
      </c>
      <c r="B189" s="5" t="s">
        <v>217</v>
      </c>
      <c r="C189" s="20">
        <v>638</v>
      </c>
      <c r="D189" s="21">
        <v>61.172698974609375</v>
      </c>
      <c r="E189" s="21">
        <v>6.0541200637817383</v>
      </c>
      <c r="F189" s="21">
        <v>77</v>
      </c>
      <c r="G189" s="3">
        <v>0</v>
      </c>
      <c r="H189" s="3">
        <v>100</v>
      </c>
      <c r="I189" s="3">
        <v>0</v>
      </c>
      <c r="J189" s="3">
        <v>33</v>
      </c>
      <c r="K189" s="34">
        <v>187</v>
      </c>
      <c r="L189" s="35">
        <f>VLOOKUP($B189,Voulu!$A:$J,10,)</f>
        <v>211</v>
      </c>
      <c r="M189" s="10">
        <f>VLOOKUP($B189,Voulu!$A:$J,6,)</f>
        <v>0</v>
      </c>
      <c r="N189" s="10">
        <f>VLOOKUP($B189,Voulu!$A:$J,7,)</f>
        <v>100</v>
      </c>
      <c r="O189" s="10">
        <f>VLOOKUP($B189,Voulu!$A:$J,8,)</f>
        <v>0</v>
      </c>
      <c r="P189" s="10">
        <f>VLOOKUP($B189,Voulu!$A:$J,9,)</f>
        <v>33.333301544189453</v>
      </c>
      <c r="Q189" s="9"/>
      <c r="R189" s="10"/>
    </row>
    <row r="190" spans="1:19" ht="14.25" customHeight="1" x14ac:dyDescent="0.2">
      <c r="A190" s="1" t="s">
        <v>5</v>
      </c>
      <c r="B190" s="5" t="s">
        <v>201</v>
      </c>
      <c r="C190" s="20">
        <v>289</v>
      </c>
      <c r="D190" s="21">
        <v>68.309898376464844</v>
      </c>
      <c r="E190" s="21">
        <v>3.5602500438690186</v>
      </c>
      <c r="F190" s="21">
        <v>89.666702270507813</v>
      </c>
      <c r="G190" s="4">
        <v>34</v>
      </c>
      <c r="H190" s="3">
        <v>0</v>
      </c>
      <c r="I190" s="3">
        <v>64</v>
      </c>
      <c r="J190" s="3">
        <v>32</v>
      </c>
      <c r="K190" s="34">
        <v>188</v>
      </c>
      <c r="L190" s="35">
        <f>VLOOKUP($B190,Voulu!$A:$J,10,)</f>
        <v>195</v>
      </c>
      <c r="M190" s="10">
        <f>VLOOKUP($B190,Voulu!$A:$J,6,)</f>
        <v>46.060398101806641</v>
      </c>
      <c r="N190" s="10">
        <f>VLOOKUP($B190,Voulu!$A:$J,7,)</f>
        <v>0</v>
      </c>
      <c r="O190" s="10">
        <f>VLOOKUP($B190,Voulu!$A:$J,8,)</f>
        <v>69.582000732421875</v>
      </c>
      <c r="P190" s="10">
        <f>VLOOKUP($B190,Voulu!$A:$J,9,)</f>
        <v>38.547500610351563</v>
      </c>
      <c r="Q190" s="9"/>
      <c r="R190" s="10"/>
    </row>
    <row r="191" spans="1:19" ht="14.25" customHeight="1" x14ac:dyDescent="0.2">
      <c r="A191" s="1" t="s">
        <v>5</v>
      </c>
      <c r="B191" s="5" t="s">
        <v>170</v>
      </c>
      <c r="C191" s="20">
        <v>451</v>
      </c>
      <c r="D191" s="21">
        <v>67.1875</v>
      </c>
      <c r="E191" s="21">
        <v>5.0823101997375488</v>
      </c>
      <c r="F191" s="21">
        <v>89.44439697265625</v>
      </c>
      <c r="G191" s="3">
        <v>0</v>
      </c>
      <c r="H191" s="3">
        <v>35</v>
      </c>
      <c r="I191" s="3">
        <v>61</v>
      </c>
      <c r="J191" s="3">
        <v>32</v>
      </c>
      <c r="K191" s="34">
        <v>189</v>
      </c>
      <c r="L191" s="35">
        <f>VLOOKUP($B191,Voulu!$A:$J,10,)</f>
        <v>164</v>
      </c>
      <c r="M191" s="10">
        <f>VLOOKUP($B191,Voulu!$A:$J,6,)</f>
        <v>21.793399810791016</v>
      </c>
      <c r="N191" s="10">
        <f>VLOOKUP($B191,Voulu!$A:$J,7,)</f>
        <v>57.258998870849609</v>
      </c>
      <c r="O191" s="10">
        <f>VLOOKUP($B191,Voulu!$A:$J,8,)</f>
        <v>66.392196655273438</v>
      </c>
      <c r="P191" s="10">
        <f>VLOOKUP($B191,Voulu!$A:$J,9,)</f>
        <v>48.481498718261719</v>
      </c>
      <c r="Q191" s="9"/>
      <c r="R191" s="10"/>
    </row>
    <row r="192" spans="1:19" ht="14.25" customHeight="1" x14ac:dyDescent="0.2">
      <c r="A192" s="1" t="s">
        <v>6</v>
      </c>
      <c r="B192" s="5" t="s">
        <v>195</v>
      </c>
      <c r="C192" s="20">
        <v>591</v>
      </c>
      <c r="D192" s="21">
        <v>64.40679931640625</v>
      </c>
      <c r="E192" s="21">
        <v>5.2232499122619629</v>
      </c>
      <c r="F192" s="21">
        <v>88.545501708984375</v>
      </c>
      <c r="G192" s="3">
        <v>0</v>
      </c>
      <c r="H192" s="3">
        <v>43</v>
      </c>
      <c r="I192" s="3">
        <v>53</v>
      </c>
      <c r="J192" s="3">
        <v>32</v>
      </c>
      <c r="K192" s="34">
        <v>190</v>
      </c>
      <c r="L192" s="35">
        <f>VLOOKUP($B192,Voulu!$A:$J,10,)</f>
        <v>189</v>
      </c>
      <c r="M192" s="10">
        <f>VLOOKUP($B192,Voulu!$A:$J,6,)</f>
        <v>0</v>
      </c>
      <c r="N192" s="10">
        <f>VLOOKUP($B192,Voulu!$A:$J,7,)</f>
        <v>70.36199951171875</v>
      </c>
      <c r="O192" s="10">
        <f>VLOOKUP($B192,Voulu!$A:$J,8,)</f>
        <v>53.487598419189453</v>
      </c>
      <c r="P192" s="10">
        <f>VLOOKUP($B192,Voulu!$A:$J,9,)</f>
        <v>41.283199310302734</v>
      </c>
      <c r="Q192" s="9"/>
      <c r="R192" s="10"/>
    </row>
    <row r="193" spans="1:18" ht="14.25" customHeight="1" x14ac:dyDescent="0.2">
      <c r="A193" s="1" t="s">
        <v>6</v>
      </c>
      <c r="B193" s="5" t="s">
        <v>210</v>
      </c>
      <c r="C193" s="20">
        <v>630</v>
      </c>
      <c r="D193" s="21">
        <v>68.839401245117187</v>
      </c>
      <c r="E193" s="21">
        <v>4.8813900947570801</v>
      </c>
      <c r="F193" s="21">
        <v>85.128196716308594</v>
      </c>
      <c r="G193" s="4">
        <v>39</v>
      </c>
      <c r="H193" s="3">
        <v>29</v>
      </c>
      <c r="I193" s="4">
        <v>28</v>
      </c>
      <c r="J193" s="3">
        <v>32</v>
      </c>
      <c r="K193" s="34">
        <v>191</v>
      </c>
      <c r="L193" s="35">
        <f>VLOOKUP($B193,Voulu!$A:$J,10,)</f>
        <v>204</v>
      </c>
      <c r="M193" s="10">
        <f>VLOOKUP($B193,Voulu!$A:$J,6,)</f>
        <v>57.510398864746094</v>
      </c>
      <c r="N193" s="10">
        <f>VLOOKUP($B193,Voulu!$A:$J,7,)</f>
        <v>38.579700469970703</v>
      </c>
      <c r="O193" s="10">
        <f>VLOOKUP($B193,Voulu!$A:$J,8,)</f>
        <v>4.4345197677612305</v>
      </c>
      <c r="P193" s="10">
        <f>VLOOKUP($B193,Voulu!$A:$J,9,)</f>
        <v>33.508201599121094</v>
      </c>
      <c r="Q193" s="9"/>
      <c r="R193" s="10"/>
    </row>
    <row r="194" spans="1:18" ht="14.25" customHeight="1" x14ac:dyDescent="0.2">
      <c r="A194" s="1" t="s">
        <v>6</v>
      </c>
      <c r="B194" s="5" t="s">
        <v>189</v>
      </c>
      <c r="C194" s="20">
        <v>606</v>
      </c>
      <c r="D194" s="21">
        <v>67.545303344726563</v>
      </c>
      <c r="E194" s="21">
        <v>5.7242698669433594</v>
      </c>
      <c r="F194" s="21">
        <v>83.25579833984375</v>
      </c>
      <c r="G194" s="3">
        <v>26</v>
      </c>
      <c r="H194" s="3">
        <v>70</v>
      </c>
      <c r="I194" s="3">
        <v>0</v>
      </c>
      <c r="J194" s="3">
        <v>32</v>
      </c>
      <c r="K194" s="34">
        <v>192</v>
      </c>
      <c r="L194" s="35">
        <f>VLOOKUP($B194,Voulu!$A:$J,10,)</f>
        <v>183</v>
      </c>
      <c r="M194" s="10">
        <f>VLOOKUP($B194,Voulu!$A:$J,6,)</f>
        <v>29.529699325561523</v>
      </c>
      <c r="N194" s="10">
        <f>VLOOKUP($B194,Voulu!$A:$J,7,)</f>
        <v>100</v>
      </c>
      <c r="O194" s="10">
        <f>VLOOKUP($B194,Voulu!$A:$J,8,)</f>
        <v>0</v>
      </c>
      <c r="P194" s="10">
        <f>VLOOKUP($B194,Voulu!$A:$J,9,)</f>
        <v>43.176601409912109</v>
      </c>
      <c r="Q194" s="9"/>
      <c r="R194" s="10"/>
    </row>
    <row r="195" spans="1:18" ht="14.25" customHeight="1" x14ac:dyDescent="0.2">
      <c r="A195" s="1" t="s">
        <v>6</v>
      </c>
      <c r="B195" s="5" t="s">
        <v>165</v>
      </c>
      <c r="C195" s="20">
        <v>586</v>
      </c>
      <c r="D195" s="21">
        <v>68.664398193359375</v>
      </c>
      <c r="E195" s="21">
        <v>5.4974398612976074</v>
      </c>
      <c r="F195" s="21">
        <v>79.166702270507812</v>
      </c>
      <c r="G195" s="3">
        <v>36</v>
      </c>
      <c r="H195" s="3">
        <v>60</v>
      </c>
      <c r="I195" s="3">
        <v>0</v>
      </c>
      <c r="J195" s="3">
        <v>32</v>
      </c>
      <c r="K195" s="34">
        <v>193</v>
      </c>
      <c r="L195" s="35">
        <f>VLOOKUP($B195,Voulu!$A:$J,10,)</f>
        <v>159</v>
      </c>
      <c r="M195" s="10">
        <f>VLOOKUP($B195,Voulu!$A:$J,6,)</f>
        <v>53.725700378417969</v>
      </c>
      <c r="N195" s="10">
        <f>VLOOKUP($B195,Voulu!$A:$J,7,)</f>
        <v>95.853103637695313</v>
      </c>
      <c r="O195" s="10">
        <f>VLOOKUP($B195,Voulu!$A:$J,8,)</f>
        <v>0</v>
      </c>
      <c r="P195" s="10">
        <f>VLOOKUP($B195,Voulu!$A:$J,9,)</f>
        <v>49.859600067138672</v>
      </c>
      <c r="Q195" s="9"/>
      <c r="R195" s="10"/>
    </row>
    <row r="196" spans="1:18" ht="14.25" customHeight="1" x14ac:dyDescent="0.2">
      <c r="A196" s="1" t="s">
        <v>6</v>
      </c>
      <c r="B196" s="5" t="s">
        <v>171</v>
      </c>
      <c r="C196" s="20">
        <v>331</v>
      </c>
      <c r="D196" s="21">
        <v>70.552101135253906</v>
      </c>
      <c r="E196" s="21">
        <v>5.0129899978637695</v>
      </c>
      <c r="F196" s="21">
        <v>84</v>
      </c>
      <c r="G196" s="3">
        <v>61</v>
      </c>
      <c r="H196" s="3">
        <v>33</v>
      </c>
      <c r="I196" s="3">
        <v>0</v>
      </c>
      <c r="J196" s="3">
        <v>31</v>
      </c>
      <c r="K196" s="34">
        <v>194</v>
      </c>
      <c r="L196" s="35">
        <f>VLOOKUP($B196,Voulu!$A:$J,10,)</f>
        <v>165</v>
      </c>
      <c r="M196" s="10">
        <f>VLOOKUP($B196,Voulu!$A:$J,6,)</f>
        <v>94.541702270507813</v>
      </c>
      <c r="N196" s="10">
        <f>VLOOKUP($B196,Voulu!$A:$J,7,)</f>
        <v>50.815200805664063</v>
      </c>
      <c r="O196" s="10">
        <f>VLOOKUP($B196,Voulu!$A:$J,8,)</f>
        <v>0</v>
      </c>
      <c r="P196" s="10">
        <f>VLOOKUP($B196,Voulu!$A:$J,9,)</f>
        <v>48.452301025390625</v>
      </c>
      <c r="Q196" s="9"/>
      <c r="R196" s="10"/>
    </row>
    <row r="197" spans="1:18" ht="14.25" customHeight="1" x14ac:dyDescent="0.2">
      <c r="A197" s="1" t="s">
        <v>6</v>
      </c>
      <c r="B197" s="5" t="s">
        <v>180</v>
      </c>
      <c r="C197" s="20">
        <v>485</v>
      </c>
      <c r="D197" s="21">
        <v>66.805000305175781</v>
      </c>
      <c r="E197" s="21">
        <v>5.2633199691772461</v>
      </c>
      <c r="F197" s="21">
        <v>88.108100891113281</v>
      </c>
      <c r="G197" s="3">
        <v>0</v>
      </c>
      <c r="H197" s="3">
        <v>44</v>
      </c>
      <c r="I197" s="3">
        <v>48</v>
      </c>
      <c r="J197" s="3">
        <v>30</v>
      </c>
      <c r="K197" s="34">
        <v>195</v>
      </c>
      <c r="L197" s="35">
        <f>VLOOKUP($B197,Voulu!$A:$J,10,)</f>
        <v>174</v>
      </c>
      <c r="M197" s="10">
        <f>VLOOKUP($B197,Voulu!$A:$J,6,)</f>
        <v>13.522800445556641</v>
      </c>
      <c r="N197" s="10">
        <f>VLOOKUP($B197,Voulu!$A:$J,7,)</f>
        <v>74.087196350097656</v>
      </c>
      <c r="O197" s="10">
        <f>VLOOKUP($B197,Voulu!$A:$J,8,)</f>
        <v>47.209701538085937</v>
      </c>
      <c r="P197" s="10">
        <f>VLOOKUP($B197,Voulu!$A:$J,9,)</f>
        <v>44.939899444580078</v>
      </c>
      <c r="Q197" s="9"/>
      <c r="R197" s="10"/>
    </row>
    <row r="198" spans="1:18" ht="14.25" customHeight="1" x14ac:dyDescent="0.2">
      <c r="A198" s="1" t="s">
        <v>6</v>
      </c>
      <c r="B198" s="5" t="s">
        <v>185</v>
      </c>
      <c r="C198" s="20">
        <v>607</v>
      </c>
      <c r="D198" s="21">
        <v>67.608001708984375</v>
      </c>
      <c r="E198" s="21">
        <v>5.5995001792907715</v>
      </c>
      <c r="F198" s="21">
        <v>83.214302062988281</v>
      </c>
      <c r="G198" s="3">
        <v>27</v>
      </c>
      <c r="H198" s="3">
        <v>65</v>
      </c>
      <c r="I198" s="4">
        <v>0</v>
      </c>
      <c r="J198" s="3">
        <v>30</v>
      </c>
      <c r="K198" s="34">
        <v>196</v>
      </c>
      <c r="L198" s="35">
        <f>VLOOKUP($B198,Voulu!$A:$J,10,)</f>
        <v>179</v>
      </c>
      <c r="M198" s="10">
        <f>VLOOKUP($B198,Voulu!$A:$J,6,)</f>
        <v>30.884700775146484</v>
      </c>
      <c r="N198" s="10">
        <f>VLOOKUP($B198,Voulu!$A:$J,7,)</f>
        <v>100</v>
      </c>
      <c r="O198" s="10">
        <f>VLOOKUP($B198,Voulu!$A:$J,8,)</f>
        <v>0</v>
      </c>
      <c r="P198" s="10">
        <f>VLOOKUP($B198,Voulu!$A:$J,9,)</f>
        <v>43.628200531005859</v>
      </c>
      <c r="Q198" s="9"/>
      <c r="R198" s="10"/>
    </row>
    <row r="199" spans="1:18" ht="14.25" customHeight="1" x14ac:dyDescent="0.2">
      <c r="A199" s="1" t="s">
        <v>6</v>
      </c>
      <c r="B199" s="5" t="s">
        <v>203</v>
      </c>
      <c r="C199" s="20">
        <v>626</v>
      </c>
      <c r="D199" s="21">
        <v>67.508399963378906</v>
      </c>
      <c r="E199" s="21">
        <v>4.6407198905944824</v>
      </c>
      <c r="F199" s="21">
        <v>89.482803344726563</v>
      </c>
      <c r="G199" s="3">
        <v>26</v>
      </c>
      <c r="H199" s="3">
        <v>0</v>
      </c>
      <c r="I199" s="4">
        <v>62</v>
      </c>
      <c r="J199" s="3">
        <v>29</v>
      </c>
      <c r="K199" s="34">
        <v>197</v>
      </c>
      <c r="L199" s="35">
        <f>VLOOKUP($B199,Voulu!$A:$J,10,)</f>
        <v>197</v>
      </c>
      <c r="M199" s="10">
        <f>VLOOKUP($B199,Voulu!$A:$J,6,)</f>
        <v>28.732099533081055</v>
      </c>
      <c r="N199" s="10">
        <f>VLOOKUP($B199,Voulu!$A:$J,7,)</f>
        <v>16.205600738525391</v>
      </c>
      <c r="O199" s="10">
        <f>VLOOKUP($B199,Voulu!$A:$J,8,)</f>
        <v>66.942100524902344</v>
      </c>
      <c r="P199" s="10">
        <f>VLOOKUP($B199,Voulu!$A:$J,9,)</f>
        <v>37.293300628662109</v>
      </c>
      <c r="Q199" s="9"/>
      <c r="R199" s="10"/>
    </row>
    <row r="200" spans="1:18" ht="14.25" customHeight="1" x14ac:dyDescent="0.2">
      <c r="A200" s="1" t="s">
        <v>6</v>
      </c>
      <c r="B200" s="5" t="s">
        <v>202</v>
      </c>
      <c r="C200" s="20">
        <v>580</v>
      </c>
      <c r="D200" s="21">
        <v>66.609596252441406</v>
      </c>
      <c r="E200" s="21">
        <v>4.8933300971984863</v>
      </c>
      <c r="F200" s="21">
        <v>89.25</v>
      </c>
      <c r="G200" s="3">
        <v>0</v>
      </c>
      <c r="H200" s="3">
        <v>30</v>
      </c>
      <c r="I200" s="4">
        <v>59</v>
      </c>
      <c r="J200" s="3">
        <v>29</v>
      </c>
      <c r="K200" s="34">
        <v>198</v>
      </c>
      <c r="L200" s="35">
        <f>VLOOKUP($B200,Voulu!$A:$J,10,)</f>
        <v>196</v>
      </c>
      <c r="M200" s="10">
        <f>VLOOKUP($B200,Voulu!$A:$J,6,)</f>
        <v>9.2982301712036133</v>
      </c>
      <c r="N200" s="10">
        <f>VLOOKUP($B200,Voulu!$A:$J,7,)</f>
        <v>39.690399169921875</v>
      </c>
      <c r="O200" s="10">
        <f>VLOOKUP($B200,Voulu!$A:$J,8,)</f>
        <v>63.601001739501953</v>
      </c>
      <c r="P200" s="10">
        <f>VLOOKUP($B200,Voulu!$A:$J,9,)</f>
        <v>37.529899597167969</v>
      </c>
      <c r="Q200" s="9"/>
      <c r="R200" s="10"/>
    </row>
    <row r="201" spans="1:18" ht="14.25" customHeight="1" x14ac:dyDescent="0.2">
      <c r="A201" s="1" t="s">
        <v>6</v>
      </c>
      <c r="B201" s="5" t="s">
        <v>206</v>
      </c>
      <c r="C201" s="20">
        <v>408</v>
      </c>
      <c r="D201" s="21">
        <v>68.564399719238281</v>
      </c>
      <c r="E201" s="21">
        <v>3.3737599849700928</v>
      </c>
      <c r="F201" s="21">
        <v>88.75</v>
      </c>
      <c r="G201" s="3">
        <v>35</v>
      </c>
      <c r="H201" s="3">
        <v>0</v>
      </c>
      <c r="I201" s="3">
        <v>54</v>
      </c>
      <c r="J201" s="3">
        <v>29</v>
      </c>
      <c r="K201" s="34">
        <v>199</v>
      </c>
      <c r="L201" s="35">
        <f>VLOOKUP($B201,Voulu!$A:$J,10,)</f>
        <v>200</v>
      </c>
      <c r="M201" s="10">
        <f>VLOOKUP($B201,Voulu!$A:$J,6,)</f>
        <v>51.562900543212891</v>
      </c>
      <c r="N201" s="10">
        <f>VLOOKUP($B201,Voulu!$A:$J,7,)</f>
        <v>0</v>
      </c>
      <c r="O201" s="10">
        <f>VLOOKUP($B201,Voulu!$A:$J,8,)</f>
        <v>56.423698425292969</v>
      </c>
      <c r="P201" s="10">
        <f>VLOOKUP($B201,Voulu!$A:$J,9,)</f>
        <v>35.995601654052734</v>
      </c>
      <c r="Q201" s="9"/>
      <c r="R201" s="10"/>
    </row>
    <row r="202" spans="1:18" ht="14.25" customHeight="1" x14ac:dyDescent="0.2">
      <c r="A202" s="1" t="s">
        <v>6</v>
      </c>
      <c r="B202" s="5" t="s">
        <v>190</v>
      </c>
      <c r="C202" s="20">
        <v>672</v>
      </c>
      <c r="D202" s="21">
        <v>66.617202758789063</v>
      </c>
      <c r="E202" s="21">
        <v>5.2621898651123047</v>
      </c>
      <c r="F202" s="21">
        <v>87.884597778320313</v>
      </c>
      <c r="G202" s="3">
        <v>0</v>
      </c>
      <c r="H202" s="3">
        <v>43</v>
      </c>
      <c r="I202" s="3">
        <v>45</v>
      </c>
      <c r="J202" s="3">
        <v>29</v>
      </c>
      <c r="K202" s="34">
        <v>200</v>
      </c>
      <c r="L202" s="35">
        <f>VLOOKUP($B202,Voulu!$A:$J,10,)</f>
        <v>184</v>
      </c>
      <c r="M202" s="10">
        <f>VLOOKUP($B202,Voulu!$A:$J,6,)</f>
        <v>9.4630203247070312</v>
      </c>
      <c r="N202" s="10">
        <f>VLOOKUP($B202,Voulu!$A:$J,7,)</f>
        <v>73.982398986816406</v>
      </c>
      <c r="O202" s="10">
        <f>VLOOKUP($B202,Voulu!$A:$J,8,)</f>
        <v>44.001499176025391</v>
      </c>
      <c r="P202" s="10">
        <f>VLOOKUP($B202,Voulu!$A:$J,9,)</f>
        <v>42.4822998046875</v>
      </c>
      <c r="Q202" s="9"/>
      <c r="R202" s="10"/>
    </row>
    <row r="203" spans="1:18" ht="14.25" customHeight="1" x14ac:dyDescent="0.2">
      <c r="A203" s="1" t="s">
        <v>6</v>
      </c>
      <c r="B203" s="5" t="s">
        <v>178</v>
      </c>
      <c r="C203" s="20">
        <v>716</v>
      </c>
      <c r="D203" s="21">
        <v>67.366897583007812</v>
      </c>
      <c r="E203" s="21">
        <v>5.3295497894287109</v>
      </c>
      <c r="F203" s="21">
        <v>87.128700256347656</v>
      </c>
      <c r="G203" s="4">
        <v>0</v>
      </c>
      <c r="H203" s="3">
        <v>51</v>
      </c>
      <c r="I203" s="4">
        <v>38</v>
      </c>
      <c r="J203" s="3">
        <v>29</v>
      </c>
      <c r="K203" s="34">
        <v>201</v>
      </c>
      <c r="L203" s="35">
        <f>VLOOKUP($B203,Voulu!$A:$J,10,)</f>
        <v>172</v>
      </c>
      <c r="M203" s="10">
        <f>VLOOKUP($B203,Voulu!$A:$J,6,)</f>
        <v>25.673299789428711</v>
      </c>
      <c r="N203" s="10">
        <f>VLOOKUP($B203,Voulu!$A:$J,7,)</f>
        <v>80.245002746582031</v>
      </c>
      <c r="O203" s="10">
        <f>VLOOKUP($B203,Voulu!$A:$J,8,)</f>
        <v>33.150901794433594</v>
      </c>
      <c r="P203" s="10">
        <f>VLOOKUP($B203,Voulu!$A:$J,9,)</f>
        <v>46.356399536132812</v>
      </c>
      <c r="Q203" s="9"/>
      <c r="R203" s="10"/>
    </row>
    <row r="204" spans="1:18" ht="14.25" customHeight="1" x14ac:dyDescent="0.2">
      <c r="A204" s="1" t="s">
        <v>6</v>
      </c>
      <c r="B204" s="5" t="s">
        <v>186</v>
      </c>
      <c r="C204" s="20">
        <v>655</v>
      </c>
      <c r="D204" s="21">
        <v>67.791397094726563</v>
      </c>
      <c r="E204" s="21">
        <v>5.4934101104736328</v>
      </c>
      <c r="F204" s="21">
        <v>84.520500183105469</v>
      </c>
      <c r="G204" s="3">
        <v>28</v>
      </c>
      <c r="H204" s="3">
        <v>60</v>
      </c>
      <c r="I204" s="3">
        <v>0</v>
      </c>
      <c r="J204" s="3">
        <v>29</v>
      </c>
      <c r="K204" s="34">
        <v>202</v>
      </c>
      <c r="L204" s="35">
        <f>VLOOKUP($B204,Voulu!$A:$J,10,)</f>
        <v>180</v>
      </c>
      <c r="M204" s="10">
        <f>VLOOKUP($B204,Voulu!$A:$J,6,)</f>
        <v>34.850799560546875</v>
      </c>
      <c r="N204" s="10">
        <f>VLOOKUP($B204,Voulu!$A:$J,7,)</f>
        <v>95.478401184082031</v>
      </c>
      <c r="O204" s="10">
        <f>VLOOKUP($B204,Voulu!$A:$J,8,)</f>
        <v>0</v>
      </c>
      <c r="P204" s="10">
        <f>VLOOKUP($B204,Voulu!$A:$J,9,)</f>
        <v>43.443099975585938</v>
      </c>
      <c r="Q204" s="9"/>
      <c r="R204" s="10"/>
    </row>
    <row r="205" spans="1:18" ht="14.25" customHeight="1" x14ac:dyDescent="0.2">
      <c r="A205" s="1" t="s">
        <v>6</v>
      </c>
      <c r="B205" s="5" t="s">
        <v>172</v>
      </c>
      <c r="C205" s="20">
        <v>705</v>
      </c>
      <c r="D205" s="21">
        <v>69.658096313476562</v>
      </c>
      <c r="E205" s="21">
        <v>5.209479808807373</v>
      </c>
      <c r="F205" s="21">
        <v>78.478302001953125</v>
      </c>
      <c r="G205" s="3">
        <v>46</v>
      </c>
      <c r="H205" s="3">
        <v>41</v>
      </c>
      <c r="I205" s="4">
        <v>0</v>
      </c>
      <c r="J205" s="3">
        <v>29</v>
      </c>
      <c r="K205" s="34">
        <v>203</v>
      </c>
      <c r="L205" s="35">
        <f>VLOOKUP($B205,Voulu!$A:$J,10,)</f>
        <v>166</v>
      </c>
      <c r="M205" s="10">
        <f>VLOOKUP($B205,Voulu!$A:$J,6,)</f>
        <v>75.211601257324219</v>
      </c>
      <c r="N205" s="10">
        <f>VLOOKUP($B205,Voulu!$A:$J,7,)</f>
        <v>69.082199096679688</v>
      </c>
      <c r="O205" s="10">
        <f>VLOOKUP($B205,Voulu!$A:$J,8,)</f>
        <v>0</v>
      </c>
      <c r="P205" s="10">
        <f>VLOOKUP($B205,Voulu!$A:$J,9,)</f>
        <v>48.097900390625</v>
      </c>
      <c r="Q205" s="9"/>
      <c r="R205" s="10"/>
    </row>
    <row r="206" spans="1:18" ht="14.25" customHeight="1" x14ac:dyDescent="0.2">
      <c r="A206" s="1" t="s">
        <v>6</v>
      </c>
      <c r="B206" s="5" t="s">
        <v>239</v>
      </c>
      <c r="C206" s="20">
        <v>624</v>
      </c>
      <c r="D206" s="21">
        <v>66.995101928710938</v>
      </c>
      <c r="E206" s="21">
        <v>4.7583298683166504</v>
      </c>
      <c r="F206" s="21">
        <v>84.528297424316406</v>
      </c>
      <c r="G206" s="3">
        <v>0</v>
      </c>
      <c r="H206" s="3">
        <v>0</v>
      </c>
      <c r="I206" s="3">
        <v>84.528297424316406</v>
      </c>
      <c r="J206" s="3">
        <v>28</v>
      </c>
      <c r="K206" s="34">
        <v>204</v>
      </c>
      <c r="L206" s="35">
        <f>VLOOKUP($B206,Voulu!$A:$J,10,)</f>
        <v>233</v>
      </c>
      <c r="M206" s="10">
        <f>VLOOKUP($B206,Voulu!$A:$J,6,)</f>
        <v>17.632900238037109</v>
      </c>
      <c r="N206" s="10">
        <f>VLOOKUP($B206,Voulu!$A:$J,7,)</f>
        <v>27.138999938964844</v>
      </c>
      <c r="O206" s="10">
        <f>VLOOKUP($B206,Voulu!$A:$J,8,)</f>
        <v>0</v>
      </c>
      <c r="P206" s="10">
        <f>VLOOKUP($B206,Voulu!$A:$J,9,)</f>
        <v>14.923999786376953</v>
      </c>
      <c r="Q206" s="9"/>
      <c r="R206" s="10"/>
    </row>
    <row r="207" spans="1:18" ht="14.25" customHeight="1" x14ac:dyDescent="0.2">
      <c r="A207" s="1" t="s">
        <v>6</v>
      </c>
      <c r="B207" s="5" t="s">
        <v>184</v>
      </c>
      <c r="C207" s="20">
        <v>464</v>
      </c>
      <c r="D207" s="21">
        <v>67.311798095703125</v>
      </c>
      <c r="E207" s="21">
        <v>5.2348799705505371</v>
      </c>
      <c r="F207" s="21">
        <v>87.441902160644531</v>
      </c>
      <c r="G207" s="3">
        <v>0</v>
      </c>
      <c r="H207" s="3">
        <v>43</v>
      </c>
      <c r="I207" s="4">
        <v>42</v>
      </c>
      <c r="J207" s="3">
        <v>28</v>
      </c>
      <c r="K207" s="34">
        <v>205</v>
      </c>
      <c r="L207" s="35">
        <f>VLOOKUP($B207,Voulu!$A:$J,10,)</f>
        <v>178</v>
      </c>
      <c r="M207" s="10">
        <f>VLOOKUP($B207,Voulu!$A:$J,6,)</f>
        <v>24.481599807739258</v>
      </c>
      <c r="N207" s="10">
        <f>VLOOKUP($B207,Voulu!$A:$J,7,)</f>
        <v>71.443901062011719</v>
      </c>
      <c r="O207" s="10">
        <f>VLOOKUP($B207,Voulu!$A:$J,8,)</f>
        <v>37.645999908447266</v>
      </c>
      <c r="P207" s="10">
        <f>VLOOKUP($B207,Voulu!$A:$J,9,)</f>
        <v>44.523799896240234</v>
      </c>
      <c r="Q207" s="9"/>
      <c r="R207" s="10"/>
    </row>
    <row r="208" spans="1:18" ht="14.25" customHeight="1" x14ac:dyDescent="0.2">
      <c r="A208" s="1" t="s">
        <v>6</v>
      </c>
      <c r="B208" s="5" t="s">
        <v>220</v>
      </c>
      <c r="C208" s="20">
        <v>410</v>
      </c>
      <c r="D208" s="21">
        <v>70.25</v>
      </c>
      <c r="E208" s="21">
        <v>4.3762898445129395</v>
      </c>
      <c r="F208" s="21">
        <v>85.128196716308594</v>
      </c>
      <c r="G208" s="3">
        <v>56</v>
      </c>
      <c r="H208" s="4">
        <v>0</v>
      </c>
      <c r="I208" s="3">
        <v>28</v>
      </c>
      <c r="J208" s="3">
        <v>28</v>
      </c>
      <c r="K208" s="34">
        <v>206</v>
      </c>
      <c r="L208" s="35">
        <f>VLOOKUP($B208,Voulu!$A:$J,10,)</f>
        <v>214</v>
      </c>
      <c r="M208" s="10">
        <f>VLOOKUP($B208,Voulu!$A:$J,6,)</f>
        <v>88.008796691894531</v>
      </c>
      <c r="N208" s="10">
        <f>VLOOKUP($B208,Voulu!$A:$J,7,)</f>
        <v>0</v>
      </c>
      <c r="O208" s="10">
        <f>VLOOKUP($B208,Voulu!$A:$J,8,)</f>
        <v>4.4345197677612305</v>
      </c>
      <c r="P208" s="10">
        <f>VLOOKUP($B208,Voulu!$A:$J,9,)</f>
        <v>30.81450080871582</v>
      </c>
      <c r="Q208" s="9"/>
      <c r="R208" s="10"/>
    </row>
    <row r="209" spans="1:19" ht="14.25" customHeight="1" x14ac:dyDescent="0.2">
      <c r="A209" s="1" t="s">
        <v>6</v>
      </c>
      <c r="B209" s="5" t="s">
        <v>219</v>
      </c>
      <c r="C209" s="20">
        <v>792</v>
      </c>
      <c r="D209" s="21">
        <v>66.6239013671875</v>
      </c>
      <c r="E209" s="21">
        <v>5.3179402351379395</v>
      </c>
      <c r="F209" s="21">
        <v>85.405403137207031</v>
      </c>
      <c r="G209" s="3">
        <v>0</v>
      </c>
      <c r="H209" s="4">
        <v>50</v>
      </c>
      <c r="I209" s="3">
        <v>31</v>
      </c>
      <c r="J209" s="3">
        <v>27</v>
      </c>
      <c r="K209" s="34">
        <v>207</v>
      </c>
      <c r="L209" s="35">
        <f>VLOOKUP($B209,Voulu!$A:$J,10,)</f>
        <v>213</v>
      </c>
      <c r="M209" s="10">
        <f>VLOOKUP($B209,Voulu!$A:$J,6,)</f>
        <v>9.6071500778198242</v>
      </c>
      <c r="N209" s="10">
        <f>VLOOKUP($B209,Voulu!$A:$J,7,)</f>
        <v>79.165298461914062</v>
      </c>
      <c r="O209" s="10">
        <f>VLOOKUP($B209,Voulu!$A:$J,8,)</f>
        <v>8.413599967956543</v>
      </c>
      <c r="P209" s="10">
        <f>VLOOKUP($B209,Voulu!$A:$J,9,)</f>
        <v>32.395301818847656</v>
      </c>
      <c r="Q209" s="9"/>
      <c r="R209" s="10"/>
    </row>
    <row r="210" spans="1:19" ht="14.25" customHeight="1" x14ac:dyDescent="0.2">
      <c r="A210" s="1" t="s">
        <v>6</v>
      </c>
      <c r="B210" s="5" t="s">
        <v>183</v>
      </c>
      <c r="C210" s="20">
        <v>609</v>
      </c>
      <c r="D210" s="21">
        <v>69.256202697753906</v>
      </c>
      <c r="E210" s="21">
        <v>5.1982197761535645</v>
      </c>
      <c r="F210" s="21">
        <v>84.307701110839844</v>
      </c>
      <c r="G210" s="3">
        <v>43</v>
      </c>
      <c r="H210" s="3">
        <v>40</v>
      </c>
      <c r="I210" s="3">
        <v>0</v>
      </c>
      <c r="J210" s="3">
        <v>27</v>
      </c>
      <c r="K210" s="34">
        <v>208</v>
      </c>
      <c r="L210" s="35">
        <f>VLOOKUP($B210,Voulu!$A:$J,10,)</f>
        <v>177</v>
      </c>
      <c r="M210" s="10">
        <f>VLOOKUP($B210,Voulu!$A:$J,6,)</f>
        <v>66.521499633789063</v>
      </c>
      <c r="N210" s="10">
        <f>VLOOKUP($B210,Voulu!$A:$J,7,)</f>
        <v>68.035202026367188</v>
      </c>
      <c r="O210" s="10">
        <f>VLOOKUP($B210,Voulu!$A:$J,8,)</f>
        <v>0</v>
      </c>
      <c r="P210" s="10">
        <f>VLOOKUP($B210,Voulu!$A:$J,9,)</f>
        <v>44.852199554443359</v>
      </c>
      <c r="Q210" s="9"/>
      <c r="R210" s="10"/>
    </row>
    <row r="211" spans="1:19" ht="14.25" customHeight="1" x14ac:dyDescent="0.2">
      <c r="A211" s="1" t="s">
        <v>6</v>
      </c>
      <c r="B211" s="5" t="s">
        <v>225</v>
      </c>
      <c r="C211" s="20">
        <v>373</v>
      </c>
      <c r="D211" s="21">
        <v>68.421096801757812</v>
      </c>
      <c r="E211" s="21">
        <v>3.4462699890136719</v>
      </c>
      <c r="F211" s="21">
        <v>87.441902160644531</v>
      </c>
      <c r="G211" s="3">
        <v>35</v>
      </c>
      <c r="H211" s="4">
        <v>0</v>
      </c>
      <c r="I211" s="3">
        <v>42</v>
      </c>
      <c r="J211" s="3">
        <v>25</v>
      </c>
      <c r="K211" s="34">
        <v>209</v>
      </c>
      <c r="L211" s="35">
        <f>VLOOKUP($B211,Voulu!$A:$J,10,)</f>
        <v>219</v>
      </c>
      <c r="M211" s="10">
        <f>VLOOKUP($B211,Voulu!$A:$J,6,)</f>
        <v>48.464500427246094</v>
      </c>
      <c r="N211" s="10">
        <f>VLOOKUP($B211,Voulu!$A:$J,7,)</f>
        <v>0</v>
      </c>
      <c r="O211" s="10">
        <f>VLOOKUP($B211,Voulu!$A:$J,8,)</f>
        <v>37.645999908447266</v>
      </c>
      <c r="P211" s="10">
        <f>VLOOKUP($B211,Voulu!$A:$J,9,)</f>
        <v>28.703500747680664</v>
      </c>
      <c r="Q211" s="9"/>
      <c r="R211" s="10"/>
    </row>
    <row r="212" spans="1:19" ht="14.25" customHeight="1" x14ac:dyDescent="0.2">
      <c r="A212" s="1" t="s">
        <v>6</v>
      </c>
      <c r="B212" s="5" t="s">
        <v>199</v>
      </c>
      <c r="C212" s="20">
        <v>658</v>
      </c>
      <c r="D212" s="21">
        <v>69.207298278808594</v>
      </c>
      <c r="E212" s="21">
        <v>5.0140600204467773</v>
      </c>
      <c r="F212" s="21">
        <v>80.370399475097656</v>
      </c>
      <c r="G212" s="3">
        <v>42</v>
      </c>
      <c r="H212" s="3">
        <v>34</v>
      </c>
      <c r="I212" s="4">
        <v>0</v>
      </c>
      <c r="J212" s="3">
        <v>25</v>
      </c>
      <c r="K212" s="34">
        <v>210</v>
      </c>
      <c r="L212" s="35">
        <f>VLOOKUP($B212,Voulu!$A:$J,10,)</f>
        <v>193</v>
      </c>
      <c r="M212" s="10">
        <f>VLOOKUP($B212,Voulu!$A:$J,6,)</f>
        <v>65.464599609375</v>
      </c>
      <c r="N212" s="10">
        <f>VLOOKUP($B212,Voulu!$A:$J,7,)</f>
        <v>50.914501190185547</v>
      </c>
      <c r="O212" s="10">
        <f>VLOOKUP($B212,Voulu!$A:$J,8,)</f>
        <v>0</v>
      </c>
      <c r="P212" s="10">
        <f>VLOOKUP($B212,Voulu!$A:$J,9,)</f>
        <v>38.792999267578125</v>
      </c>
      <c r="Q212" s="9"/>
      <c r="R212" s="10"/>
    </row>
    <row r="213" spans="1:19" ht="14.25" customHeight="1" x14ac:dyDescent="0.2">
      <c r="A213" s="1" t="s">
        <v>6</v>
      </c>
      <c r="B213" s="5" t="s">
        <v>227</v>
      </c>
      <c r="C213" s="20">
        <v>518</v>
      </c>
      <c r="D213" s="21">
        <v>68.21710205078125</v>
      </c>
      <c r="E213" s="21">
        <v>4.2177200317382812</v>
      </c>
      <c r="F213" s="21">
        <v>87.222198486328125</v>
      </c>
      <c r="G213" s="4">
        <v>33</v>
      </c>
      <c r="H213" s="3">
        <v>0</v>
      </c>
      <c r="I213" s="4">
        <v>39</v>
      </c>
      <c r="J213" s="3">
        <v>24</v>
      </c>
      <c r="K213" s="34">
        <v>211</v>
      </c>
      <c r="L213" s="35">
        <f>VLOOKUP($B213,Voulu!$A:$J,10,)</f>
        <v>221</v>
      </c>
      <c r="M213" s="10">
        <f>VLOOKUP($B213,Voulu!$A:$J,6,)</f>
        <v>44.053798675537109</v>
      </c>
      <c r="N213" s="10">
        <f>VLOOKUP($B213,Voulu!$A:$J,7,)</f>
        <v>0</v>
      </c>
      <c r="O213" s="10">
        <f>VLOOKUP($B213,Voulu!$A:$J,8,)</f>
        <v>34.493198394775391</v>
      </c>
      <c r="P213" s="10">
        <f>VLOOKUP($B213,Voulu!$A:$J,9,)</f>
        <v>26.182300567626953</v>
      </c>
      <c r="Q213" s="9"/>
      <c r="R213" s="10"/>
    </row>
    <row r="214" spans="1:19" ht="14.25" customHeight="1" x14ac:dyDescent="0.2">
      <c r="A214" s="1" t="s">
        <v>6</v>
      </c>
      <c r="B214" s="5" t="s">
        <v>229</v>
      </c>
      <c r="C214" s="20">
        <v>653</v>
      </c>
      <c r="D214" s="21">
        <v>65.527999877929688</v>
      </c>
      <c r="E214" s="21">
        <v>5.2111902236938477</v>
      </c>
      <c r="F214" s="21">
        <v>85.245903015136719</v>
      </c>
      <c r="G214" s="3">
        <v>0</v>
      </c>
      <c r="H214" s="4">
        <v>41</v>
      </c>
      <c r="I214" s="3">
        <v>29</v>
      </c>
      <c r="J214" s="3">
        <v>23</v>
      </c>
      <c r="K214" s="34">
        <v>212</v>
      </c>
      <c r="L214" s="35">
        <f>VLOOKUP($B214,Voulu!$A:$J,10,)</f>
        <v>223</v>
      </c>
      <c r="M214" s="10">
        <f>VLOOKUP($B214,Voulu!$A:$J,6,)</f>
        <v>0</v>
      </c>
      <c r="N214" s="10">
        <f>VLOOKUP($B214,Voulu!$A:$J,7,)</f>
        <v>69.241401672363281</v>
      </c>
      <c r="O214" s="10">
        <f>VLOOKUP($B214,Voulu!$A:$J,8,)</f>
        <v>6.124000072479248</v>
      </c>
      <c r="P214" s="10">
        <f>VLOOKUP($B214,Voulu!$A:$J,9,)</f>
        <v>25.121799468994141</v>
      </c>
      <c r="Q214" s="9"/>
      <c r="R214" s="10"/>
    </row>
    <row r="215" spans="1:19" ht="14.25" customHeight="1" x14ac:dyDescent="0.2">
      <c r="A215" s="1" t="s">
        <v>6</v>
      </c>
      <c r="B215" s="5" t="s">
        <v>213</v>
      </c>
      <c r="C215" s="20">
        <v>636</v>
      </c>
      <c r="D215" s="21">
        <v>62.025299072265625</v>
      </c>
      <c r="E215" s="21">
        <v>5.6144099235534668</v>
      </c>
      <c r="F215" s="21">
        <v>83.400001525878906</v>
      </c>
      <c r="G215" s="3">
        <v>0</v>
      </c>
      <c r="H215" s="3">
        <v>67</v>
      </c>
      <c r="I215" s="3">
        <v>0</v>
      </c>
      <c r="J215" s="3">
        <v>22</v>
      </c>
      <c r="K215" s="34">
        <v>213</v>
      </c>
      <c r="L215" s="35">
        <f>VLOOKUP($B215,Voulu!$A:$J,10,)</f>
        <v>207</v>
      </c>
      <c r="M215" s="10">
        <f>VLOOKUP($B215,Voulu!$A:$J,6,)</f>
        <v>0</v>
      </c>
      <c r="N215" s="10">
        <f>VLOOKUP($B215,Voulu!$A:$J,7,)</f>
        <v>100</v>
      </c>
      <c r="O215" s="10">
        <f>VLOOKUP($B215,Voulu!$A:$J,8,)</f>
        <v>0</v>
      </c>
      <c r="P215" s="10">
        <f>VLOOKUP($B215,Voulu!$A:$J,9,)</f>
        <v>33.333301544189453</v>
      </c>
      <c r="Q215" s="9"/>
      <c r="R215" s="10"/>
    </row>
    <row r="216" spans="1:19" ht="14.25" customHeight="1" x14ac:dyDescent="0.2">
      <c r="A216" s="1" t="s">
        <v>6</v>
      </c>
      <c r="B216" s="5" t="s">
        <v>216</v>
      </c>
      <c r="C216" s="20">
        <v>625</v>
      </c>
      <c r="D216" s="21">
        <v>64.791000366210938</v>
      </c>
      <c r="E216" s="21">
        <v>5.6114997863769531</v>
      </c>
      <c r="F216" s="21">
        <v>81.739097595214844</v>
      </c>
      <c r="G216" s="3">
        <v>0</v>
      </c>
      <c r="H216" s="4">
        <v>66</v>
      </c>
      <c r="I216" s="4">
        <v>0</v>
      </c>
      <c r="J216" s="3">
        <v>22</v>
      </c>
      <c r="K216" s="34">
        <v>214</v>
      </c>
      <c r="L216" s="35">
        <f>VLOOKUP($B216,Voulu!$A:$J,10,)</f>
        <v>210</v>
      </c>
      <c r="M216" s="10">
        <f>VLOOKUP($B216,Voulu!$A:$J,6,)</f>
        <v>0</v>
      </c>
      <c r="N216" s="10">
        <f>VLOOKUP($B216,Voulu!$A:$J,7,)</f>
        <v>100</v>
      </c>
      <c r="O216" s="10">
        <f>VLOOKUP($B216,Voulu!$A:$J,8,)</f>
        <v>0</v>
      </c>
      <c r="P216" s="10">
        <f>VLOOKUP($B216,Voulu!$A:$J,9,)</f>
        <v>33.333301544189453</v>
      </c>
      <c r="Q216" s="9"/>
      <c r="R216" s="10"/>
    </row>
    <row r="217" spans="1:19" ht="14.25" customHeight="1" x14ac:dyDescent="0.2">
      <c r="A217" s="1" t="s">
        <v>6</v>
      </c>
      <c r="B217" s="5" t="s">
        <v>235</v>
      </c>
      <c r="C217" s="20">
        <v>482</v>
      </c>
      <c r="D217" s="21">
        <v>67.5</v>
      </c>
      <c r="E217" s="21">
        <v>4.7275600433349609</v>
      </c>
      <c r="F217" s="21">
        <v>81.272697448730469</v>
      </c>
      <c r="G217" s="4">
        <v>67.5</v>
      </c>
      <c r="H217" s="3">
        <v>0</v>
      </c>
      <c r="I217" s="3">
        <v>0</v>
      </c>
      <c r="J217" s="3">
        <v>22</v>
      </c>
      <c r="K217" s="34">
        <v>215</v>
      </c>
      <c r="L217" s="35">
        <f>VLOOKUP($B217,Voulu!$A:$J,10,)</f>
        <v>229</v>
      </c>
      <c r="M217" s="10">
        <f>VLOOKUP($B217,Voulu!$A:$J,6,)</f>
        <v>28.550100326538086</v>
      </c>
      <c r="N217" s="10">
        <f>VLOOKUP($B217,Voulu!$A:$J,7,)</f>
        <v>24.278200149536133</v>
      </c>
      <c r="O217" s="10">
        <f>VLOOKUP($B217,Voulu!$A:$J,8,)</f>
        <v>0</v>
      </c>
      <c r="P217" s="10">
        <f>VLOOKUP($B217,Voulu!$A:$J,9,)</f>
        <v>17.609399795532227</v>
      </c>
      <c r="Q217" s="9"/>
      <c r="R217" s="10"/>
    </row>
    <row r="218" spans="1:19" ht="14.25" customHeight="1" x14ac:dyDescent="0.2">
      <c r="A218" s="1" t="s">
        <v>6</v>
      </c>
      <c r="B218" s="5" t="s">
        <v>238</v>
      </c>
      <c r="C218" s="20">
        <v>433</v>
      </c>
      <c r="D218" s="21">
        <v>67.370903015136719</v>
      </c>
      <c r="E218" s="21">
        <v>4.7118902206420898</v>
      </c>
      <c r="F218" s="21">
        <v>69.736801147460938</v>
      </c>
      <c r="G218" s="4">
        <v>67.370903015136719</v>
      </c>
      <c r="H218" s="4">
        <v>0</v>
      </c>
      <c r="I218" s="4">
        <v>0</v>
      </c>
      <c r="J218" s="3">
        <v>22</v>
      </c>
      <c r="K218" s="34">
        <v>216</v>
      </c>
      <c r="L218" s="35">
        <f>VLOOKUP($B218,Voulu!$A:$J,10,)</f>
        <v>232</v>
      </c>
      <c r="M218" s="10">
        <f>VLOOKUP($B218,Voulu!$A:$J,6,)</f>
        <v>25.758600234985352</v>
      </c>
      <c r="N218" s="10">
        <f>VLOOKUP($B218,Voulu!$A:$J,7,)</f>
        <v>22.821699142456055</v>
      </c>
      <c r="O218" s="10">
        <f>VLOOKUP($B218,Voulu!$A:$J,8,)</f>
        <v>0</v>
      </c>
      <c r="P218" s="10">
        <f>VLOOKUP($B218,Voulu!$A:$J,9,)</f>
        <v>16.193399429321289</v>
      </c>
      <c r="Q218" s="9"/>
      <c r="R218" s="10"/>
    </row>
    <row r="219" spans="1:19" ht="14.25" customHeight="1" x14ac:dyDescent="0.2">
      <c r="A219" s="1" t="s">
        <v>6</v>
      </c>
      <c r="B219" s="5" t="s">
        <v>193</v>
      </c>
      <c r="C219" s="20">
        <v>769</v>
      </c>
      <c r="D219" s="21">
        <v>67.360198974609375</v>
      </c>
      <c r="E219" s="21">
        <v>5.5855097770690918</v>
      </c>
      <c r="F219" s="21">
        <v>83.235298156738281</v>
      </c>
      <c r="G219" s="3">
        <v>0</v>
      </c>
      <c r="H219" s="3">
        <v>65</v>
      </c>
      <c r="I219" s="3">
        <v>0</v>
      </c>
      <c r="J219" s="3">
        <v>21</v>
      </c>
      <c r="K219" s="34">
        <v>217</v>
      </c>
      <c r="L219" s="35">
        <f>VLOOKUP($B219,Voulu!$A:$J,10,)</f>
        <v>187</v>
      </c>
      <c r="M219" s="10">
        <f>VLOOKUP($B219,Voulu!$A:$J,6,)</f>
        <v>25.527599334716797</v>
      </c>
      <c r="N219" s="10">
        <f>VLOOKUP($B219,Voulu!$A:$J,7,)</f>
        <v>100</v>
      </c>
      <c r="O219" s="10">
        <f>VLOOKUP($B219,Voulu!$A:$J,8,)</f>
        <v>0</v>
      </c>
      <c r="P219" s="10">
        <f>VLOOKUP($B219,Voulu!$A:$J,9,)</f>
        <v>41.842498779296875</v>
      </c>
      <c r="Q219" s="9"/>
      <c r="R219" s="10"/>
    </row>
    <row r="220" spans="1:19" ht="14.25" customHeight="1" x14ac:dyDescent="0.2">
      <c r="A220" s="1" t="s">
        <v>6</v>
      </c>
      <c r="B220" s="5" t="s">
        <v>226</v>
      </c>
      <c r="C220" s="20">
        <v>580</v>
      </c>
      <c r="D220" s="21">
        <v>65.920799255371094</v>
      </c>
      <c r="E220" s="21">
        <v>4.6327199935913086</v>
      </c>
      <c r="F220" s="21">
        <v>89.473701477050781</v>
      </c>
      <c r="G220" s="4">
        <v>0</v>
      </c>
      <c r="H220" s="3">
        <v>0</v>
      </c>
      <c r="I220" s="3">
        <v>61</v>
      </c>
      <c r="J220" s="3">
        <v>20</v>
      </c>
      <c r="K220" s="34">
        <v>218</v>
      </c>
      <c r="L220" s="35">
        <f>VLOOKUP($B220,Voulu!$A:$J,10,)</f>
        <v>220</v>
      </c>
      <c r="M220" s="10">
        <f>VLOOKUP($B220,Voulu!$A:$J,6,)</f>
        <v>0</v>
      </c>
      <c r="N220" s="10">
        <f>VLOOKUP($B220,Voulu!$A:$J,7,)</f>
        <v>15.461199760437012</v>
      </c>
      <c r="O220" s="10">
        <f>VLOOKUP($B220,Voulu!$A:$J,8,)</f>
        <v>66.811897277832031</v>
      </c>
      <c r="P220" s="10">
        <f>VLOOKUP($B220,Voulu!$A:$J,9,)</f>
        <v>27.424299240112305</v>
      </c>
      <c r="Q220" s="9"/>
      <c r="R220" s="10"/>
    </row>
    <row r="221" spans="1:19" ht="14.25" customHeight="1" x14ac:dyDescent="0.2">
      <c r="A221" s="1" t="s">
        <v>6</v>
      </c>
      <c r="B221" s="5" t="s">
        <v>221</v>
      </c>
      <c r="C221" s="20">
        <v>44</v>
      </c>
      <c r="D221" s="21">
        <v>70.454498291015625</v>
      </c>
      <c r="E221" s="21">
        <v>4.0685200691223145</v>
      </c>
      <c r="F221" s="21">
        <v>80</v>
      </c>
      <c r="G221" s="3">
        <v>60</v>
      </c>
      <c r="H221" s="3">
        <v>0</v>
      </c>
      <c r="I221" s="3">
        <v>0</v>
      </c>
      <c r="J221" s="3">
        <v>20</v>
      </c>
      <c r="K221" s="34">
        <v>219</v>
      </c>
      <c r="L221" s="35">
        <f>VLOOKUP($B221,Voulu!$A:$J,10,)</f>
        <v>215</v>
      </c>
      <c r="M221" s="10">
        <f>VLOOKUP($B221,Voulu!$A:$J,6,)</f>
        <v>92.431396484375</v>
      </c>
      <c r="N221" s="10">
        <f>VLOOKUP($B221,Voulu!$A:$J,7,)</f>
        <v>0</v>
      </c>
      <c r="O221" s="10">
        <f>VLOOKUP($B221,Voulu!$A:$J,8,)</f>
        <v>0</v>
      </c>
      <c r="P221" s="10">
        <f>VLOOKUP($B221,Voulu!$A:$J,9,)</f>
        <v>30.81049919128418</v>
      </c>
      <c r="Q221" s="9"/>
      <c r="R221" s="10"/>
    </row>
    <row r="222" spans="1:19" ht="14.25" customHeight="1" x14ac:dyDescent="0.2">
      <c r="A222" s="1" t="s">
        <v>6</v>
      </c>
      <c r="B222" s="5" t="s">
        <v>204</v>
      </c>
      <c r="C222" s="20">
        <v>635</v>
      </c>
      <c r="D222" s="21">
        <v>70.411399841308594</v>
      </c>
      <c r="E222" s="21">
        <v>4.6856198310852051</v>
      </c>
      <c r="F222" s="21">
        <v>82.037002563476562</v>
      </c>
      <c r="G222" s="3">
        <v>59</v>
      </c>
      <c r="H222" s="3">
        <v>0</v>
      </c>
      <c r="I222" s="3">
        <v>0</v>
      </c>
      <c r="J222" s="3">
        <v>19</v>
      </c>
      <c r="K222" s="34">
        <v>220</v>
      </c>
      <c r="L222" s="35">
        <f>VLOOKUP($B222,Voulu!$A:$J,10,)</f>
        <v>198</v>
      </c>
      <c r="M222" s="10">
        <f>VLOOKUP($B222,Voulu!$A:$J,6,)</f>
        <v>91.498397827148438</v>
      </c>
      <c r="N222" s="10">
        <f>VLOOKUP($B222,Voulu!$A:$J,7,)</f>
        <v>20.37969970703125</v>
      </c>
      <c r="O222" s="10">
        <f>VLOOKUP($B222,Voulu!$A:$J,8,)</f>
        <v>0</v>
      </c>
      <c r="P222" s="10">
        <f>VLOOKUP($B222,Voulu!$A:$J,9,)</f>
        <v>37.292701721191406</v>
      </c>
      <c r="Q222" s="9"/>
      <c r="R222" s="10"/>
      <c r="S222" s="11"/>
    </row>
    <row r="223" spans="1:19" ht="14.25" customHeight="1" x14ac:dyDescent="0.2">
      <c r="A223" s="1" t="s">
        <v>6</v>
      </c>
      <c r="B223" s="5" t="s">
        <v>223</v>
      </c>
      <c r="C223" s="20">
        <v>229</v>
      </c>
      <c r="D223" s="21">
        <v>70.353996276855469</v>
      </c>
      <c r="E223" s="21">
        <v>4.108339786529541</v>
      </c>
      <c r="F223" s="21">
        <v>78.5</v>
      </c>
      <c r="G223" s="4">
        <v>57</v>
      </c>
      <c r="H223" s="3">
        <v>0</v>
      </c>
      <c r="I223" s="4">
        <v>0</v>
      </c>
      <c r="J223" s="3">
        <v>19</v>
      </c>
      <c r="K223" s="34">
        <v>221</v>
      </c>
      <c r="L223" s="35">
        <f>VLOOKUP($B223,Voulu!$A:$J,10,)</f>
        <v>217</v>
      </c>
      <c r="M223" s="10">
        <f>VLOOKUP($B223,Voulu!$A:$J,6,)</f>
        <v>90.257102966308594</v>
      </c>
      <c r="N223" s="10">
        <f>VLOOKUP($B223,Voulu!$A:$J,7,)</f>
        <v>0</v>
      </c>
      <c r="O223" s="10">
        <f>VLOOKUP($B223,Voulu!$A:$J,8,)</f>
        <v>0</v>
      </c>
      <c r="P223" s="10">
        <f>VLOOKUP($B223,Voulu!$A:$J,9,)</f>
        <v>30.085699081420898</v>
      </c>
      <c r="Q223" s="9"/>
      <c r="R223" s="10"/>
    </row>
    <row r="224" spans="1:19" ht="14.25" customHeight="1" x14ac:dyDescent="0.2">
      <c r="A224" s="1" t="s">
        <v>6</v>
      </c>
      <c r="B224" s="5" t="s">
        <v>234</v>
      </c>
      <c r="C224" s="20">
        <v>624</v>
      </c>
      <c r="D224" s="21">
        <v>66.885200500488281</v>
      </c>
      <c r="E224" s="21">
        <v>4.8966999053955078</v>
      </c>
      <c r="F224" s="21">
        <v>84.683502197265625</v>
      </c>
      <c r="G224" s="3">
        <v>0</v>
      </c>
      <c r="H224" s="4">
        <v>30</v>
      </c>
      <c r="I224" s="4">
        <v>26</v>
      </c>
      <c r="J224" s="3">
        <v>18</v>
      </c>
      <c r="K224" s="34">
        <v>222</v>
      </c>
      <c r="L224" s="35">
        <f>VLOOKUP($B224,Voulu!$A:$J,10,)</f>
        <v>228</v>
      </c>
      <c r="M224" s="10">
        <f>VLOOKUP($B224,Voulu!$A:$J,6,)</f>
        <v>15.258299827575684</v>
      </c>
      <c r="N224" s="10">
        <f>VLOOKUP($B224,Voulu!$A:$J,7,)</f>
        <v>40.002998352050781</v>
      </c>
      <c r="O224" s="10">
        <f>VLOOKUP($B224,Voulu!$A:$J,8,)</f>
        <v>0</v>
      </c>
      <c r="P224" s="10">
        <f>VLOOKUP($B224,Voulu!$A:$J,9,)</f>
        <v>18.420400619506836</v>
      </c>
      <c r="Q224" s="9"/>
      <c r="R224" s="10"/>
    </row>
    <row r="225" spans="1:18" ht="14.25" customHeight="1" x14ac:dyDescent="0.2">
      <c r="A225" s="1" t="s">
        <v>6</v>
      </c>
      <c r="B225" s="5" t="s">
        <v>222</v>
      </c>
      <c r="C225" s="20">
        <v>803</v>
      </c>
      <c r="D225" s="21">
        <v>66.372802734375</v>
      </c>
      <c r="E225" s="21">
        <v>5.4056601524353027</v>
      </c>
      <c r="F225" s="21">
        <v>82.857101440429688</v>
      </c>
      <c r="G225" s="4">
        <v>0</v>
      </c>
      <c r="H225" s="3">
        <v>56</v>
      </c>
      <c r="I225" s="4">
        <v>0</v>
      </c>
      <c r="J225" s="3">
        <v>18</v>
      </c>
      <c r="K225" s="34">
        <v>223</v>
      </c>
      <c r="L225" s="35">
        <f>VLOOKUP($B225,Voulu!$A:$J,10,)</f>
        <v>216</v>
      </c>
      <c r="M225" s="10">
        <f>VLOOKUP($B225,Voulu!$A:$J,6,)</f>
        <v>4.1784400939941406</v>
      </c>
      <c r="N225" s="10">
        <f>VLOOKUP($B225,Voulu!$A:$J,7,)</f>
        <v>87.320899963378906</v>
      </c>
      <c r="O225" s="10">
        <f>VLOOKUP($B225,Voulu!$A:$J,8,)</f>
        <v>0</v>
      </c>
      <c r="P225" s="10">
        <f>VLOOKUP($B225,Voulu!$A:$J,9,)</f>
        <v>30.499799728393555</v>
      </c>
      <c r="Q225" s="9"/>
      <c r="R225" s="10"/>
    </row>
    <row r="226" spans="1:18" ht="14.25" customHeight="1" x14ac:dyDescent="0.2">
      <c r="A226" s="1" t="s">
        <v>6</v>
      </c>
      <c r="B226" s="5" t="s">
        <v>208</v>
      </c>
      <c r="C226" s="20">
        <v>579</v>
      </c>
      <c r="D226" s="21">
        <v>66.905197143554688</v>
      </c>
      <c r="E226" s="21">
        <v>5.3938298225402832</v>
      </c>
      <c r="F226" s="21">
        <v>71.020401000976563</v>
      </c>
      <c r="G226" s="4">
        <v>0</v>
      </c>
      <c r="H226" s="3">
        <v>55</v>
      </c>
      <c r="I226" s="3">
        <v>0</v>
      </c>
      <c r="J226" s="3">
        <v>18</v>
      </c>
      <c r="K226" s="34">
        <v>224</v>
      </c>
      <c r="L226" s="35">
        <f>VLOOKUP($B226,Voulu!$A:$J,10,)</f>
        <v>202</v>
      </c>
      <c r="M226" s="10">
        <f>VLOOKUP($B226,Voulu!$A:$J,6,)</f>
        <v>15.689499855041504</v>
      </c>
      <c r="N226" s="10">
        <f>VLOOKUP($B226,Voulu!$A:$J,7,)</f>
        <v>86.220497131347656</v>
      </c>
      <c r="O226" s="10">
        <f>VLOOKUP($B226,Voulu!$A:$J,8,)</f>
        <v>0</v>
      </c>
      <c r="P226" s="10">
        <f>VLOOKUP($B226,Voulu!$A:$J,9,)</f>
        <v>33.970001220703125</v>
      </c>
      <c r="Q226" s="9"/>
      <c r="R226" s="10"/>
    </row>
    <row r="227" spans="1:18" ht="14.25" customHeight="1" x14ac:dyDescent="0.2">
      <c r="A227" s="1" t="s">
        <v>6</v>
      </c>
      <c r="B227" s="5" t="s">
        <v>233</v>
      </c>
      <c r="C227" s="20">
        <v>561</v>
      </c>
      <c r="D227" s="21">
        <v>66.606796264648438</v>
      </c>
      <c r="E227" s="21">
        <v>4.3929300308227539</v>
      </c>
      <c r="F227" s="21">
        <v>88.48480224609375</v>
      </c>
      <c r="G227" s="3">
        <v>0</v>
      </c>
      <c r="H227" s="4">
        <v>0</v>
      </c>
      <c r="I227" s="3">
        <v>52</v>
      </c>
      <c r="J227" s="3">
        <v>17</v>
      </c>
      <c r="K227" s="34">
        <v>225</v>
      </c>
      <c r="L227" s="35">
        <f>VLOOKUP($B227,Voulu!$A:$J,10,)</f>
        <v>227</v>
      </c>
      <c r="M227" s="10">
        <f>VLOOKUP($B227,Voulu!$A:$J,6,)</f>
        <v>9.2384099960327148</v>
      </c>
      <c r="N227" s="10">
        <f>VLOOKUP($B227,Voulu!$A:$J,7,)</f>
        <v>0</v>
      </c>
      <c r="O227" s="10">
        <f>VLOOKUP($B227,Voulu!$A:$J,8,)</f>
        <v>52.617599487304688</v>
      </c>
      <c r="P227" s="10">
        <f>VLOOKUP($B227,Voulu!$A:$J,9,)</f>
        <v>20.61870002746582</v>
      </c>
      <c r="Q227" s="9"/>
      <c r="R227" s="10"/>
    </row>
    <row r="228" spans="1:18" ht="14.25" customHeight="1" x14ac:dyDescent="0.2">
      <c r="A228" s="1" t="s">
        <v>6</v>
      </c>
      <c r="B228" s="5" t="s">
        <v>218</v>
      </c>
      <c r="C228" s="20">
        <v>494</v>
      </c>
      <c r="D228" s="21">
        <v>66.871200561523438</v>
      </c>
      <c r="E228" s="21">
        <v>5.3667597770690918</v>
      </c>
      <c r="F228" s="21">
        <v>78.913002014160156</v>
      </c>
      <c r="G228" s="4">
        <v>0</v>
      </c>
      <c r="H228" s="3">
        <v>52</v>
      </c>
      <c r="I228" s="3">
        <v>0</v>
      </c>
      <c r="J228" s="3">
        <v>17</v>
      </c>
      <c r="K228" s="34">
        <v>226</v>
      </c>
      <c r="L228" s="35">
        <f>VLOOKUP($B228,Voulu!$A:$J,10,)</f>
        <v>212</v>
      </c>
      <c r="M228" s="10">
        <f>VLOOKUP($B228,Voulu!$A:$J,6,)</f>
        <v>14.953900337219238</v>
      </c>
      <c r="N228" s="10">
        <f>VLOOKUP($B228,Voulu!$A:$J,7,)</f>
        <v>83.7041015625</v>
      </c>
      <c r="O228" s="10">
        <f>VLOOKUP($B228,Voulu!$A:$J,8,)</f>
        <v>0</v>
      </c>
      <c r="P228" s="10">
        <f>VLOOKUP($B228,Voulu!$A:$J,9,)</f>
        <v>32.886001586914063</v>
      </c>
      <c r="Q228" s="9"/>
      <c r="R228" s="10"/>
    </row>
    <row r="229" spans="1:18" ht="14.25" customHeight="1" x14ac:dyDescent="0.2">
      <c r="A229" s="1" t="s">
        <v>6</v>
      </c>
      <c r="B229" s="5" t="s">
        <v>224</v>
      </c>
      <c r="C229" s="20">
        <v>493</v>
      </c>
      <c r="D229" s="21">
        <v>66.598396301269531</v>
      </c>
      <c r="E229" s="21">
        <v>5.3075299263000488</v>
      </c>
      <c r="F229" s="21">
        <v>82.666702270507812</v>
      </c>
      <c r="G229" s="3">
        <v>0</v>
      </c>
      <c r="H229" s="3">
        <v>48</v>
      </c>
      <c r="I229" s="4">
        <v>0</v>
      </c>
      <c r="J229" s="3">
        <v>16</v>
      </c>
      <c r="K229" s="34">
        <v>227</v>
      </c>
      <c r="L229" s="35">
        <f>VLOOKUP($B229,Voulu!$A:$J,10,)</f>
        <v>218</v>
      </c>
      <c r="M229" s="10">
        <f>VLOOKUP($B229,Voulu!$A:$J,6,)</f>
        <v>9.0554599761962891</v>
      </c>
      <c r="N229" s="10">
        <f>VLOOKUP($B229,Voulu!$A:$J,7,)</f>
        <v>78.197601318359375</v>
      </c>
      <c r="O229" s="10">
        <f>VLOOKUP($B229,Voulu!$A:$J,8,)</f>
        <v>0</v>
      </c>
      <c r="P229" s="10">
        <f>VLOOKUP($B229,Voulu!$A:$J,9,)</f>
        <v>29.084400177001953</v>
      </c>
      <c r="Q229" s="9"/>
      <c r="R229" s="10"/>
    </row>
    <row r="230" spans="1:18" ht="14.25" customHeight="1" x14ac:dyDescent="0.2">
      <c r="A230" s="1" t="s">
        <v>6</v>
      </c>
      <c r="B230" s="5" t="s">
        <v>232</v>
      </c>
      <c r="C230" s="20">
        <v>482</v>
      </c>
      <c r="D230" s="21">
        <v>69.280998229980469</v>
      </c>
      <c r="E230" s="21">
        <v>4.4311699867248535</v>
      </c>
      <c r="F230" s="21">
        <v>80.400001525878906</v>
      </c>
      <c r="G230" s="3">
        <v>43</v>
      </c>
      <c r="H230" s="3">
        <v>0</v>
      </c>
      <c r="I230" s="3">
        <v>0</v>
      </c>
      <c r="J230" s="3">
        <v>14</v>
      </c>
      <c r="K230" s="34">
        <v>228</v>
      </c>
      <c r="L230" s="35">
        <f>VLOOKUP($B230,Voulu!$A:$J,10,)</f>
        <v>226</v>
      </c>
      <c r="M230" s="10">
        <f>VLOOKUP($B230,Voulu!$A:$J,6,)</f>
        <v>67.058700561523438</v>
      </c>
      <c r="N230" s="10">
        <f>VLOOKUP($B230,Voulu!$A:$J,7,)</f>
        <v>0</v>
      </c>
      <c r="O230" s="10">
        <f>VLOOKUP($B230,Voulu!$A:$J,8,)</f>
        <v>0</v>
      </c>
      <c r="P230" s="10">
        <f>VLOOKUP($B230,Voulu!$A:$J,9,)</f>
        <v>22.352899551391602</v>
      </c>
      <c r="Q230" s="9"/>
      <c r="R230" s="10"/>
    </row>
    <row r="231" spans="1:18" ht="14.25" customHeight="1" x14ac:dyDescent="0.2">
      <c r="A231" s="1" t="s">
        <v>6</v>
      </c>
      <c r="B231" s="5" t="s">
        <v>240</v>
      </c>
      <c r="C231" s="20">
        <v>548</v>
      </c>
      <c r="D231" s="21">
        <v>53.985500335693359</v>
      </c>
      <c r="E231" s="21">
        <v>4.5246200561523437</v>
      </c>
      <c r="F231" s="21">
        <v>87.294097900390625</v>
      </c>
      <c r="G231" s="3">
        <v>0</v>
      </c>
      <c r="H231" s="3">
        <v>0</v>
      </c>
      <c r="I231" s="4">
        <v>41</v>
      </c>
      <c r="J231" s="3">
        <v>13</v>
      </c>
      <c r="K231" s="34">
        <v>229</v>
      </c>
      <c r="L231" s="35">
        <f>VLOOKUP($B231,Voulu!$A:$J,10,)</f>
        <v>234</v>
      </c>
      <c r="M231" s="10">
        <f>VLOOKUP($B231,Voulu!$A:$J,6,)</f>
        <v>0</v>
      </c>
      <c r="N231" s="10">
        <f>VLOOKUP($B231,Voulu!$A:$J,7,)</f>
        <v>5.4119100570678711</v>
      </c>
      <c r="O231" s="10">
        <f>VLOOKUP($B231,Voulu!$A:$J,8,)</f>
        <v>35.525199890136719</v>
      </c>
      <c r="P231" s="10">
        <f>VLOOKUP($B231,Voulu!$A:$J,9,)</f>
        <v>13.645700454711914</v>
      </c>
      <c r="Q231" s="9"/>
      <c r="R231" s="10"/>
    </row>
    <row r="232" spans="1:18" ht="14.25" customHeight="1" x14ac:dyDescent="0.2">
      <c r="A232" s="1" t="s">
        <v>6</v>
      </c>
      <c r="B232" s="5" t="s">
        <v>228</v>
      </c>
      <c r="C232" s="20">
        <v>519</v>
      </c>
      <c r="D232" s="21">
        <v>68.593498229980469</v>
      </c>
      <c r="E232" s="21">
        <v>4.7497401237487793</v>
      </c>
      <c r="F232" s="21">
        <v>80.370399475097656</v>
      </c>
      <c r="G232" s="3">
        <v>36</v>
      </c>
      <c r="H232" s="4">
        <v>0</v>
      </c>
      <c r="I232" s="4">
        <v>0</v>
      </c>
      <c r="J232" s="3">
        <v>12</v>
      </c>
      <c r="K232" s="34">
        <v>230</v>
      </c>
      <c r="L232" s="35">
        <f>VLOOKUP($B232,Voulu!$A:$J,10,)</f>
        <v>222</v>
      </c>
      <c r="M232" s="10">
        <f>VLOOKUP($B232,Voulu!$A:$J,6,)</f>
        <v>52.192001342773438</v>
      </c>
      <c r="N232" s="10">
        <f>VLOOKUP($B232,Voulu!$A:$J,7,)</f>
        <v>26.340900421142578</v>
      </c>
      <c r="O232" s="10">
        <f>VLOOKUP($B232,Voulu!$A:$J,8,)</f>
        <v>0</v>
      </c>
      <c r="P232" s="10">
        <f>VLOOKUP($B232,Voulu!$A:$J,9,)</f>
        <v>26.177600860595703</v>
      </c>
      <c r="Q232" s="9"/>
      <c r="R232" s="10"/>
    </row>
    <row r="233" spans="1:18" ht="14.25" customHeight="1" x14ac:dyDescent="0.2">
      <c r="A233" s="1" t="s">
        <v>6</v>
      </c>
      <c r="B233" s="5" t="s">
        <v>249</v>
      </c>
      <c r="C233" s="20">
        <v>516</v>
      </c>
      <c r="D233" s="21">
        <v>56.920101165771484</v>
      </c>
      <c r="E233" s="21">
        <v>4.1600899696350098</v>
      </c>
      <c r="F233" s="21">
        <v>86.190498352050781</v>
      </c>
      <c r="G233" s="4">
        <v>0</v>
      </c>
      <c r="H233" s="3">
        <v>0</v>
      </c>
      <c r="I233" s="3">
        <v>34</v>
      </c>
      <c r="J233" s="3">
        <v>11</v>
      </c>
      <c r="K233" s="34">
        <v>231</v>
      </c>
      <c r="L233" s="35">
        <f>VLOOKUP($B233,Voulu!$A:$J,10,)</f>
        <v>243</v>
      </c>
      <c r="M233" s="10">
        <f>VLOOKUP($B233,Voulu!$A:$J,6,)</f>
        <v>0</v>
      </c>
      <c r="N233" s="10">
        <f>VLOOKUP($B233,Voulu!$A:$J,7,)</f>
        <v>0</v>
      </c>
      <c r="O233" s="10">
        <f>VLOOKUP($B233,Voulu!$A:$J,8,)</f>
        <v>19.682899475097656</v>
      </c>
      <c r="P233" s="10">
        <f>VLOOKUP($B233,Voulu!$A:$J,9,)</f>
        <v>6.5609798431396484</v>
      </c>
      <c r="Q233" s="9"/>
      <c r="R233" s="10"/>
    </row>
    <row r="234" spans="1:18" ht="14.25" customHeight="1" x14ac:dyDescent="0.2">
      <c r="A234" s="1" t="s">
        <v>6</v>
      </c>
      <c r="B234" s="5" t="s">
        <v>236</v>
      </c>
      <c r="C234" s="20">
        <v>625</v>
      </c>
      <c r="D234" s="21">
        <v>60.380298614501953</v>
      </c>
      <c r="E234" s="21">
        <v>5.0176701545715332</v>
      </c>
      <c r="F234" s="21">
        <v>83.582099914550781</v>
      </c>
      <c r="G234" s="3">
        <v>0</v>
      </c>
      <c r="H234" s="3">
        <v>34</v>
      </c>
      <c r="I234" s="4">
        <v>0</v>
      </c>
      <c r="J234" s="3">
        <v>11</v>
      </c>
      <c r="K234" s="34">
        <v>232</v>
      </c>
      <c r="L234" s="35">
        <f>VLOOKUP($B234,Voulu!$A:$J,10,)</f>
        <v>230</v>
      </c>
      <c r="M234" s="10">
        <f>VLOOKUP($B234,Voulu!$A:$J,6,)</f>
        <v>0</v>
      </c>
      <c r="N234" s="10">
        <f>VLOOKUP($B234,Voulu!$A:$J,7,)</f>
        <v>51.250198364257813</v>
      </c>
      <c r="O234" s="10">
        <f>VLOOKUP($B234,Voulu!$A:$J,8,)</f>
        <v>0</v>
      </c>
      <c r="P234" s="10">
        <f>VLOOKUP($B234,Voulu!$A:$J,9,)</f>
        <v>17.083400726318359</v>
      </c>
      <c r="Q234" s="9"/>
      <c r="R234" s="10"/>
    </row>
    <row r="235" spans="1:18" ht="14.25" customHeight="1" x14ac:dyDescent="0.2">
      <c r="A235" s="1" t="s">
        <v>6</v>
      </c>
      <c r="B235" s="5" t="s">
        <v>230</v>
      </c>
      <c r="C235" s="20">
        <v>625</v>
      </c>
      <c r="D235" s="21">
        <v>67.224098205566406</v>
      </c>
      <c r="E235" s="21">
        <v>5.0096697807312012</v>
      </c>
      <c r="F235" s="21">
        <v>82.800003051757813</v>
      </c>
      <c r="G235" s="4">
        <v>0</v>
      </c>
      <c r="H235" s="3">
        <v>33</v>
      </c>
      <c r="I235" s="3">
        <v>0</v>
      </c>
      <c r="J235" s="3">
        <v>11</v>
      </c>
      <c r="K235" s="34">
        <v>233</v>
      </c>
      <c r="L235" s="35">
        <f>VLOOKUP($B235,Voulu!$A:$J,10,)</f>
        <v>224</v>
      </c>
      <c r="M235" s="10">
        <f>VLOOKUP($B235,Voulu!$A:$J,6,)</f>
        <v>22.584400177001953</v>
      </c>
      <c r="N235" s="10">
        <f>VLOOKUP($B235,Voulu!$A:$J,7,)</f>
        <v>50.506000518798828</v>
      </c>
      <c r="O235" s="10">
        <f>VLOOKUP($B235,Voulu!$A:$J,8,)</f>
        <v>0</v>
      </c>
      <c r="P235" s="10">
        <f>VLOOKUP($B235,Voulu!$A:$J,9,)</f>
        <v>24.363500595092773</v>
      </c>
      <c r="Q235" s="9"/>
      <c r="R235" s="10"/>
    </row>
    <row r="236" spans="1:18" ht="14.25" customHeight="1" x14ac:dyDescent="0.2">
      <c r="A236" s="1" t="s">
        <v>6</v>
      </c>
      <c r="B236" s="5" t="s">
        <v>231</v>
      </c>
      <c r="C236" s="20">
        <v>639</v>
      </c>
      <c r="D236" s="21">
        <v>67.82879638671875</v>
      </c>
      <c r="E236" s="21">
        <v>4.8123998641967773</v>
      </c>
      <c r="F236" s="21">
        <v>82.156898498535156</v>
      </c>
      <c r="G236" s="4">
        <v>29</v>
      </c>
      <c r="H236" s="4">
        <v>4.8123998641967773</v>
      </c>
      <c r="I236" s="3">
        <v>0</v>
      </c>
      <c r="J236" s="3">
        <v>11</v>
      </c>
      <c r="K236" s="34">
        <v>234</v>
      </c>
      <c r="L236" s="35">
        <f>VLOOKUP($B236,Voulu!$A:$J,10,)</f>
        <v>225</v>
      </c>
      <c r="M236" s="10">
        <f>VLOOKUP($B236,Voulu!$A:$J,6,)</f>
        <v>35.660198211669922</v>
      </c>
      <c r="N236" s="10">
        <f>VLOOKUP($B236,Voulu!$A:$J,7,)</f>
        <v>32.16619873046875</v>
      </c>
      <c r="O236" s="10">
        <f>VLOOKUP($B236,Voulu!$A:$J,8,)</f>
        <v>0</v>
      </c>
      <c r="P236" s="10">
        <f>VLOOKUP($B236,Voulu!$A:$J,9,)</f>
        <v>22.608800888061523</v>
      </c>
      <c r="Q236" s="9"/>
      <c r="R236" s="10"/>
    </row>
    <row r="237" spans="1:18" ht="14.25" customHeight="1" x14ac:dyDescent="0.2">
      <c r="A237" s="1" t="s">
        <v>6</v>
      </c>
      <c r="B237" s="5" t="s">
        <v>246</v>
      </c>
      <c r="C237" s="20">
        <v>466</v>
      </c>
      <c r="D237" s="21">
        <v>61.098400115966797</v>
      </c>
      <c r="E237" s="21">
        <v>4.5999798774719238</v>
      </c>
      <c r="F237" s="21">
        <v>85.652198791503906</v>
      </c>
      <c r="G237" s="3">
        <v>0</v>
      </c>
      <c r="H237" s="3">
        <v>0</v>
      </c>
      <c r="I237" s="4">
        <v>32</v>
      </c>
      <c r="J237" s="3">
        <v>10</v>
      </c>
      <c r="K237" s="34">
        <v>235</v>
      </c>
      <c r="L237" s="35">
        <f>VLOOKUP($B237,Voulu!$A:$J,10,)</f>
        <v>240</v>
      </c>
      <c r="M237" s="10">
        <f>VLOOKUP($B237,Voulu!$A:$J,6,)</f>
        <v>0</v>
      </c>
      <c r="N237" s="10">
        <f>VLOOKUP($B237,Voulu!$A:$J,7,)</f>
        <v>12.417499542236328</v>
      </c>
      <c r="O237" s="10">
        <f>VLOOKUP($B237,Voulu!$A:$J,8,)</f>
        <v>11.955900192260742</v>
      </c>
      <c r="P237" s="10">
        <f>VLOOKUP($B237,Voulu!$A:$J,9,)</f>
        <v>8.1244497299194336</v>
      </c>
      <c r="Q237" s="9"/>
      <c r="R237" s="10"/>
    </row>
    <row r="238" spans="1:18" ht="14.25" customHeight="1" x14ac:dyDescent="0.2">
      <c r="A238" s="1" t="s">
        <v>6</v>
      </c>
      <c r="B238" s="5" t="s">
        <v>237</v>
      </c>
      <c r="C238" s="20">
        <v>357</v>
      </c>
      <c r="D238" s="21">
        <v>65.902603149414063</v>
      </c>
      <c r="E238" s="21">
        <v>4.989069938659668</v>
      </c>
      <c r="F238" s="21">
        <v>80.4761962890625</v>
      </c>
      <c r="G238" s="3">
        <v>0</v>
      </c>
      <c r="H238" s="3">
        <v>32</v>
      </c>
      <c r="I238" s="3">
        <v>0</v>
      </c>
      <c r="J238" s="3">
        <v>10</v>
      </c>
      <c r="K238" s="34">
        <v>236</v>
      </c>
      <c r="L238" s="35">
        <f>VLOOKUP($B238,Voulu!$A:$J,10,)</f>
        <v>231</v>
      </c>
      <c r="M238" s="10">
        <f>VLOOKUP($B238,Voulu!$A:$J,6,)</f>
        <v>0</v>
      </c>
      <c r="N238" s="10">
        <f>VLOOKUP($B238,Voulu!$A:$J,7,)</f>
        <v>48.591300964355469</v>
      </c>
      <c r="O238" s="10">
        <f>VLOOKUP($B238,Voulu!$A:$J,8,)</f>
        <v>0</v>
      </c>
      <c r="P238" s="10">
        <f>VLOOKUP($B238,Voulu!$A:$J,9,)</f>
        <v>16.197099685668945</v>
      </c>
      <c r="Q238" s="9"/>
      <c r="R238" s="10"/>
    </row>
    <row r="239" spans="1:18" ht="14.25" customHeight="1" x14ac:dyDescent="0.2">
      <c r="A239" s="1" t="s">
        <v>6</v>
      </c>
      <c r="B239" s="5" t="s">
        <v>244</v>
      </c>
      <c r="C239" s="20">
        <v>610</v>
      </c>
      <c r="D239" s="21">
        <v>66.053497314453125</v>
      </c>
      <c r="E239" s="21">
        <v>4.7494301795959473</v>
      </c>
      <c r="F239" s="21">
        <v>85</v>
      </c>
      <c r="G239" s="3">
        <v>0</v>
      </c>
      <c r="H239" s="3">
        <v>0</v>
      </c>
      <c r="I239" s="3">
        <v>27</v>
      </c>
      <c r="J239" s="3">
        <v>9</v>
      </c>
      <c r="K239" s="34">
        <v>237</v>
      </c>
      <c r="L239" s="35">
        <f>VLOOKUP($B239,Voulu!$A:$J,10,)</f>
        <v>238</v>
      </c>
      <c r="M239" s="10">
        <f>VLOOKUP($B239,Voulu!$A:$J,6,)</f>
        <v>0</v>
      </c>
      <c r="N239" s="10">
        <f>VLOOKUP($B239,Voulu!$A:$J,7,)</f>
        <v>26.311899185180664</v>
      </c>
      <c r="O239" s="10">
        <f>VLOOKUP($B239,Voulu!$A:$J,8,)</f>
        <v>2.5941898822784424</v>
      </c>
      <c r="P239" s="10">
        <f>VLOOKUP($B239,Voulu!$A:$J,9,)</f>
        <v>9.635350227355957</v>
      </c>
      <c r="Q239" s="9"/>
      <c r="R239" s="10"/>
    </row>
    <row r="240" spans="1:18" ht="14.25" customHeight="1" x14ac:dyDescent="0.2">
      <c r="A240" s="1" t="s">
        <v>6</v>
      </c>
      <c r="B240" s="5" t="s">
        <v>241</v>
      </c>
      <c r="C240" s="20">
        <v>698</v>
      </c>
      <c r="D240" s="21">
        <v>66.335197448730469</v>
      </c>
      <c r="E240" s="21">
        <v>4.8519001007080078</v>
      </c>
      <c r="F240" s="21">
        <v>82.352897644042969</v>
      </c>
      <c r="G240" s="4">
        <v>0</v>
      </c>
      <c r="H240" s="3">
        <v>27</v>
      </c>
      <c r="I240" s="4">
        <v>0</v>
      </c>
      <c r="J240" s="3">
        <v>9</v>
      </c>
      <c r="K240" s="34">
        <v>238</v>
      </c>
      <c r="L240" s="35">
        <f>VLOOKUP($B240,Voulu!$A:$J,10,)</f>
        <v>235</v>
      </c>
      <c r="M240" s="10">
        <f>VLOOKUP($B240,Voulu!$A:$J,6,)</f>
        <v>3.36614990234375</v>
      </c>
      <c r="N240" s="10">
        <f>VLOOKUP($B240,Voulu!$A:$J,7,)</f>
        <v>35.838401794433594</v>
      </c>
      <c r="O240" s="10">
        <f>VLOOKUP($B240,Voulu!$A:$J,8,)</f>
        <v>0</v>
      </c>
      <c r="P240" s="10">
        <f>VLOOKUP($B240,Voulu!$A:$J,9,)</f>
        <v>13.06820011138916</v>
      </c>
      <c r="Q240" s="9"/>
      <c r="R240" s="10"/>
    </row>
    <row r="241" spans="1:18" ht="14.25" customHeight="1" x14ac:dyDescent="0.2">
      <c r="A241" s="1" t="s">
        <v>6</v>
      </c>
      <c r="B241" s="5" t="s">
        <v>243</v>
      </c>
      <c r="C241" s="20">
        <v>417</v>
      </c>
      <c r="D241" s="21">
        <v>67.661697387695312</v>
      </c>
      <c r="E241" s="21">
        <v>4.429959774017334</v>
      </c>
      <c r="F241" s="21">
        <v>81.818199157714844</v>
      </c>
      <c r="G241" s="3">
        <v>28</v>
      </c>
      <c r="H241" s="3">
        <v>0</v>
      </c>
      <c r="I241" s="3">
        <v>0</v>
      </c>
      <c r="J241" s="3">
        <v>9</v>
      </c>
      <c r="K241" s="34">
        <v>239</v>
      </c>
      <c r="L241" s="35">
        <f>VLOOKUP($B241,Voulu!$A:$J,10,)</f>
        <v>237</v>
      </c>
      <c r="M241" s="10">
        <f>VLOOKUP($B241,Voulu!$A:$J,6,)</f>
        <v>32.046100616455078</v>
      </c>
      <c r="N241" s="10">
        <f>VLOOKUP($B241,Voulu!$A:$J,7,)</f>
        <v>0</v>
      </c>
      <c r="O241" s="10">
        <f>VLOOKUP($B241,Voulu!$A:$J,8,)</f>
        <v>0</v>
      </c>
      <c r="P241" s="10">
        <f>VLOOKUP($B241,Voulu!$A:$J,9,)</f>
        <v>10.682000160217285</v>
      </c>
      <c r="Q241" s="9"/>
      <c r="R241" s="10"/>
    </row>
    <row r="242" spans="1:18" ht="14.25" customHeight="1" x14ac:dyDescent="0.2">
      <c r="A242" s="1" t="s">
        <v>6</v>
      </c>
      <c r="B242" s="5" t="s">
        <v>242</v>
      </c>
      <c r="C242" s="20">
        <v>339</v>
      </c>
      <c r="D242" s="21">
        <v>65.517196655273438</v>
      </c>
      <c r="E242" s="21">
        <v>4.8738999366760254</v>
      </c>
      <c r="F242" s="21">
        <v>75.675697326660156</v>
      </c>
      <c r="G242" s="3">
        <v>0</v>
      </c>
      <c r="H242" s="3">
        <v>28</v>
      </c>
      <c r="I242" s="3">
        <v>0</v>
      </c>
      <c r="J242" s="3">
        <v>9</v>
      </c>
      <c r="K242" s="34">
        <v>240</v>
      </c>
      <c r="L242" s="35">
        <f>VLOOKUP($B242,Voulu!$A:$J,10,)</f>
        <v>236</v>
      </c>
      <c r="M242" s="10">
        <f>VLOOKUP($B242,Voulu!$A:$J,6,)</f>
        <v>0</v>
      </c>
      <c r="N242" s="10">
        <f>VLOOKUP($B242,Voulu!$A:$J,7,)</f>
        <v>37.884101867675781</v>
      </c>
      <c r="O242" s="10">
        <f>VLOOKUP($B242,Voulu!$A:$J,8,)</f>
        <v>0</v>
      </c>
      <c r="P242" s="10">
        <f>VLOOKUP($B242,Voulu!$A:$J,9,)</f>
        <v>12.628000259399414</v>
      </c>
      <c r="Q242" s="9"/>
      <c r="R242" s="10"/>
    </row>
    <row r="243" spans="1:18" ht="14.25" customHeight="1" x14ac:dyDescent="0.2">
      <c r="A243" s="1" t="s">
        <v>6</v>
      </c>
      <c r="B243" s="5" t="s">
        <v>250</v>
      </c>
      <c r="C243" s="20">
        <v>494</v>
      </c>
      <c r="D243" s="21">
        <v>65.991897583007812</v>
      </c>
      <c r="E243" s="21">
        <v>4.6731500625610352</v>
      </c>
      <c r="F243" s="21">
        <v>84.117599487304688</v>
      </c>
      <c r="G243" s="3">
        <v>0</v>
      </c>
      <c r="H243" s="3">
        <v>0</v>
      </c>
      <c r="I243" s="3">
        <v>0</v>
      </c>
      <c r="J243" s="3">
        <v>0</v>
      </c>
      <c r="K243" s="34">
        <v>241</v>
      </c>
      <c r="L243" s="35">
        <f>VLOOKUP($B243,Voulu!$A:$J,10,)</f>
        <v>244</v>
      </c>
      <c r="M243" s="10">
        <f>VLOOKUP($B243,Voulu!$A:$J,6,)</f>
        <v>0</v>
      </c>
      <c r="N243" s="10">
        <f>VLOOKUP($B243,Voulu!$A:$J,7,)</f>
        <v>19.220399856567383</v>
      </c>
      <c r="O243" s="10">
        <f>VLOOKUP($B243,Voulu!$A:$J,8,)</f>
        <v>0</v>
      </c>
      <c r="P243" s="10">
        <f>VLOOKUP($B243,Voulu!$A:$J,9,)</f>
        <v>6.4067997932434082</v>
      </c>
      <c r="Q243" s="9"/>
      <c r="R243" s="10"/>
    </row>
    <row r="244" spans="1:18" ht="14.25" customHeight="1" x14ac:dyDescent="0.2">
      <c r="A244" s="1" t="s">
        <v>6</v>
      </c>
      <c r="B244" s="5" t="s">
        <v>252</v>
      </c>
      <c r="C244" s="20">
        <v>510</v>
      </c>
      <c r="D244" s="21">
        <v>66.732696533203125</v>
      </c>
      <c r="E244" s="21">
        <v>3.8527901172637939</v>
      </c>
      <c r="F244" s="21">
        <v>83.962303161621094</v>
      </c>
      <c r="G244" s="4">
        <v>0</v>
      </c>
      <c r="H244" s="3">
        <v>0</v>
      </c>
      <c r="I244" s="3">
        <v>0</v>
      </c>
      <c r="J244" s="3">
        <v>0</v>
      </c>
      <c r="K244" s="34">
        <v>242</v>
      </c>
      <c r="L244" s="35">
        <f>VLOOKUP($B244,Voulu!$A:$J,10,)</f>
        <v>246</v>
      </c>
      <c r="M244" s="10">
        <f>VLOOKUP($B244,Voulu!$A:$J,6,)</f>
        <v>11.959500312805176</v>
      </c>
      <c r="N244" s="10">
        <f>VLOOKUP($B244,Voulu!$A:$J,7,)</f>
        <v>0</v>
      </c>
      <c r="O244" s="10">
        <f>VLOOKUP($B244,Voulu!$A:$J,8,)</f>
        <v>0</v>
      </c>
      <c r="P244" s="10">
        <f>VLOOKUP($B244,Voulu!$A:$J,9,)</f>
        <v>3.98649001121521</v>
      </c>
      <c r="Q244" s="9"/>
      <c r="R244" s="10"/>
    </row>
    <row r="245" spans="1:18" ht="14.25" customHeight="1" x14ac:dyDescent="0.2">
      <c r="A245" s="1" t="s">
        <v>6</v>
      </c>
      <c r="B245" s="5" t="s">
        <v>256</v>
      </c>
      <c r="C245" s="20">
        <v>452</v>
      </c>
      <c r="D245" s="21">
        <v>64.573997497558594</v>
      </c>
      <c r="E245" s="21">
        <v>4.2201499938964844</v>
      </c>
      <c r="F245" s="21">
        <v>83.75</v>
      </c>
      <c r="G245" s="3">
        <v>0</v>
      </c>
      <c r="H245" s="3">
        <v>0</v>
      </c>
      <c r="I245" s="3">
        <v>0</v>
      </c>
      <c r="J245" s="3">
        <v>0</v>
      </c>
      <c r="K245" s="34">
        <v>243</v>
      </c>
      <c r="L245" s="35">
        <f>VLOOKUP($B245,Voulu!$A:$J,10,)</f>
        <v>250</v>
      </c>
      <c r="M245" s="10">
        <f>VLOOKUP($B245,Voulu!$A:$J,6,)</f>
        <v>0</v>
      </c>
      <c r="N245" s="10">
        <f>VLOOKUP($B245,Voulu!$A:$J,7,)</f>
        <v>0</v>
      </c>
      <c r="O245" s="10">
        <f>VLOOKUP($B245,Voulu!$A:$J,8,)</f>
        <v>0</v>
      </c>
      <c r="P245" s="10">
        <f>VLOOKUP($B245,Voulu!$A:$J,9,)</f>
        <v>0</v>
      </c>
      <c r="Q245" s="9"/>
      <c r="R245" s="10"/>
    </row>
    <row r="246" spans="1:18" ht="14.25" customHeight="1" x14ac:dyDescent="0.2">
      <c r="A246" s="1" t="s">
        <v>6</v>
      </c>
      <c r="B246" s="5" t="s">
        <v>248</v>
      </c>
      <c r="C246" s="20">
        <v>644</v>
      </c>
      <c r="D246" s="21">
        <v>63.907299041748047</v>
      </c>
      <c r="E246" s="21">
        <v>4.6838498115539551</v>
      </c>
      <c r="F246" s="21">
        <v>82.553199768066406</v>
      </c>
      <c r="G246" s="3">
        <v>0</v>
      </c>
      <c r="H246" s="3">
        <v>0</v>
      </c>
      <c r="I246" s="4">
        <v>0</v>
      </c>
      <c r="J246" s="4">
        <v>0</v>
      </c>
      <c r="K246" s="34">
        <v>244</v>
      </c>
      <c r="L246" s="35">
        <f>VLOOKUP($B246,Voulu!$A:$J,10,)</f>
        <v>242</v>
      </c>
      <c r="M246" s="10">
        <f>VLOOKUP($B246,Voulu!$A:$J,6,)</f>
        <v>0</v>
      </c>
      <c r="N246" s="10">
        <f>VLOOKUP($B246,Voulu!$A:$J,7,)</f>
        <v>20.214799880981445</v>
      </c>
      <c r="O246" s="10">
        <f>VLOOKUP($B246,Voulu!$A:$J,8,)</f>
        <v>0</v>
      </c>
      <c r="P246" s="10">
        <f>VLOOKUP($B246,Voulu!$A:$J,9,)</f>
        <v>6.7382798194885254</v>
      </c>
      <c r="Q246" s="9"/>
      <c r="R246" s="10"/>
    </row>
    <row r="247" spans="1:18" ht="14.25" customHeight="1" x14ac:dyDescent="0.2">
      <c r="A247" s="1" t="s">
        <v>6</v>
      </c>
      <c r="B247" s="5" t="s">
        <v>257</v>
      </c>
      <c r="C247" s="20">
        <v>546</v>
      </c>
      <c r="D247" s="21">
        <v>60.439601898193359</v>
      </c>
      <c r="E247" s="21">
        <v>3.829279899597168</v>
      </c>
      <c r="F247" s="21">
        <v>82.407402038574219</v>
      </c>
      <c r="G247" s="3">
        <v>0</v>
      </c>
      <c r="H247" s="3">
        <v>0</v>
      </c>
      <c r="I247" s="3">
        <v>0</v>
      </c>
      <c r="J247" s="3">
        <v>0</v>
      </c>
      <c r="K247" s="34">
        <v>245</v>
      </c>
      <c r="L247" s="35">
        <f>VLOOKUP($B247,Voulu!$A:$J,10,)</f>
        <v>251</v>
      </c>
      <c r="M247" s="10">
        <f>VLOOKUP($B247,Voulu!$A:$J,6,)</f>
        <v>0</v>
      </c>
      <c r="N247" s="10">
        <f>VLOOKUP($B247,Voulu!$A:$J,7,)</f>
        <v>0</v>
      </c>
      <c r="O247" s="10">
        <f>VLOOKUP($B247,Voulu!$A:$J,8,)</f>
        <v>0</v>
      </c>
      <c r="P247" s="10">
        <f>VLOOKUP($B247,Voulu!$A:$J,9,)</f>
        <v>0</v>
      </c>
      <c r="Q247" s="9"/>
      <c r="R247" s="10"/>
    </row>
    <row r="248" spans="1:18" ht="14.25" customHeight="1" x14ac:dyDescent="0.2">
      <c r="A248" s="1" t="s">
        <v>6</v>
      </c>
      <c r="B248" s="5" t="s">
        <v>258</v>
      </c>
      <c r="C248" s="20">
        <v>149</v>
      </c>
      <c r="D248" s="21">
        <v>60.810798645019531</v>
      </c>
      <c r="E248" s="21">
        <v>4.3405399322509766</v>
      </c>
      <c r="F248" s="21">
        <v>81.666702270507813</v>
      </c>
      <c r="G248" s="3">
        <v>0</v>
      </c>
      <c r="H248" s="3">
        <v>0</v>
      </c>
      <c r="I248" s="4">
        <v>0</v>
      </c>
      <c r="J248" s="3">
        <v>0</v>
      </c>
      <c r="K248" s="34">
        <v>246</v>
      </c>
      <c r="L248" s="35">
        <f>VLOOKUP($B248,Voulu!$A:$J,10,)</f>
        <v>252</v>
      </c>
      <c r="M248" s="10">
        <f>VLOOKUP($B248,Voulu!$A:$J,6,)</f>
        <v>0</v>
      </c>
      <c r="N248" s="10">
        <f>VLOOKUP($B248,Voulu!$A:$J,7,)</f>
        <v>0</v>
      </c>
      <c r="O248" s="10">
        <f>VLOOKUP($B248,Voulu!$A:$J,8,)</f>
        <v>0</v>
      </c>
      <c r="P248" s="10">
        <f>VLOOKUP($B248,Voulu!$A:$J,9,)</f>
        <v>0</v>
      </c>
      <c r="Q248" s="9"/>
      <c r="R248" s="10"/>
    </row>
    <row r="249" spans="1:18" ht="14.25" customHeight="1" x14ac:dyDescent="0.2">
      <c r="A249" s="1" t="s">
        <v>6</v>
      </c>
      <c r="B249" s="5" t="s">
        <v>251</v>
      </c>
      <c r="C249" s="20">
        <v>313</v>
      </c>
      <c r="D249" s="21">
        <v>66.666702270507812</v>
      </c>
      <c r="E249" s="21">
        <v>4.4839801788330078</v>
      </c>
      <c r="F249" s="21">
        <v>80.833297729492188</v>
      </c>
      <c r="G249" s="3">
        <v>0</v>
      </c>
      <c r="H249" s="4">
        <v>0</v>
      </c>
      <c r="I249" s="3">
        <v>0</v>
      </c>
      <c r="J249" s="3">
        <v>0</v>
      </c>
      <c r="K249" s="34">
        <v>247</v>
      </c>
      <c r="L249" s="35">
        <f>VLOOKUP($B249,Voulu!$A:$J,10,)</f>
        <v>245</v>
      </c>
      <c r="M249" s="10">
        <f>VLOOKUP($B249,Voulu!$A:$J,6,)</f>
        <v>10.532299995422363</v>
      </c>
      <c r="N249" s="10">
        <f>VLOOKUP($B249,Voulu!$A:$J,7,)</f>
        <v>1.633620023727417</v>
      </c>
      <c r="O249" s="10">
        <f>VLOOKUP($B249,Voulu!$A:$J,8,)</f>
        <v>0</v>
      </c>
      <c r="P249" s="10">
        <f>VLOOKUP($B249,Voulu!$A:$J,9,)</f>
        <v>4.0553197860717773</v>
      </c>
      <c r="Q249" s="9"/>
      <c r="R249" s="10"/>
    </row>
    <row r="250" spans="1:18" ht="14.25" customHeight="1" x14ac:dyDescent="0.2">
      <c r="A250" s="1" t="s">
        <v>6</v>
      </c>
      <c r="B250" s="5" t="s">
        <v>255</v>
      </c>
      <c r="C250" s="20">
        <v>536</v>
      </c>
      <c r="D250" s="21">
        <v>65.355796813964844</v>
      </c>
      <c r="E250" s="21">
        <v>4.5029802322387695</v>
      </c>
      <c r="F250" s="21">
        <v>80.192298889160156</v>
      </c>
      <c r="G250" s="3">
        <v>0</v>
      </c>
      <c r="H250" s="3">
        <v>0</v>
      </c>
      <c r="I250" s="3">
        <v>0</v>
      </c>
      <c r="J250" s="3">
        <v>0</v>
      </c>
      <c r="K250" s="34">
        <v>248</v>
      </c>
      <c r="L250" s="35">
        <f>VLOOKUP($B250,Voulu!$A:$J,10,)</f>
        <v>249</v>
      </c>
      <c r="M250" s="10">
        <f>VLOOKUP($B250,Voulu!$A:$J,6,)</f>
        <v>0</v>
      </c>
      <c r="N250" s="10">
        <f>VLOOKUP($B250,Voulu!$A:$J,7,)</f>
        <v>3.3994300365447998</v>
      </c>
      <c r="O250" s="10">
        <f>VLOOKUP($B250,Voulu!$A:$J,8,)</f>
        <v>0</v>
      </c>
      <c r="P250" s="10">
        <f>VLOOKUP($B250,Voulu!$A:$J,9,)</f>
        <v>1.133139967918396</v>
      </c>
      <c r="Q250" s="9"/>
      <c r="R250" s="10"/>
    </row>
    <row r="251" spans="1:18" ht="14.25" customHeight="1" x14ac:dyDescent="0.2">
      <c r="A251" s="1" t="s">
        <v>6</v>
      </c>
      <c r="B251" s="5" t="s">
        <v>245</v>
      </c>
      <c r="C251" s="20">
        <v>585</v>
      </c>
      <c r="D251" s="21">
        <v>59.552501678466797</v>
      </c>
      <c r="E251" s="21">
        <v>4.7498002052307129</v>
      </c>
      <c r="F251" s="21">
        <v>79.787200927734375</v>
      </c>
      <c r="G251" s="3">
        <v>0</v>
      </c>
      <c r="H251" s="4">
        <v>0</v>
      </c>
      <c r="I251" s="4">
        <v>0</v>
      </c>
      <c r="J251" s="3">
        <v>0</v>
      </c>
      <c r="K251" s="34">
        <v>249</v>
      </c>
      <c r="L251" s="35">
        <f>VLOOKUP($B251,Voulu!$A:$J,10,)</f>
        <v>239</v>
      </c>
      <c r="M251" s="10">
        <f>VLOOKUP($B251,Voulu!$A:$J,6,)</f>
        <v>0</v>
      </c>
      <c r="N251" s="10">
        <f>VLOOKUP($B251,Voulu!$A:$J,7,)</f>
        <v>26.34630012512207</v>
      </c>
      <c r="O251" s="10">
        <f>VLOOKUP($B251,Voulu!$A:$J,8,)</f>
        <v>0</v>
      </c>
      <c r="P251" s="10">
        <f>VLOOKUP($B251,Voulu!$A:$J,9,)</f>
        <v>8.782099723815918</v>
      </c>
      <c r="Q251" s="9"/>
      <c r="R251" s="10"/>
    </row>
    <row r="252" spans="1:18" ht="14.25" customHeight="1" x14ac:dyDescent="0.2">
      <c r="A252" s="1" t="s">
        <v>6</v>
      </c>
      <c r="B252" s="5" t="s">
        <v>254</v>
      </c>
      <c r="C252" s="20">
        <v>426</v>
      </c>
      <c r="D252" s="21">
        <v>66.588798522949219</v>
      </c>
      <c r="E252" s="21">
        <v>4.0787701606750488</v>
      </c>
      <c r="F252" s="21">
        <v>79.069801330566406</v>
      </c>
      <c r="G252" s="3">
        <v>0</v>
      </c>
      <c r="H252" s="3">
        <v>0</v>
      </c>
      <c r="I252" s="3">
        <v>0</v>
      </c>
      <c r="J252" s="3">
        <v>0</v>
      </c>
      <c r="K252" s="34">
        <v>250</v>
      </c>
      <c r="L252" s="35">
        <f>VLOOKUP($B252,Voulu!$A:$J,10,)</f>
        <v>248</v>
      </c>
      <c r="M252" s="10">
        <f>VLOOKUP($B252,Voulu!$A:$J,6,)</f>
        <v>8.8484201431274414</v>
      </c>
      <c r="N252" s="10">
        <f>VLOOKUP($B252,Voulu!$A:$J,7,)</f>
        <v>0</v>
      </c>
      <c r="O252" s="10">
        <f>VLOOKUP($B252,Voulu!$A:$J,8,)</f>
        <v>0</v>
      </c>
      <c r="P252" s="10">
        <f>VLOOKUP($B252,Voulu!$A:$J,9,)</f>
        <v>2.949470043182373</v>
      </c>
      <c r="Q252" s="9"/>
      <c r="R252" s="10"/>
    </row>
    <row r="253" spans="1:18" ht="14.25" customHeight="1" x14ac:dyDescent="0.2">
      <c r="A253" s="1" t="s">
        <v>6</v>
      </c>
      <c r="B253" s="5" t="s">
        <v>259</v>
      </c>
      <c r="C253" s="20">
        <v>426</v>
      </c>
      <c r="D253" s="21">
        <v>64.941200256347656</v>
      </c>
      <c r="E253" s="21">
        <v>4.1879801750183105</v>
      </c>
      <c r="F253" s="21">
        <v>78.888900756835937</v>
      </c>
      <c r="G253" s="3">
        <v>0</v>
      </c>
      <c r="H253" s="4">
        <v>0</v>
      </c>
      <c r="I253" s="4">
        <v>0</v>
      </c>
      <c r="J253" s="3">
        <v>0</v>
      </c>
      <c r="K253" s="34">
        <v>251</v>
      </c>
      <c r="L253" s="35">
        <f>VLOOKUP($B253,Voulu!$A:$J,10,)</f>
        <v>253</v>
      </c>
      <c r="M253" s="10">
        <f>VLOOKUP($B253,Voulu!$A:$J,6,)</f>
        <v>0</v>
      </c>
      <c r="N253" s="10">
        <f>VLOOKUP($B253,Voulu!$A:$J,7,)</f>
        <v>0</v>
      </c>
      <c r="O253" s="10">
        <f>VLOOKUP($B253,Voulu!$A:$J,8,)</f>
        <v>0</v>
      </c>
      <c r="P253" s="10">
        <f>VLOOKUP($B253,Voulu!$A:$J,9,)</f>
        <v>0</v>
      </c>
      <c r="Q253" s="9"/>
      <c r="R253" s="10"/>
    </row>
    <row r="254" spans="1:18" ht="14.25" customHeight="1" x14ac:dyDescent="0.2">
      <c r="A254" s="1" t="s">
        <v>6</v>
      </c>
      <c r="B254" s="5" t="s">
        <v>247</v>
      </c>
      <c r="C254" s="20">
        <v>454</v>
      </c>
      <c r="D254" s="21">
        <v>66.893402099609375</v>
      </c>
      <c r="E254" s="21">
        <v>4.5193600654602051</v>
      </c>
      <c r="F254" s="21">
        <v>78.666702270507812</v>
      </c>
      <c r="G254" s="3">
        <v>0</v>
      </c>
      <c r="H254" s="4">
        <v>0</v>
      </c>
      <c r="I254" s="3">
        <v>0</v>
      </c>
      <c r="J254" s="3">
        <v>0</v>
      </c>
      <c r="K254" s="34">
        <v>252</v>
      </c>
      <c r="L254" s="35">
        <f>VLOOKUP($B254,Voulu!$A:$J,10,)</f>
        <v>241</v>
      </c>
      <c r="M254" s="10">
        <f>VLOOKUP($B254,Voulu!$A:$J,6,)</f>
        <v>15.435099601745605</v>
      </c>
      <c r="N254" s="10">
        <f>VLOOKUP($B254,Voulu!$A:$J,7,)</f>
        <v>4.9222002029418945</v>
      </c>
      <c r="O254" s="10">
        <f>VLOOKUP($B254,Voulu!$A:$J,8,)</f>
        <v>0</v>
      </c>
      <c r="P254" s="10">
        <f>VLOOKUP($B254,Voulu!$A:$J,9,)</f>
        <v>6.7857699394226074</v>
      </c>
      <c r="Q254" s="9"/>
      <c r="R254" s="10"/>
    </row>
    <row r="255" spans="1:18" ht="14.25" customHeight="1" x14ac:dyDescent="0.2">
      <c r="A255" s="1" t="s">
        <v>261</v>
      </c>
      <c r="B255" s="5" t="s">
        <v>260</v>
      </c>
      <c r="C255" s="20">
        <v>395</v>
      </c>
      <c r="D255" s="21">
        <v>61.658000946044922</v>
      </c>
      <c r="E255" s="21">
        <v>3.4403200149536133</v>
      </c>
      <c r="F255" s="21">
        <v>77.428596496582031</v>
      </c>
      <c r="G255" s="4">
        <v>0</v>
      </c>
      <c r="H255" s="3">
        <v>0</v>
      </c>
      <c r="I255" s="3">
        <v>0</v>
      </c>
      <c r="J255" s="3">
        <v>0</v>
      </c>
      <c r="K255" s="34">
        <v>253</v>
      </c>
      <c r="L255" s="35">
        <f>VLOOKUP($B255,Voulu!$A:$J,10,)</f>
        <v>254</v>
      </c>
      <c r="M255" s="10">
        <f>VLOOKUP($B255,Voulu!$A:$J,6,)</f>
        <v>0</v>
      </c>
      <c r="N255" s="10">
        <f>VLOOKUP($B255,Voulu!$A:$J,7,)</f>
        <v>0</v>
      </c>
      <c r="O255" s="10">
        <f>VLOOKUP($B255,Voulu!$A:$J,8,)</f>
        <v>0</v>
      </c>
      <c r="P255" s="10">
        <f>VLOOKUP($B255,Voulu!$A:$J,9,)</f>
        <v>0</v>
      </c>
      <c r="Q255" s="9"/>
      <c r="R255" s="10"/>
    </row>
    <row r="256" spans="1:18" ht="14.25" customHeight="1" x14ac:dyDescent="0.2">
      <c r="A256" s="1" t="s">
        <v>261</v>
      </c>
      <c r="B256" s="5" t="s">
        <v>253</v>
      </c>
      <c r="C256" s="20">
        <v>503</v>
      </c>
      <c r="D256" s="21">
        <v>64.541801452636719</v>
      </c>
      <c r="E256" s="21">
        <v>4.5722098350524902</v>
      </c>
      <c r="F256" s="21">
        <v>70.888900756835938</v>
      </c>
      <c r="G256" s="3">
        <v>0</v>
      </c>
      <c r="H256" s="3">
        <v>0</v>
      </c>
      <c r="I256" s="4">
        <v>0</v>
      </c>
      <c r="J256" s="3">
        <v>0</v>
      </c>
      <c r="K256" s="34">
        <v>254</v>
      </c>
      <c r="L256" s="35">
        <f>VLOOKUP($B256,Voulu!$A:$J,10,)</f>
        <v>247</v>
      </c>
      <c r="M256" s="10">
        <f>VLOOKUP($B256,Voulu!$A:$J,6,)</f>
        <v>0</v>
      </c>
      <c r="N256" s="10">
        <f>VLOOKUP($B256,Voulu!$A:$J,7,)</f>
        <v>9.8358602523803711</v>
      </c>
      <c r="O256" s="10">
        <f>VLOOKUP($B256,Voulu!$A:$J,8,)</f>
        <v>0</v>
      </c>
      <c r="P256" s="10">
        <f>VLOOKUP($B256,Voulu!$A:$J,9,)</f>
        <v>3.2786200046539307</v>
      </c>
      <c r="Q256" s="9"/>
      <c r="R256" s="10"/>
    </row>
    <row r="257" ht="14.25" customHeight="1" x14ac:dyDescent="0.2"/>
    <row r="258" ht="14.25" customHeight="1" x14ac:dyDescent="0.2"/>
    <row r="259" ht="14.25" customHeight="1" x14ac:dyDescent="0.2"/>
    <row r="260" ht="14.25" customHeight="1" x14ac:dyDescent="0.2"/>
    <row r="261" ht="14.25" customHeight="1" x14ac:dyDescent="0.2"/>
    <row r="262" ht="14.25" customHeight="1" x14ac:dyDescent="0.2"/>
    <row r="263" ht="14.25" customHeight="1" x14ac:dyDescent="0.2"/>
    <row r="264" ht="14.25" customHeight="1" x14ac:dyDescent="0.2"/>
    <row r="265" ht="14.25" customHeight="1" x14ac:dyDescent="0.2"/>
    <row r="266" ht="14.25" customHeight="1" x14ac:dyDescent="0.2"/>
    <row r="267" ht="14.25" customHeight="1" x14ac:dyDescent="0.2"/>
    <row r="268" ht="14.25" customHeight="1" x14ac:dyDescent="0.2"/>
    <row r="269" ht="14.25" customHeight="1" x14ac:dyDescent="0.2"/>
    <row r="270" ht="14.25" customHeight="1" x14ac:dyDescent="0.2"/>
    <row r="271" ht="14.25" customHeight="1" x14ac:dyDescent="0.2"/>
    <row r="272" ht="14.25" customHeight="1" x14ac:dyDescent="0.2"/>
    <row r="273" ht="14.25" customHeight="1" x14ac:dyDescent="0.2"/>
    <row r="274" ht="14.25" customHeight="1" x14ac:dyDescent="0.2"/>
    <row r="275" ht="14.25" customHeight="1" x14ac:dyDescent="0.2"/>
    <row r="276" ht="14.25" customHeight="1" x14ac:dyDescent="0.2"/>
    <row r="277" ht="14.25" customHeight="1" x14ac:dyDescent="0.2"/>
    <row r="278" ht="14.25" customHeight="1" x14ac:dyDescent="0.2"/>
    <row r="279" ht="14.25" customHeight="1" x14ac:dyDescent="0.2"/>
    <row r="280" ht="14.25" customHeight="1" x14ac:dyDescent="0.2"/>
    <row r="281" ht="14.25" customHeight="1" x14ac:dyDescent="0.2"/>
    <row r="282" ht="14.25" customHeight="1" x14ac:dyDescent="0.2"/>
    <row r="283" ht="14.25" customHeight="1" x14ac:dyDescent="0.2"/>
    <row r="284" ht="14.25" customHeight="1" x14ac:dyDescent="0.2"/>
    <row r="285" ht="14.25" customHeight="1" x14ac:dyDescent="0.2"/>
    <row r="286" ht="14.25" customHeight="1" x14ac:dyDescent="0.2"/>
    <row r="287" ht="14.25" customHeight="1" x14ac:dyDescent="0.2"/>
    <row r="288" ht="14.25" customHeight="1" x14ac:dyDescent="0.2"/>
    <row r="289" ht="14.25" customHeight="1" x14ac:dyDescent="0.2"/>
    <row r="290" ht="14.25" customHeight="1" x14ac:dyDescent="0.2"/>
    <row r="291" ht="14.25" customHeight="1" x14ac:dyDescent="0.2"/>
    <row r="292" ht="14.25" customHeight="1" x14ac:dyDescent="0.2"/>
    <row r="293" ht="14.25" customHeight="1" x14ac:dyDescent="0.2"/>
    <row r="294" ht="14.25" customHeight="1" x14ac:dyDescent="0.2"/>
    <row r="295" ht="14.25" customHeight="1" x14ac:dyDescent="0.2"/>
    <row r="296" ht="14.25" customHeight="1" x14ac:dyDescent="0.2"/>
    <row r="297" ht="14.25" customHeight="1" x14ac:dyDescent="0.2"/>
    <row r="298" ht="14.25" customHeight="1" x14ac:dyDescent="0.2"/>
    <row r="299" ht="14.25" customHeight="1" x14ac:dyDescent="0.2"/>
    <row r="300" ht="14.25" customHeight="1" x14ac:dyDescent="0.2"/>
    <row r="301" ht="14.25" customHeight="1" x14ac:dyDescent="0.2"/>
    <row r="302" ht="14.25" customHeight="1" x14ac:dyDescent="0.2"/>
    <row r="303" ht="14.25" customHeight="1" x14ac:dyDescent="0.2"/>
    <row r="304" ht="14.25" customHeight="1" x14ac:dyDescent="0.2"/>
    <row r="305" ht="14.25" customHeight="1" x14ac:dyDescent="0.2"/>
    <row r="306" ht="14.25" customHeight="1" x14ac:dyDescent="0.2"/>
    <row r="307" ht="14.25" customHeight="1" x14ac:dyDescent="0.2"/>
    <row r="308" ht="14.25" customHeight="1" x14ac:dyDescent="0.2"/>
    <row r="309" ht="14.25" customHeight="1" x14ac:dyDescent="0.2"/>
    <row r="310" ht="14.25" customHeight="1" x14ac:dyDescent="0.2"/>
    <row r="311" ht="14.25" customHeight="1" x14ac:dyDescent="0.2"/>
    <row r="312" ht="14.25" customHeight="1" x14ac:dyDescent="0.2"/>
    <row r="313" ht="14.25" customHeight="1" x14ac:dyDescent="0.2"/>
    <row r="314" ht="14.25" customHeight="1" x14ac:dyDescent="0.2"/>
    <row r="315" ht="14.25" customHeight="1" x14ac:dyDescent="0.2"/>
    <row r="316" ht="14.25" customHeight="1" x14ac:dyDescent="0.2"/>
    <row r="317" ht="14.25" customHeight="1" x14ac:dyDescent="0.2"/>
    <row r="318" ht="14.25" customHeight="1" x14ac:dyDescent="0.2"/>
    <row r="319" ht="14.25" customHeight="1" x14ac:dyDescent="0.2"/>
    <row r="320" ht="14.25" customHeight="1" x14ac:dyDescent="0.2"/>
    <row r="321" ht="14.25" customHeight="1" x14ac:dyDescent="0.2"/>
    <row r="322" ht="14.25" customHeight="1" x14ac:dyDescent="0.2"/>
    <row r="323" ht="14.25" customHeight="1" x14ac:dyDescent="0.2"/>
    <row r="324" ht="14.25" customHeight="1" x14ac:dyDescent="0.2"/>
    <row r="325" ht="14.25" customHeight="1" x14ac:dyDescent="0.2"/>
    <row r="326" ht="14.25" customHeight="1" x14ac:dyDescent="0.2"/>
    <row r="327" ht="14.25" customHeight="1" x14ac:dyDescent="0.2"/>
    <row r="328" ht="14.25" customHeight="1" x14ac:dyDescent="0.2"/>
    <row r="329" ht="14.25" customHeight="1" x14ac:dyDescent="0.2"/>
    <row r="330" ht="14.25" customHeight="1" x14ac:dyDescent="0.2"/>
    <row r="331" ht="14.25" customHeight="1" x14ac:dyDescent="0.2"/>
    <row r="332" ht="14.25" customHeight="1" x14ac:dyDescent="0.2"/>
    <row r="333" ht="14.25" customHeight="1" x14ac:dyDescent="0.2"/>
    <row r="334" ht="14.25" customHeight="1" x14ac:dyDescent="0.2"/>
    <row r="335" ht="14.25" customHeight="1" x14ac:dyDescent="0.2"/>
    <row r="336" ht="14.25" customHeight="1" x14ac:dyDescent="0.2"/>
    <row r="337" ht="14.25" customHeight="1" x14ac:dyDescent="0.2"/>
    <row r="338" ht="14.25" customHeight="1" x14ac:dyDescent="0.2"/>
    <row r="339" ht="14.25" customHeight="1" x14ac:dyDescent="0.2"/>
    <row r="340" ht="14.25" customHeight="1" x14ac:dyDescent="0.2"/>
    <row r="341" ht="14.25" customHeight="1" x14ac:dyDescent="0.2"/>
    <row r="342" ht="14.25" customHeight="1" x14ac:dyDescent="0.2"/>
    <row r="343" ht="14.25" customHeight="1" x14ac:dyDescent="0.2"/>
    <row r="344" ht="14.25" customHeight="1" x14ac:dyDescent="0.2"/>
    <row r="345" ht="14.25" customHeight="1" x14ac:dyDescent="0.2"/>
    <row r="346" ht="14.25" customHeight="1" x14ac:dyDescent="0.2"/>
    <row r="347" ht="14.25" customHeight="1" x14ac:dyDescent="0.2"/>
    <row r="348" ht="14.25" customHeight="1" x14ac:dyDescent="0.2"/>
    <row r="349" ht="14.25" customHeight="1" x14ac:dyDescent="0.2"/>
    <row r="350" ht="14.25" customHeight="1" x14ac:dyDescent="0.2"/>
    <row r="351" ht="14.25" customHeight="1" x14ac:dyDescent="0.2"/>
    <row r="352" ht="14.25" customHeight="1" x14ac:dyDescent="0.2"/>
    <row r="353" ht="14.25" customHeight="1" x14ac:dyDescent="0.2"/>
    <row r="354" ht="14.25" customHeight="1" x14ac:dyDescent="0.2"/>
    <row r="355" ht="14.25" customHeight="1" x14ac:dyDescent="0.2"/>
    <row r="356" ht="14.25" customHeight="1" x14ac:dyDescent="0.2"/>
    <row r="357" ht="14.25" customHeight="1" x14ac:dyDescent="0.2"/>
    <row r="358" ht="14.25" customHeight="1" x14ac:dyDescent="0.2"/>
    <row r="359" ht="14.25" customHeight="1" x14ac:dyDescent="0.2"/>
    <row r="360" ht="14.25" customHeight="1" x14ac:dyDescent="0.2"/>
    <row r="361" ht="14.25" customHeight="1" x14ac:dyDescent="0.2"/>
    <row r="362" ht="14.25" customHeight="1" x14ac:dyDescent="0.2"/>
    <row r="363" ht="14.25" customHeight="1" x14ac:dyDescent="0.2"/>
    <row r="364" ht="14.25" customHeight="1" x14ac:dyDescent="0.2"/>
    <row r="365" ht="14.25" customHeight="1" x14ac:dyDescent="0.2"/>
    <row r="366" ht="14.25" customHeight="1" x14ac:dyDescent="0.2"/>
    <row r="367" ht="14.25" customHeight="1" x14ac:dyDescent="0.2"/>
    <row r="368" ht="14.25" customHeight="1" x14ac:dyDescent="0.2"/>
    <row r="369" ht="14.25" customHeight="1" x14ac:dyDescent="0.2"/>
    <row r="370" ht="14.25" customHeight="1" x14ac:dyDescent="0.2"/>
    <row r="371" ht="14.25" customHeight="1" x14ac:dyDescent="0.2"/>
    <row r="372" ht="14.25" customHeight="1" x14ac:dyDescent="0.2"/>
    <row r="373" ht="14.25" customHeight="1" x14ac:dyDescent="0.2"/>
    <row r="374" ht="14.25" customHeight="1" x14ac:dyDescent="0.2"/>
    <row r="375" ht="14.25" customHeight="1" x14ac:dyDescent="0.2"/>
    <row r="376" ht="14.25" customHeight="1" x14ac:dyDescent="0.2"/>
    <row r="377" ht="14.25" customHeight="1" x14ac:dyDescent="0.2"/>
    <row r="378" ht="14.25" customHeight="1" x14ac:dyDescent="0.2"/>
    <row r="379" ht="14.25" customHeight="1" x14ac:dyDescent="0.2"/>
    <row r="380" ht="14.25" customHeight="1" x14ac:dyDescent="0.2"/>
    <row r="381" ht="14.25" customHeight="1" x14ac:dyDescent="0.2"/>
    <row r="382" ht="14.25" customHeight="1" x14ac:dyDescent="0.2"/>
    <row r="383" ht="14.25" customHeight="1" x14ac:dyDescent="0.2"/>
    <row r="384" ht="14.25" customHeight="1" x14ac:dyDescent="0.2"/>
    <row r="385" ht="14.25" customHeight="1" x14ac:dyDescent="0.2"/>
    <row r="386" ht="14.25" customHeight="1" x14ac:dyDescent="0.2"/>
    <row r="387" ht="14.25" customHeight="1" x14ac:dyDescent="0.2"/>
    <row r="388" ht="14.25" customHeight="1" x14ac:dyDescent="0.2"/>
    <row r="389" ht="14.25" customHeight="1" x14ac:dyDescent="0.2"/>
    <row r="390" ht="14.25" customHeight="1" x14ac:dyDescent="0.2"/>
    <row r="391" ht="14.25" customHeight="1" x14ac:dyDescent="0.2"/>
    <row r="392" ht="14.25" customHeight="1" x14ac:dyDescent="0.2"/>
    <row r="393" ht="14.25" customHeight="1" x14ac:dyDescent="0.2"/>
    <row r="394" ht="14.25" customHeight="1" x14ac:dyDescent="0.2"/>
    <row r="395" ht="14.25" customHeight="1" x14ac:dyDescent="0.2"/>
    <row r="396" ht="14.25" customHeight="1" x14ac:dyDescent="0.2"/>
    <row r="397" ht="14.25" customHeight="1" x14ac:dyDescent="0.2"/>
    <row r="398" ht="14.25" customHeight="1" x14ac:dyDescent="0.2"/>
    <row r="399" ht="14.25" customHeight="1" x14ac:dyDescent="0.2"/>
    <row r="400" ht="14.25" customHeight="1" x14ac:dyDescent="0.2"/>
    <row r="401" ht="14.25" customHeight="1" x14ac:dyDescent="0.2"/>
    <row r="402" ht="14.25" customHeight="1" x14ac:dyDescent="0.2"/>
    <row r="403" ht="14.25" customHeight="1" x14ac:dyDescent="0.2"/>
    <row r="404" ht="14.25" customHeight="1" x14ac:dyDescent="0.2"/>
    <row r="405" ht="14.25" customHeight="1" x14ac:dyDescent="0.2"/>
    <row r="406" ht="14.25" customHeight="1" x14ac:dyDescent="0.2"/>
    <row r="407" ht="14.25" customHeight="1" x14ac:dyDescent="0.2"/>
    <row r="408" ht="14.25" customHeight="1" x14ac:dyDescent="0.2"/>
    <row r="409" ht="14.25" customHeight="1" x14ac:dyDescent="0.2"/>
    <row r="410" ht="14.25" customHeight="1" x14ac:dyDescent="0.2"/>
    <row r="411" ht="14.25" customHeight="1" x14ac:dyDescent="0.2"/>
    <row r="412" ht="14.25" customHeight="1" x14ac:dyDescent="0.2"/>
    <row r="413" ht="14.25" customHeight="1" x14ac:dyDescent="0.2"/>
    <row r="414" ht="14.25" customHeight="1" x14ac:dyDescent="0.2"/>
    <row r="415" ht="14.25" customHeight="1" x14ac:dyDescent="0.2"/>
    <row r="416" ht="14.25" customHeight="1" x14ac:dyDescent="0.2"/>
    <row r="417" ht="14.25" customHeight="1" x14ac:dyDescent="0.2"/>
    <row r="418" ht="14.25" customHeight="1" x14ac:dyDescent="0.2"/>
    <row r="419" ht="14.25" customHeight="1" x14ac:dyDescent="0.2"/>
    <row r="420" ht="14.25" customHeight="1" x14ac:dyDescent="0.2"/>
    <row r="421" ht="14.25" customHeight="1" x14ac:dyDescent="0.2"/>
    <row r="422" ht="14.25" customHeight="1" x14ac:dyDescent="0.2"/>
    <row r="423" ht="14.25" customHeight="1" x14ac:dyDescent="0.2"/>
    <row r="424" ht="14.25" customHeight="1" x14ac:dyDescent="0.2"/>
    <row r="425" ht="14.25" customHeight="1" x14ac:dyDescent="0.2"/>
    <row r="426" ht="14.25" customHeight="1" x14ac:dyDescent="0.2"/>
    <row r="427" ht="14.25" customHeight="1" x14ac:dyDescent="0.2"/>
    <row r="428" ht="14.25" customHeight="1" x14ac:dyDescent="0.2"/>
    <row r="429" ht="14.25" customHeight="1" x14ac:dyDescent="0.2"/>
    <row r="430" ht="14.25" customHeight="1" x14ac:dyDescent="0.2"/>
    <row r="431" ht="14.25" customHeight="1" x14ac:dyDescent="0.2"/>
    <row r="432" ht="14.25" customHeight="1" x14ac:dyDescent="0.2"/>
    <row r="433" ht="14.25" customHeight="1" x14ac:dyDescent="0.2"/>
    <row r="434" ht="14.25" customHeight="1" x14ac:dyDescent="0.2"/>
    <row r="435" ht="14.25" customHeight="1" x14ac:dyDescent="0.2"/>
    <row r="436" ht="14.25" customHeight="1" x14ac:dyDescent="0.2"/>
    <row r="437" ht="14.25" customHeight="1" x14ac:dyDescent="0.2"/>
    <row r="438" ht="14.25" customHeight="1" x14ac:dyDescent="0.2"/>
    <row r="439" ht="14.25" customHeight="1" x14ac:dyDescent="0.2"/>
    <row r="440" ht="14.25" customHeight="1" x14ac:dyDescent="0.2"/>
    <row r="441" ht="14.25" customHeight="1" x14ac:dyDescent="0.2"/>
    <row r="442" ht="14.25" customHeight="1" x14ac:dyDescent="0.2"/>
    <row r="443" ht="14.25" customHeight="1" x14ac:dyDescent="0.2"/>
    <row r="444" ht="14.25" customHeight="1" x14ac:dyDescent="0.2"/>
    <row r="445" ht="14.25" customHeight="1" x14ac:dyDescent="0.2"/>
    <row r="446" ht="14.25" customHeight="1" x14ac:dyDescent="0.2"/>
    <row r="447" ht="14.25" customHeight="1" x14ac:dyDescent="0.2"/>
    <row r="448" ht="14.25" customHeight="1" x14ac:dyDescent="0.2"/>
    <row r="449" ht="14.25" customHeight="1" x14ac:dyDescent="0.2"/>
    <row r="450" ht="14.25" customHeight="1" x14ac:dyDescent="0.2"/>
    <row r="451" ht="14.25" customHeight="1" x14ac:dyDescent="0.2"/>
    <row r="452" ht="14.25" customHeight="1" x14ac:dyDescent="0.2"/>
    <row r="453" ht="14.25" customHeight="1" x14ac:dyDescent="0.2"/>
    <row r="454" ht="14.25" customHeight="1" x14ac:dyDescent="0.2"/>
    <row r="455" ht="14.25" customHeight="1" x14ac:dyDescent="0.2"/>
    <row r="456" ht="14.25" customHeight="1" x14ac:dyDescent="0.2"/>
    <row r="457" ht="14.25" customHeight="1" x14ac:dyDescent="0.2"/>
    <row r="458" ht="14.25" customHeight="1" x14ac:dyDescent="0.2"/>
    <row r="459" ht="14.25" customHeight="1" x14ac:dyDescent="0.2"/>
    <row r="460" ht="14.25" customHeight="1" x14ac:dyDescent="0.2"/>
    <row r="461" ht="14.25" customHeight="1" x14ac:dyDescent="0.2"/>
    <row r="462" ht="14.25" customHeight="1" x14ac:dyDescent="0.2"/>
    <row r="463" ht="14.25" customHeight="1" x14ac:dyDescent="0.2"/>
    <row r="464" ht="14.25" customHeight="1" x14ac:dyDescent="0.2"/>
    <row r="465" ht="14.25" customHeight="1" x14ac:dyDescent="0.2"/>
    <row r="466" ht="14.25" customHeight="1" x14ac:dyDescent="0.2"/>
    <row r="467" ht="14.25" customHeight="1" x14ac:dyDescent="0.2"/>
    <row r="468" ht="14.25" customHeight="1" x14ac:dyDescent="0.2"/>
    <row r="469" ht="14.25" customHeight="1" x14ac:dyDescent="0.2"/>
    <row r="470" ht="14.25" customHeight="1" x14ac:dyDescent="0.2"/>
    <row r="471" ht="14.25" customHeight="1" x14ac:dyDescent="0.2"/>
    <row r="472" ht="14.25" customHeight="1" x14ac:dyDescent="0.2"/>
    <row r="473" ht="14.25" customHeight="1" x14ac:dyDescent="0.2"/>
    <row r="474" ht="14.25" customHeight="1" x14ac:dyDescent="0.2"/>
    <row r="475" ht="14.25" customHeight="1" x14ac:dyDescent="0.2"/>
    <row r="476" ht="14.25" customHeight="1" x14ac:dyDescent="0.2"/>
    <row r="477" ht="14.25" customHeight="1" x14ac:dyDescent="0.2"/>
    <row r="478" ht="14.25" customHeight="1" x14ac:dyDescent="0.2"/>
    <row r="479" ht="14.25" customHeight="1" x14ac:dyDescent="0.2"/>
    <row r="480" ht="14.25" customHeight="1" x14ac:dyDescent="0.2"/>
    <row r="481" ht="14.25" customHeight="1" x14ac:dyDescent="0.2"/>
    <row r="482" ht="14.25" customHeight="1" x14ac:dyDescent="0.2"/>
    <row r="483" ht="14.25" customHeight="1" x14ac:dyDescent="0.2"/>
    <row r="484" ht="14.25" customHeight="1" x14ac:dyDescent="0.2"/>
    <row r="485" ht="14.25" customHeight="1" x14ac:dyDescent="0.2"/>
    <row r="486" ht="14.25" customHeight="1" x14ac:dyDescent="0.2"/>
    <row r="487" ht="14.25" customHeight="1" x14ac:dyDescent="0.2"/>
    <row r="488" ht="14.25" customHeight="1" x14ac:dyDescent="0.2"/>
    <row r="489" ht="14.25" customHeight="1" x14ac:dyDescent="0.2"/>
    <row r="490" ht="14.25" customHeight="1" x14ac:dyDescent="0.2"/>
    <row r="491" ht="14.25" customHeight="1" x14ac:dyDescent="0.2"/>
    <row r="492" ht="14.25" customHeight="1" x14ac:dyDescent="0.2"/>
    <row r="493" ht="14.25" customHeight="1" x14ac:dyDescent="0.2"/>
    <row r="494" ht="14.25" customHeight="1" x14ac:dyDescent="0.2"/>
    <row r="495" ht="14.25" customHeight="1" x14ac:dyDescent="0.2"/>
    <row r="496" ht="14.25" customHeight="1" x14ac:dyDescent="0.2"/>
    <row r="497" ht="14.25" customHeight="1" x14ac:dyDescent="0.2"/>
    <row r="498" ht="14.25" customHeight="1" x14ac:dyDescent="0.2"/>
    <row r="499" ht="14.25" customHeight="1" x14ac:dyDescent="0.2"/>
    <row r="500" ht="14.25" customHeight="1" x14ac:dyDescent="0.2"/>
    <row r="501" ht="14.25" customHeight="1" x14ac:dyDescent="0.2"/>
    <row r="502" ht="14.25" customHeight="1" x14ac:dyDescent="0.2"/>
    <row r="503" ht="14.25" customHeight="1" x14ac:dyDescent="0.2"/>
    <row r="504" ht="14.25" customHeight="1" x14ac:dyDescent="0.2"/>
    <row r="505" ht="14.25" customHeight="1" x14ac:dyDescent="0.2"/>
    <row r="506" ht="14.25" customHeight="1" x14ac:dyDescent="0.2"/>
    <row r="507" ht="14.25" customHeight="1" x14ac:dyDescent="0.2"/>
    <row r="508" ht="14.25" customHeight="1" x14ac:dyDescent="0.2"/>
    <row r="509" ht="14.25" customHeight="1" x14ac:dyDescent="0.2"/>
    <row r="510" ht="14.25" customHeight="1" x14ac:dyDescent="0.2"/>
    <row r="511" ht="14.25" customHeight="1" x14ac:dyDescent="0.2"/>
    <row r="512" ht="14.25" customHeight="1" x14ac:dyDescent="0.2"/>
    <row r="513" ht="14.25" customHeight="1" x14ac:dyDescent="0.2"/>
    <row r="514" ht="14.25" customHeight="1" x14ac:dyDescent="0.2"/>
    <row r="515" ht="14.25" customHeight="1" x14ac:dyDescent="0.2"/>
    <row r="516" ht="14.25" customHeight="1" x14ac:dyDescent="0.2"/>
    <row r="517" ht="14.25" customHeight="1" x14ac:dyDescent="0.2"/>
    <row r="518" ht="14.25" customHeight="1" x14ac:dyDescent="0.2"/>
    <row r="519" ht="14.25" customHeight="1" x14ac:dyDescent="0.2"/>
    <row r="520" ht="14.25" customHeight="1" x14ac:dyDescent="0.2"/>
    <row r="521" ht="14.25" customHeight="1" x14ac:dyDescent="0.2"/>
    <row r="522" ht="14.25" customHeight="1" x14ac:dyDescent="0.2"/>
    <row r="523" ht="14.25" customHeight="1" x14ac:dyDescent="0.2"/>
    <row r="524" ht="14.25" customHeight="1" x14ac:dyDescent="0.2"/>
    <row r="525" ht="14.25" customHeight="1" x14ac:dyDescent="0.2"/>
    <row r="526" ht="14.25" customHeight="1" x14ac:dyDescent="0.2"/>
    <row r="527" ht="14.25" customHeight="1" x14ac:dyDescent="0.2"/>
    <row r="528" ht="14.25" customHeight="1" x14ac:dyDescent="0.2"/>
    <row r="529" ht="14.25" customHeight="1" x14ac:dyDescent="0.2"/>
    <row r="530" ht="14.25" customHeight="1" x14ac:dyDescent="0.2"/>
    <row r="531" ht="14.25" customHeight="1" x14ac:dyDescent="0.2"/>
    <row r="532" ht="14.25" customHeight="1" x14ac:dyDescent="0.2"/>
    <row r="533" ht="14.25" customHeight="1" x14ac:dyDescent="0.2"/>
    <row r="534" ht="14.25" customHeight="1" x14ac:dyDescent="0.2"/>
    <row r="535" ht="14.25" customHeight="1" x14ac:dyDescent="0.2"/>
    <row r="536" ht="14.25" customHeight="1" x14ac:dyDescent="0.2"/>
    <row r="537" ht="14.25" customHeight="1" x14ac:dyDescent="0.2"/>
    <row r="538" ht="14.25" customHeight="1" x14ac:dyDescent="0.2"/>
    <row r="539" ht="14.25" customHeight="1" x14ac:dyDescent="0.2"/>
    <row r="540" ht="14.25" customHeight="1" x14ac:dyDescent="0.2"/>
    <row r="541" ht="14.25" customHeight="1" x14ac:dyDescent="0.2"/>
    <row r="542" ht="14.25" customHeight="1" x14ac:dyDescent="0.2"/>
    <row r="543" ht="14.25" customHeight="1" x14ac:dyDescent="0.2"/>
    <row r="544" ht="14.25" customHeight="1" x14ac:dyDescent="0.2"/>
    <row r="545" ht="14.25" customHeight="1" x14ac:dyDescent="0.2"/>
    <row r="546" ht="14.25" customHeight="1" x14ac:dyDescent="0.2"/>
    <row r="547" ht="14.25" customHeight="1" x14ac:dyDescent="0.2"/>
    <row r="548" ht="14.25" customHeight="1" x14ac:dyDescent="0.2"/>
    <row r="549" ht="14.25" customHeight="1" x14ac:dyDescent="0.2"/>
    <row r="550" ht="14.25" customHeight="1" x14ac:dyDescent="0.2"/>
    <row r="551" ht="14.25" customHeight="1" x14ac:dyDescent="0.2"/>
    <row r="552" ht="14.25" customHeight="1" x14ac:dyDescent="0.2"/>
    <row r="553" ht="14.25" customHeight="1" x14ac:dyDescent="0.2"/>
    <row r="554" ht="14.25" customHeight="1" x14ac:dyDescent="0.2"/>
    <row r="555" ht="14.25" customHeight="1" x14ac:dyDescent="0.2"/>
    <row r="556" ht="14.25" customHeight="1" x14ac:dyDescent="0.2"/>
    <row r="557" ht="14.25" customHeight="1" x14ac:dyDescent="0.2"/>
    <row r="558" ht="14.25" customHeight="1" x14ac:dyDescent="0.2"/>
    <row r="559" ht="14.25" customHeight="1" x14ac:dyDescent="0.2"/>
    <row r="560" ht="14.25" customHeight="1" x14ac:dyDescent="0.2"/>
    <row r="561" ht="14.25" customHeight="1" x14ac:dyDescent="0.2"/>
    <row r="562" ht="14.25" customHeight="1" x14ac:dyDescent="0.2"/>
    <row r="563" ht="14.25" customHeight="1" x14ac:dyDescent="0.2"/>
    <row r="564" ht="14.25" customHeight="1" x14ac:dyDescent="0.2"/>
    <row r="565" ht="14.25" customHeight="1" x14ac:dyDescent="0.2"/>
    <row r="566" ht="14.25" customHeight="1" x14ac:dyDescent="0.2"/>
    <row r="567" ht="14.25" customHeight="1" x14ac:dyDescent="0.2"/>
    <row r="568" ht="14.25" customHeight="1" x14ac:dyDescent="0.2"/>
    <row r="569" ht="14.25" customHeight="1" x14ac:dyDescent="0.2"/>
    <row r="570" ht="14.25" customHeight="1" x14ac:dyDescent="0.2"/>
    <row r="571" ht="14.25" customHeight="1" x14ac:dyDescent="0.2"/>
    <row r="572" ht="14.25" customHeight="1" x14ac:dyDescent="0.2"/>
    <row r="573" ht="14.25" customHeight="1" x14ac:dyDescent="0.2"/>
    <row r="574" ht="14.25" customHeight="1" x14ac:dyDescent="0.2"/>
    <row r="575" ht="14.25" customHeight="1" x14ac:dyDescent="0.2"/>
    <row r="576" ht="14.25" customHeight="1" x14ac:dyDescent="0.2"/>
    <row r="577" ht="14.25" customHeight="1" x14ac:dyDescent="0.2"/>
    <row r="578" ht="14.25" customHeight="1" x14ac:dyDescent="0.2"/>
    <row r="579" ht="14.25" customHeight="1" x14ac:dyDescent="0.2"/>
    <row r="580" ht="14.25" customHeight="1" x14ac:dyDescent="0.2"/>
    <row r="581" ht="14.25" customHeight="1" x14ac:dyDescent="0.2"/>
    <row r="582" ht="14.25" customHeight="1" x14ac:dyDescent="0.2"/>
    <row r="583" ht="14.25" customHeight="1" x14ac:dyDescent="0.2"/>
    <row r="584" ht="14.25" customHeight="1" x14ac:dyDescent="0.2"/>
    <row r="585" ht="14.25" customHeight="1" x14ac:dyDescent="0.2"/>
    <row r="586" ht="14.25" customHeight="1" x14ac:dyDescent="0.2"/>
    <row r="587" ht="14.25" customHeight="1" x14ac:dyDescent="0.2"/>
    <row r="588" ht="14.25" customHeight="1" x14ac:dyDescent="0.2"/>
    <row r="589" ht="14.25" customHeight="1" x14ac:dyDescent="0.2"/>
    <row r="590" ht="14.25" customHeight="1" x14ac:dyDescent="0.2"/>
    <row r="591" ht="14.25" customHeight="1" x14ac:dyDescent="0.2"/>
    <row r="592" ht="14.25" customHeight="1" x14ac:dyDescent="0.2"/>
    <row r="593" ht="14.25" customHeight="1" x14ac:dyDescent="0.2"/>
    <row r="594" ht="14.25" customHeight="1" x14ac:dyDescent="0.2"/>
    <row r="595" ht="14.25" customHeight="1" x14ac:dyDescent="0.2"/>
    <row r="596" ht="14.25" customHeight="1" x14ac:dyDescent="0.2"/>
    <row r="597" ht="14.25" customHeight="1" x14ac:dyDescent="0.2"/>
    <row r="598" ht="14.25" customHeight="1" x14ac:dyDescent="0.2"/>
    <row r="599" ht="14.25" customHeight="1" x14ac:dyDescent="0.2"/>
    <row r="600" ht="14.25" customHeight="1" x14ac:dyDescent="0.2"/>
    <row r="601" ht="14.25" customHeight="1" x14ac:dyDescent="0.2"/>
    <row r="602" ht="14.25" customHeight="1" x14ac:dyDescent="0.2"/>
    <row r="603" ht="14.25" customHeight="1" x14ac:dyDescent="0.2"/>
    <row r="604" ht="14.25" customHeight="1" x14ac:dyDescent="0.2"/>
    <row r="605" ht="14.25" customHeight="1" x14ac:dyDescent="0.2"/>
    <row r="606" ht="14.25" customHeight="1" x14ac:dyDescent="0.2"/>
    <row r="607" ht="14.25" customHeight="1" x14ac:dyDescent="0.2"/>
    <row r="608" ht="14.25" customHeight="1" x14ac:dyDescent="0.2"/>
    <row r="609" ht="14.25" customHeight="1" x14ac:dyDescent="0.2"/>
    <row r="610" ht="14.25" customHeight="1" x14ac:dyDescent="0.2"/>
    <row r="611" ht="14.25" customHeight="1" x14ac:dyDescent="0.2"/>
    <row r="612" ht="14.25" customHeight="1" x14ac:dyDescent="0.2"/>
    <row r="613" ht="14.25" customHeight="1" x14ac:dyDescent="0.2"/>
    <row r="614" ht="14.25" customHeight="1" x14ac:dyDescent="0.2"/>
    <row r="615" ht="14.25" customHeight="1" x14ac:dyDescent="0.2"/>
    <row r="616" ht="14.25" customHeight="1" x14ac:dyDescent="0.2"/>
    <row r="617" ht="14.25" customHeight="1" x14ac:dyDescent="0.2"/>
    <row r="618" ht="14.25" customHeight="1" x14ac:dyDescent="0.2"/>
    <row r="619" ht="14.25" customHeight="1" x14ac:dyDescent="0.2"/>
    <row r="620" ht="14.25" customHeight="1" x14ac:dyDescent="0.2"/>
    <row r="621" ht="14.25" customHeight="1" x14ac:dyDescent="0.2"/>
    <row r="622" ht="14.25" customHeight="1" x14ac:dyDescent="0.2"/>
    <row r="623" ht="14.25" customHeight="1" x14ac:dyDescent="0.2"/>
    <row r="624" ht="14.25" customHeight="1" x14ac:dyDescent="0.2"/>
    <row r="625" ht="14.25" customHeight="1" x14ac:dyDescent="0.2"/>
    <row r="626" ht="14.25" customHeight="1" x14ac:dyDescent="0.2"/>
    <row r="627" ht="14.25" customHeight="1" x14ac:dyDescent="0.2"/>
    <row r="628" ht="14.25" customHeight="1" x14ac:dyDescent="0.2"/>
    <row r="629" ht="14.25" customHeight="1" x14ac:dyDescent="0.2"/>
    <row r="630" ht="14.25" customHeight="1" x14ac:dyDescent="0.2"/>
    <row r="631" ht="14.25" customHeight="1" x14ac:dyDescent="0.2"/>
    <row r="632" ht="14.25" customHeight="1" x14ac:dyDescent="0.2"/>
    <row r="633" ht="14.25" customHeight="1" x14ac:dyDescent="0.2"/>
    <row r="634" ht="14.25" customHeight="1" x14ac:dyDescent="0.2"/>
    <row r="635" ht="14.25" customHeight="1" x14ac:dyDescent="0.2"/>
    <row r="636" ht="14.25" customHeight="1" x14ac:dyDescent="0.2"/>
    <row r="637" ht="14.25" customHeight="1" x14ac:dyDescent="0.2"/>
    <row r="638" ht="14.25" customHeight="1" x14ac:dyDescent="0.2"/>
    <row r="639" ht="14.25" customHeight="1" x14ac:dyDescent="0.2"/>
    <row r="640" ht="14.25" customHeight="1" x14ac:dyDescent="0.2"/>
    <row r="641" ht="14.25" customHeight="1" x14ac:dyDescent="0.2"/>
    <row r="642" ht="14.25" customHeight="1" x14ac:dyDescent="0.2"/>
    <row r="643" ht="14.25" customHeight="1" x14ac:dyDescent="0.2"/>
    <row r="644" ht="14.25" customHeight="1" x14ac:dyDescent="0.2"/>
    <row r="645" ht="14.25" customHeight="1" x14ac:dyDescent="0.2"/>
    <row r="646" ht="14.25" customHeight="1" x14ac:dyDescent="0.2"/>
    <row r="647" ht="14.25" customHeight="1" x14ac:dyDescent="0.2"/>
    <row r="648" ht="14.25" customHeight="1" x14ac:dyDescent="0.2"/>
    <row r="649" ht="14.25" customHeight="1" x14ac:dyDescent="0.2"/>
    <row r="650" ht="14.25" customHeight="1" x14ac:dyDescent="0.2"/>
    <row r="651" ht="14.25" customHeight="1" x14ac:dyDescent="0.2"/>
    <row r="652" ht="14.25" customHeight="1" x14ac:dyDescent="0.2"/>
    <row r="653" ht="14.25" customHeight="1" x14ac:dyDescent="0.2"/>
    <row r="654" ht="14.25" customHeight="1" x14ac:dyDescent="0.2"/>
    <row r="655" ht="14.25" customHeight="1" x14ac:dyDescent="0.2"/>
    <row r="656" ht="14.25" customHeight="1" x14ac:dyDescent="0.2"/>
    <row r="657" ht="14.25" customHeight="1" x14ac:dyDescent="0.2"/>
    <row r="658" ht="14.25" customHeight="1" x14ac:dyDescent="0.2"/>
    <row r="659" ht="14.25" customHeight="1" x14ac:dyDescent="0.2"/>
    <row r="660" ht="14.25" customHeight="1" x14ac:dyDescent="0.2"/>
    <row r="661" ht="14.25" customHeight="1" x14ac:dyDescent="0.2"/>
    <row r="662" ht="14.25" customHeight="1" x14ac:dyDescent="0.2"/>
    <row r="663" ht="14.25" customHeight="1" x14ac:dyDescent="0.2"/>
    <row r="664" ht="14.25" customHeight="1" x14ac:dyDescent="0.2"/>
    <row r="665" ht="14.25" customHeight="1" x14ac:dyDescent="0.2"/>
    <row r="666" ht="14.25" customHeight="1" x14ac:dyDescent="0.2"/>
    <row r="667" ht="14.25" customHeight="1" x14ac:dyDescent="0.2"/>
    <row r="668" ht="14.25" customHeight="1" x14ac:dyDescent="0.2"/>
    <row r="669" ht="14.25" customHeight="1" x14ac:dyDescent="0.2"/>
    <row r="670" ht="14.25" customHeight="1" x14ac:dyDescent="0.2"/>
    <row r="671" ht="14.25" customHeight="1" x14ac:dyDescent="0.2"/>
    <row r="672" ht="14.25" customHeight="1" x14ac:dyDescent="0.2"/>
    <row r="673" ht="14.25" customHeight="1" x14ac:dyDescent="0.2"/>
    <row r="674" ht="14.25" customHeight="1" x14ac:dyDescent="0.2"/>
    <row r="675" ht="14.25" customHeight="1" x14ac:dyDescent="0.2"/>
    <row r="676" ht="14.25" customHeight="1" x14ac:dyDescent="0.2"/>
    <row r="677" ht="14.25" customHeight="1" x14ac:dyDescent="0.2"/>
    <row r="678" ht="14.25" customHeight="1" x14ac:dyDescent="0.2"/>
    <row r="679" ht="14.25" customHeight="1" x14ac:dyDescent="0.2"/>
    <row r="680" ht="14.25" customHeight="1" x14ac:dyDescent="0.2"/>
    <row r="681" ht="14.25" customHeight="1" x14ac:dyDescent="0.2"/>
    <row r="682" ht="14.25" customHeight="1" x14ac:dyDescent="0.2"/>
    <row r="683" ht="14.25" customHeight="1" x14ac:dyDescent="0.2"/>
    <row r="684" ht="14.25" customHeight="1" x14ac:dyDescent="0.2"/>
    <row r="685" ht="14.25" customHeight="1" x14ac:dyDescent="0.2"/>
    <row r="686" ht="14.25" customHeight="1" x14ac:dyDescent="0.2"/>
    <row r="687" ht="14.25" customHeight="1" x14ac:dyDescent="0.2"/>
    <row r="688" ht="14.25" customHeight="1" x14ac:dyDescent="0.2"/>
    <row r="689" ht="14.25" customHeight="1" x14ac:dyDescent="0.2"/>
    <row r="690" ht="14.25" customHeight="1" x14ac:dyDescent="0.2"/>
    <row r="691" ht="14.25" customHeight="1" x14ac:dyDescent="0.2"/>
    <row r="692" ht="14.25" customHeight="1" x14ac:dyDescent="0.2"/>
    <row r="693" ht="14.25" customHeight="1" x14ac:dyDescent="0.2"/>
    <row r="694" ht="14.25" customHeight="1" x14ac:dyDescent="0.2"/>
    <row r="695" ht="14.25" customHeight="1" x14ac:dyDescent="0.2"/>
    <row r="696" ht="14.25" customHeight="1" x14ac:dyDescent="0.2"/>
    <row r="697" ht="14.25" customHeight="1" x14ac:dyDescent="0.2"/>
    <row r="698" ht="14.25" customHeight="1" x14ac:dyDescent="0.2"/>
    <row r="699" ht="14.25" customHeight="1" x14ac:dyDescent="0.2"/>
    <row r="700" ht="14.25" customHeight="1" x14ac:dyDescent="0.2"/>
    <row r="701" ht="14.25" customHeight="1" x14ac:dyDescent="0.2"/>
    <row r="702" ht="14.25" customHeight="1" x14ac:dyDescent="0.2"/>
    <row r="703" ht="14.25" customHeight="1" x14ac:dyDescent="0.2"/>
    <row r="704" ht="14.25" customHeight="1" x14ac:dyDescent="0.2"/>
    <row r="705" ht="14.25" customHeight="1" x14ac:dyDescent="0.2"/>
    <row r="706" ht="14.25" customHeight="1" x14ac:dyDescent="0.2"/>
    <row r="707" ht="14.25" customHeight="1" x14ac:dyDescent="0.2"/>
    <row r="708" ht="14.25" customHeight="1" x14ac:dyDescent="0.2"/>
    <row r="709" ht="14.25" customHeight="1" x14ac:dyDescent="0.2"/>
    <row r="710" ht="14.25" customHeight="1" x14ac:dyDescent="0.2"/>
    <row r="711" ht="14.25" customHeight="1" x14ac:dyDescent="0.2"/>
    <row r="712" ht="14.25" customHeight="1" x14ac:dyDescent="0.2"/>
    <row r="713" ht="14.25" customHeight="1" x14ac:dyDescent="0.2"/>
    <row r="714" ht="14.25" customHeight="1" x14ac:dyDescent="0.2"/>
    <row r="715" ht="14.25" customHeight="1" x14ac:dyDescent="0.2"/>
    <row r="716" ht="14.25" customHeight="1" x14ac:dyDescent="0.2"/>
    <row r="717" ht="14.25" customHeight="1" x14ac:dyDescent="0.2"/>
    <row r="718" ht="14.25" customHeight="1" x14ac:dyDescent="0.2"/>
    <row r="719" ht="14.25" customHeight="1" x14ac:dyDescent="0.2"/>
    <row r="720" ht="14.25" customHeight="1" x14ac:dyDescent="0.2"/>
    <row r="721" ht="14.25" customHeight="1" x14ac:dyDescent="0.2"/>
    <row r="722" ht="14.25" customHeight="1" x14ac:dyDescent="0.2"/>
    <row r="723" ht="14.25" customHeight="1" x14ac:dyDescent="0.2"/>
    <row r="724" ht="14.25" customHeight="1" x14ac:dyDescent="0.2"/>
    <row r="725" ht="14.25" customHeight="1" x14ac:dyDescent="0.2"/>
    <row r="726" ht="14.25" customHeight="1" x14ac:dyDescent="0.2"/>
    <row r="727" ht="14.25" customHeight="1" x14ac:dyDescent="0.2"/>
    <row r="728" ht="14.25" customHeight="1" x14ac:dyDescent="0.2"/>
    <row r="729" ht="14.25" customHeight="1" x14ac:dyDescent="0.2"/>
    <row r="730" ht="14.25" customHeight="1" x14ac:dyDescent="0.2"/>
    <row r="731" ht="14.25" customHeight="1" x14ac:dyDescent="0.2"/>
    <row r="732" ht="14.25" customHeight="1" x14ac:dyDescent="0.2"/>
    <row r="733" ht="14.25" customHeight="1" x14ac:dyDescent="0.2"/>
    <row r="734" ht="14.25" customHeight="1" x14ac:dyDescent="0.2"/>
    <row r="735" ht="14.25" customHeight="1" x14ac:dyDescent="0.2"/>
    <row r="736" ht="14.25" customHeight="1" x14ac:dyDescent="0.2"/>
    <row r="737" ht="14.25" customHeight="1" x14ac:dyDescent="0.2"/>
    <row r="738" ht="14.25" customHeight="1" x14ac:dyDescent="0.2"/>
    <row r="739" ht="14.25" customHeight="1" x14ac:dyDescent="0.2"/>
    <row r="740" ht="14.25" customHeight="1" x14ac:dyDescent="0.2"/>
    <row r="741" ht="14.25" customHeight="1" x14ac:dyDescent="0.2"/>
    <row r="742" ht="14.25" customHeight="1" x14ac:dyDescent="0.2"/>
    <row r="743" ht="14.25" customHeight="1" x14ac:dyDescent="0.2"/>
    <row r="744" ht="14.25" customHeight="1" x14ac:dyDescent="0.2"/>
    <row r="745" ht="14.25" customHeight="1" x14ac:dyDescent="0.2"/>
    <row r="746" ht="14.25" customHeight="1" x14ac:dyDescent="0.2"/>
    <row r="747" ht="14.25" customHeight="1" x14ac:dyDescent="0.2"/>
    <row r="748" ht="14.25" customHeight="1" x14ac:dyDescent="0.2"/>
    <row r="749" ht="14.25" customHeight="1" x14ac:dyDescent="0.2"/>
    <row r="750" ht="14.25" customHeight="1" x14ac:dyDescent="0.2"/>
    <row r="751" ht="14.25" customHeight="1" x14ac:dyDescent="0.2"/>
    <row r="752" ht="14.25" customHeight="1" x14ac:dyDescent="0.2"/>
    <row r="753" ht="14.25" customHeight="1" x14ac:dyDescent="0.2"/>
    <row r="754" ht="14.25" customHeight="1" x14ac:dyDescent="0.2"/>
    <row r="755" ht="14.25" customHeight="1" x14ac:dyDescent="0.2"/>
    <row r="756" ht="14.25" customHeight="1" x14ac:dyDescent="0.2"/>
    <row r="757" ht="14.25" customHeight="1" x14ac:dyDescent="0.2"/>
    <row r="758" ht="14.25" customHeight="1" x14ac:dyDescent="0.2"/>
    <row r="759" ht="14.25" customHeight="1" x14ac:dyDescent="0.2"/>
    <row r="760" ht="14.25" customHeight="1" x14ac:dyDescent="0.2"/>
    <row r="761" ht="14.25" customHeight="1" x14ac:dyDescent="0.2"/>
    <row r="762" ht="14.25" customHeight="1" x14ac:dyDescent="0.2"/>
    <row r="763" ht="14.25" customHeight="1" x14ac:dyDescent="0.2"/>
    <row r="764" ht="14.25" customHeight="1" x14ac:dyDescent="0.2"/>
    <row r="765" ht="14.25" customHeight="1" x14ac:dyDescent="0.2"/>
    <row r="766" ht="14.25" customHeight="1" x14ac:dyDescent="0.2"/>
    <row r="767" ht="14.25" customHeight="1" x14ac:dyDescent="0.2"/>
    <row r="768" ht="14.25" customHeight="1" x14ac:dyDescent="0.2"/>
    <row r="769" ht="14.25" customHeight="1" x14ac:dyDescent="0.2"/>
    <row r="770" ht="14.25" customHeight="1" x14ac:dyDescent="0.2"/>
    <row r="771" ht="14.25" customHeight="1" x14ac:dyDescent="0.2"/>
    <row r="772" ht="14.25" customHeight="1" x14ac:dyDescent="0.2"/>
    <row r="773" ht="14.25" customHeight="1" x14ac:dyDescent="0.2"/>
    <row r="774" ht="14.25" customHeight="1" x14ac:dyDescent="0.2"/>
    <row r="775" ht="14.25" customHeight="1" x14ac:dyDescent="0.2"/>
    <row r="776" ht="14.25" customHeight="1" x14ac:dyDescent="0.2"/>
    <row r="777" ht="14.25" customHeight="1" x14ac:dyDescent="0.2"/>
    <row r="778" ht="14.25" customHeight="1" x14ac:dyDescent="0.2"/>
    <row r="779" ht="14.25" customHeight="1" x14ac:dyDescent="0.2"/>
    <row r="780" ht="14.25" customHeight="1" x14ac:dyDescent="0.2"/>
    <row r="781" ht="14.25" customHeight="1" x14ac:dyDescent="0.2"/>
    <row r="782" ht="14.25" customHeight="1" x14ac:dyDescent="0.2"/>
    <row r="783" ht="14.25" customHeight="1" x14ac:dyDescent="0.2"/>
    <row r="784" ht="14.25" customHeight="1" x14ac:dyDescent="0.2"/>
    <row r="785" ht="14.25" customHeight="1" x14ac:dyDescent="0.2"/>
    <row r="786" ht="14.25" customHeight="1" x14ac:dyDescent="0.2"/>
    <row r="787" ht="14.25" customHeight="1" x14ac:dyDescent="0.2"/>
    <row r="788" ht="14.25" customHeight="1" x14ac:dyDescent="0.2"/>
    <row r="789" ht="14.25" customHeight="1" x14ac:dyDescent="0.2"/>
    <row r="790" ht="14.25" customHeight="1" x14ac:dyDescent="0.2"/>
    <row r="791" ht="14.25" customHeight="1" x14ac:dyDescent="0.2"/>
    <row r="792" ht="14.25" customHeight="1" x14ac:dyDescent="0.2"/>
    <row r="793" ht="14.25" customHeight="1" x14ac:dyDescent="0.2"/>
    <row r="794" ht="14.25" customHeight="1" x14ac:dyDescent="0.2"/>
    <row r="795" ht="14.25" customHeight="1" x14ac:dyDescent="0.2"/>
    <row r="796" ht="14.25" customHeight="1" x14ac:dyDescent="0.2"/>
    <row r="797" ht="14.25" customHeight="1" x14ac:dyDescent="0.2"/>
    <row r="798" ht="14.25" customHeight="1" x14ac:dyDescent="0.2"/>
    <row r="799" ht="14.25" customHeight="1" x14ac:dyDescent="0.2"/>
    <row r="800" ht="14.25" customHeight="1" x14ac:dyDescent="0.2"/>
    <row r="801" ht="14.25" customHeight="1" x14ac:dyDescent="0.2"/>
    <row r="802" ht="14.25" customHeight="1" x14ac:dyDescent="0.2"/>
    <row r="803" ht="14.25" customHeight="1" x14ac:dyDescent="0.2"/>
    <row r="804" ht="14.25" customHeight="1" x14ac:dyDescent="0.2"/>
    <row r="805" ht="14.25" customHeight="1" x14ac:dyDescent="0.2"/>
    <row r="806" ht="14.25" customHeight="1" x14ac:dyDescent="0.2"/>
    <row r="807" ht="14.25" customHeight="1" x14ac:dyDescent="0.2"/>
    <row r="808" ht="14.25" customHeight="1" x14ac:dyDescent="0.2"/>
    <row r="809" ht="14.25" customHeight="1" x14ac:dyDescent="0.2"/>
    <row r="810" ht="14.25" customHeight="1" x14ac:dyDescent="0.2"/>
    <row r="811" ht="14.25" customHeight="1" x14ac:dyDescent="0.2"/>
    <row r="812" ht="14.25" customHeight="1" x14ac:dyDescent="0.2"/>
    <row r="813" ht="14.25" customHeight="1" x14ac:dyDescent="0.2"/>
    <row r="814" ht="14.25" customHeight="1" x14ac:dyDescent="0.2"/>
    <row r="815" ht="14.25" customHeight="1" x14ac:dyDescent="0.2"/>
    <row r="816" ht="14.25" customHeight="1" x14ac:dyDescent="0.2"/>
    <row r="817" ht="14.25" customHeight="1" x14ac:dyDescent="0.2"/>
    <row r="818" ht="14.25" customHeight="1" x14ac:dyDescent="0.2"/>
    <row r="819" ht="14.25" customHeight="1" x14ac:dyDescent="0.2"/>
    <row r="820" ht="14.25" customHeight="1" x14ac:dyDescent="0.2"/>
    <row r="821" ht="14.25" customHeight="1" x14ac:dyDescent="0.2"/>
    <row r="822" ht="14.25" customHeight="1" x14ac:dyDescent="0.2"/>
    <row r="823" ht="14.25" customHeight="1" x14ac:dyDescent="0.2"/>
    <row r="824" ht="14.25" customHeight="1" x14ac:dyDescent="0.2"/>
    <row r="825" ht="14.25" customHeight="1" x14ac:dyDescent="0.2"/>
    <row r="826" ht="14.25" customHeight="1" x14ac:dyDescent="0.2"/>
    <row r="827" ht="14.25" customHeight="1" x14ac:dyDescent="0.2"/>
    <row r="828" ht="14.25" customHeight="1" x14ac:dyDescent="0.2"/>
    <row r="829" ht="14.25" customHeight="1" x14ac:dyDescent="0.2"/>
    <row r="830" ht="14.25" customHeight="1" x14ac:dyDescent="0.2"/>
    <row r="831" ht="14.25" customHeight="1" x14ac:dyDescent="0.2"/>
    <row r="832" ht="14.25" customHeight="1" x14ac:dyDescent="0.2"/>
    <row r="833" ht="14.25" customHeight="1" x14ac:dyDescent="0.2"/>
    <row r="834" ht="14.25" customHeight="1" x14ac:dyDescent="0.2"/>
    <row r="835" ht="14.25" customHeight="1" x14ac:dyDescent="0.2"/>
    <row r="836" ht="14.25" customHeight="1" x14ac:dyDescent="0.2"/>
    <row r="837" ht="14.25" customHeight="1" x14ac:dyDescent="0.2"/>
    <row r="838" ht="14.25" customHeight="1" x14ac:dyDescent="0.2"/>
    <row r="839" ht="14.25" customHeight="1" x14ac:dyDescent="0.2"/>
    <row r="840" ht="14.25" customHeight="1" x14ac:dyDescent="0.2"/>
    <row r="841" ht="14.25" customHeight="1" x14ac:dyDescent="0.2"/>
    <row r="842" ht="14.25" customHeight="1" x14ac:dyDescent="0.2"/>
    <row r="843" ht="14.25" customHeight="1" x14ac:dyDescent="0.2"/>
    <row r="844" ht="14.25" customHeight="1" x14ac:dyDescent="0.2"/>
    <row r="845" ht="14.25" customHeight="1" x14ac:dyDescent="0.2"/>
    <row r="846" ht="14.25" customHeight="1" x14ac:dyDescent="0.2"/>
    <row r="847" ht="14.25" customHeight="1" x14ac:dyDescent="0.2"/>
    <row r="848" ht="14.25" customHeight="1" x14ac:dyDescent="0.2"/>
    <row r="849" ht="14.25" customHeight="1" x14ac:dyDescent="0.2"/>
    <row r="850" ht="14.25" customHeight="1" x14ac:dyDescent="0.2"/>
    <row r="851" ht="14.25" customHeight="1" x14ac:dyDescent="0.2"/>
    <row r="852" ht="14.25" customHeight="1" x14ac:dyDescent="0.2"/>
    <row r="853" ht="14.25" customHeight="1" x14ac:dyDescent="0.2"/>
    <row r="854" ht="14.25" customHeight="1" x14ac:dyDescent="0.2"/>
    <row r="855" ht="14.25" customHeight="1" x14ac:dyDescent="0.2"/>
    <row r="856" ht="14.25" customHeight="1" x14ac:dyDescent="0.2"/>
    <row r="857" ht="14.25" customHeight="1" x14ac:dyDescent="0.2"/>
    <row r="858" ht="14.25" customHeight="1" x14ac:dyDescent="0.2"/>
    <row r="859" ht="14.25" customHeight="1" x14ac:dyDescent="0.2"/>
    <row r="860" ht="14.25" customHeight="1" x14ac:dyDescent="0.2"/>
    <row r="861" ht="14.25" customHeight="1" x14ac:dyDescent="0.2"/>
    <row r="862" ht="14.25" customHeight="1" x14ac:dyDescent="0.2"/>
    <row r="863" ht="14.25" customHeight="1" x14ac:dyDescent="0.2"/>
    <row r="864" ht="14.25" customHeight="1" x14ac:dyDescent="0.2"/>
    <row r="865" ht="14.25" customHeight="1" x14ac:dyDescent="0.2"/>
    <row r="866" ht="14.25" customHeight="1" x14ac:dyDescent="0.2"/>
    <row r="867" ht="14.25" customHeight="1" x14ac:dyDescent="0.2"/>
    <row r="868" ht="14.25" customHeight="1" x14ac:dyDescent="0.2"/>
    <row r="869" ht="14.25" customHeight="1" x14ac:dyDescent="0.2"/>
    <row r="870" ht="14.25" customHeight="1" x14ac:dyDescent="0.2"/>
    <row r="871" ht="14.25" customHeight="1" x14ac:dyDescent="0.2"/>
    <row r="872" ht="14.25" customHeight="1" x14ac:dyDescent="0.2"/>
    <row r="873" ht="14.25" customHeight="1" x14ac:dyDescent="0.2"/>
    <row r="874" ht="14.25" customHeight="1" x14ac:dyDescent="0.2"/>
    <row r="875" ht="14.25" customHeight="1" x14ac:dyDescent="0.2"/>
    <row r="876" ht="14.25" customHeight="1" x14ac:dyDescent="0.2"/>
    <row r="877" ht="14.25" customHeight="1" x14ac:dyDescent="0.2"/>
    <row r="878" ht="14.25" customHeight="1" x14ac:dyDescent="0.2"/>
    <row r="879" ht="14.25" customHeight="1" x14ac:dyDescent="0.2"/>
    <row r="880" ht="14.25" customHeight="1" x14ac:dyDescent="0.2"/>
    <row r="881" ht="14.25" customHeight="1" x14ac:dyDescent="0.2"/>
    <row r="882" ht="14.25" customHeight="1" x14ac:dyDescent="0.2"/>
    <row r="883" ht="14.25" customHeight="1" x14ac:dyDescent="0.2"/>
    <row r="884" ht="14.25" customHeight="1" x14ac:dyDescent="0.2"/>
    <row r="885" ht="14.25" customHeight="1" x14ac:dyDescent="0.2"/>
    <row r="886" ht="14.25" customHeight="1" x14ac:dyDescent="0.2"/>
    <row r="887" ht="14.25" customHeight="1" x14ac:dyDescent="0.2"/>
    <row r="888" ht="14.25" customHeight="1" x14ac:dyDescent="0.2"/>
    <row r="889" ht="14.25" customHeight="1" x14ac:dyDescent="0.2"/>
    <row r="890" ht="14.25" customHeight="1" x14ac:dyDescent="0.2"/>
    <row r="891" ht="14.25" customHeight="1" x14ac:dyDescent="0.2"/>
    <row r="892" ht="14.25" customHeight="1" x14ac:dyDescent="0.2"/>
    <row r="893" ht="14.25" customHeight="1" x14ac:dyDescent="0.2"/>
    <row r="894" ht="14.25" customHeight="1" x14ac:dyDescent="0.2"/>
    <row r="895" ht="14.25" customHeight="1" x14ac:dyDescent="0.2"/>
    <row r="896" ht="14.25" customHeight="1" x14ac:dyDescent="0.2"/>
    <row r="897" ht="14.25" customHeight="1" x14ac:dyDescent="0.2"/>
    <row r="898" ht="14.25" customHeight="1" x14ac:dyDescent="0.2"/>
    <row r="899" ht="14.25" customHeight="1" x14ac:dyDescent="0.2"/>
    <row r="900" ht="14.25" customHeight="1" x14ac:dyDescent="0.2"/>
    <row r="901" ht="14.25" customHeight="1" x14ac:dyDescent="0.2"/>
    <row r="902" ht="14.25" customHeight="1" x14ac:dyDescent="0.2"/>
    <row r="903" ht="14.25" customHeight="1" x14ac:dyDescent="0.2"/>
    <row r="904" ht="14.25" customHeight="1" x14ac:dyDescent="0.2"/>
    <row r="905" ht="14.25" customHeight="1" x14ac:dyDescent="0.2"/>
    <row r="906" ht="14.25" customHeight="1" x14ac:dyDescent="0.2"/>
    <row r="907" ht="14.25" customHeight="1" x14ac:dyDescent="0.2"/>
    <row r="908" ht="14.25" customHeight="1" x14ac:dyDescent="0.2"/>
    <row r="909" ht="14.25" customHeight="1" x14ac:dyDescent="0.2"/>
    <row r="910" ht="14.25" customHeight="1" x14ac:dyDescent="0.2"/>
    <row r="911" ht="14.25" customHeight="1" x14ac:dyDescent="0.2"/>
    <row r="912" ht="14.25" customHeight="1" x14ac:dyDescent="0.2"/>
    <row r="913" ht="14.25" customHeight="1" x14ac:dyDescent="0.2"/>
    <row r="914" ht="14.25" customHeight="1" x14ac:dyDescent="0.2"/>
    <row r="915" ht="14.25" customHeight="1" x14ac:dyDescent="0.2"/>
    <row r="916" ht="14.25" customHeight="1" x14ac:dyDescent="0.2"/>
    <row r="917" ht="14.25" customHeight="1" x14ac:dyDescent="0.2"/>
    <row r="918" ht="14.25" customHeight="1" x14ac:dyDescent="0.2"/>
    <row r="919" ht="14.25" customHeight="1" x14ac:dyDescent="0.2"/>
    <row r="920" ht="14.25" customHeight="1" x14ac:dyDescent="0.2"/>
    <row r="921" ht="14.25" customHeight="1" x14ac:dyDescent="0.2"/>
    <row r="922" ht="14.25" customHeight="1" x14ac:dyDescent="0.2"/>
    <row r="923" ht="14.25" customHeight="1" x14ac:dyDescent="0.2"/>
    <row r="924" ht="14.25" customHeight="1" x14ac:dyDescent="0.2"/>
    <row r="925" ht="14.25" customHeight="1" x14ac:dyDescent="0.2"/>
    <row r="926" ht="14.25" customHeight="1" x14ac:dyDescent="0.2"/>
    <row r="927" ht="14.25" customHeight="1" x14ac:dyDescent="0.2"/>
    <row r="928" ht="14.25" customHeight="1" x14ac:dyDescent="0.2"/>
    <row r="929" ht="14.25" customHeight="1" x14ac:dyDescent="0.2"/>
    <row r="930" ht="14.25" customHeight="1" x14ac:dyDescent="0.2"/>
    <row r="931" ht="14.25" customHeight="1" x14ac:dyDescent="0.2"/>
    <row r="932" ht="14.25" customHeight="1" x14ac:dyDescent="0.2"/>
    <row r="933" ht="14.25" customHeight="1" x14ac:dyDescent="0.2"/>
    <row r="934" ht="14.25" customHeight="1" x14ac:dyDescent="0.2"/>
    <row r="935" ht="14.25" customHeight="1" x14ac:dyDescent="0.2"/>
    <row r="936" ht="14.25" customHeight="1" x14ac:dyDescent="0.2"/>
    <row r="937" ht="14.25" customHeight="1" x14ac:dyDescent="0.2"/>
    <row r="938" ht="14.25" customHeight="1" x14ac:dyDescent="0.2"/>
    <row r="939" ht="14.25" customHeight="1" x14ac:dyDescent="0.2"/>
    <row r="940" ht="14.25" customHeight="1" x14ac:dyDescent="0.2"/>
    <row r="941" ht="14.25" customHeight="1" x14ac:dyDescent="0.2"/>
    <row r="942" ht="14.25" customHeight="1" x14ac:dyDescent="0.2"/>
    <row r="943" ht="14.25" customHeight="1" x14ac:dyDescent="0.2"/>
    <row r="944" ht="14.25" customHeight="1" x14ac:dyDescent="0.2"/>
    <row r="945" ht="14.25" customHeight="1" x14ac:dyDescent="0.2"/>
    <row r="946" ht="14.25" customHeight="1" x14ac:dyDescent="0.2"/>
    <row r="947" ht="14.25" customHeight="1" x14ac:dyDescent="0.2"/>
    <row r="948" ht="14.25" customHeight="1" x14ac:dyDescent="0.2"/>
    <row r="949" ht="14.25" customHeight="1" x14ac:dyDescent="0.2"/>
    <row r="950" ht="14.25" customHeight="1" x14ac:dyDescent="0.2"/>
    <row r="951" ht="14.25" customHeight="1" x14ac:dyDescent="0.2"/>
    <row r="952" ht="14.25" customHeight="1" x14ac:dyDescent="0.2"/>
    <row r="953" ht="14.25" customHeight="1" x14ac:dyDescent="0.2"/>
    <row r="954" ht="14.25" customHeight="1" x14ac:dyDescent="0.2"/>
    <row r="955" ht="14.25" customHeight="1" x14ac:dyDescent="0.2"/>
    <row r="956" ht="14.25" customHeight="1" x14ac:dyDescent="0.2"/>
    <row r="957" ht="14.25" customHeight="1" x14ac:dyDescent="0.2"/>
    <row r="958" ht="14.25" customHeight="1" x14ac:dyDescent="0.2"/>
    <row r="959" ht="14.25" customHeight="1" x14ac:dyDescent="0.2"/>
    <row r="960" ht="14.25" customHeight="1" x14ac:dyDescent="0.2"/>
    <row r="961" ht="14.25" customHeight="1" x14ac:dyDescent="0.2"/>
    <row r="962" ht="14.25" customHeight="1" x14ac:dyDescent="0.2"/>
    <row r="963" ht="14.25" customHeight="1" x14ac:dyDescent="0.2"/>
    <row r="964" ht="14.25" customHeight="1" x14ac:dyDescent="0.2"/>
    <row r="965" ht="14.25" customHeight="1" x14ac:dyDescent="0.2"/>
    <row r="966" ht="14.25" customHeight="1" x14ac:dyDescent="0.2"/>
    <row r="967" ht="14.25" customHeight="1" x14ac:dyDescent="0.2"/>
    <row r="968" ht="14.25" customHeight="1" x14ac:dyDescent="0.2"/>
    <row r="969" ht="14.25" customHeight="1" x14ac:dyDescent="0.2"/>
    <row r="970" ht="14.25" customHeight="1" x14ac:dyDescent="0.2"/>
    <row r="971" ht="14.25" customHeight="1" x14ac:dyDescent="0.2"/>
    <row r="972" ht="14.25" customHeight="1" x14ac:dyDescent="0.2"/>
    <row r="973" ht="14.25" customHeight="1" x14ac:dyDescent="0.2"/>
    <row r="974" ht="14.25" customHeight="1" x14ac:dyDescent="0.2"/>
    <row r="975" ht="14.25" customHeight="1" x14ac:dyDescent="0.2"/>
    <row r="976" ht="14.25" customHeight="1" x14ac:dyDescent="0.2"/>
    <row r="977" ht="14.25" customHeight="1" x14ac:dyDescent="0.2"/>
    <row r="978" ht="14.25" customHeight="1" x14ac:dyDescent="0.2"/>
    <row r="979" ht="14.25" customHeight="1" x14ac:dyDescent="0.2"/>
    <row r="980" ht="14.25" customHeight="1" x14ac:dyDescent="0.2"/>
    <row r="981" ht="14.25" customHeight="1" x14ac:dyDescent="0.2"/>
    <row r="982" ht="14.25" customHeight="1" x14ac:dyDescent="0.2"/>
    <row r="983" ht="14.25" customHeight="1" x14ac:dyDescent="0.2"/>
    <row r="984" ht="14.25" customHeight="1" x14ac:dyDescent="0.2"/>
    <row r="985" ht="14.25" customHeight="1" x14ac:dyDescent="0.2"/>
    <row r="986" ht="14.25" customHeight="1" x14ac:dyDescent="0.2"/>
    <row r="987" ht="14.25" customHeight="1" x14ac:dyDescent="0.2"/>
    <row r="988" ht="14.25" customHeight="1" x14ac:dyDescent="0.2"/>
    <row r="989" ht="14.25" customHeight="1" x14ac:dyDescent="0.2"/>
    <row r="990" ht="14.25" customHeight="1" x14ac:dyDescent="0.2"/>
    <row r="991" ht="14.25" customHeight="1" x14ac:dyDescent="0.2"/>
    <row r="992" ht="14.25" customHeight="1" x14ac:dyDescent="0.2"/>
    <row r="993" ht="14.25" customHeight="1" x14ac:dyDescent="0.2"/>
    <row r="994" ht="14.25" customHeight="1" x14ac:dyDescent="0.2"/>
    <row r="995" ht="14.25" customHeight="1" x14ac:dyDescent="0.2"/>
    <row r="996" ht="14.25" customHeight="1" x14ac:dyDescent="0.2"/>
    <row r="997" ht="14.25" customHeight="1" x14ac:dyDescent="0.2"/>
    <row r="998" ht="14.25" customHeight="1" x14ac:dyDescent="0.2"/>
    <row r="999" ht="14.25" customHeight="1" x14ac:dyDescent="0.2"/>
    <row r="1000" ht="14.25" customHeight="1" x14ac:dyDescent="0.2"/>
    <row r="1001" ht="14.25" customHeight="1" x14ac:dyDescent="0.2"/>
    <row r="1002" ht="14.25" customHeight="1" x14ac:dyDescent="0.2"/>
    <row r="1003" ht="14.25" customHeight="1" x14ac:dyDescent="0.2"/>
    <row r="1004" ht="14.25" customHeight="1" x14ac:dyDescent="0.2"/>
    <row r="1005" ht="14.25" customHeight="1" x14ac:dyDescent="0.2"/>
    <row r="1006" ht="14.25" customHeight="1" x14ac:dyDescent="0.2"/>
    <row r="1007" ht="14.25" customHeight="1" x14ac:dyDescent="0.2"/>
    <row r="1008" ht="14.25" customHeight="1" x14ac:dyDescent="0.2"/>
    <row r="1009" ht="14.25" customHeight="1" x14ac:dyDescent="0.2"/>
    <row r="1010" ht="14.25" customHeight="1" x14ac:dyDescent="0.2"/>
    <row r="1011" ht="14.25" customHeight="1" x14ac:dyDescent="0.2"/>
    <row r="1012" ht="14.25" customHeight="1" x14ac:dyDescent="0.2"/>
    <row r="1013" ht="14.25" customHeight="1" x14ac:dyDescent="0.2"/>
    <row r="1014" ht="14.25" customHeight="1" x14ac:dyDescent="0.2"/>
    <row r="1015" ht="14.25" customHeight="1" x14ac:dyDescent="0.2"/>
    <row r="1016" ht="14.25" customHeight="1" x14ac:dyDescent="0.2"/>
    <row r="1017" ht="14.25" customHeight="1" x14ac:dyDescent="0.2"/>
    <row r="1018" ht="14.25" customHeight="1" x14ac:dyDescent="0.2"/>
    <row r="1019" ht="14.25" customHeight="1" x14ac:dyDescent="0.2"/>
    <row r="1020" ht="14.25" customHeight="1" x14ac:dyDescent="0.2"/>
    <row r="1021" ht="14.25" customHeight="1" x14ac:dyDescent="0.2"/>
    <row r="1022" ht="14.25" customHeight="1" x14ac:dyDescent="0.2"/>
    <row r="1023" ht="14.25" customHeight="1" x14ac:dyDescent="0.2"/>
    <row r="1024" ht="14.25" customHeight="1" x14ac:dyDescent="0.2"/>
    <row r="1025" ht="14.25" customHeight="1" x14ac:dyDescent="0.2"/>
    <row r="1026" ht="14.25" customHeight="1" x14ac:dyDescent="0.2"/>
    <row r="1027" ht="14.25" customHeight="1" x14ac:dyDescent="0.2"/>
    <row r="1028" ht="14.25" customHeight="1" x14ac:dyDescent="0.2"/>
    <row r="1029" ht="14.25" customHeight="1" x14ac:dyDescent="0.2"/>
    <row r="1030" ht="14.25" customHeight="1" x14ac:dyDescent="0.2"/>
    <row r="1031" ht="14.25" customHeight="1" x14ac:dyDescent="0.2"/>
    <row r="1032" ht="14.25" customHeight="1" x14ac:dyDescent="0.2"/>
    <row r="1033" ht="14.25" customHeight="1" x14ac:dyDescent="0.2"/>
    <row r="1034" ht="14.25" customHeight="1" x14ac:dyDescent="0.2"/>
    <row r="1035" ht="14.25" customHeight="1" x14ac:dyDescent="0.2"/>
    <row r="1036" ht="14.25" customHeight="1" x14ac:dyDescent="0.2"/>
    <row r="1037" ht="14.25" customHeight="1" x14ac:dyDescent="0.2"/>
    <row r="1038" ht="14.25" customHeight="1" x14ac:dyDescent="0.2"/>
    <row r="1039" ht="14.25" customHeight="1" x14ac:dyDescent="0.2"/>
    <row r="1040" ht="14.25" customHeight="1" x14ac:dyDescent="0.2"/>
    <row r="1041" ht="14.25" customHeight="1" x14ac:dyDescent="0.2"/>
    <row r="1042" ht="14.25" customHeight="1" x14ac:dyDescent="0.2"/>
    <row r="1043" ht="14.25" customHeight="1" x14ac:dyDescent="0.2"/>
    <row r="1044" ht="14.25" customHeight="1" x14ac:dyDescent="0.2"/>
    <row r="1045" ht="14.25" customHeight="1" x14ac:dyDescent="0.2"/>
    <row r="1046" ht="14.25" customHeight="1" x14ac:dyDescent="0.2"/>
    <row r="1047" ht="14.25" customHeight="1" x14ac:dyDescent="0.2"/>
    <row r="1048" ht="14.25" customHeight="1" x14ac:dyDescent="0.2"/>
    <row r="1049" ht="14.25" customHeight="1" x14ac:dyDescent="0.2"/>
    <row r="1050" ht="14.25" customHeight="1" x14ac:dyDescent="0.2"/>
    <row r="1051" ht="14.25" customHeight="1" x14ac:dyDescent="0.2"/>
    <row r="1052" ht="14.25" customHeight="1" x14ac:dyDescent="0.2"/>
    <row r="1053" ht="14.25" customHeight="1" x14ac:dyDescent="0.2"/>
    <row r="1054" ht="14.25" customHeight="1" x14ac:dyDescent="0.2"/>
    <row r="1055" ht="14.25" customHeight="1" x14ac:dyDescent="0.2"/>
    <row r="1056" ht="14.25" customHeight="1" x14ac:dyDescent="0.2"/>
    <row r="1057" ht="14.25" customHeight="1" x14ac:dyDescent="0.2"/>
    <row r="1058" ht="14.25" customHeight="1" x14ac:dyDescent="0.2"/>
    <row r="1059" ht="14.25" customHeight="1" x14ac:dyDescent="0.2"/>
    <row r="1060" ht="14.25" customHeight="1" x14ac:dyDescent="0.2"/>
    <row r="1061" ht="14.25" customHeight="1" x14ac:dyDescent="0.2"/>
    <row r="1062" ht="14.25" customHeight="1" x14ac:dyDescent="0.2"/>
    <row r="1063" ht="14.25" customHeight="1" x14ac:dyDescent="0.2"/>
    <row r="1064" ht="14.25" customHeight="1" x14ac:dyDescent="0.2"/>
    <row r="1065" ht="14.25" customHeight="1" x14ac:dyDescent="0.2"/>
    <row r="1066" ht="14.25" customHeight="1" x14ac:dyDescent="0.2"/>
    <row r="1067" ht="14.25" customHeight="1" x14ac:dyDescent="0.2"/>
    <row r="1068" ht="14.25" customHeight="1" x14ac:dyDescent="0.2"/>
    <row r="1069" ht="14.25" customHeight="1" x14ac:dyDescent="0.2"/>
    <row r="1070" ht="14.25" customHeight="1" x14ac:dyDescent="0.2"/>
    <row r="1071" ht="14.25" customHeight="1" x14ac:dyDescent="0.2"/>
    <row r="1072" ht="14.25" customHeight="1" x14ac:dyDescent="0.2"/>
    <row r="1073" ht="14.25" customHeight="1" x14ac:dyDescent="0.2"/>
    <row r="1074" ht="14.25" customHeight="1" x14ac:dyDescent="0.2"/>
    <row r="1075" ht="14.25" customHeight="1" x14ac:dyDescent="0.2"/>
    <row r="1076" ht="14.25" customHeight="1" x14ac:dyDescent="0.2"/>
    <row r="1077" ht="14.25" customHeight="1" x14ac:dyDescent="0.2"/>
    <row r="1078" ht="14.25" customHeight="1" x14ac:dyDescent="0.2"/>
    <row r="1079" ht="14.25" customHeight="1" x14ac:dyDescent="0.2"/>
    <row r="1080" ht="14.25" customHeight="1" x14ac:dyDescent="0.2"/>
    <row r="1081" ht="14.25" customHeight="1" x14ac:dyDescent="0.2"/>
    <row r="1082" ht="14.25" customHeight="1" x14ac:dyDescent="0.2"/>
    <row r="1083" ht="14.25" customHeight="1" x14ac:dyDescent="0.2"/>
    <row r="1084" ht="14.25" customHeight="1" x14ac:dyDescent="0.2"/>
    <row r="1085" ht="14.25" customHeight="1" x14ac:dyDescent="0.2"/>
    <row r="1086" ht="14.25" customHeight="1" x14ac:dyDescent="0.2"/>
    <row r="1087" ht="14.25" customHeight="1" x14ac:dyDescent="0.2"/>
    <row r="1088" ht="14.25" customHeight="1" x14ac:dyDescent="0.2"/>
    <row r="1089" ht="14.25" customHeight="1" x14ac:dyDescent="0.2"/>
    <row r="1090" ht="14.25" customHeight="1" x14ac:dyDescent="0.2"/>
    <row r="1091" ht="14.25" customHeight="1" x14ac:dyDescent="0.2"/>
    <row r="1092" ht="14.25" customHeight="1" x14ac:dyDescent="0.2"/>
    <row r="1093" ht="14.25" customHeight="1" x14ac:dyDescent="0.2"/>
    <row r="1094" ht="14.25" customHeight="1" x14ac:dyDescent="0.2"/>
    <row r="1095" ht="14.25" customHeight="1" x14ac:dyDescent="0.2"/>
    <row r="1096" ht="14.25" customHeight="1" x14ac:dyDescent="0.2"/>
    <row r="1097" ht="14.25" customHeight="1" x14ac:dyDescent="0.2"/>
    <row r="1098" ht="14.25" customHeight="1" x14ac:dyDescent="0.2"/>
    <row r="1099" ht="14.25" customHeight="1" x14ac:dyDescent="0.2"/>
    <row r="1100" ht="14.25" customHeight="1" x14ac:dyDescent="0.2"/>
    <row r="1101" ht="14.25" customHeight="1" x14ac:dyDescent="0.2"/>
    <row r="1102" ht="14.25" customHeight="1" x14ac:dyDescent="0.2"/>
    <row r="1103" ht="14.25" customHeight="1" x14ac:dyDescent="0.2"/>
    <row r="1104" ht="14.25" customHeight="1" x14ac:dyDescent="0.2"/>
    <row r="1105" ht="14.25" customHeight="1" x14ac:dyDescent="0.2"/>
    <row r="1106" ht="14.25" customHeight="1" x14ac:dyDescent="0.2"/>
    <row r="1107" ht="14.25" customHeight="1" x14ac:dyDescent="0.2"/>
    <row r="1108" ht="14.25" customHeight="1" x14ac:dyDescent="0.2"/>
    <row r="1109" ht="14.25" customHeight="1" x14ac:dyDescent="0.2"/>
    <row r="1110" ht="14.25" customHeight="1" x14ac:dyDescent="0.2"/>
    <row r="1111" ht="14.25" customHeight="1" x14ac:dyDescent="0.2"/>
    <row r="1112" ht="14.25" customHeight="1" x14ac:dyDescent="0.2"/>
    <row r="1113" ht="14.25" customHeight="1" x14ac:dyDescent="0.2"/>
    <row r="1114" ht="14.25" customHeight="1" x14ac:dyDescent="0.2"/>
    <row r="1115" ht="14.25" customHeight="1" x14ac:dyDescent="0.2"/>
    <row r="1116" ht="14.25" customHeight="1" x14ac:dyDescent="0.2"/>
    <row r="1117" ht="14.25" customHeight="1" x14ac:dyDescent="0.2"/>
    <row r="1118" ht="14.25" customHeight="1" x14ac:dyDescent="0.2"/>
    <row r="1119" ht="14.25" customHeight="1" x14ac:dyDescent="0.2"/>
    <row r="1120" ht="14.25" customHeight="1" x14ac:dyDescent="0.2"/>
    <row r="1121" ht="14.25" customHeight="1" x14ac:dyDescent="0.2"/>
    <row r="1122" ht="14.25" customHeight="1" x14ac:dyDescent="0.2"/>
    <row r="1123" ht="14.25" customHeight="1" x14ac:dyDescent="0.2"/>
    <row r="1124" ht="14.25" customHeight="1" x14ac:dyDescent="0.2"/>
    <row r="1125" ht="14.25" customHeight="1" x14ac:dyDescent="0.2"/>
    <row r="1126" ht="14.25" customHeight="1" x14ac:dyDescent="0.2"/>
    <row r="1127" ht="14.25" customHeight="1" x14ac:dyDescent="0.2"/>
    <row r="1128" ht="14.25" customHeight="1" x14ac:dyDescent="0.2"/>
    <row r="1129" ht="14.25" customHeight="1" x14ac:dyDescent="0.2"/>
    <row r="1130" ht="14.25" customHeight="1" x14ac:dyDescent="0.2"/>
    <row r="1131" ht="14.25" customHeight="1" x14ac:dyDescent="0.2"/>
    <row r="1132" ht="14.25" customHeight="1" x14ac:dyDescent="0.2"/>
    <row r="1133" ht="14.25" customHeight="1" x14ac:dyDescent="0.2"/>
    <row r="1134" ht="14.25" customHeight="1" x14ac:dyDescent="0.2"/>
    <row r="1135" ht="14.25" customHeight="1" x14ac:dyDescent="0.2"/>
    <row r="1136" ht="14.25" customHeight="1" x14ac:dyDescent="0.2"/>
    <row r="1137" ht="14.25" customHeight="1" x14ac:dyDescent="0.2"/>
    <row r="1138" ht="14.25" customHeight="1" x14ac:dyDescent="0.2"/>
    <row r="1139" ht="14.25" customHeight="1" x14ac:dyDescent="0.2"/>
    <row r="1140" ht="14.25" customHeight="1" x14ac:dyDescent="0.2"/>
    <row r="1141" ht="14.25" customHeight="1" x14ac:dyDescent="0.2"/>
    <row r="1142" ht="14.25" customHeight="1" x14ac:dyDescent="0.2"/>
    <row r="1143" ht="14.25" customHeight="1" x14ac:dyDescent="0.2"/>
    <row r="1144" ht="14.25" customHeight="1" x14ac:dyDescent="0.2"/>
    <row r="1145" ht="14.25" customHeight="1" x14ac:dyDescent="0.2"/>
    <row r="1146" ht="14.25" customHeight="1" x14ac:dyDescent="0.2"/>
    <row r="1147" ht="14.25" customHeight="1" x14ac:dyDescent="0.2"/>
    <row r="1148" ht="14.25" customHeight="1" x14ac:dyDescent="0.2"/>
    <row r="1149" ht="14.25" customHeight="1" x14ac:dyDescent="0.2"/>
    <row r="1150" ht="14.25" customHeight="1" x14ac:dyDescent="0.2"/>
    <row r="1151" ht="14.25" customHeight="1" x14ac:dyDescent="0.2"/>
    <row r="1152" ht="14.25" customHeight="1" x14ac:dyDescent="0.2"/>
    <row r="1153" ht="14.25" customHeight="1" x14ac:dyDescent="0.2"/>
    <row r="1154" ht="14.25" customHeight="1" x14ac:dyDescent="0.2"/>
    <row r="1155" ht="14.25" customHeight="1" x14ac:dyDescent="0.2"/>
    <row r="1156" ht="14.25" customHeight="1" x14ac:dyDescent="0.2"/>
    <row r="1157" ht="14.25" customHeight="1" x14ac:dyDescent="0.2"/>
    <row r="1158" ht="14.25" customHeight="1" x14ac:dyDescent="0.2"/>
    <row r="1159" ht="14.25" customHeight="1" x14ac:dyDescent="0.2"/>
    <row r="1160" ht="14.25" customHeight="1" x14ac:dyDescent="0.2"/>
    <row r="1161" ht="14.25" customHeight="1" x14ac:dyDescent="0.2"/>
    <row r="1162" ht="14.25" customHeight="1" x14ac:dyDescent="0.2"/>
    <row r="1163" ht="14.25" customHeight="1" x14ac:dyDescent="0.2"/>
    <row r="1164" ht="14.25" customHeight="1" x14ac:dyDescent="0.2"/>
    <row r="1165" ht="14.25" customHeight="1" x14ac:dyDescent="0.2"/>
    <row r="1166" ht="14.25" customHeight="1" x14ac:dyDescent="0.2"/>
    <row r="1167" ht="14.25" customHeight="1" x14ac:dyDescent="0.2"/>
    <row r="1168" ht="14.25" customHeight="1" x14ac:dyDescent="0.2"/>
    <row r="1169" ht="14.25" customHeight="1" x14ac:dyDescent="0.2"/>
    <row r="1170" ht="14.25" customHeight="1" x14ac:dyDescent="0.2"/>
    <row r="1171" ht="14.25" customHeight="1" x14ac:dyDescent="0.2"/>
    <row r="1172" ht="14.25" customHeight="1" x14ac:dyDescent="0.2"/>
    <row r="1173" ht="14.25" customHeight="1" x14ac:dyDescent="0.2"/>
    <row r="1174" ht="14.25" customHeight="1" x14ac:dyDescent="0.2"/>
    <row r="1175" ht="14.25" customHeight="1" x14ac:dyDescent="0.2"/>
    <row r="1176" ht="14.25" customHeight="1" x14ac:dyDescent="0.2"/>
    <row r="1177" ht="14.25" customHeight="1" x14ac:dyDescent="0.2"/>
    <row r="1178" ht="14.25" customHeight="1" x14ac:dyDescent="0.2"/>
    <row r="1179" ht="14.25" customHeight="1" x14ac:dyDescent="0.2"/>
    <row r="1180" ht="14.25" customHeight="1" x14ac:dyDescent="0.2"/>
    <row r="1181" ht="14.25" customHeight="1" x14ac:dyDescent="0.2"/>
    <row r="1182" ht="14.25" customHeight="1" x14ac:dyDescent="0.2"/>
    <row r="1183" ht="14.25" customHeight="1" x14ac:dyDescent="0.2"/>
    <row r="1184" ht="14.25" customHeight="1" x14ac:dyDescent="0.2"/>
    <row r="1185" ht="14.25" customHeight="1" x14ac:dyDescent="0.2"/>
    <row r="1186" ht="14.25" customHeight="1" x14ac:dyDescent="0.2"/>
    <row r="1187" ht="14.25" customHeight="1" x14ac:dyDescent="0.2"/>
    <row r="1188" ht="14.25" customHeight="1" x14ac:dyDescent="0.2"/>
    <row r="1189" ht="14.25" customHeight="1" x14ac:dyDescent="0.2"/>
    <row r="1190" ht="14.25" customHeight="1" x14ac:dyDescent="0.2"/>
    <row r="1191" ht="14.25" customHeight="1" x14ac:dyDescent="0.2"/>
    <row r="1192" ht="14.25" customHeight="1" x14ac:dyDescent="0.2"/>
    <row r="1193" ht="14.25" customHeight="1" x14ac:dyDescent="0.2"/>
    <row r="1194" ht="14.25" customHeight="1" x14ac:dyDescent="0.2"/>
    <row r="1195" ht="14.25" customHeight="1" x14ac:dyDescent="0.2"/>
    <row r="1196" ht="14.25" customHeight="1" x14ac:dyDescent="0.2"/>
    <row r="1197" ht="14.25" customHeight="1" x14ac:dyDescent="0.2"/>
    <row r="1198" ht="14.25" customHeight="1" x14ac:dyDescent="0.2"/>
    <row r="1199" ht="14.25" customHeight="1" x14ac:dyDescent="0.2"/>
    <row r="1200" ht="14.25" customHeight="1" x14ac:dyDescent="0.2"/>
    <row r="1201" ht="14.25" customHeight="1" x14ac:dyDescent="0.2"/>
    <row r="1202" ht="14.25" customHeight="1" x14ac:dyDescent="0.2"/>
    <row r="1203" ht="14.25" customHeight="1" x14ac:dyDescent="0.2"/>
    <row r="1204" ht="14.25" customHeight="1" x14ac:dyDescent="0.2"/>
    <row r="1205" ht="14.25" customHeight="1" x14ac:dyDescent="0.2"/>
    <row r="1206" ht="14.25" customHeight="1" x14ac:dyDescent="0.2"/>
    <row r="1207" ht="14.25" customHeight="1" x14ac:dyDescent="0.2"/>
    <row r="1208" ht="14.25" customHeight="1" x14ac:dyDescent="0.2"/>
    <row r="1209" ht="14.25" customHeight="1" x14ac:dyDescent="0.2"/>
    <row r="1210" ht="14.25" customHeight="1" x14ac:dyDescent="0.2"/>
    <row r="1211" ht="14.25" customHeight="1" x14ac:dyDescent="0.2"/>
    <row r="1212" ht="14.25" customHeight="1" x14ac:dyDescent="0.2"/>
    <row r="1213" ht="14.25" customHeight="1" x14ac:dyDescent="0.2"/>
    <row r="1214" ht="14.25" customHeight="1" x14ac:dyDescent="0.2"/>
    <row r="1215" ht="14.25" customHeight="1" x14ac:dyDescent="0.2"/>
    <row r="1216" ht="14.25" customHeight="1" x14ac:dyDescent="0.2"/>
    <row r="1217" ht="14.25" customHeight="1" x14ac:dyDescent="0.2"/>
    <row r="1218" ht="14.25" customHeight="1" x14ac:dyDescent="0.2"/>
    <row r="1219" ht="14.25" customHeight="1" x14ac:dyDescent="0.2"/>
    <row r="1220" ht="14.25" customHeight="1" x14ac:dyDescent="0.2"/>
    <row r="1221" ht="14.25" customHeight="1" x14ac:dyDescent="0.2"/>
    <row r="1222" ht="14.25" customHeight="1" x14ac:dyDescent="0.2"/>
    <row r="1223" ht="14.25" customHeight="1" x14ac:dyDescent="0.2"/>
    <row r="1224" ht="14.25" customHeight="1" x14ac:dyDescent="0.2"/>
    <row r="1225" ht="14.25" customHeight="1" x14ac:dyDescent="0.2"/>
    <row r="1226" ht="14.25" customHeight="1" x14ac:dyDescent="0.2"/>
    <row r="1227" ht="14.25" customHeight="1" x14ac:dyDescent="0.2"/>
    <row r="1228" ht="14.25" customHeight="1" x14ac:dyDescent="0.2"/>
    <row r="1229" ht="14.25" customHeight="1" x14ac:dyDescent="0.2"/>
    <row r="1230" ht="14.25" customHeight="1" x14ac:dyDescent="0.2"/>
    <row r="1231" ht="14.25" customHeight="1" x14ac:dyDescent="0.2"/>
    <row r="1232" ht="14.25" customHeight="1" x14ac:dyDescent="0.2"/>
    <row r="1233" ht="14.25" customHeight="1" x14ac:dyDescent="0.2"/>
    <row r="1234" ht="14.25" customHeight="1" x14ac:dyDescent="0.2"/>
    <row r="1235" ht="14.25" customHeight="1" x14ac:dyDescent="0.2"/>
    <row r="1236" ht="14.25" customHeight="1" x14ac:dyDescent="0.2"/>
    <row r="1237" ht="14.25" customHeight="1" x14ac:dyDescent="0.2"/>
    <row r="1238" ht="14.25" customHeight="1" x14ac:dyDescent="0.2"/>
    <row r="1239" ht="14.25" customHeight="1" x14ac:dyDescent="0.2"/>
    <row r="1240" ht="14.25" customHeight="1" x14ac:dyDescent="0.2"/>
    <row r="1241" ht="14.25" customHeight="1" x14ac:dyDescent="0.2"/>
    <row r="1242" ht="14.25" customHeight="1" x14ac:dyDescent="0.2"/>
    <row r="1243" ht="14.25" customHeight="1" x14ac:dyDescent="0.2"/>
    <row r="1244" ht="14.25" customHeight="1" x14ac:dyDescent="0.2"/>
    <row r="1245" ht="14.25" customHeight="1" x14ac:dyDescent="0.2"/>
    <row r="1246" ht="14.25" customHeight="1" x14ac:dyDescent="0.2"/>
    <row r="1247" ht="14.25" customHeight="1" x14ac:dyDescent="0.2"/>
    <row r="1248" ht="14.25" customHeight="1" x14ac:dyDescent="0.2"/>
    <row r="1249" ht="14.25" customHeight="1" x14ac:dyDescent="0.2"/>
    <row r="1250" ht="14.25" customHeight="1" x14ac:dyDescent="0.2"/>
    <row r="1251" ht="14.25" customHeight="1" x14ac:dyDescent="0.2"/>
    <row r="1252" ht="14.25" customHeight="1" x14ac:dyDescent="0.2"/>
    <row r="1253" ht="14.25" customHeight="1" x14ac:dyDescent="0.2"/>
    <row r="1254" ht="14.25" customHeight="1" x14ac:dyDescent="0.2"/>
    <row r="1255" ht="14.25" customHeight="1" x14ac:dyDescent="0.2"/>
    <row r="1256" ht="14.25" customHeight="1" x14ac:dyDescent="0.2"/>
    <row r="1257" ht="14.25" customHeight="1" x14ac:dyDescent="0.2"/>
    <row r="1258" ht="14.25" customHeight="1" x14ac:dyDescent="0.2"/>
    <row r="1259" ht="14.25" customHeight="1" x14ac:dyDescent="0.2"/>
    <row r="1260" ht="14.25" customHeight="1" x14ac:dyDescent="0.2"/>
    <row r="1261" ht="14.25" customHeight="1" x14ac:dyDescent="0.2"/>
    <row r="1262" ht="14.25" customHeight="1" x14ac:dyDescent="0.2"/>
    <row r="1263" ht="14.25" customHeight="1" x14ac:dyDescent="0.2"/>
    <row r="1264" ht="14.25" customHeight="1" x14ac:dyDescent="0.2"/>
    <row r="1265" ht="14.25" customHeight="1" x14ac:dyDescent="0.2"/>
    <row r="1266" ht="14.25" customHeight="1" x14ac:dyDescent="0.2"/>
    <row r="1267" ht="14.25" customHeight="1" x14ac:dyDescent="0.2"/>
    <row r="1268" ht="14.25" customHeight="1" x14ac:dyDescent="0.2"/>
    <row r="1269" ht="14.25" customHeight="1" x14ac:dyDescent="0.2"/>
    <row r="1270" ht="14.25" customHeight="1" x14ac:dyDescent="0.2"/>
    <row r="1271" ht="14.25" customHeight="1" x14ac:dyDescent="0.2"/>
    <row r="1272" ht="14.25" customHeight="1" x14ac:dyDescent="0.2"/>
    <row r="1273" ht="14.25" customHeight="1" x14ac:dyDescent="0.2"/>
    <row r="1274" ht="14.25" customHeight="1" x14ac:dyDescent="0.2"/>
    <row r="1275" ht="14.25" customHeight="1" x14ac:dyDescent="0.2"/>
    <row r="1276" ht="14.25" customHeight="1" x14ac:dyDescent="0.2"/>
    <row r="1277" ht="14.25" customHeight="1" x14ac:dyDescent="0.2"/>
    <row r="1278" ht="14.25" customHeight="1" x14ac:dyDescent="0.2"/>
    <row r="1279" ht="14.25" customHeight="1" x14ac:dyDescent="0.2"/>
    <row r="1280" ht="14.25" customHeight="1" x14ac:dyDescent="0.2"/>
    <row r="1281" ht="14.25" customHeight="1" x14ac:dyDescent="0.2"/>
    <row r="1282" ht="14.25" customHeight="1" x14ac:dyDescent="0.2"/>
    <row r="1283" ht="14.25" customHeight="1" x14ac:dyDescent="0.2"/>
    <row r="1284" ht="14.25" customHeight="1" x14ac:dyDescent="0.2"/>
    <row r="1285" ht="14.25" customHeight="1" x14ac:dyDescent="0.2"/>
    <row r="1286" ht="14.25" customHeight="1" x14ac:dyDescent="0.2"/>
    <row r="1287" ht="14.25" customHeight="1" x14ac:dyDescent="0.2"/>
    <row r="1288" ht="14.25" customHeight="1" x14ac:dyDescent="0.2"/>
    <row r="1289" ht="14.25" customHeight="1" x14ac:dyDescent="0.2"/>
    <row r="1290" ht="14.25" customHeight="1" x14ac:dyDescent="0.2"/>
    <row r="1291" ht="14.25" customHeight="1" x14ac:dyDescent="0.2"/>
    <row r="1292" ht="14.25" customHeight="1" x14ac:dyDescent="0.2"/>
    <row r="1293" ht="14.25" customHeight="1" x14ac:dyDescent="0.2"/>
    <row r="1294" ht="14.25" customHeight="1" x14ac:dyDescent="0.2"/>
    <row r="1295" ht="14.25" customHeight="1" x14ac:dyDescent="0.2"/>
    <row r="1296" ht="14.25" customHeight="1" x14ac:dyDescent="0.2"/>
    <row r="1297" ht="14.25" customHeight="1" x14ac:dyDescent="0.2"/>
    <row r="1298" ht="14.25" customHeight="1" x14ac:dyDescent="0.2"/>
    <row r="1299" ht="14.25" customHeight="1" x14ac:dyDescent="0.2"/>
    <row r="1300" ht="14.25" customHeight="1" x14ac:dyDescent="0.2"/>
    <row r="1301" ht="14.25" customHeight="1" x14ac:dyDescent="0.2"/>
    <row r="1302" ht="14.25" customHeight="1" x14ac:dyDescent="0.2"/>
    <row r="1303" ht="14.25" customHeight="1" x14ac:dyDescent="0.2"/>
    <row r="1304" ht="14.25" customHeight="1" x14ac:dyDescent="0.2"/>
    <row r="1305" ht="14.25" customHeight="1" x14ac:dyDescent="0.2"/>
    <row r="1306" ht="14.25" customHeight="1" x14ac:dyDescent="0.2"/>
    <row r="1307" ht="14.25" customHeight="1" x14ac:dyDescent="0.2"/>
    <row r="1308" ht="14.25" customHeight="1" x14ac:dyDescent="0.2"/>
    <row r="1309" ht="14.25" customHeight="1" x14ac:dyDescent="0.2"/>
    <row r="1310" ht="14.25" customHeight="1" x14ac:dyDescent="0.2"/>
    <row r="1311" ht="14.25" customHeight="1" x14ac:dyDescent="0.2"/>
    <row r="1312" ht="14.25" customHeight="1" x14ac:dyDescent="0.2"/>
    <row r="1313" ht="14.25" customHeight="1" x14ac:dyDescent="0.2"/>
    <row r="1314" ht="14.25" customHeight="1" x14ac:dyDescent="0.2"/>
    <row r="1315" ht="14.25" customHeight="1" x14ac:dyDescent="0.2"/>
    <row r="1316" ht="14.25" customHeight="1" x14ac:dyDescent="0.2"/>
    <row r="1317" ht="14.25" customHeight="1" x14ac:dyDescent="0.2"/>
    <row r="1318" ht="14.25" customHeight="1" x14ac:dyDescent="0.2"/>
    <row r="1319" ht="14.25" customHeight="1" x14ac:dyDescent="0.2"/>
    <row r="1320" ht="14.25" customHeight="1" x14ac:dyDescent="0.2"/>
    <row r="1321" ht="14.25" customHeight="1" x14ac:dyDescent="0.2"/>
    <row r="1322" ht="14.25" customHeight="1" x14ac:dyDescent="0.2"/>
    <row r="1323" ht="14.25" customHeight="1" x14ac:dyDescent="0.2"/>
    <row r="1324" ht="14.25" customHeight="1" x14ac:dyDescent="0.2"/>
    <row r="1325" ht="14.25" customHeight="1" x14ac:dyDescent="0.2"/>
    <row r="1326" ht="14.25" customHeight="1" x14ac:dyDescent="0.2"/>
    <row r="1327" ht="14.25" customHeight="1" x14ac:dyDescent="0.2"/>
    <row r="1328" ht="14.25" customHeight="1" x14ac:dyDescent="0.2"/>
    <row r="1329" ht="14.25" customHeight="1" x14ac:dyDescent="0.2"/>
    <row r="1330" ht="14.25" customHeight="1" x14ac:dyDescent="0.2"/>
    <row r="1331" ht="14.25" customHeight="1" x14ac:dyDescent="0.2"/>
    <row r="1332" ht="14.25" customHeight="1" x14ac:dyDescent="0.2"/>
    <row r="1333" ht="14.25" customHeight="1" x14ac:dyDescent="0.2"/>
    <row r="1334" ht="14.25" customHeight="1" x14ac:dyDescent="0.2"/>
    <row r="1335" ht="14.25" customHeight="1" x14ac:dyDescent="0.2"/>
    <row r="1336" ht="14.25" customHeight="1" x14ac:dyDescent="0.2"/>
    <row r="1337" ht="14.25" customHeight="1" x14ac:dyDescent="0.2"/>
    <row r="1338" ht="14.25" customHeight="1" x14ac:dyDescent="0.2"/>
    <row r="1339" ht="14.25" customHeight="1" x14ac:dyDescent="0.2"/>
    <row r="1340" ht="14.25" customHeight="1" x14ac:dyDescent="0.2"/>
    <row r="1341" ht="14.25" customHeight="1" x14ac:dyDescent="0.2"/>
    <row r="1342" ht="14.25" customHeight="1" x14ac:dyDescent="0.2"/>
    <row r="1343" ht="14.25" customHeight="1" x14ac:dyDescent="0.2"/>
    <row r="1344" ht="14.25" customHeight="1" x14ac:dyDescent="0.2"/>
    <row r="1345" ht="14.25" customHeight="1" x14ac:dyDescent="0.2"/>
    <row r="1346" ht="14.25" customHeight="1" x14ac:dyDescent="0.2"/>
    <row r="1347" ht="14.25" customHeight="1" x14ac:dyDescent="0.2"/>
    <row r="1348" ht="14.25" customHeight="1" x14ac:dyDescent="0.2"/>
    <row r="1349" ht="14.25" customHeight="1" x14ac:dyDescent="0.2"/>
    <row r="1350" ht="14.25" customHeight="1" x14ac:dyDescent="0.2"/>
    <row r="1351" ht="14.25" customHeight="1" x14ac:dyDescent="0.2"/>
    <row r="1352" ht="14.25" customHeight="1" x14ac:dyDescent="0.2"/>
    <row r="1353" ht="14.25" customHeight="1" x14ac:dyDescent="0.2"/>
    <row r="1354" ht="14.25" customHeight="1" x14ac:dyDescent="0.2"/>
    <row r="1355" ht="14.25" customHeight="1" x14ac:dyDescent="0.2"/>
    <row r="1356" ht="14.25" customHeight="1" x14ac:dyDescent="0.2"/>
    <row r="1357" ht="14.25" customHeight="1" x14ac:dyDescent="0.2"/>
    <row r="1358" ht="14.25" customHeight="1" x14ac:dyDescent="0.2"/>
    <row r="1359" ht="14.25" customHeight="1" x14ac:dyDescent="0.2"/>
    <row r="1360" ht="14.25" customHeight="1" x14ac:dyDescent="0.2"/>
    <row r="1361" ht="14.25" customHeight="1" x14ac:dyDescent="0.2"/>
    <row r="1362" ht="14.25" customHeight="1" x14ac:dyDescent="0.2"/>
    <row r="1363" ht="14.25" customHeight="1" x14ac:dyDescent="0.2"/>
    <row r="1364" ht="14.25" customHeight="1" x14ac:dyDescent="0.2"/>
    <row r="1365" ht="14.25" customHeight="1" x14ac:dyDescent="0.2"/>
    <row r="1366" ht="14.25" customHeight="1" x14ac:dyDescent="0.2"/>
    <row r="1367" ht="14.25" customHeight="1" x14ac:dyDescent="0.2"/>
    <row r="1368" ht="14.25" customHeight="1" x14ac:dyDescent="0.2"/>
    <row r="1369" ht="14.25" customHeight="1" x14ac:dyDescent="0.2"/>
    <row r="1370" ht="14.25" customHeight="1" x14ac:dyDescent="0.2"/>
    <row r="1371" ht="14.25" customHeight="1" x14ac:dyDescent="0.2"/>
    <row r="1372" ht="14.25" customHeight="1" x14ac:dyDescent="0.2"/>
    <row r="1373" ht="14.25" customHeight="1" x14ac:dyDescent="0.2"/>
    <row r="1374" ht="14.25" customHeight="1" x14ac:dyDescent="0.2"/>
    <row r="1375" ht="14.25" customHeight="1" x14ac:dyDescent="0.2"/>
    <row r="1376" ht="14.25" customHeight="1" x14ac:dyDescent="0.2"/>
    <row r="1377" ht="14.25" customHeight="1" x14ac:dyDescent="0.2"/>
    <row r="1378" ht="14.25" customHeight="1" x14ac:dyDescent="0.2"/>
    <row r="1379" ht="14.25" customHeight="1" x14ac:dyDescent="0.2"/>
    <row r="1380" ht="14.25" customHeight="1" x14ac:dyDescent="0.2"/>
    <row r="1381" ht="14.25" customHeight="1" x14ac:dyDescent="0.2"/>
    <row r="1382" ht="14.25" customHeight="1" x14ac:dyDescent="0.2"/>
    <row r="1383" ht="14.25" customHeight="1" x14ac:dyDescent="0.2"/>
    <row r="1384" ht="14.25" customHeight="1" x14ac:dyDescent="0.2"/>
    <row r="1385" ht="14.25" customHeight="1" x14ac:dyDescent="0.2"/>
    <row r="1386" ht="14.25" customHeight="1" x14ac:dyDescent="0.2"/>
    <row r="1387" ht="14.25" customHeight="1" x14ac:dyDescent="0.2"/>
    <row r="1388" ht="14.25" customHeight="1" x14ac:dyDescent="0.2"/>
    <row r="1389" ht="14.25" customHeight="1" x14ac:dyDescent="0.2"/>
    <row r="1390" ht="14.25" customHeight="1" x14ac:dyDescent="0.2"/>
    <row r="1391" ht="14.25" customHeight="1" x14ac:dyDescent="0.2"/>
    <row r="1392" ht="14.25" customHeight="1" x14ac:dyDescent="0.2"/>
    <row r="1393" ht="14.25" customHeight="1" x14ac:dyDescent="0.2"/>
    <row r="1394" ht="14.25" customHeight="1" x14ac:dyDescent="0.2"/>
    <row r="1395" ht="14.25" customHeight="1" x14ac:dyDescent="0.2"/>
    <row r="1396" ht="14.25" customHeight="1" x14ac:dyDescent="0.2"/>
    <row r="1397" ht="14.25" customHeight="1" x14ac:dyDescent="0.2"/>
    <row r="1398" ht="14.25" customHeight="1" x14ac:dyDescent="0.2"/>
    <row r="1399" ht="14.25" customHeight="1" x14ac:dyDescent="0.2"/>
    <row r="1400" ht="14.25" customHeight="1" x14ac:dyDescent="0.2"/>
    <row r="1401" ht="14.25" customHeight="1" x14ac:dyDescent="0.2"/>
    <row r="1402" ht="14.25" customHeight="1" x14ac:dyDescent="0.2"/>
    <row r="1403" ht="14.25" customHeight="1" x14ac:dyDescent="0.2"/>
    <row r="1404" ht="14.25" customHeight="1" x14ac:dyDescent="0.2"/>
    <row r="1405" ht="14.25" customHeight="1" x14ac:dyDescent="0.2"/>
    <row r="1406" ht="14.25" customHeight="1" x14ac:dyDescent="0.2"/>
    <row r="1407" ht="14.25" customHeight="1" x14ac:dyDescent="0.2"/>
    <row r="1408" ht="14.25" customHeight="1" x14ac:dyDescent="0.2"/>
    <row r="1409" ht="14.25" customHeight="1" x14ac:dyDescent="0.2"/>
    <row r="1410" ht="14.25" customHeight="1" x14ac:dyDescent="0.2"/>
    <row r="1411" ht="14.25" customHeight="1" x14ac:dyDescent="0.2"/>
    <row r="1412" ht="14.25" customHeight="1" x14ac:dyDescent="0.2"/>
    <row r="1413" ht="14.25" customHeight="1" x14ac:dyDescent="0.2"/>
    <row r="1414" ht="14.25" customHeight="1" x14ac:dyDescent="0.2"/>
    <row r="1415" ht="14.25" customHeight="1" x14ac:dyDescent="0.2"/>
    <row r="1416" ht="14.25" customHeight="1" x14ac:dyDescent="0.2"/>
    <row r="1417" ht="14.25" customHeight="1" x14ac:dyDescent="0.2"/>
    <row r="1418" ht="14.25" customHeight="1" x14ac:dyDescent="0.2"/>
    <row r="1419" ht="14.25" customHeight="1" x14ac:dyDescent="0.2"/>
    <row r="1420" ht="14.25" customHeight="1" x14ac:dyDescent="0.2"/>
    <row r="1421" ht="14.25" customHeight="1" x14ac:dyDescent="0.2"/>
    <row r="1422" ht="14.25" customHeight="1" x14ac:dyDescent="0.2"/>
    <row r="1423" ht="14.25" customHeight="1" x14ac:dyDescent="0.2"/>
    <row r="1424" ht="14.25" customHeight="1" x14ac:dyDescent="0.2"/>
    <row r="1425" ht="14.25" customHeight="1" x14ac:dyDescent="0.2"/>
    <row r="1426" ht="14.25" customHeight="1" x14ac:dyDescent="0.2"/>
    <row r="1427" ht="14.25" customHeight="1" x14ac:dyDescent="0.2"/>
    <row r="1428" ht="14.25" customHeight="1" x14ac:dyDescent="0.2"/>
    <row r="1429" ht="14.25" customHeight="1" x14ac:dyDescent="0.2"/>
    <row r="1430" ht="14.25" customHeight="1" x14ac:dyDescent="0.2"/>
    <row r="1431" ht="14.25" customHeight="1" x14ac:dyDescent="0.2"/>
    <row r="1432" ht="14.25" customHeight="1" x14ac:dyDescent="0.2"/>
    <row r="1433" ht="14.25" customHeight="1" x14ac:dyDescent="0.2"/>
    <row r="1434" ht="14.25" customHeight="1" x14ac:dyDescent="0.2"/>
    <row r="1435" ht="14.25" customHeight="1" x14ac:dyDescent="0.2"/>
    <row r="1436" ht="14.25" customHeight="1" x14ac:dyDescent="0.2"/>
    <row r="1437" ht="14.25" customHeight="1" x14ac:dyDescent="0.2"/>
    <row r="1438" ht="14.25" customHeight="1" x14ac:dyDescent="0.2"/>
    <row r="1439" ht="14.25" customHeight="1" x14ac:dyDescent="0.2"/>
    <row r="1440" ht="14.25" customHeight="1" x14ac:dyDescent="0.2"/>
    <row r="1441" ht="14.25" customHeight="1" x14ac:dyDescent="0.2"/>
    <row r="1442" ht="14.25" customHeight="1" x14ac:dyDescent="0.2"/>
    <row r="1443" ht="14.25" customHeight="1" x14ac:dyDescent="0.2"/>
    <row r="1444" ht="14.25" customHeight="1" x14ac:dyDescent="0.2"/>
    <row r="1445" ht="14.25" customHeight="1" x14ac:dyDescent="0.2"/>
    <row r="1446" ht="14.25" customHeight="1" x14ac:dyDescent="0.2"/>
    <row r="1447" ht="14.25" customHeight="1" x14ac:dyDescent="0.2"/>
    <row r="1448" ht="14.25" customHeight="1" x14ac:dyDescent="0.2"/>
    <row r="1449" ht="14.25" customHeight="1" x14ac:dyDescent="0.2"/>
    <row r="1450" ht="14.25" customHeight="1" x14ac:dyDescent="0.2"/>
    <row r="1451" ht="14.25" customHeight="1" x14ac:dyDescent="0.2"/>
    <row r="1452" ht="14.25" customHeight="1" x14ac:dyDescent="0.2"/>
    <row r="1453" ht="14.25" customHeight="1" x14ac:dyDescent="0.2"/>
    <row r="1454" ht="14.25" customHeight="1" x14ac:dyDescent="0.2"/>
    <row r="1455" ht="14.25" customHeight="1" x14ac:dyDescent="0.2"/>
    <row r="1456" ht="14.25" customHeight="1" x14ac:dyDescent="0.2"/>
    <row r="1457" ht="14.25" customHeight="1" x14ac:dyDescent="0.2"/>
    <row r="1458" ht="14.25" customHeight="1" x14ac:dyDescent="0.2"/>
    <row r="1459" ht="14.25" customHeight="1" x14ac:dyDescent="0.2"/>
    <row r="1460" ht="14.25" customHeight="1" x14ac:dyDescent="0.2"/>
    <row r="1461" ht="14.25" customHeight="1" x14ac:dyDescent="0.2"/>
    <row r="1462" ht="14.25" customHeight="1" x14ac:dyDescent="0.2"/>
    <row r="1463" ht="14.25" customHeight="1" x14ac:dyDescent="0.2"/>
    <row r="1464" ht="14.25" customHeight="1" x14ac:dyDescent="0.2"/>
    <row r="1465" ht="14.25" customHeight="1" x14ac:dyDescent="0.2"/>
    <row r="1466" ht="14.25" customHeight="1" x14ac:dyDescent="0.2"/>
    <row r="1467" ht="14.25" customHeight="1" x14ac:dyDescent="0.2"/>
    <row r="1468" ht="14.25" customHeight="1" x14ac:dyDescent="0.2"/>
    <row r="1469" ht="14.25" customHeight="1" x14ac:dyDescent="0.2"/>
    <row r="1470" ht="14.25" customHeight="1" x14ac:dyDescent="0.2"/>
    <row r="1471" ht="14.25" customHeight="1" x14ac:dyDescent="0.2"/>
    <row r="1472" ht="14.25" customHeight="1" x14ac:dyDescent="0.2"/>
    <row r="1473" ht="14.25" customHeight="1" x14ac:dyDescent="0.2"/>
    <row r="1474" ht="14.25" customHeight="1" x14ac:dyDescent="0.2"/>
    <row r="1475" ht="14.25" customHeight="1" x14ac:dyDescent="0.2"/>
    <row r="1476" ht="14.25" customHeight="1" x14ac:dyDescent="0.2"/>
    <row r="1477" ht="14.25" customHeight="1" x14ac:dyDescent="0.2"/>
    <row r="1478" ht="14.25" customHeight="1" x14ac:dyDescent="0.2"/>
    <row r="1479" ht="14.25" customHeight="1" x14ac:dyDescent="0.2"/>
    <row r="1480" ht="14.25" customHeight="1" x14ac:dyDescent="0.2"/>
    <row r="1481" ht="14.25" customHeight="1" x14ac:dyDescent="0.2"/>
    <row r="1482" ht="14.25" customHeight="1" x14ac:dyDescent="0.2"/>
    <row r="1483" ht="14.25" customHeight="1" x14ac:dyDescent="0.2"/>
    <row r="1484" ht="14.25" customHeight="1" x14ac:dyDescent="0.2"/>
    <row r="1485" ht="14.25" customHeight="1" x14ac:dyDescent="0.2"/>
    <row r="1486" ht="14.25" customHeight="1" x14ac:dyDescent="0.2"/>
    <row r="1487" ht="14.25" customHeight="1" x14ac:dyDescent="0.2"/>
    <row r="1488" ht="14.25" customHeight="1" x14ac:dyDescent="0.2"/>
    <row r="1489" ht="14.25" customHeight="1" x14ac:dyDescent="0.2"/>
    <row r="1490" ht="14.25" customHeight="1" x14ac:dyDescent="0.2"/>
    <row r="1491" ht="14.25" customHeight="1" x14ac:dyDescent="0.2"/>
    <row r="1492" ht="14.25" customHeight="1" x14ac:dyDescent="0.2"/>
    <row r="1493" ht="14.25" customHeight="1" x14ac:dyDescent="0.2"/>
    <row r="1494" ht="14.25" customHeight="1" x14ac:dyDescent="0.2"/>
    <row r="1495" ht="14.25" customHeight="1" x14ac:dyDescent="0.2"/>
    <row r="1496" ht="14.25" customHeight="1" x14ac:dyDescent="0.2"/>
    <row r="1497" ht="14.25" customHeight="1" x14ac:dyDescent="0.2"/>
    <row r="1498" ht="14.25" customHeight="1" x14ac:dyDescent="0.2"/>
    <row r="1499" ht="14.25" customHeight="1" x14ac:dyDescent="0.2"/>
    <row r="1500" ht="14.25" customHeight="1" x14ac:dyDescent="0.2"/>
    <row r="1501" ht="14.25" customHeight="1" x14ac:dyDescent="0.2"/>
    <row r="1502" ht="14.25" customHeight="1" x14ac:dyDescent="0.2"/>
    <row r="1503" ht="14.25" customHeight="1" x14ac:dyDescent="0.2"/>
    <row r="1504" ht="14.25" customHeight="1" x14ac:dyDescent="0.2"/>
    <row r="1505" ht="14.25" customHeight="1" x14ac:dyDescent="0.2"/>
    <row r="1506" ht="14.25" customHeight="1" x14ac:dyDescent="0.2"/>
    <row r="1507" ht="14.25" customHeight="1" x14ac:dyDescent="0.2"/>
    <row r="1508" ht="14.25" customHeight="1" x14ac:dyDescent="0.2"/>
    <row r="1509" ht="14.25" customHeight="1" x14ac:dyDescent="0.2"/>
    <row r="1510" ht="14.25" customHeight="1" x14ac:dyDescent="0.2"/>
    <row r="1511" ht="14.25" customHeight="1" x14ac:dyDescent="0.2"/>
    <row r="1512" ht="14.25" customHeight="1" x14ac:dyDescent="0.2"/>
    <row r="1513" ht="14.25" customHeight="1" x14ac:dyDescent="0.2"/>
    <row r="1514" ht="14.25" customHeight="1" x14ac:dyDescent="0.2"/>
    <row r="1515" ht="14.25" customHeight="1" x14ac:dyDescent="0.2"/>
    <row r="1516" ht="14.25" customHeight="1" x14ac:dyDescent="0.2"/>
    <row r="1517" ht="14.25" customHeight="1" x14ac:dyDescent="0.2"/>
    <row r="1518" ht="14.25" customHeight="1" x14ac:dyDescent="0.2"/>
    <row r="1519" ht="14.25" customHeight="1" x14ac:dyDescent="0.2"/>
    <row r="1520" ht="14.25" customHeight="1" x14ac:dyDescent="0.2"/>
    <row r="1521" ht="14.25" customHeight="1" x14ac:dyDescent="0.2"/>
    <row r="1522" ht="14.25" customHeight="1" x14ac:dyDescent="0.2"/>
    <row r="1523" ht="14.25" customHeight="1" x14ac:dyDescent="0.2"/>
    <row r="1524" ht="14.25" customHeight="1" x14ac:dyDescent="0.2"/>
    <row r="1525" ht="14.25" customHeight="1" x14ac:dyDescent="0.2"/>
    <row r="1526" ht="14.25" customHeight="1" x14ac:dyDescent="0.2"/>
    <row r="1527" ht="14.25" customHeight="1" x14ac:dyDescent="0.2"/>
    <row r="1528" ht="14.25" customHeight="1" x14ac:dyDescent="0.2"/>
    <row r="1529" ht="14.25" customHeight="1" x14ac:dyDescent="0.2"/>
    <row r="1530" ht="14.25" customHeight="1" x14ac:dyDescent="0.2"/>
    <row r="1531" ht="14.25" customHeight="1" x14ac:dyDescent="0.2"/>
    <row r="1532" ht="14.25" customHeight="1" x14ac:dyDescent="0.2"/>
    <row r="1533" ht="14.25" customHeight="1" x14ac:dyDescent="0.2"/>
    <row r="1534" ht="14.25" customHeight="1" x14ac:dyDescent="0.2"/>
    <row r="1535" ht="14.25" customHeight="1" x14ac:dyDescent="0.2"/>
    <row r="1536" ht="14.25" customHeight="1" x14ac:dyDescent="0.2"/>
    <row r="1537" ht="14.25" customHeight="1" x14ac:dyDescent="0.2"/>
    <row r="1538" ht="14.25" customHeight="1" x14ac:dyDescent="0.2"/>
    <row r="1539" ht="14.25" customHeight="1" x14ac:dyDescent="0.2"/>
    <row r="1540" ht="14.25" customHeight="1" x14ac:dyDescent="0.2"/>
    <row r="1541" ht="14.25" customHeight="1" x14ac:dyDescent="0.2"/>
    <row r="1542" ht="14.25" customHeight="1" x14ac:dyDescent="0.2"/>
    <row r="1543" ht="14.25" customHeight="1" x14ac:dyDescent="0.2"/>
    <row r="1544" ht="14.25" customHeight="1" x14ac:dyDescent="0.2"/>
    <row r="1545" ht="14.25" customHeight="1" x14ac:dyDescent="0.2"/>
    <row r="1546" ht="14.25" customHeight="1" x14ac:dyDescent="0.2"/>
    <row r="1547" ht="14.25" customHeight="1" x14ac:dyDescent="0.2"/>
    <row r="1548" ht="14.25" customHeight="1" x14ac:dyDescent="0.2"/>
    <row r="1549" ht="14.25" customHeight="1" x14ac:dyDescent="0.2"/>
    <row r="1550" ht="14.25" customHeight="1" x14ac:dyDescent="0.2"/>
    <row r="1551" ht="14.25" customHeight="1" x14ac:dyDescent="0.2"/>
    <row r="1552" ht="14.25" customHeight="1" x14ac:dyDescent="0.2"/>
    <row r="1553" ht="14.25" customHeight="1" x14ac:dyDescent="0.2"/>
    <row r="1554" ht="14.25" customHeight="1" x14ac:dyDescent="0.2"/>
    <row r="1555" ht="14.25" customHeight="1" x14ac:dyDescent="0.2"/>
    <row r="1556" ht="14.25" customHeight="1" x14ac:dyDescent="0.2"/>
    <row r="1557" ht="14.25" customHeight="1" x14ac:dyDescent="0.2"/>
    <row r="1558" ht="14.25" customHeight="1" x14ac:dyDescent="0.2"/>
    <row r="1559" ht="14.25" customHeight="1" x14ac:dyDescent="0.2"/>
    <row r="1560" ht="14.25" customHeight="1" x14ac:dyDescent="0.2"/>
    <row r="1561" ht="14.25" customHeight="1" x14ac:dyDescent="0.2"/>
    <row r="1562" ht="14.25" customHeight="1" x14ac:dyDescent="0.2"/>
    <row r="1563" ht="14.25" customHeight="1" x14ac:dyDescent="0.2"/>
    <row r="1564" ht="14.25" customHeight="1" x14ac:dyDescent="0.2"/>
    <row r="1565" ht="14.25" customHeight="1" x14ac:dyDescent="0.2"/>
    <row r="1566" ht="14.25" customHeight="1" x14ac:dyDescent="0.2"/>
    <row r="1567" ht="14.25" customHeight="1" x14ac:dyDescent="0.2"/>
    <row r="1568" ht="14.25" customHeight="1" x14ac:dyDescent="0.2"/>
    <row r="1569" ht="14.25" customHeight="1" x14ac:dyDescent="0.2"/>
    <row r="1570" ht="14.25" customHeight="1" x14ac:dyDescent="0.2"/>
    <row r="1571" ht="14.25" customHeight="1" x14ac:dyDescent="0.2"/>
    <row r="1572" ht="14.25" customHeight="1" x14ac:dyDescent="0.2"/>
    <row r="1573" ht="14.25" customHeight="1" x14ac:dyDescent="0.2"/>
    <row r="1574" ht="14.25" customHeight="1" x14ac:dyDescent="0.2"/>
    <row r="1575" ht="14.25" customHeight="1" x14ac:dyDescent="0.2"/>
    <row r="1576" ht="14.25" customHeight="1" x14ac:dyDescent="0.2"/>
    <row r="1577" ht="14.25" customHeight="1" x14ac:dyDescent="0.2"/>
    <row r="1578" ht="14.25" customHeight="1" x14ac:dyDescent="0.2"/>
    <row r="1579" ht="14.25" customHeight="1" x14ac:dyDescent="0.2"/>
    <row r="1580" ht="14.25" customHeight="1" x14ac:dyDescent="0.2"/>
    <row r="1581" ht="14.25" customHeight="1" x14ac:dyDescent="0.2"/>
    <row r="1582" ht="14.25" customHeight="1" x14ac:dyDescent="0.2"/>
    <row r="1583" ht="14.25" customHeight="1" x14ac:dyDescent="0.2"/>
    <row r="1584" ht="14.25" customHeight="1" x14ac:dyDescent="0.2"/>
    <row r="1585" ht="14.25" customHeight="1" x14ac:dyDescent="0.2"/>
    <row r="1586" ht="14.25" customHeight="1" x14ac:dyDescent="0.2"/>
    <row r="1587" ht="14.25" customHeight="1" x14ac:dyDescent="0.2"/>
    <row r="1588" ht="14.25" customHeight="1" x14ac:dyDescent="0.2"/>
    <row r="1589" ht="14.25" customHeight="1" x14ac:dyDescent="0.2"/>
    <row r="1590" ht="14.25" customHeight="1" x14ac:dyDescent="0.2"/>
    <row r="1591" ht="14.25" customHeight="1" x14ac:dyDescent="0.2"/>
    <row r="1592" ht="14.25" customHeight="1" x14ac:dyDescent="0.2"/>
    <row r="1593" ht="14.25" customHeight="1" x14ac:dyDescent="0.2"/>
    <row r="1594" ht="14.25" customHeight="1" x14ac:dyDescent="0.2"/>
    <row r="1595" ht="14.25" customHeight="1" x14ac:dyDescent="0.2"/>
    <row r="1596" ht="14.25" customHeight="1" x14ac:dyDescent="0.2"/>
    <row r="1597" ht="14.25" customHeight="1" x14ac:dyDescent="0.2"/>
    <row r="1598" ht="14.25" customHeight="1" x14ac:dyDescent="0.2"/>
    <row r="1599" ht="14.25" customHeight="1" x14ac:dyDescent="0.2"/>
    <row r="1600" ht="14.25" customHeight="1" x14ac:dyDescent="0.2"/>
    <row r="1601" ht="14.25" customHeight="1" x14ac:dyDescent="0.2"/>
    <row r="1602" ht="14.25" customHeight="1" x14ac:dyDescent="0.2"/>
    <row r="1603" ht="14.25" customHeight="1" x14ac:dyDescent="0.2"/>
    <row r="1604" ht="14.25" customHeight="1" x14ac:dyDescent="0.2"/>
    <row r="1605" ht="14.25" customHeight="1" x14ac:dyDescent="0.2"/>
    <row r="1606" ht="14.25" customHeight="1" x14ac:dyDescent="0.2"/>
    <row r="1607" ht="14.25" customHeight="1" x14ac:dyDescent="0.2"/>
    <row r="1608" ht="14.25" customHeight="1" x14ac:dyDescent="0.2"/>
    <row r="1609" ht="14.25" customHeight="1" x14ac:dyDescent="0.2"/>
    <row r="1610" ht="14.25" customHeight="1" x14ac:dyDescent="0.2"/>
    <row r="1611" ht="14.25" customHeight="1" x14ac:dyDescent="0.2"/>
    <row r="1612" ht="14.25" customHeight="1" x14ac:dyDescent="0.2"/>
    <row r="1613" ht="14.25" customHeight="1" x14ac:dyDescent="0.2"/>
    <row r="1614" ht="14.25" customHeight="1" x14ac:dyDescent="0.2"/>
    <row r="1615" ht="14.25" customHeight="1" x14ac:dyDescent="0.2"/>
    <row r="1616" ht="14.25" customHeight="1" x14ac:dyDescent="0.2"/>
    <row r="1617" ht="14.25" customHeight="1" x14ac:dyDescent="0.2"/>
    <row r="1618" ht="14.25" customHeight="1" x14ac:dyDescent="0.2"/>
    <row r="1619" ht="14.25" customHeight="1" x14ac:dyDescent="0.2"/>
    <row r="1620" ht="14.25" customHeight="1" x14ac:dyDescent="0.2"/>
    <row r="1621" ht="14.25" customHeight="1" x14ac:dyDescent="0.2"/>
    <row r="1622" ht="14.25" customHeight="1" x14ac:dyDescent="0.2"/>
    <row r="1623" ht="14.25" customHeight="1" x14ac:dyDescent="0.2"/>
    <row r="1624" ht="14.25" customHeight="1" x14ac:dyDescent="0.2"/>
    <row r="1625" ht="14.25" customHeight="1" x14ac:dyDescent="0.2"/>
    <row r="1626" ht="14.25" customHeight="1" x14ac:dyDescent="0.2"/>
    <row r="1627" ht="14.25" customHeight="1" x14ac:dyDescent="0.2"/>
    <row r="1628" ht="14.25" customHeight="1" x14ac:dyDescent="0.2"/>
    <row r="1629" ht="14.25" customHeight="1" x14ac:dyDescent="0.2"/>
    <row r="1630" ht="14.25" customHeight="1" x14ac:dyDescent="0.2"/>
    <row r="1631" ht="14.25" customHeight="1" x14ac:dyDescent="0.2"/>
    <row r="1632" ht="14.25" customHeight="1" x14ac:dyDescent="0.2"/>
    <row r="1633" ht="14.25" customHeight="1" x14ac:dyDescent="0.2"/>
    <row r="1634" ht="14.25" customHeight="1" x14ac:dyDescent="0.2"/>
    <row r="1635" ht="14.25" customHeight="1" x14ac:dyDescent="0.2"/>
    <row r="1636" ht="14.25" customHeight="1" x14ac:dyDescent="0.2"/>
    <row r="1637" ht="14.25" customHeight="1" x14ac:dyDescent="0.2"/>
    <row r="1638" ht="14.25" customHeight="1" x14ac:dyDescent="0.2"/>
    <row r="1639" ht="14.25" customHeight="1" x14ac:dyDescent="0.2"/>
    <row r="1640" ht="14.25" customHeight="1" x14ac:dyDescent="0.2"/>
    <row r="1641" ht="14.25" customHeight="1" x14ac:dyDescent="0.2"/>
    <row r="1642" ht="14.25" customHeight="1" x14ac:dyDescent="0.2"/>
    <row r="1643" ht="14.25" customHeight="1" x14ac:dyDescent="0.2"/>
    <row r="1644" ht="14.25" customHeight="1" x14ac:dyDescent="0.2"/>
    <row r="1645" ht="14.25" customHeight="1" x14ac:dyDescent="0.2"/>
    <row r="1646" ht="14.25" customHeight="1" x14ac:dyDescent="0.2"/>
    <row r="1647" ht="14.25" customHeight="1" x14ac:dyDescent="0.2"/>
    <row r="1648" ht="14.25" customHeight="1" x14ac:dyDescent="0.2"/>
    <row r="1649" ht="14.25" customHeight="1" x14ac:dyDescent="0.2"/>
    <row r="1650" ht="14.25" customHeight="1" x14ac:dyDescent="0.2"/>
    <row r="1651" ht="14.25" customHeight="1" x14ac:dyDescent="0.2"/>
    <row r="1652" ht="14.25" customHeight="1" x14ac:dyDescent="0.2"/>
    <row r="1653" ht="14.25" customHeight="1" x14ac:dyDescent="0.2"/>
    <row r="1654" ht="14.25" customHeight="1" x14ac:dyDescent="0.2"/>
    <row r="1655" ht="14.25" customHeight="1" x14ac:dyDescent="0.2"/>
    <row r="1656" ht="14.25" customHeight="1" x14ac:dyDescent="0.2"/>
    <row r="1657" ht="14.25" customHeight="1" x14ac:dyDescent="0.2"/>
    <row r="1658" ht="14.25" customHeight="1" x14ac:dyDescent="0.2"/>
    <row r="1659" ht="14.25" customHeight="1" x14ac:dyDescent="0.2"/>
    <row r="1660" ht="14.25" customHeight="1" x14ac:dyDescent="0.2"/>
    <row r="1661" ht="14.25" customHeight="1" x14ac:dyDescent="0.2"/>
    <row r="1662" ht="14.25" customHeight="1" x14ac:dyDescent="0.2"/>
    <row r="1663" ht="14.25" customHeight="1" x14ac:dyDescent="0.2"/>
    <row r="1664" ht="14.25" customHeight="1" x14ac:dyDescent="0.2"/>
    <row r="1665" ht="14.25" customHeight="1" x14ac:dyDescent="0.2"/>
    <row r="1666" ht="14.25" customHeight="1" x14ac:dyDescent="0.2"/>
    <row r="1667" ht="14.25" customHeight="1" x14ac:dyDescent="0.2"/>
    <row r="1668" ht="14.25" customHeight="1" x14ac:dyDescent="0.2"/>
    <row r="1669" ht="14.25" customHeight="1" x14ac:dyDescent="0.2"/>
    <row r="1670" ht="14.25" customHeight="1" x14ac:dyDescent="0.2"/>
    <row r="1671" ht="14.25" customHeight="1" x14ac:dyDescent="0.2"/>
    <row r="1672" ht="14.25" customHeight="1" x14ac:dyDescent="0.2"/>
    <row r="1673" ht="14.25" customHeight="1" x14ac:dyDescent="0.2"/>
    <row r="1674" ht="14.25" customHeight="1" x14ac:dyDescent="0.2"/>
    <row r="1675" ht="14.25" customHeight="1" x14ac:dyDescent="0.2"/>
    <row r="1676" ht="14.25" customHeight="1" x14ac:dyDescent="0.2"/>
    <row r="1677" ht="14.25" customHeight="1" x14ac:dyDescent="0.2"/>
    <row r="1678" ht="14.25" customHeight="1" x14ac:dyDescent="0.2"/>
    <row r="1679" ht="14.25" customHeight="1" x14ac:dyDescent="0.2"/>
    <row r="1680" ht="14.25" customHeight="1" x14ac:dyDescent="0.2"/>
    <row r="1681" ht="14.25" customHeight="1" x14ac:dyDescent="0.2"/>
    <row r="1682" ht="14.25" customHeight="1" x14ac:dyDescent="0.2"/>
    <row r="1683" ht="14.25" customHeight="1" x14ac:dyDescent="0.2"/>
    <row r="1684" ht="14.25" customHeight="1" x14ac:dyDescent="0.2"/>
    <row r="1685" ht="14.25" customHeight="1" x14ac:dyDescent="0.2"/>
    <row r="1686" ht="14.25" customHeight="1" x14ac:dyDescent="0.2"/>
    <row r="1687" ht="14.25" customHeight="1" x14ac:dyDescent="0.2"/>
    <row r="1688" ht="14.25" customHeight="1" x14ac:dyDescent="0.2"/>
    <row r="1689" ht="14.25" customHeight="1" x14ac:dyDescent="0.2"/>
    <row r="1690" ht="14.25" customHeight="1" x14ac:dyDescent="0.2"/>
    <row r="1691" ht="14.25" customHeight="1" x14ac:dyDescent="0.2"/>
    <row r="1692" ht="14.25" customHeight="1" x14ac:dyDescent="0.2"/>
    <row r="1693" ht="14.25" customHeight="1" x14ac:dyDescent="0.2"/>
    <row r="1694" ht="14.25" customHeight="1" x14ac:dyDescent="0.2"/>
    <row r="1695" ht="14.25" customHeight="1" x14ac:dyDescent="0.2"/>
    <row r="1696" ht="14.25" customHeight="1" x14ac:dyDescent="0.2"/>
    <row r="1697" ht="14.25" customHeight="1" x14ac:dyDescent="0.2"/>
    <row r="1698" ht="14.25" customHeight="1" x14ac:dyDescent="0.2"/>
    <row r="1699" ht="14.25" customHeight="1" x14ac:dyDescent="0.2"/>
    <row r="1700" ht="14.25" customHeight="1" x14ac:dyDescent="0.2"/>
    <row r="1701" ht="14.25" customHeight="1" x14ac:dyDescent="0.2"/>
    <row r="1702" ht="14.25" customHeight="1" x14ac:dyDescent="0.2"/>
    <row r="1703" ht="14.25" customHeight="1" x14ac:dyDescent="0.2"/>
    <row r="1704" ht="14.25" customHeight="1" x14ac:dyDescent="0.2"/>
    <row r="1705" ht="14.25" customHeight="1" x14ac:dyDescent="0.2"/>
    <row r="1706" ht="14.25" customHeight="1" x14ac:dyDescent="0.2"/>
    <row r="1707" ht="14.25" customHeight="1" x14ac:dyDescent="0.2"/>
    <row r="1708" ht="14.25" customHeight="1" x14ac:dyDescent="0.2"/>
    <row r="1709" ht="14.25" customHeight="1" x14ac:dyDescent="0.2"/>
    <row r="1710" ht="14.25" customHeight="1" x14ac:dyDescent="0.2"/>
    <row r="1711" ht="14.25" customHeight="1" x14ac:dyDescent="0.2"/>
    <row r="1712" ht="14.25" customHeight="1" x14ac:dyDescent="0.2"/>
    <row r="1713" ht="14.25" customHeight="1" x14ac:dyDescent="0.2"/>
    <row r="1714" ht="14.25" customHeight="1" x14ac:dyDescent="0.2"/>
    <row r="1715" ht="14.25" customHeight="1" x14ac:dyDescent="0.2"/>
    <row r="1716" ht="14.25" customHeight="1" x14ac:dyDescent="0.2"/>
    <row r="1717" ht="14.25" customHeight="1" x14ac:dyDescent="0.2"/>
    <row r="1718" ht="14.25" customHeight="1" x14ac:dyDescent="0.2"/>
    <row r="1719" ht="14.25" customHeight="1" x14ac:dyDescent="0.2"/>
    <row r="1720" ht="14.25" customHeight="1" x14ac:dyDescent="0.2"/>
    <row r="1721" ht="14.25" customHeight="1" x14ac:dyDescent="0.2"/>
    <row r="1722" ht="14.25" customHeight="1" x14ac:dyDescent="0.2"/>
    <row r="1723" ht="14.25" customHeight="1" x14ac:dyDescent="0.2"/>
    <row r="1724" ht="14.25" customHeight="1" x14ac:dyDescent="0.2"/>
    <row r="1725" ht="14.25" customHeight="1" x14ac:dyDescent="0.2"/>
    <row r="1726" ht="14.25" customHeight="1" x14ac:dyDescent="0.2"/>
    <row r="1727" ht="14.25" customHeight="1" x14ac:dyDescent="0.2"/>
    <row r="1728" ht="14.25" customHeight="1" x14ac:dyDescent="0.2"/>
    <row r="1729" ht="14.25" customHeight="1" x14ac:dyDescent="0.2"/>
    <row r="1730" ht="14.25" customHeight="1" x14ac:dyDescent="0.2"/>
    <row r="1731" ht="14.25" customHeight="1" x14ac:dyDescent="0.2"/>
    <row r="1732" ht="14.25" customHeight="1" x14ac:dyDescent="0.2"/>
    <row r="1733" ht="14.25" customHeight="1" x14ac:dyDescent="0.2"/>
    <row r="1734" ht="14.25" customHeight="1" x14ac:dyDescent="0.2"/>
    <row r="1735" ht="14.25" customHeight="1" x14ac:dyDescent="0.2"/>
    <row r="1736" ht="14.25" customHeight="1" x14ac:dyDescent="0.2"/>
    <row r="1737" ht="14.25" customHeight="1" x14ac:dyDescent="0.2"/>
    <row r="1738" ht="14.25" customHeight="1" x14ac:dyDescent="0.2"/>
    <row r="1739" ht="14.25" customHeight="1" x14ac:dyDescent="0.2"/>
    <row r="1740" ht="14.25" customHeight="1" x14ac:dyDescent="0.2"/>
    <row r="1741" ht="14.25" customHeight="1" x14ac:dyDescent="0.2"/>
    <row r="1742" ht="14.25" customHeight="1" x14ac:dyDescent="0.2"/>
    <row r="1743" ht="14.25" customHeight="1" x14ac:dyDescent="0.2"/>
    <row r="1744" ht="14.25" customHeight="1" x14ac:dyDescent="0.2"/>
    <row r="1745" ht="14.25" customHeight="1" x14ac:dyDescent="0.2"/>
    <row r="1746" ht="14.25" customHeight="1" x14ac:dyDescent="0.2"/>
    <row r="1747" ht="14.25" customHeight="1" x14ac:dyDescent="0.2"/>
    <row r="1748" ht="14.25" customHeight="1" x14ac:dyDescent="0.2"/>
    <row r="1749" ht="14.25" customHeight="1" x14ac:dyDescent="0.2"/>
    <row r="1750" ht="14.25" customHeight="1" x14ac:dyDescent="0.2"/>
    <row r="1751" ht="14.25" customHeight="1" x14ac:dyDescent="0.2"/>
    <row r="1752" ht="14.25" customHeight="1" x14ac:dyDescent="0.2"/>
    <row r="1753" ht="14.25" customHeight="1" x14ac:dyDescent="0.2"/>
    <row r="1754" ht="14.25" customHeight="1" x14ac:dyDescent="0.2"/>
    <row r="1755" ht="14.25" customHeight="1" x14ac:dyDescent="0.2"/>
    <row r="1756" ht="14.25" customHeight="1" x14ac:dyDescent="0.2"/>
    <row r="1757" ht="14.25" customHeight="1" x14ac:dyDescent="0.2"/>
    <row r="1758" ht="14.25" customHeight="1" x14ac:dyDescent="0.2"/>
    <row r="1759" ht="14.25" customHeight="1" x14ac:dyDescent="0.2"/>
    <row r="1760" ht="14.25" customHeight="1" x14ac:dyDescent="0.2"/>
    <row r="1761" ht="14.25" customHeight="1" x14ac:dyDescent="0.2"/>
    <row r="1762" ht="14.25" customHeight="1" x14ac:dyDescent="0.2"/>
    <row r="1763" ht="14.25" customHeight="1" x14ac:dyDescent="0.2"/>
    <row r="1764" ht="14.25" customHeight="1" x14ac:dyDescent="0.2"/>
    <row r="1765" ht="14.25" customHeight="1" x14ac:dyDescent="0.2"/>
    <row r="1766" ht="14.25" customHeight="1" x14ac:dyDescent="0.2"/>
    <row r="1767" ht="14.25" customHeight="1" x14ac:dyDescent="0.2"/>
    <row r="1768" ht="14.25" customHeight="1" x14ac:dyDescent="0.2"/>
    <row r="1769" ht="14.25" customHeight="1" x14ac:dyDescent="0.2"/>
    <row r="1770" ht="14.25" customHeight="1" x14ac:dyDescent="0.2"/>
    <row r="1771" ht="14.25" customHeight="1" x14ac:dyDescent="0.2"/>
    <row r="1772" ht="14.25" customHeight="1" x14ac:dyDescent="0.2"/>
    <row r="1773" ht="14.25" customHeight="1" x14ac:dyDescent="0.2"/>
    <row r="1774" ht="14.25" customHeight="1" x14ac:dyDescent="0.2"/>
    <row r="1775" ht="14.25" customHeight="1" x14ac:dyDescent="0.2"/>
    <row r="1776" ht="14.25" customHeight="1" x14ac:dyDescent="0.2"/>
    <row r="1777" ht="14.25" customHeight="1" x14ac:dyDescent="0.2"/>
    <row r="1778" ht="14.25" customHeight="1" x14ac:dyDescent="0.2"/>
    <row r="1779" ht="14.25" customHeight="1" x14ac:dyDescent="0.2"/>
    <row r="1780" ht="14.25" customHeight="1" x14ac:dyDescent="0.2"/>
    <row r="1781" ht="14.25" customHeight="1" x14ac:dyDescent="0.2"/>
    <row r="1782" ht="14.25" customHeight="1" x14ac:dyDescent="0.2"/>
    <row r="1783" ht="14.25" customHeight="1" x14ac:dyDescent="0.2"/>
    <row r="1784" ht="14.25" customHeight="1" x14ac:dyDescent="0.2"/>
    <row r="1785" ht="14.25" customHeight="1" x14ac:dyDescent="0.2"/>
    <row r="1786" ht="14.25" customHeight="1" x14ac:dyDescent="0.2"/>
    <row r="1787" ht="14.25" customHeight="1" x14ac:dyDescent="0.2"/>
    <row r="1788" ht="14.25" customHeight="1" x14ac:dyDescent="0.2"/>
    <row r="1789" ht="15.75" customHeight="1" x14ac:dyDescent="0.2"/>
    <row r="1790" ht="15.75" customHeight="1" x14ac:dyDescent="0.2"/>
    <row r="1791" ht="15.75" customHeight="1" x14ac:dyDescent="0.2"/>
    <row r="1792" ht="15.75" customHeight="1" x14ac:dyDescent="0.2"/>
    <row r="1793" ht="15.75" customHeight="1" x14ac:dyDescent="0.2"/>
    <row r="1794" ht="15.75" customHeight="1" x14ac:dyDescent="0.2"/>
    <row r="1795" ht="15.75" customHeight="1" x14ac:dyDescent="0.2"/>
    <row r="1796" ht="15.75" customHeight="1" x14ac:dyDescent="0.2"/>
    <row r="1797" ht="15.75" customHeight="1" x14ac:dyDescent="0.2"/>
    <row r="1798" ht="15.75" customHeight="1" x14ac:dyDescent="0.2"/>
    <row r="1799" ht="15.75" customHeight="1" x14ac:dyDescent="0.2"/>
    <row r="1800" ht="15.75" customHeight="1" x14ac:dyDescent="0.2"/>
    <row r="1801" ht="15.75" customHeight="1" x14ac:dyDescent="0.2"/>
    <row r="1802" ht="15.75" customHeight="1" x14ac:dyDescent="0.2"/>
    <row r="1803" ht="15.75" customHeight="1" x14ac:dyDescent="0.2"/>
    <row r="1804" ht="15.75" customHeight="1" x14ac:dyDescent="0.2"/>
    <row r="1805" ht="15.75" customHeight="1" x14ac:dyDescent="0.2"/>
    <row r="1806" ht="15.75" customHeight="1" x14ac:dyDescent="0.2"/>
    <row r="1807" ht="15.75" customHeight="1" x14ac:dyDescent="0.2"/>
    <row r="1808" ht="15.75" customHeight="1" x14ac:dyDescent="0.2"/>
    <row r="1809" ht="15.75" customHeight="1" x14ac:dyDescent="0.2"/>
    <row r="1810" ht="15.75" customHeight="1" x14ac:dyDescent="0.2"/>
    <row r="1811" ht="15.75" customHeight="1" x14ac:dyDescent="0.2"/>
    <row r="1812" ht="15.75" customHeight="1" x14ac:dyDescent="0.2"/>
    <row r="1813" ht="15.75" customHeight="1" x14ac:dyDescent="0.2"/>
    <row r="1814" ht="15.75" customHeight="1" x14ac:dyDescent="0.2"/>
    <row r="1815" ht="15.75" customHeight="1" x14ac:dyDescent="0.2"/>
    <row r="1816" ht="15.75" customHeight="1" x14ac:dyDescent="0.2"/>
    <row r="1817" ht="15.75" customHeight="1" x14ac:dyDescent="0.2"/>
    <row r="1818" ht="15.75" customHeight="1" x14ac:dyDescent="0.2"/>
    <row r="1819" ht="15.75" customHeight="1" x14ac:dyDescent="0.2"/>
    <row r="1820" ht="15.75" customHeight="1" x14ac:dyDescent="0.2"/>
    <row r="1821" ht="15.75" customHeight="1" x14ac:dyDescent="0.2"/>
    <row r="1822" ht="15.75" customHeight="1" x14ac:dyDescent="0.2"/>
    <row r="1823" ht="15.75" customHeight="1" x14ac:dyDescent="0.2"/>
    <row r="1824" ht="15.75" customHeight="1" x14ac:dyDescent="0.2"/>
    <row r="1825" ht="15.75" customHeight="1" x14ac:dyDescent="0.2"/>
    <row r="1826" ht="15.75" customHeight="1" x14ac:dyDescent="0.2"/>
    <row r="1827" ht="15.75" customHeight="1" x14ac:dyDescent="0.2"/>
    <row r="1828" ht="15.75" customHeight="1" x14ac:dyDescent="0.2"/>
    <row r="1829" ht="15.75" customHeight="1" x14ac:dyDescent="0.2"/>
    <row r="1830" ht="15.75" customHeight="1" x14ac:dyDescent="0.2"/>
    <row r="1831" ht="15.75" customHeight="1" x14ac:dyDescent="0.2"/>
    <row r="1832" ht="15.75" customHeight="1" x14ac:dyDescent="0.2"/>
    <row r="1833" ht="15.75" customHeight="1" x14ac:dyDescent="0.2"/>
    <row r="1834" ht="15.75" customHeight="1" x14ac:dyDescent="0.2"/>
    <row r="1835" ht="15.75" customHeight="1" x14ac:dyDescent="0.2"/>
    <row r="1836" ht="15.75" customHeight="1" x14ac:dyDescent="0.2"/>
    <row r="1837" ht="15.75" customHeight="1" x14ac:dyDescent="0.2"/>
    <row r="1838" ht="15.75" customHeight="1" x14ac:dyDescent="0.2"/>
    <row r="1839" ht="15.75" customHeight="1" x14ac:dyDescent="0.2"/>
    <row r="1840" ht="15.75" customHeight="1" x14ac:dyDescent="0.2"/>
    <row r="1841" ht="15.75" customHeight="1" x14ac:dyDescent="0.2"/>
    <row r="1842" ht="15.75" customHeight="1" x14ac:dyDescent="0.2"/>
    <row r="1843" ht="15.75" customHeight="1" x14ac:dyDescent="0.2"/>
    <row r="1844" ht="15.75" customHeight="1" x14ac:dyDescent="0.2"/>
    <row r="1845" ht="15.75" customHeight="1" x14ac:dyDescent="0.2"/>
    <row r="1846" ht="15.75" customHeight="1" x14ac:dyDescent="0.2"/>
    <row r="1847" ht="15.75" customHeight="1" x14ac:dyDescent="0.2"/>
    <row r="1848" ht="15.75" customHeight="1" x14ac:dyDescent="0.2"/>
    <row r="1849" ht="15.75" customHeight="1" x14ac:dyDescent="0.2"/>
    <row r="1850" ht="15.75" customHeight="1" x14ac:dyDescent="0.2"/>
    <row r="1851" ht="15.75" customHeight="1" x14ac:dyDescent="0.2"/>
    <row r="1852" ht="15.75" customHeight="1" x14ac:dyDescent="0.2"/>
    <row r="1853" ht="15.75" customHeight="1" x14ac:dyDescent="0.2"/>
    <row r="1854" ht="15.75" customHeight="1" x14ac:dyDescent="0.2"/>
    <row r="1855" ht="15.75" customHeight="1" x14ac:dyDescent="0.2"/>
    <row r="1856" ht="15.75" customHeight="1" x14ac:dyDescent="0.2"/>
    <row r="1857" ht="15.75" customHeight="1" x14ac:dyDescent="0.2"/>
    <row r="1858" ht="15.75" customHeight="1" x14ac:dyDescent="0.2"/>
    <row r="1859" ht="15.75" customHeight="1" x14ac:dyDescent="0.2"/>
    <row r="1860" ht="15.75" customHeight="1" x14ac:dyDescent="0.2"/>
    <row r="1861" ht="15.75" customHeight="1" x14ac:dyDescent="0.2"/>
    <row r="1862" ht="15.75" customHeight="1" x14ac:dyDescent="0.2"/>
    <row r="1863" ht="15.75" customHeight="1" x14ac:dyDescent="0.2"/>
    <row r="1864" ht="15.75" customHeight="1" x14ac:dyDescent="0.2"/>
    <row r="1865" ht="15.75" customHeight="1" x14ac:dyDescent="0.2"/>
    <row r="1866" ht="15.75" customHeight="1" x14ac:dyDescent="0.2"/>
    <row r="1867" ht="15.75" customHeight="1" x14ac:dyDescent="0.2"/>
    <row r="1868" ht="15.75" customHeight="1" x14ac:dyDescent="0.2"/>
    <row r="1869" ht="15.75" customHeight="1" x14ac:dyDescent="0.2"/>
    <row r="1870" ht="15.75" customHeight="1" x14ac:dyDescent="0.2"/>
    <row r="1871" ht="15.75" customHeight="1" x14ac:dyDescent="0.2"/>
    <row r="1872" ht="15.75" customHeight="1" x14ac:dyDescent="0.2"/>
    <row r="1873" ht="15.75" customHeight="1" x14ac:dyDescent="0.2"/>
    <row r="1874" ht="15.75" customHeight="1" x14ac:dyDescent="0.2"/>
    <row r="1875" ht="15.75" customHeight="1" x14ac:dyDescent="0.2"/>
    <row r="1876" ht="15.75" customHeight="1" x14ac:dyDescent="0.2"/>
    <row r="1877" ht="15.75" customHeight="1" x14ac:dyDescent="0.2"/>
    <row r="1878" ht="15.75" customHeight="1" x14ac:dyDescent="0.2"/>
    <row r="1879" ht="15.75" customHeight="1" x14ac:dyDescent="0.2"/>
    <row r="1880" ht="15.75" customHeight="1" x14ac:dyDescent="0.2"/>
    <row r="1881" ht="15.75" customHeight="1" x14ac:dyDescent="0.2"/>
    <row r="1882" ht="15.75" customHeight="1" x14ac:dyDescent="0.2"/>
    <row r="1883" ht="15.75" customHeight="1" x14ac:dyDescent="0.2"/>
    <row r="1884" ht="15.75" customHeight="1" x14ac:dyDescent="0.2"/>
    <row r="1885" ht="15.75" customHeight="1" x14ac:dyDescent="0.2"/>
    <row r="1886" ht="15.75" customHeight="1" x14ac:dyDescent="0.2"/>
    <row r="1887" ht="15.75" customHeight="1" x14ac:dyDescent="0.2"/>
    <row r="1888" ht="15.75" customHeight="1" x14ac:dyDescent="0.2"/>
    <row r="1889" ht="15.75" customHeight="1" x14ac:dyDescent="0.2"/>
    <row r="1890" ht="15.75" customHeight="1" x14ac:dyDescent="0.2"/>
    <row r="1891" ht="15.75" customHeight="1" x14ac:dyDescent="0.2"/>
    <row r="1892" ht="15.75" customHeight="1" x14ac:dyDescent="0.2"/>
    <row r="1893" ht="15.75" customHeight="1" x14ac:dyDescent="0.2"/>
    <row r="1894" ht="15.75" customHeight="1" x14ac:dyDescent="0.2"/>
    <row r="1895" ht="15.75" customHeight="1" x14ac:dyDescent="0.2"/>
    <row r="1896" ht="15.75" customHeight="1" x14ac:dyDescent="0.2"/>
    <row r="1897" ht="15.75" customHeight="1" x14ac:dyDescent="0.2"/>
    <row r="1898" ht="15.75" customHeight="1" x14ac:dyDescent="0.2"/>
    <row r="1899" ht="15.75" customHeight="1" x14ac:dyDescent="0.2"/>
    <row r="1900" ht="15.75" customHeight="1" x14ac:dyDescent="0.2"/>
    <row r="1901" ht="15.75" customHeight="1" x14ac:dyDescent="0.2"/>
    <row r="1902" ht="15.75" customHeight="1" x14ac:dyDescent="0.2"/>
    <row r="1903" ht="15.75" customHeight="1" x14ac:dyDescent="0.2"/>
    <row r="1904" ht="15.75" customHeight="1" x14ac:dyDescent="0.2"/>
    <row r="1905" ht="15.75" customHeight="1" x14ac:dyDescent="0.2"/>
    <row r="1906" ht="15.75" customHeight="1" x14ac:dyDescent="0.2"/>
    <row r="1907" ht="15.75" customHeight="1" x14ac:dyDescent="0.2"/>
    <row r="1908" ht="15.75" customHeight="1" x14ac:dyDescent="0.2"/>
    <row r="1909" ht="15.75" customHeight="1" x14ac:dyDescent="0.2"/>
    <row r="1910" ht="15.75" customHeight="1" x14ac:dyDescent="0.2"/>
    <row r="1911" ht="15.75" customHeight="1" x14ac:dyDescent="0.2"/>
    <row r="1912" ht="15.75" customHeight="1" x14ac:dyDescent="0.2"/>
    <row r="1913" ht="15.75" customHeight="1" x14ac:dyDescent="0.2"/>
    <row r="1914" ht="15.75" customHeight="1" x14ac:dyDescent="0.2"/>
    <row r="1915" ht="15.75" customHeight="1" x14ac:dyDescent="0.2"/>
    <row r="1916" ht="15.75" customHeight="1" x14ac:dyDescent="0.2"/>
    <row r="1917" ht="15.75" customHeight="1" x14ac:dyDescent="0.2"/>
    <row r="1918" ht="15.75" customHeight="1" x14ac:dyDescent="0.2"/>
    <row r="1919" ht="15.75" customHeight="1" x14ac:dyDescent="0.2"/>
    <row r="1920" ht="15.75" customHeight="1" x14ac:dyDescent="0.2"/>
    <row r="1921" ht="15.75" customHeight="1" x14ac:dyDescent="0.2"/>
    <row r="1922" ht="15.75" customHeight="1" x14ac:dyDescent="0.2"/>
    <row r="1923" ht="15.75" customHeight="1" x14ac:dyDescent="0.2"/>
    <row r="1924" ht="15.75" customHeight="1" x14ac:dyDescent="0.2"/>
    <row r="1925" ht="15.75" customHeight="1" x14ac:dyDescent="0.2"/>
    <row r="1926" ht="15.75" customHeight="1" x14ac:dyDescent="0.2"/>
    <row r="1927" ht="15.75" customHeight="1" x14ac:dyDescent="0.2"/>
    <row r="1928" ht="15.75" customHeight="1" x14ac:dyDescent="0.2"/>
    <row r="1929" ht="15.75" customHeight="1" x14ac:dyDescent="0.2"/>
    <row r="1930" ht="15.75" customHeight="1" x14ac:dyDescent="0.2"/>
    <row r="1931" ht="15.75" customHeight="1" x14ac:dyDescent="0.2"/>
    <row r="1932" ht="15.75" customHeight="1" x14ac:dyDescent="0.2"/>
    <row r="1933" ht="15.75" customHeight="1" x14ac:dyDescent="0.2"/>
    <row r="1934" ht="15.75" customHeight="1" x14ac:dyDescent="0.2"/>
    <row r="1935" ht="15.75" customHeight="1" x14ac:dyDescent="0.2"/>
    <row r="1936" ht="15.75" customHeight="1" x14ac:dyDescent="0.2"/>
    <row r="1937" ht="15.75" customHeight="1" x14ac:dyDescent="0.2"/>
    <row r="1938" ht="15.75" customHeight="1" x14ac:dyDescent="0.2"/>
    <row r="1939" ht="15.75" customHeight="1" x14ac:dyDescent="0.2"/>
    <row r="1940" ht="15.75" customHeight="1" x14ac:dyDescent="0.2"/>
    <row r="1941" ht="15.75" customHeight="1" x14ac:dyDescent="0.2"/>
    <row r="1942" ht="15.75" customHeight="1" x14ac:dyDescent="0.2"/>
    <row r="1943" ht="15.75" customHeight="1" x14ac:dyDescent="0.2"/>
    <row r="1944" ht="15.75" customHeight="1" x14ac:dyDescent="0.2"/>
    <row r="1945" ht="15.75" customHeight="1" x14ac:dyDescent="0.2"/>
    <row r="1946" ht="15.75" customHeight="1" x14ac:dyDescent="0.2"/>
    <row r="1947" ht="15.75" customHeight="1" x14ac:dyDescent="0.2"/>
    <row r="1948" ht="15.75" customHeight="1" x14ac:dyDescent="0.2"/>
    <row r="1949" ht="15.75" customHeight="1" x14ac:dyDescent="0.2"/>
    <row r="1950" ht="15.75" customHeight="1" x14ac:dyDescent="0.2"/>
    <row r="1951" ht="15.75" customHeight="1" x14ac:dyDescent="0.2"/>
    <row r="1952" ht="15.75" customHeight="1" x14ac:dyDescent="0.2"/>
    <row r="1953" ht="15.75" customHeight="1" x14ac:dyDescent="0.2"/>
    <row r="1954" ht="15.75" customHeight="1" x14ac:dyDescent="0.2"/>
    <row r="1955" ht="15.75" customHeight="1" x14ac:dyDescent="0.2"/>
    <row r="1956" ht="15.75" customHeight="1" x14ac:dyDescent="0.2"/>
    <row r="1957" ht="15.75" customHeight="1" x14ac:dyDescent="0.2"/>
    <row r="1958" ht="15.75" customHeight="1" x14ac:dyDescent="0.2"/>
    <row r="1959" ht="15.75" customHeight="1" x14ac:dyDescent="0.2"/>
    <row r="1960" ht="15.75" customHeight="1" x14ac:dyDescent="0.2"/>
    <row r="1961" ht="15.75" customHeight="1" x14ac:dyDescent="0.2"/>
    <row r="1962" ht="15.75" customHeight="1" x14ac:dyDescent="0.2"/>
    <row r="1963" ht="15.75" customHeight="1" x14ac:dyDescent="0.2"/>
    <row r="1964" ht="15.75" customHeight="1" x14ac:dyDescent="0.2"/>
    <row r="1965" ht="15.75" customHeight="1" x14ac:dyDescent="0.2"/>
    <row r="1966" ht="15.75" customHeight="1" x14ac:dyDescent="0.2"/>
    <row r="1967" ht="15.75" customHeight="1" x14ac:dyDescent="0.2"/>
    <row r="1968" ht="15.75" customHeight="1" x14ac:dyDescent="0.2"/>
    <row r="1969" ht="15.75" customHeight="1" x14ac:dyDescent="0.2"/>
    <row r="1970" ht="15.75" customHeight="1" x14ac:dyDescent="0.2"/>
    <row r="1971" ht="15.75" customHeight="1" x14ac:dyDescent="0.2"/>
    <row r="1972" ht="15.75" customHeight="1" x14ac:dyDescent="0.2"/>
    <row r="1973" ht="15.75" customHeight="1" x14ac:dyDescent="0.2"/>
    <row r="1974" ht="15.75" customHeight="1" x14ac:dyDescent="0.2"/>
    <row r="1975" ht="15.75" customHeight="1" x14ac:dyDescent="0.2"/>
    <row r="1976" ht="15.75" customHeight="1" x14ac:dyDescent="0.2"/>
    <row r="1977" ht="15.75" customHeight="1" x14ac:dyDescent="0.2"/>
    <row r="1978" ht="15.75" customHeight="1" x14ac:dyDescent="0.2"/>
    <row r="1979" ht="15.75" customHeight="1" x14ac:dyDescent="0.2"/>
    <row r="1980" ht="15.75" customHeight="1" x14ac:dyDescent="0.2"/>
    <row r="1981" ht="15.75" customHeight="1" x14ac:dyDescent="0.2"/>
    <row r="1982" ht="15.75" customHeight="1" x14ac:dyDescent="0.2"/>
    <row r="1983" ht="15.75" customHeight="1" x14ac:dyDescent="0.2"/>
    <row r="1984" ht="15.75" customHeight="1" x14ac:dyDescent="0.2"/>
    <row r="1985" ht="15.75" customHeight="1" x14ac:dyDescent="0.2"/>
    <row r="1986" ht="15.75" customHeight="1" x14ac:dyDescent="0.2"/>
    <row r="1987" ht="15.75" customHeight="1" x14ac:dyDescent="0.2"/>
    <row r="1988" ht="15.75" customHeight="1" x14ac:dyDescent="0.2"/>
    <row r="1989" ht="15.75" customHeight="1" x14ac:dyDescent="0.2"/>
    <row r="1990" ht="15.75" customHeight="1" x14ac:dyDescent="0.2"/>
    <row r="1991" ht="15.75" customHeight="1" x14ac:dyDescent="0.2"/>
    <row r="1992" ht="15.75" customHeight="1" x14ac:dyDescent="0.2"/>
    <row r="1993" ht="15.75" customHeight="1" x14ac:dyDescent="0.2"/>
    <row r="1994" ht="15.75" customHeight="1" x14ac:dyDescent="0.2"/>
    <row r="1995" ht="15.75" customHeight="1" x14ac:dyDescent="0.2"/>
    <row r="1996" ht="15.75" customHeight="1" x14ac:dyDescent="0.2"/>
    <row r="1997" ht="15.75" customHeight="1" x14ac:dyDescent="0.2"/>
    <row r="1998" ht="15.75" customHeight="1" x14ac:dyDescent="0.2"/>
    <row r="1999" ht="15.75" customHeight="1" x14ac:dyDescent="0.2"/>
    <row r="2000" ht="15.75" customHeight="1" x14ac:dyDescent="0.2"/>
    <row r="2001" ht="15.75" customHeight="1" x14ac:dyDescent="0.2"/>
    <row r="2002" ht="15.75" customHeight="1" x14ac:dyDescent="0.2"/>
    <row r="2003" ht="15.75" customHeight="1" x14ac:dyDescent="0.2"/>
    <row r="2004" ht="15.75" customHeight="1" x14ac:dyDescent="0.2"/>
    <row r="2005" ht="15.75" customHeight="1" x14ac:dyDescent="0.2"/>
    <row r="2006" ht="15.75" customHeight="1" x14ac:dyDescent="0.2"/>
    <row r="2007" ht="15.75" customHeight="1" x14ac:dyDescent="0.2"/>
    <row r="2008" ht="15.75" customHeight="1" x14ac:dyDescent="0.2"/>
    <row r="2009" ht="15.75" customHeight="1" x14ac:dyDescent="0.2"/>
    <row r="2010" ht="15.75" customHeight="1" x14ac:dyDescent="0.2"/>
    <row r="2011" ht="15.75" customHeight="1" x14ac:dyDescent="0.2"/>
    <row r="2012" ht="15.75" customHeight="1" x14ac:dyDescent="0.2"/>
    <row r="2013" ht="15.75" customHeight="1" x14ac:dyDescent="0.2"/>
    <row r="2014" ht="15.75" customHeight="1" x14ac:dyDescent="0.2"/>
    <row r="2015" ht="15.75" customHeight="1" x14ac:dyDescent="0.2"/>
    <row r="2016" ht="15.75" customHeight="1" x14ac:dyDescent="0.2"/>
    <row r="2017" ht="15.75" customHeight="1" x14ac:dyDescent="0.2"/>
    <row r="2018" ht="15.75" customHeight="1" x14ac:dyDescent="0.2"/>
    <row r="2019" ht="15.75" customHeight="1" x14ac:dyDescent="0.2"/>
    <row r="2020" ht="15.75" customHeight="1" x14ac:dyDescent="0.2"/>
    <row r="2021" ht="15.75" customHeight="1" x14ac:dyDescent="0.2"/>
    <row r="2022" ht="15.75" customHeight="1" x14ac:dyDescent="0.2"/>
  </sheetData>
  <autoFilter ref="A2:P256"/>
  <sortState ref="A3:J256">
    <sortCondition descending="1" ref="J3"/>
    <sortCondition descending="1" ref="I3"/>
  </sortState>
  <conditionalFormatting sqref="K3:L3">
    <cfRule type="duplicateValues" dxfId="144" priority="105"/>
    <cfRule type="duplicateValues" dxfId="145" priority="73"/>
  </conditionalFormatting>
  <conditionalFormatting sqref="K4:L4">
    <cfRule type="duplicateValues" dxfId="142" priority="71"/>
    <cfRule type="duplicateValues" dxfId="143" priority="72"/>
  </conditionalFormatting>
  <conditionalFormatting sqref="K5:L5">
    <cfRule type="duplicateValues" dxfId="138" priority="69"/>
    <cfRule type="duplicateValues" dxfId="139" priority="70"/>
  </conditionalFormatting>
  <conditionalFormatting sqref="K6:L6">
    <cfRule type="duplicateValues" dxfId="134" priority="67"/>
    <cfRule type="duplicateValues" dxfId="135" priority="68"/>
  </conditionalFormatting>
  <conditionalFormatting sqref="K7:L7">
    <cfRule type="duplicateValues" dxfId="130" priority="65"/>
    <cfRule type="duplicateValues" dxfId="131" priority="66"/>
  </conditionalFormatting>
  <conditionalFormatting sqref="K8:L8">
    <cfRule type="duplicateValues" dxfId="126" priority="63"/>
    <cfRule type="duplicateValues" dxfId="127" priority="64"/>
  </conditionalFormatting>
  <conditionalFormatting sqref="K9:L9">
    <cfRule type="duplicateValues" dxfId="122" priority="61"/>
    <cfRule type="duplicateValues" dxfId="123" priority="62"/>
  </conditionalFormatting>
  <conditionalFormatting sqref="K10:L10">
    <cfRule type="duplicateValues" dxfId="118" priority="59"/>
    <cfRule type="duplicateValues" dxfId="119" priority="60"/>
  </conditionalFormatting>
  <conditionalFormatting sqref="K11:L11">
    <cfRule type="duplicateValues" dxfId="114" priority="57"/>
    <cfRule type="duplicateValues" dxfId="115" priority="58"/>
  </conditionalFormatting>
  <conditionalFormatting sqref="K12:L12">
    <cfRule type="duplicateValues" dxfId="110" priority="55"/>
    <cfRule type="duplicateValues" dxfId="111" priority="56"/>
  </conditionalFormatting>
  <conditionalFormatting sqref="K13:L13">
    <cfRule type="duplicateValues" dxfId="106" priority="53"/>
    <cfRule type="duplicateValues" dxfId="107" priority="54"/>
  </conditionalFormatting>
  <conditionalFormatting sqref="K14:L14">
    <cfRule type="duplicateValues" dxfId="102" priority="51"/>
    <cfRule type="duplicateValues" dxfId="103" priority="52"/>
  </conditionalFormatting>
  <conditionalFormatting sqref="K15:L15">
    <cfRule type="duplicateValues" dxfId="98" priority="49"/>
    <cfRule type="duplicateValues" dxfId="99" priority="50"/>
  </conditionalFormatting>
  <conditionalFormatting sqref="K16:L16">
    <cfRule type="duplicateValues" dxfId="94" priority="47"/>
    <cfRule type="duplicateValues" dxfId="95" priority="48"/>
  </conditionalFormatting>
  <conditionalFormatting sqref="K17:L17">
    <cfRule type="duplicateValues" dxfId="90" priority="45"/>
    <cfRule type="duplicateValues" dxfId="91" priority="46"/>
  </conditionalFormatting>
  <conditionalFormatting sqref="K18:L18">
    <cfRule type="duplicateValues" dxfId="86" priority="43"/>
    <cfRule type="duplicateValues" dxfId="87" priority="44"/>
  </conditionalFormatting>
  <conditionalFormatting sqref="K19:L19">
    <cfRule type="duplicateValues" dxfId="82" priority="41"/>
    <cfRule type="duplicateValues" dxfId="83" priority="42"/>
  </conditionalFormatting>
  <conditionalFormatting sqref="K20:L20">
    <cfRule type="duplicateValues" dxfId="78" priority="39"/>
    <cfRule type="duplicateValues" dxfId="79" priority="40"/>
  </conditionalFormatting>
  <conditionalFormatting sqref="K22:L22">
    <cfRule type="duplicateValues" dxfId="74" priority="37"/>
    <cfRule type="duplicateValues" dxfId="75" priority="38"/>
  </conditionalFormatting>
  <conditionalFormatting sqref="K21:L21">
    <cfRule type="duplicateValues" dxfId="70" priority="35"/>
    <cfRule type="duplicateValues" dxfId="71" priority="36"/>
  </conditionalFormatting>
  <conditionalFormatting sqref="K23:L23">
    <cfRule type="duplicateValues" dxfId="66" priority="33"/>
    <cfRule type="duplicateValues" dxfId="67" priority="34"/>
  </conditionalFormatting>
  <conditionalFormatting sqref="K24:L24">
    <cfRule type="duplicateValues" dxfId="62" priority="31"/>
    <cfRule type="duplicateValues" dxfId="63" priority="32"/>
  </conditionalFormatting>
  <conditionalFormatting sqref="K25:L25">
    <cfRule type="duplicateValues" dxfId="58" priority="29"/>
    <cfRule type="duplicateValues" dxfId="59" priority="30"/>
  </conditionalFormatting>
  <conditionalFormatting sqref="K26:L26">
    <cfRule type="duplicateValues" dxfId="54" priority="27"/>
    <cfRule type="duplicateValues" dxfId="55" priority="28"/>
  </conditionalFormatting>
  <conditionalFormatting sqref="K27:L27">
    <cfRule type="duplicateValues" dxfId="50" priority="25"/>
    <cfRule type="duplicateValues" dxfId="51" priority="26"/>
  </conditionalFormatting>
  <conditionalFormatting sqref="K28:L28">
    <cfRule type="duplicateValues" dxfId="46" priority="23"/>
    <cfRule type="duplicateValues" dxfId="47" priority="24"/>
  </conditionalFormatting>
  <conditionalFormatting sqref="K29:L29">
    <cfRule type="duplicateValues" dxfId="42" priority="21"/>
    <cfRule type="duplicateValues" dxfId="43" priority="22"/>
  </conditionalFormatting>
  <conditionalFormatting sqref="K30:L30">
    <cfRule type="duplicateValues" dxfId="38" priority="19"/>
    <cfRule type="duplicateValues" dxfId="39" priority="20"/>
  </conditionalFormatting>
  <conditionalFormatting sqref="K31:L31">
    <cfRule type="duplicateValues" dxfId="34" priority="17"/>
    <cfRule type="duplicateValues" dxfId="35" priority="18"/>
  </conditionalFormatting>
  <conditionalFormatting sqref="K32:L32">
    <cfRule type="duplicateValues" dxfId="30" priority="15"/>
    <cfRule type="duplicateValues" dxfId="31" priority="16"/>
  </conditionalFormatting>
  <conditionalFormatting sqref="K33:L33">
    <cfRule type="duplicateValues" dxfId="26" priority="13"/>
    <cfRule type="duplicateValues" dxfId="27" priority="14"/>
  </conditionalFormatting>
  <conditionalFormatting sqref="K34:L34">
    <cfRule type="duplicateValues" dxfId="22" priority="11"/>
    <cfRule type="duplicateValues" dxfId="23" priority="12"/>
  </conditionalFormatting>
  <conditionalFormatting sqref="K35:L35">
    <cfRule type="duplicateValues" dxfId="18" priority="9"/>
    <cfRule type="duplicateValues" dxfId="19" priority="10"/>
  </conditionalFormatting>
  <conditionalFormatting sqref="K36:L36">
    <cfRule type="duplicateValues" dxfId="14" priority="7"/>
    <cfRule type="duplicateValues" dxfId="15" priority="8"/>
  </conditionalFormatting>
  <conditionalFormatting sqref="K37:L37">
    <cfRule type="duplicateValues" dxfId="10" priority="5"/>
    <cfRule type="duplicateValues" dxfId="11" priority="6"/>
  </conditionalFormatting>
  <conditionalFormatting sqref="K38:L38">
    <cfRule type="duplicateValues" dxfId="6" priority="3"/>
    <cfRule type="duplicateValues" dxfId="7" priority="4"/>
  </conditionalFormatting>
  <conditionalFormatting sqref="K39:L39">
    <cfRule type="duplicateValues" dxfId="2" priority="1"/>
    <cfRule type="duplicateValues" dxfId="3" priority="2"/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0</xdr:col>
                <xdr:colOff>38100</xdr:colOff>
                <xdr:row>0</xdr:row>
                <xdr:rowOff>38100</xdr:rowOff>
              </from>
              <to>
                <xdr:col>0</xdr:col>
                <xdr:colOff>200025</xdr:colOff>
                <xdr:row>0</xdr:row>
                <xdr:rowOff>200025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256"/>
  <sheetViews>
    <sheetView workbookViewId="0">
      <selection activeCell="E24" sqref="E24"/>
    </sheetView>
  </sheetViews>
  <sheetFormatPr baseColWidth="10" defaultColWidth="9.140625" defaultRowHeight="12.75" x14ac:dyDescent="0.2"/>
  <cols>
    <col min="1" max="16384" width="9.140625" style="22"/>
  </cols>
  <sheetData>
    <row r="2" spans="1:10" x14ac:dyDescent="0.2">
      <c r="A2" s="23" t="s">
        <v>1</v>
      </c>
      <c r="B2" s="24" t="s">
        <v>2</v>
      </c>
      <c r="C2" s="24" t="s">
        <v>264</v>
      </c>
      <c r="D2" s="24" t="s">
        <v>265</v>
      </c>
      <c r="E2" s="24" t="s">
        <v>266</v>
      </c>
      <c r="F2" s="24" t="s">
        <v>271</v>
      </c>
      <c r="G2" s="24" t="s">
        <v>270</v>
      </c>
      <c r="H2" s="24" t="s">
        <v>269</v>
      </c>
      <c r="I2" s="24" t="s">
        <v>268</v>
      </c>
      <c r="J2" s="24" t="s">
        <v>267</v>
      </c>
    </row>
    <row r="3" spans="1:10" x14ac:dyDescent="0.2">
      <c r="A3" s="25" t="s">
        <v>7</v>
      </c>
      <c r="B3" s="26">
        <v>87</v>
      </c>
      <c r="C3" s="27">
        <v>71.264396667480469</v>
      </c>
      <c r="D3" s="27">
        <v>6.6837100982666016</v>
      </c>
      <c r="E3" s="27">
        <v>98.75</v>
      </c>
      <c r="F3" s="27">
        <v>100</v>
      </c>
      <c r="G3" s="27">
        <v>100</v>
      </c>
      <c r="H3" s="27">
        <v>100</v>
      </c>
      <c r="I3" s="27">
        <v>100</v>
      </c>
      <c r="J3" s="26">
        <v>1</v>
      </c>
    </row>
    <row r="4" spans="1:10" x14ac:dyDescent="0.2">
      <c r="A4" s="25" t="s">
        <v>8</v>
      </c>
      <c r="B4" s="28">
        <v>505</v>
      </c>
      <c r="C4" s="29">
        <v>74.0740966796875</v>
      </c>
      <c r="D4" s="29">
        <v>6.1459197998046875</v>
      </c>
      <c r="E4" s="29">
        <v>96.279098510742188</v>
      </c>
      <c r="F4" s="29">
        <v>100</v>
      </c>
      <c r="G4" s="29">
        <v>100</v>
      </c>
      <c r="H4" s="29">
        <v>100</v>
      </c>
      <c r="I4" s="29">
        <v>100</v>
      </c>
      <c r="J4" s="26">
        <v>2</v>
      </c>
    </row>
    <row r="5" spans="1:10" x14ac:dyDescent="0.2">
      <c r="A5" s="25" t="s">
        <v>9</v>
      </c>
      <c r="B5" s="28">
        <v>663</v>
      </c>
      <c r="C5" s="29">
        <v>70.878303527832031</v>
      </c>
      <c r="D5" s="29">
        <v>5.7989602088928223</v>
      </c>
      <c r="E5" s="29">
        <v>95</v>
      </c>
      <c r="F5" s="29">
        <v>100</v>
      </c>
      <c r="G5" s="29">
        <v>100</v>
      </c>
      <c r="H5" s="29">
        <v>100</v>
      </c>
      <c r="I5" s="29">
        <v>100</v>
      </c>
      <c r="J5" s="26">
        <v>3</v>
      </c>
    </row>
    <row r="6" spans="1:10" x14ac:dyDescent="0.2">
      <c r="A6" s="25" t="s">
        <v>10</v>
      </c>
      <c r="B6" s="28">
        <v>525</v>
      </c>
      <c r="C6" s="29">
        <v>71.769401550292969</v>
      </c>
      <c r="D6" s="29">
        <v>6.2244701385498047</v>
      </c>
      <c r="E6" s="29">
        <v>94.84210205078125</v>
      </c>
      <c r="F6" s="29">
        <v>100</v>
      </c>
      <c r="G6" s="29">
        <v>100</v>
      </c>
      <c r="H6" s="29">
        <v>100</v>
      </c>
      <c r="I6" s="29">
        <v>100</v>
      </c>
      <c r="J6" s="26">
        <v>4</v>
      </c>
    </row>
    <row r="7" spans="1:10" x14ac:dyDescent="0.2">
      <c r="A7" s="25" t="s">
        <v>11</v>
      </c>
      <c r="B7" s="28">
        <v>499</v>
      </c>
      <c r="C7" s="29">
        <v>74.051902770996094</v>
      </c>
      <c r="D7" s="29">
        <v>6.0182700157165527</v>
      </c>
      <c r="E7" s="29">
        <v>94.6875</v>
      </c>
      <c r="F7" s="29">
        <v>100</v>
      </c>
      <c r="G7" s="29">
        <v>100</v>
      </c>
      <c r="H7" s="29">
        <v>100</v>
      </c>
      <c r="I7" s="29">
        <v>100</v>
      </c>
      <c r="J7" s="26">
        <v>5</v>
      </c>
    </row>
    <row r="8" spans="1:10" x14ac:dyDescent="0.2">
      <c r="A8" s="25" t="s">
        <v>12</v>
      </c>
      <c r="B8" s="28">
        <v>473</v>
      </c>
      <c r="C8" s="29">
        <v>74.186599731445313</v>
      </c>
      <c r="D8" s="29">
        <v>5.9004101753234863</v>
      </c>
      <c r="E8" s="29">
        <v>94.626899719238281</v>
      </c>
      <c r="F8" s="29">
        <v>100</v>
      </c>
      <c r="G8" s="29">
        <v>100</v>
      </c>
      <c r="H8" s="29">
        <v>100</v>
      </c>
      <c r="I8" s="29">
        <v>100</v>
      </c>
      <c r="J8" s="26">
        <v>6</v>
      </c>
    </row>
    <row r="9" spans="1:10" x14ac:dyDescent="0.2">
      <c r="A9" s="25" t="s">
        <v>13</v>
      </c>
      <c r="B9" s="28">
        <v>601</v>
      </c>
      <c r="C9" s="29">
        <v>71.713798522949219</v>
      </c>
      <c r="D9" s="29">
        <v>5.9733700752258301</v>
      </c>
      <c r="E9" s="29">
        <v>93.913002014160156</v>
      </c>
      <c r="F9" s="29">
        <v>100</v>
      </c>
      <c r="G9" s="29">
        <v>100</v>
      </c>
      <c r="H9" s="29">
        <v>100</v>
      </c>
      <c r="I9" s="29">
        <v>100</v>
      </c>
      <c r="J9" s="26">
        <v>7</v>
      </c>
    </row>
    <row r="10" spans="1:10" x14ac:dyDescent="0.2">
      <c r="A10" s="25" t="s">
        <v>14</v>
      </c>
      <c r="B10" s="28">
        <v>643</v>
      </c>
      <c r="C10" s="29">
        <v>72.125999450683594</v>
      </c>
      <c r="D10" s="29">
        <v>5.6961698532104492</v>
      </c>
      <c r="E10" s="29">
        <v>93.717903137207031</v>
      </c>
      <c r="F10" s="29">
        <v>100</v>
      </c>
      <c r="G10" s="29">
        <v>100</v>
      </c>
      <c r="H10" s="29">
        <v>100</v>
      </c>
      <c r="I10" s="29">
        <v>100</v>
      </c>
      <c r="J10" s="26">
        <v>8</v>
      </c>
    </row>
    <row r="11" spans="1:10" x14ac:dyDescent="0.2">
      <c r="A11" s="25" t="s">
        <v>15</v>
      </c>
      <c r="B11" s="28">
        <v>769</v>
      </c>
      <c r="C11" s="29">
        <v>71.65350341796875</v>
      </c>
      <c r="D11" s="29">
        <v>5.5763401985168457</v>
      </c>
      <c r="E11" s="29">
        <v>93.368400573730469</v>
      </c>
      <c r="F11" s="29">
        <v>100</v>
      </c>
      <c r="G11" s="29">
        <v>100</v>
      </c>
      <c r="H11" s="29">
        <v>100</v>
      </c>
      <c r="I11" s="29">
        <v>100</v>
      </c>
      <c r="J11" s="26">
        <v>9</v>
      </c>
    </row>
    <row r="12" spans="1:10" x14ac:dyDescent="0.2">
      <c r="A12" s="25" t="s">
        <v>16</v>
      </c>
      <c r="B12" s="28">
        <v>397</v>
      </c>
      <c r="C12" s="29">
        <v>73.834197998046875</v>
      </c>
      <c r="D12" s="29">
        <v>5.9885897636413574</v>
      </c>
      <c r="E12" s="29">
        <v>93.199996948242188</v>
      </c>
      <c r="F12" s="29">
        <v>100</v>
      </c>
      <c r="G12" s="29">
        <v>100</v>
      </c>
      <c r="H12" s="29">
        <v>100</v>
      </c>
      <c r="I12" s="29">
        <v>100</v>
      </c>
      <c r="J12" s="26">
        <v>10</v>
      </c>
    </row>
    <row r="13" spans="1:10" x14ac:dyDescent="0.2">
      <c r="A13" s="25" t="s">
        <v>17</v>
      </c>
      <c r="B13" s="28">
        <v>587</v>
      </c>
      <c r="C13" s="29">
        <v>73.208198547363281</v>
      </c>
      <c r="D13" s="29">
        <v>6.0898098945617676</v>
      </c>
      <c r="E13" s="29">
        <v>93.010696411132813</v>
      </c>
      <c r="F13" s="29">
        <v>100</v>
      </c>
      <c r="G13" s="29">
        <v>100</v>
      </c>
      <c r="H13" s="29">
        <v>100</v>
      </c>
      <c r="I13" s="29">
        <v>100</v>
      </c>
      <c r="J13" s="26">
        <v>11</v>
      </c>
    </row>
    <row r="14" spans="1:10" x14ac:dyDescent="0.2">
      <c r="A14" s="25" t="s">
        <v>18</v>
      </c>
      <c r="B14" s="28">
        <v>617</v>
      </c>
      <c r="C14" s="29">
        <v>73.505699157714844</v>
      </c>
      <c r="D14" s="29">
        <v>6.2743701934814453</v>
      </c>
      <c r="E14" s="29">
        <v>92.921302795410156</v>
      </c>
      <c r="F14" s="29">
        <v>100</v>
      </c>
      <c r="G14" s="29">
        <v>100</v>
      </c>
      <c r="H14" s="29">
        <v>100</v>
      </c>
      <c r="I14" s="29">
        <v>100</v>
      </c>
      <c r="J14" s="26">
        <v>12</v>
      </c>
    </row>
    <row r="15" spans="1:10" x14ac:dyDescent="0.2">
      <c r="A15" s="25" t="s">
        <v>19</v>
      </c>
      <c r="B15" s="28">
        <v>640</v>
      </c>
      <c r="C15" s="29">
        <v>72.031196594238281</v>
      </c>
      <c r="D15" s="29">
        <v>6.204160213470459</v>
      </c>
      <c r="E15" s="29">
        <v>92.808998107910156</v>
      </c>
      <c r="F15" s="29">
        <v>100</v>
      </c>
      <c r="G15" s="29">
        <v>100</v>
      </c>
      <c r="H15" s="29">
        <v>100</v>
      </c>
      <c r="I15" s="29">
        <v>100</v>
      </c>
      <c r="J15" s="26">
        <v>13</v>
      </c>
    </row>
    <row r="16" spans="1:10" x14ac:dyDescent="0.2">
      <c r="A16" s="25" t="s">
        <v>20</v>
      </c>
      <c r="B16" s="28">
        <v>749</v>
      </c>
      <c r="C16" s="29">
        <v>72.851303100585937</v>
      </c>
      <c r="D16" s="29">
        <v>5.9531998634338379</v>
      </c>
      <c r="E16" s="29">
        <v>92.727302551269531</v>
      </c>
      <c r="F16" s="29">
        <v>100</v>
      </c>
      <c r="G16" s="29">
        <v>100</v>
      </c>
      <c r="H16" s="29">
        <v>100</v>
      </c>
      <c r="I16" s="29">
        <v>100</v>
      </c>
      <c r="J16" s="26">
        <v>14</v>
      </c>
    </row>
    <row r="17" spans="1:10" x14ac:dyDescent="0.2">
      <c r="A17" s="25" t="s">
        <v>21</v>
      </c>
      <c r="B17" s="28">
        <v>741</v>
      </c>
      <c r="C17" s="29">
        <v>71.875</v>
      </c>
      <c r="D17" s="29">
        <v>6.2014999389648437</v>
      </c>
      <c r="E17" s="29">
        <v>91.839103698730469</v>
      </c>
      <c r="F17" s="29">
        <v>100</v>
      </c>
      <c r="G17" s="29">
        <v>100</v>
      </c>
      <c r="H17" s="29">
        <v>100</v>
      </c>
      <c r="I17" s="29">
        <v>100</v>
      </c>
      <c r="J17" s="26">
        <v>15</v>
      </c>
    </row>
    <row r="18" spans="1:10" x14ac:dyDescent="0.2">
      <c r="A18" s="25" t="s">
        <v>22</v>
      </c>
      <c r="B18" s="28">
        <v>722</v>
      </c>
      <c r="C18" s="29">
        <v>71.08599853515625</v>
      </c>
      <c r="D18" s="29">
        <v>5.5742402076721191</v>
      </c>
      <c r="E18" s="29">
        <v>91.836700439453125</v>
      </c>
      <c r="F18" s="29">
        <v>100</v>
      </c>
      <c r="G18" s="29">
        <v>100</v>
      </c>
      <c r="H18" s="29">
        <v>100</v>
      </c>
      <c r="I18" s="29">
        <v>100</v>
      </c>
      <c r="J18" s="26">
        <v>16</v>
      </c>
    </row>
    <row r="19" spans="1:10" x14ac:dyDescent="0.2">
      <c r="A19" s="25" t="s">
        <v>23</v>
      </c>
      <c r="B19" s="28">
        <v>725</v>
      </c>
      <c r="C19" s="29">
        <v>70.856399536132812</v>
      </c>
      <c r="D19" s="29">
        <v>5.5195798873901367</v>
      </c>
      <c r="E19" s="29">
        <v>94.242401123046875</v>
      </c>
      <c r="F19" s="29">
        <v>100</v>
      </c>
      <c r="G19" s="29">
        <v>97.911903381347656</v>
      </c>
      <c r="H19" s="29">
        <v>100</v>
      </c>
      <c r="I19" s="29">
        <v>99.304000854492188</v>
      </c>
      <c r="J19" s="26">
        <v>17</v>
      </c>
    </row>
    <row r="20" spans="1:10" x14ac:dyDescent="0.2">
      <c r="A20" s="25" t="s">
        <v>24</v>
      </c>
      <c r="B20" s="28">
        <v>809</v>
      </c>
      <c r="C20" s="29">
        <v>70.704597473144531</v>
      </c>
      <c r="D20" s="29">
        <v>5.9682397842407227</v>
      </c>
      <c r="E20" s="29">
        <v>93.5</v>
      </c>
      <c r="F20" s="29">
        <v>97.837303161621094</v>
      </c>
      <c r="G20" s="29">
        <v>100</v>
      </c>
      <c r="H20" s="29">
        <v>100</v>
      </c>
      <c r="I20" s="29">
        <v>99.279098510742188</v>
      </c>
      <c r="J20" s="26">
        <v>18</v>
      </c>
    </row>
    <row r="21" spans="1:10" x14ac:dyDescent="0.2">
      <c r="A21" s="25" t="s">
        <v>25</v>
      </c>
      <c r="B21" s="28">
        <v>732</v>
      </c>
      <c r="C21" s="29">
        <v>70.661201477050781</v>
      </c>
      <c r="D21" s="29">
        <v>5.5317897796630859</v>
      </c>
      <c r="E21" s="29">
        <v>94.333297729492188</v>
      </c>
      <c r="F21" s="29">
        <v>96.898597717285156</v>
      </c>
      <c r="G21" s="29">
        <v>99.046501159667969</v>
      </c>
      <c r="H21" s="29">
        <v>100</v>
      </c>
      <c r="I21" s="29">
        <v>98.648399353027344</v>
      </c>
      <c r="J21" s="26">
        <v>19</v>
      </c>
    </row>
    <row r="22" spans="1:10" x14ac:dyDescent="0.2">
      <c r="A22" s="25" t="s">
        <v>26</v>
      </c>
      <c r="B22" s="28">
        <v>455</v>
      </c>
      <c r="C22" s="29">
        <v>70.601303100585937</v>
      </c>
      <c r="D22" s="29">
        <v>6.4246501922607422</v>
      </c>
      <c r="E22" s="29">
        <v>95.636398315429687</v>
      </c>
      <c r="F22" s="29">
        <v>95.605201721191406</v>
      </c>
      <c r="G22" s="29">
        <v>100</v>
      </c>
      <c r="H22" s="29">
        <v>100</v>
      </c>
      <c r="I22" s="29">
        <v>98.535102844238281</v>
      </c>
      <c r="J22" s="26">
        <v>20</v>
      </c>
    </row>
    <row r="23" spans="1:10" x14ac:dyDescent="0.2">
      <c r="A23" s="25" t="s">
        <v>27</v>
      </c>
      <c r="B23" s="28">
        <v>787</v>
      </c>
      <c r="C23" s="29">
        <v>70.5426025390625</v>
      </c>
      <c r="D23" s="29">
        <v>5.9862399101257324</v>
      </c>
      <c r="E23" s="29">
        <v>93.79840087890625</v>
      </c>
      <c r="F23" s="29">
        <v>94.33599853515625</v>
      </c>
      <c r="G23" s="29">
        <v>100</v>
      </c>
      <c r="H23" s="29">
        <v>100</v>
      </c>
      <c r="I23" s="29">
        <v>98.11199951171875</v>
      </c>
      <c r="J23" s="26">
        <v>21</v>
      </c>
    </row>
    <row r="24" spans="1:10" x14ac:dyDescent="0.2">
      <c r="A24" s="25" t="s">
        <v>28</v>
      </c>
      <c r="B24" s="28">
        <v>615</v>
      </c>
      <c r="C24" s="29">
        <v>71.147499084472656</v>
      </c>
      <c r="D24" s="29">
        <v>5.6136298179626465</v>
      </c>
      <c r="E24" s="29">
        <v>91.375</v>
      </c>
      <c r="F24" s="29">
        <v>100</v>
      </c>
      <c r="G24" s="29">
        <v>100</v>
      </c>
      <c r="H24" s="29">
        <v>94.104400634765625</v>
      </c>
      <c r="I24" s="29">
        <v>98.034797668457031</v>
      </c>
      <c r="J24" s="26">
        <v>22</v>
      </c>
    </row>
    <row r="25" spans="1:10" x14ac:dyDescent="0.2">
      <c r="A25" s="25" t="s">
        <v>29</v>
      </c>
      <c r="B25" s="28">
        <v>749</v>
      </c>
      <c r="C25" s="29">
        <v>70.675697326660156</v>
      </c>
      <c r="D25" s="29">
        <v>5.4921398162841797</v>
      </c>
      <c r="E25" s="29">
        <v>92.911399841308594</v>
      </c>
      <c r="F25" s="29">
        <v>97.212501525878906</v>
      </c>
      <c r="G25" s="29">
        <v>95.360603332519531</v>
      </c>
      <c r="H25" s="29">
        <v>100</v>
      </c>
      <c r="I25" s="29">
        <v>97.524398803710938</v>
      </c>
      <c r="J25" s="26">
        <v>23</v>
      </c>
    </row>
    <row r="26" spans="1:10" x14ac:dyDescent="0.2">
      <c r="A26" s="25" t="s">
        <v>30</v>
      </c>
      <c r="B26" s="28">
        <v>666</v>
      </c>
      <c r="C26" s="29">
        <v>71.623703002929688</v>
      </c>
      <c r="D26" s="29">
        <v>5.4337301254272461</v>
      </c>
      <c r="E26" s="29">
        <v>93.513496398925781</v>
      </c>
      <c r="F26" s="29">
        <v>100</v>
      </c>
      <c r="G26" s="29">
        <v>89.929901123046875</v>
      </c>
      <c r="H26" s="29">
        <v>100</v>
      </c>
      <c r="I26" s="29">
        <v>96.643302917480469</v>
      </c>
      <c r="J26" s="26">
        <v>24</v>
      </c>
    </row>
    <row r="27" spans="1:10" x14ac:dyDescent="0.2">
      <c r="A27" s="25" t="s">
        <v>31</v>
      </c>
      <c r="B27" s="28">
        <v>711</v>
      </c>
      <c r="C27" s="29">
        <v>72.60870361328125</v>
      </c>
      <c r="D27" s="29">
        <v>5.5100297927856445</v>
      </c>
      <c r="E27" s="29">
        <v>91.290298461914062</v>
      </c>
      <c r="F27" s="29">
        <v>100</v>
      </c>
      <c r="G27" s="29">
        <v>97.0238037109375</v>
      </c>
      <c r="H27" s="29">
        <v>92.888900756835938</v>
      </c>
      <c r="I27" s="29">
        <v>96.637603759765625</v>
      </c>
      <c r="J27" s="26">
        <v>25</v>
      </c>
    </row>
    <row r="28" spans="1:10" x14ac:dyDescent="0.2">
      <c r="A28" s="25" t="s">
        <v>32</v>
      </c>
      <c r="B28" s="28">
        <v>515</v>
      </c>
      <c r="C28" s="29">
        <v>71.262100219726563</v>
      </c>
      <c r="D28" s="29">
        <v>5.4273500442504883</v>
      </c>
      <c r="E28" s="29">
        <v>93.086402893066406</v>
      </c>
      <c r="F28" s="29">
        <v>100</v>
      </c>
      <c r="G28" s="29">
        <v>89.336799621582031</v>
      </c>
      <c r="H28" s="29">
        <v>100</v>
      </c>
      <c r="I28" s="29">
        <v>96.445602416992188</v>
      </c>
      <c r="J28" s="26">
        <v>26</v>
      </c>
    </row>
    <row r="29" spans="1:10" x14ac:dyDescent="0.2">
      <c r="A29" s="25" t="s">
        <v>33</v>
      </c>
      <c r="B29" s="28">
        <v>782</v>
      </c>
      <c r="C29" s="29">
        <v>71.410102844238281</v>
      </c>
      <c r="D29" s="29">
        <v>6.0041899681091309</v>
      </c>
      <c r="E29" s="29">
        <v>91</v>
      </c>
      <c r="F29" s="29">
        <v>100</v>
      </c>
      <c r="G29" s="29">
        <v>100</v>
      </c>
      <c r="H29" s="29">
        <v>88.721397399902344</v>
      </c>
      <c r="I29" s="29">
        <v>96.240501403808594</v>
      </c>
      <c r="J29" s="26">
        <v>27</v>
      </c>
    </row>
    <row r="30" spans="1:10" x14ac:dyDescent="0.2">
      <c r="A30" s="25" t="s">
        <v>34</v>
      </c>
      <c r="B30" s="26">
        <v>643</v>
      </c>
      <c r="C30" s="27">
        <v>72.100303649902344</v>
      </c>
      <c r="D30" s="27">
        <v>5.4158401489257813</v>
      </c>
      <c r="E30" s="27">
        <v>93.658500671386719</v>
      </c>
      <c r="F30" s="27">
        <v>100</v>
      </c>
      <c r="G30" s="27">
        <v>88.266899108886719</v>
      </c>
      <c r="H30" s="27">
        <v>100</v>
      </c>
      <c r="I30" s="27">
        <v>96.088996887207031</v>
      </c>
      <c r="J30" s="26">
        <v>28</v>
      </c>
    </row>
    <row r="31" spans="1:10" x14ac:dyDescent="0.2">
      <c r="A31" s="25" t="s">
        <v>35</v>
      </c>
      <c r="B31" s="26">
        <v>361</v>
      </c>
      <c r="C31" s="27">
        <v>70.637100219726563</v>
      </c>
      <c r="D31" s="27">
        <v>6.6346101760864258</v>
      </c>
      <c r="E31" s="27">
        <v>91.176498413085938</v>
      </c>
      <c r="F31" s="27">
        <v>96.378898620605469</v>
      </c>
      <c r="G31" s="27">
        <v>100</v>
      </c>
      <c r="H31" s="27">
        <v>91.254600524902344</v>
      </c>
      <c r="I31" s="27">
        <v>95.877799987792969</v>
      </c>
      <c r="J31" s="26">
        <v>29</v>
      </c>
    </row>
    <row r="32" spans="1:10" x14ac:dyDescent="0.2">
      <c r="A32" s="25" t="s">
        <v>36</v>
      </c>
      <c r="B32" s="28">
        <v>773</v>
      </c>
      <c r="C32" s="29">
        <v>70.235000610351563</v>
      </c>
      <c r="D32" s="29">
        <v>5.935269832611084</v>
      </c>
      <c r="E32" s="29">
        <v>91.764701843261719</v>
      </c>
      <c r="F32" s="29">
        <v>87.684196472167969</v>
      </c>
      <c r="G32" s="29">
        <v>100</v>
      </c>
      <c r="H32" s="29">
        <v>99.698402404785156</v>
      </c>
      <c r="I32" s="29">
        <v>95.794197082519531</v>
      </c>
      <c r="J32" s="26">
        <v>30</v>
      </c>
    </row>
    <row r="33" spans="1:10" x14ac:dyDescent="0.2">
      <c r="A33" s="25" t="s">
        <v>37</v>
      </c>
      <c r="B33" s="28">
        <v>844</v>
      </c>
      <c r="C33" s="29">
        <v>74.610801696777344</v>
      </c>
      <c r="D33" s="29">
        <v>5.993189811706543</v>
      </c>
      <c r="E33" s="29">
        <v>90.863296508789063</v>
      </c>
      <c r="F33" s="29">
        <v>100</v>
      </c>
      <c r="G33" s="29">
        <v>100</v>
      </c>
      <c r="H33" s="29">
        <v>86.759300231933594</v>
      </c>
      <c r="I33" s="29">
        <v>95.586402893066406</v>
      </c>
      <c r="J33" s="26">
        <v>31</v>
      </c>
    </row>
    <row r="34" spans="1:10" x14ac:dyDescent="0.2">
      <c r="A34" s="25" t="s">
        <v>38</v>
      </c>
      <c r="B34" s="28">
        <v>565</v>
      </c>
      <c r="C34" s="29">
        <v>72.340400695800781</v>
      </c>
      <c r="D34" s="29">
        <v>5.9100298881530762</v>
      </c>
      <c r="E34" s="29">
        <v>90.862098693847656</v>
      </c>
      <c r="F34" s="29">
        <v>100</v>
      </c>
      <c r="G34" s="29">
        <v>100</v>
      </c>
      <c r="H34" s="29">
        <v>86.741500854492188</v>
      </c>
      <c r="I34" s="29">
        <v>95.580497741699219</v>
      </c>
      <c r="J34" s="26">
        <v>32</v>
      </c>
    </row>
    <row r="35" spans="1:10" x14ac:dyDescent="0.2">
      <c r="A35" s="25" t="s">
        <v>39</v>
      </c>
      <c r="B35" s="26">
        <v>333</v>
      </c>
      <c r="C35" s="27">
        <v>71.651100158691406</v>
      </c>
      <c r="D35" s="27">
        <v>5.3877601623535156</v>
      </c>
      <c r="E35" s="27">
        <v>92.093002319335937</v>
      </c>
      <c r="F35" s="27">
        <v>100</v>
      </c>
      <c r="G35" s="27">
        <v>85.65679931640625</v>
      </c>
      <c r="H35" s="27">
        <v>100</v>
      </c>
      <c r="I35" s="27">
        <v>95.218902587890625</v>
      </c>
      <c r="J35" s="26">
        <v>33</v>
      </c>
    </row>
    <row r="36" spans="1:10" x14ac:dyDescent="0.2">
      <c r="A36" s="25" t="s">
        <v>40</v>
      </c>
      <c r="B36" s="28">
        <v>281</v>
      </c>
      <c r="C36" s="29">
        <v>71.886100769042969</v>
      </c>
      <c r="D36" s="29">
        <v>5.3812599182128906</v>
      </c>
      <c r="E36" s="29">
        <v>92.333297729492188</v>
      </c>
      <c r="F36" s="29">
        <v>100</v>
      </c>
      <c r="G36" s="29">
        <v>85.052101135253906</v>
      </c>
      <c r="H36" s="29">
        <v>100</v>
      </c>
      <c r="I36" s="29">
        <v>95.017402648925781</v>
      </c>
      <c r="J36" s="26">
        <v>34</v>
      </c>
    </row>
    <row r="37" spans="1:10" x14ac:dyDescent="0.2">
      <c r="A37" s="25" t="s">
        <v>41</v>
      </c>
      <c r="B37" s="26">
        <v>490</v>
      </c>
      <c r="C37" s="27">
        <v>70.062400817871094</v>
      </c>
      <c r="D37" s="27">
        <v>5.5572299957275391</v>
      </c>
      <c r="E37" s="27">
        <v>92.162200927734375</v>
      </c>
      <c r="F37" s="27">
        <v>83.952003479003906</v>
      </c>
      <c r="G37" s="27">
        <v>100</v>
      </c>
      <c r="H37" s="27">
        <v>100</v>
      </c>
      <c r="I37" s="27">
        <v>94.650703430175781</v>
      </c>
      <c r="J37" s="26">
        <v>35</v>
      </c>
    </row>
    <row r="38" spans="1:10" x14ac:dyDescent="0.2">
      <c r="A38" s="25" t="s">
        <v>42</v>
      </c>
      <c r="B38" s="28">
        <v>628</v>
      </c>
      <c r="C38" s="29">
        <v>75.080398559570312</v>
      </c>
      <c r="D38" s="29">
        <v>5.691770076751709</v>
      </c>
      <c r="E38" s="29">
        <v>90.348800659179688</v>
      </c>
      <c r="F38" s="29">
        <v>100</v>
      </c>
      <c r="G38" s="29">
        <v>100</v>
      </c>
      <c r="H38" s="29">
        <v>79.374298095703125</v>
      </c>
      <c r="I38" s="29">
        <v>93.124801635742187</v>
      </c>
      <c r="J38" s="26">
        <v>36</v>
      </c>
    </row>
    <row r="39" spans="1:10" x14ac:dyDescent="0.2">
      <c r="A39" s="25" t="s">
        <v>43</v>
      </c>
      <c r="B39" s="28">
        <v>779</v>
      </c>
      <c r="C39" s="29">
        <v>69.843299865722656</v>
      </c>
      <c r="D39" s="29">
        <v>6.0887899398803711</v>
      </c>
      <c r="E39" s="29">
        <v>94.680900573730469</v>
      </c>
      <c r="F39" s="29">
        <v>79.216300964355469</v>
      </c>
      <c r="G39" s="29">
        <v>100</v>
      </c>
      <c r="H39" s="29">
        <v>100</v>
      </c>
      <c r="I39" s="29">
        <v>93.072097778320313</v>
      </c>
      <c r="J39" s="26">
        <v>37</v>
      </c>
    </row>
    <row r="40" spans="1:10" x14ac:dyDescent="0.2">
      <c r="A40" s="25" t="s">
        <v>44</v>
      </c>
      <c r="B40" s="28">
        <v>793</v>
      </c>
      <c r="C40" s="29">
        <v>70.632896423339844</v>
      </c>
      <c r="D40" s="29">
        <v>5.9695100784301758</v>
      </c>
      <c r="E40" s="29">
        <v>90.44439697265625</v>
      </c>
      <c r="F40" s="29">
        <v>96.28790283203125</v>
      </c>
      <c r="G40" s="29">
        <v>100</v>
      </c>
      <c r="H40" s="29">
        <v>80.746696472167969</v>
      </c>
      <c r="I40" s="29">
        <v>92.344902038574219</v>
      </c>
      <c r="J40" s="26">
        <v>38</v>
      </c>
    </row>
    <row r="41" spans="1:10" x14ac:dyDescent="0.2">
      <c r="A41" s="25" t="s">
        <v>45</v>
      </c>
      <c r="B41" s="26">
        <v>420</v>
      </c>
      <c r="C41" s="27">
        <v>69.73370361328125</v>
      </c>
      <c r="D41" s="27">
        <v>6.0125198364257812</v>
      </c>
      <c r="E41" s="27">
        <v>96.071403503417969</v>
      </c>
      <c r="F41" s="27">
        <v>76.844802856445312</v>
      </c>
      <c r="G41" s="27">
        <v>100</v>
      </c>
      <c r="H41" s="27">
        <v>100</v>
      </c>
      <c r="I41" s="27">
        <v>92.281600952148438</v>
      </c>
      <c r="J41" s="26">
        <v>39</v>
      </c>
    </row>
    <row r="42" spans="1:10" x14ac:dyDescent="0.2">
      <c r="A42" s="25" t="s">
        <v>46</v>
      </c>
      <c r="B42" s="28">
        <v>343</v>
      </c>
      <c r="C42" s="29">
        <v>74.850303649902344</v>
      </c>
      <c r="D42" s="29">
        <v>5.9319701194763184</v>
      </c>
      <c r="E42" s="29">
        <v>90</v>
      </c>
      <c r="F42" s="29">
        <v>100</v>
      </c>
      <c r="G42" s="29">
        <v>100</v>
      </c>
      <c r="H42" s="29">
        <v>74.366897583007812</v>
      </c>
      <c r="I42" s="29">
        <v>91.455596923828125</v>
      </c>
      <c r="J42" s="26">
        <v>40</v>
      </c>
    </row>
    <row r="43" spans="1:10" x14ac:dyDescent="0.2">
      <c r="A43" s="25" t="s">
        <v>47</v>
      </c>
      <c r="B43" s="28">
        <v>632</v>
      </c>
      <c r="C43" s="29">
        <v>74.213798522949219</v>
      </c>
      <c r="D43" s="29">
        <v>5.2198801040649414</v>
      </c>
      <c r="E43" s="29">
        <v>94.356399536132813</v>
      </c>
      <c r="F43" s="29">
        <v>100</v>
      </c>
      <c r="G43" s="29">
        <v>70.049102783203125</v>
      </c>
      <c r="H43" s="29">
        <v>100</v>
      </c>
      <c r="I43" s="29">
        <v>90.016403198242188</v>
      </c>
      <c r="J43" s="26">
        <v>41</v>
      </c>
    </row>
    <row r="44" spans="1:10" x14ac:dyDescent="0.2">
      <c r="A44" s="25" t="s">
        <v>48</v>
      </c>
      <c r="B44" s="28">
        <v>705</v>
      </c>
      <c r="C44" s="29">
        <v>71.306800842285156</v>
      </c>
      <c r="D44" s="29">
        <v>5.3151001930236816</v>
      </c>
      <c r="E44" s="29">
        <v>91.153800964355469</v>
      </c>
      <c r="F44" s="29">
        <v>100</v>
      </c>
      <c r="G44" s="29">
        <v>78.901298522949219</v>
      </c>
      <c r="H44" s="29">
        <v>90.929801940917969</v>
      </c>
      <c r="I44" s="29">
        <v>89.943702697753906</v>
      </c>
      <c r="J44" s="26">
        <v>42</v>
      </c>
    </row>
    <row r="45" spans="1:10" x14ac:dyDescent="0.2">
      <c r="A45" s="25" t="s">
        <v>49</v>
      </c>
      <c r="B45" s="28">
        <v>311</v>
      </c>
      <c r="C45" s="29">
        <v>70.261398315429687</v>
      </c>
      <c r="D45" s="29">
        <v>5.4025897979736328</v>
      </c>
      <c r="E45" s="29">
        <v>91.363601684570313</v>
      </c>
      <c r="F45" s="29">
        <v>88.256103515625</v>
      </c>
      <c r="G45" s="29">
        <v>87.035202026367188</v>
      </c>
      <c r="H45" s="29">
        <v>93.941299438476563</v>
      </c>
      <c r="I45" s="29">
        <v>89.74420166015625</v>
      </c>
      <c r="J45" s="26">
        <v>43</v>
      </c>
    </row>
    <row r="46" spans="1:10" x14ac:dyDescent="0.2">
      <c r="A46" s="25" t="s">
        <v>50</v>
      </c>
      <c r="B46" s="28">
        <v>705</v>
      </c>
      <c r="C46" s="29">
        <v>70.857101440429688</v>
      </c>
      <c r="D46" s="29">
        <v>5.4188899993896484</v>
      </c>
      <c r="E46" s="29">
        <v>90.400001525878906</v>
      </c>
      <c r="F46" s="29">
        <v>100</v>
      </c>
      <c r="G46" s="29">
        <v>88.550796508789063</v>
      </c>
      <c r="H46" s="29">
        <v>80.10870361328125</v>
      </c>
      <c r="I46" s="29">
        <v>89.553199768066406</v>
      </c>
      <c r="J46" s="26">
        <v>44</v>
      </c>
    </row>
    <row r="47" spans="1:10" x14ac:dyDescent="0.2">
      <c r="A47" s="25" t="s">
        <v>51</v>
      </c>
      <c r="B47" s="26">
        <v>639</v>
      </c>
      <c r="C47" s="27">
        <v>70.625</v>
      </c>
      <c r="D47" s="27">
        <v>5.9388999938964844</v>
      </c>
      <c r="E47" s="27">
        <v>89.870101928710938</v>
      </c>
      <c r="F47" s="27">
        <v>96.116897583007813</v>
      </c>
      <c r="G47" s="27">
        <v>100</v>
      </c>
      <c r="H47" s="27">
        <v>72.502700805664063</v>
      </c>
      <c r="I47" s="27">
        <v>89.539802551269531</v>
      </c>
      <c r="J47" s="26">
        <v>45</v>
      </c>
    </row>
    <row r="48" spans="1:10" x14ac:dyDescent="0.2">
      <c r="A48" s="25" t="s">
        <v>52</v>
      </c>
      <c r="B48" s="28">
        <v>851</v>
      </c>
      <c r="C48" s="29">
        <v>70.318000793457031</v>
      </c>
      <c r="D48" s="29">
        <v>5.6168198585510254</v>
      </c>
      <c r="E48" s="29">
        <v>90.315803527832031</v>
      </c>
      <c r="F48" s="29">
        <v>89.479598999023438</v>
      </c>
      <c r="G48" s="29">
        <v>100</v>
      </c>
      <c r="H48" s="29">
        <v>78.89990234375</v>
      </c>
      <c r="I48" s="29">
        <v>89.459800720214844</v>
      </c>
      <c r="J48" s="26">
        <v>46</v>
      </c>
    </row>
    <row r="49" spans="1:10" x14ac:dyDescent="0.2">
      <c r="A49" s="25" t="s">
        <v>53</v>
      </c>
      <c r="B49" s="28">
        <v>388</v>
      </c>
      <c r="C49" s="29">
        <v>69.973899841308594</v>
      </c>
      <c r="D49" s="29">
        <v>5.6542000770568848</v>
      </c>
      <c r="E49" s="29">
        <v>90.800003051757812</v>
      </c>
      <c r="F49" s="29">
        <v>82.03900146484375</v>
      </c>
      <c r="G49" s="29">
        <v>100</v>
      </c>
      <c r="H49" s="29">
        <v>85.850502014160156</v>
      </c>
      <c r="I49" s="29">
        <v>89.296501159667969</v>
      </c>
      <c r="J49" s="26">
        <v>47</v>
      </c>
    </row>
    <row r="50" spans="1:10" x14ac:dyDescent="0.2">
      <c r="A50" s="25" t="s">
        <v>54</v>
      </c>
      <c r="B50" s="26">
        <v>539</v>
      </c>
      <c r="C50" s="27">
        <v>70.731697082519531</v>
      </c>
      <c r="D50" s="27">
        <v>5.2048501968383789</v>
      </c>
      <c r="E50" s="27">
        <v>95.487800598144531</v>
      </c>
      <c r="F50" s="27">
        <v>98.424003601074219</v>
      </c>
      <c r="G50" s="27">
        <v>68.652000427246094</v>
      </c>
      <c r="H50" s="27">
        <v>100</v>
      </c>
      <c r="I50" s="27">
        <v>89.025299072265625</v>
      </c>
      <c r="J50" s="26">
        <v>48</v>
      </c>
    </row>
    <row r="51" spans="1:10" x14ac:dyDescent="0.2">
      <c r="A51" s="25" t="s">
        <v>55</v>
      </c>
      <c r="B51" s="28">
        <v>822</v>
      </c>
      <c r="C51" s="29">
        <v>71.638099670410156</v>
      </c>
      <c r="D51" s="29">
        <v>5.6921501159667969</v>
      </c>
      <c r="E51" s="29">
        <v>89.207901000976563</v>
      </c>
      <c r="F51" s="29">
        <v>100</v>
      </c>
      <c r="G51" s="29">
        <v>100</v>
      </c>
      <c r="H51" s="29">
        <v>62.997001647949219</v>
      </c>
      <c r="I51" s="29">
        <v>87.665702819824219</v>
      </c>
      <c r="J51" s="26">
        <v>49</v>
      </c>
    </row>
    <row r="52" spans="1:10" x14ac:dyDescent="0.2">
      <c r="A52" s="25" t="s">
        <v>56</v>
      </c>
      <c r="B52" s="28">
        <v>628</v>
      </c>
      <c r="C52" s="29">
        <v>72.025703430175781</v>
      </c>
      <c r="D52" s="29">
        <v>5.1429500579833984</v>
      </c>
      <c r="E52" s="29">
        <v>92.1875</v>
      </c>
      <c r="F52" s="29">
        <v>100</v>
      </c>
      <c r="G52" s="29">
        <v>62.896598815917969</v>
      </c>
      <c r="H52" s="29">
        <v>100</v>
      </c>
      <c r="I52" s="29">
        <v>87.6322021484375</v>
      </c>
      <c r="J52" s="26">
        <v>50</v>
      </c>
    </row>
    <row r="53" spans="1:10" x14ac:dyDescent="0.2">
      <c r="A53" s="25" t="s">
        <v>57</v>
      </c>
      <c r="B53" s="26">
        <v>683</v>
      </c>
      <c r="C53" s="27">
        <v>70.814796447753906</v>
      </c>
      <c r="D53" s="27">
        <v>5.2888898849487305</v>
      </c>
      <c r="E53" s="27">
        <v>90.588203430175781</v>
      </c>
      <c r="F53" s="27">
        <v>100</v>
      </c>
      <c r="G53" s="27">
        <v>76.464996337890625</v>
      </c>
      <c r="H53" s="27">
        <v>82.810699462890625</v>
      </c>
      <c r="I53" s="27">
        <v>86.425201416015625</v>
      </c>
      <c r="J53" s="26">
        <v>51</v>
      </c>
    </row>
    <row r="54" spans="1:10" x14ac:dyDescent="0.2">
      <c r="A54" s="25" t="s">
        <v>58</v>
      </c>
      <c r="B54" s="28">
        <v>770</v>
      </c>
      <c r="C54" s="29">
        <v>71.948097229003906</v>
      </c>
      <c r="D54" s="29">
        <v>5.9731497764587402</v>
      </c>
      <c r="E54" s="29">
        <v>88.947402954101563</v>
      </c>
      <c r="F54" s="29">
        <v>100</v>
      </c>
      <c r="G54" s="29">
        <v>100</v>
      </c>
      <c r="H54" s="29">
        <v>59.256900787353516</v>
      </c>
      <c r="I54" s="29">
        <v>86.418998718261719</v>
      </c>
      <c r="J54" s="26">
        <v>52</v>
      </c>
    </row>
    <row r="55" spans="1:10" x14ac:dyDescent="0.2">
      <c r="A55" s="25" t="s">
        <v>59</v>
      </c>
      <c r="B55" s="26">
        <v>646</v>
      </c>
      <c r="C55" s="27">
        <v>70.660499572753906</v>
      </c>
      <c r="D55" s="27">
        <v>5.1310000419616699</v>
      </c>
      <c r="E55" s="27">
        <v>95.294097900390625</v>
      </c>
      <c r="F55" s="27">
        <v>96.884902954101563</v>
      </c>
      <c r="G55" s="27">
        <v>61.785598754882813</v>
      </c>
      <c r="H55" s="27">
        <v>100</v>
      </c>
      <c r="I55" s="27">
        <v>86.223503112792969</v>
      </c>
      <c r="J55" s="26">
        <v>53</v>
      </c>
    </row>
    <row r="56" spans="1:10" x14ac:dyDescent="0.2">
      <c r="A56" s="25" t="s">
        <v>60</v>
      </c>
      <c r="B56" s="28">
        <v>583</v>
      </c>
      <c r="C56" s="29">
        <v>72.425796508789063</v>
      </c>
      <c r="D56" s="29">
        <v>5.0867300033569336</v>
      </c>
      <c r="E56" s="29">
        <v>91.774200439453125</v>
      </c>
      <c r="F56" s="29">
        <v>100</v>
      </c>
      <c r="G56" s="29">
        <v>57.669998168945313</v>
      </c>
      <c r="H56" s="29">
        <v>99.834602355957031</v>
      </c>
      <c r="I56" s="29">
        <v>85.83489990234375</v>
      </c>
      <c r="J56" s="26">
        <v>54</v>
      </c>
    </row>
    <row r="57" spans="1:10" x14ac:dyDescent="0.2">
      <c r="A57" s="25" t="s">
        <v>61</v>
      </c>
      <c r="B57" s="28">
        <v>602</v>
      </c>
      <c r="C57" s="29">
        <v>68.822601318359375</v>
      </c>
      <c r="D57" s="29">
        <v>5.6112399101257324</v>
      </c>
      <c r="E57" s="29">
        <v>94.693901062011719</v>
      </c>
      <c r="F57" s="29">
        <v>57.145500183105469</v>
      </c>
      <c r="G57" s="29">
        <v>100</v>
      </c>
      <c r="H57" s="29">
        <v>100</v>
      </c>
      <c r="I57" s="29">
        <v>85.715202331542969</v>
      </c>
      <c r="J57" s="26">
        <v>55</v>
      </c>
    </row>
    <row r="58" spans="1:10" x14ac:dyDescent="0.2">
      <c r="A58" s="25" t="s">
        <v>62</v>
      </c>
      <c r="B58" s="28">
        <v>286</v>
      </c>
      <c r="C58" s="29">
        <v>73.076896667480469</v>
      </c>
      <c r="D58" s="29">
        <v>5.0799498558044434</v>
      </c>
      <c r="E58" s="29">
        <v>94.705902099609375</v>
      </c>
      <c r="F58" s="29">
        <v>100</v>
      </c>
      <c r="G58" s="29">
        <v>57.040000915527344</v>
      </c>
      <c r="H58" s="29">
        <v>100</v>
      </c>
      <c r="I58" s="29">
        <v>85.680000305175781</v>
      </c>
      <c r="J58" s="26">
        <v>56</v>
      </c>
    </row>
    <row r="59" spans="1:10" x14ac:dyDescent="0.2">
      <c r="A59" s="25" t="s">
        <v>63</v>
      </c>
      <c r="B59" s="28">
        <v>632</v>
      </c>
      <c r="C59" s="29">
        <v>70.364501953125</v>
      </c>
      <c r="D59" s="29">
        <v>5.909369945526123</v>
      </c>
      <c r="E59" s="29">
        <v>89.272697448730469</v>
      </c>
      <c r="F59" s="29">
        <v>90.4844970703125</v>
      </c>
      <c r="G59" s="29">
        <v>100</v>
      </c>
      <c r="H59" s="29">
        <v>63.927200317382813</v>
      </c>
      <c r="I59" s="29">
        <v>84.803901672363281</v>
      </c>
      <c r="J59" s="26">
        <v>57</v>
      </c>
    </row>
    <row r="60" spans="1:10" x14ac:dyDescent="0.2">
      <c r="A60" s="25" t="s">
        <v>64</v>
      </c>
      <c r="B60" s="26">
        <v>597</v>
      </c>
      <c r="C60" s="27">
        <v>70.967697143554687</v>
      </c>
      <c r="D60" s="27">
        <v>5.3789901733398438</v>
      </c>
      <c r="E60" s="27">
        <v>89.642898559570313</v>
      </c>
      <c r="F60" s="27">
        <v>100</v>
      </c>
      <c r="G60" s="27">
        <v>84.841400146484375</v>
      </c>
      <c r="H60" s="27">
        <v>69.240303039550781</v>
      </c>
      <c r="I60" s="27">
        <v>84.693901062011719</v>
      </c>
      <c r="J60" s="26">
        <v>58</v>
      </c>
    </row>
    <row r="61" spans="1:10" x14ac:dyDescent="0.2">
      <c r="A61" s="25" t="s">
        <v>65</v>
      </c>
      <c r="B61" s="28">
        <v>788</v>
      </c>
      <c r="C61" s="29">
        <v>69.379798889160156</v>
      </c>
      <c r="D61" s="29">
        <v>6.0051298141479492</v>
      </c>
      <c r="E61" s="29">
        <v>90.722900390625</v>
      </c>
      <c r="F61" s="29">
        <v>69.194900512695312</v>
      </c>
      <c r="G61" s="29">
        <v>100</v>
      </c>
      <c r="H61" s="29">
        <v>84.743698120117187</v>
      </c>
      <c r="I61" s="29">
        <v>84.646202087402344</v>
      </c>
      <c r="J61" s="26">
        <v>59</v>
      </c>
    </row>
    <row r="62" spans="1:10" x14ac:dyDescent="0.2">
      <c r="A62" s="25" t="s">
        <v>66</v>
      </c>
      <c r="B62" s="26">
        <v>411</v>
      </c>
      <c r="C62" s="27">
        <v>68.844200134277344</v>
      </c>
      <c r="D62" s="27">
        <v>5.763390064239502</v>
      </c>
      <c r="E62" s="27">
        <v>91.5093994140625</v>
      </c>
      <c r="F62" s="27">
        <v>57.613998413085938</v>
      </c>
      <c r="G62" s="27">
        <v>100</v>
      </c>
      <c r="H62" s="27">
        <v>96.034103393554688</v>
      </c>
      <c r="I62" s="27">
        <v>84.549400329589844</v>
      </c>
      <c r="J62" s="26">
        <v>60</v>
      </c>
    </row>
    <row r="63" spans="1:10" x14ac:dyDescent="0.2">
      <c r="A63" s="25" t="s">
        <v>67</v>
      </c>
      <c r="B63" s="26">
        <v>541</v>
      </c>
      <c r="C63" s="27">
        <v>70.356498718261719</v>
      </c>
      <c r="D63" s="27">
        <v>5.9678301811218262</v>
      </c>
      <c r="E63" s="27">
        <v>89.156600952148438</v>
      </c>
      <c r="F63" s="27">
        <v>90.310897827148438</v>
      </c>
      <c r="G63" s="27">
        <v>100</v>
      </c>
      <c r="H63" s="27">
        <v>62.260700225830078</v>
      </c>
      <c r="I63" s="27">
        <v>84.190498352050781</v>
      </c>
      <c r="J63" s="26">
        <v>61</v>
      </c>
    </row>
    <row r="64" spans="1:10" x14ac:dyDescent="0.2">
      <c r="A64" s="25" t="s">
        <v>68</v>
      </c>
      <c r="B64" s="28">
        <v>494</v>
      </c>
      <c r="C64" s="29">
        <v>73.374000549316406</v>
      </c>
      <c r="D64" s="29">
        <v>5.9862399101257324</v>
      </c>
      <c r="E64" s="29">
        <v>88.44830322265625</v>
      </c>
      <c r="F64" s="29">
        <v>100</v>
      </c>
      <c r="G64" s="29">
        <v>100</v>
      </c>
      <c r="H64" s="29">
        <v>52.092601776123047</v>
      </c>
      <c r="I64" s="29">
        <v>84.030899047851563</v>
      </c>
      <c r="J64" s="26">
        <v>62</v>
      </c>
    </row>
    <row r="65" spans="1:10" x14ac:dyDescent="0.2">
      <c r="A65" s="25" t="s">
        <v>69</v>
      </c>
      <c r="B65" s="28">
        <v>693</v>
      </c>
      <c r="C65" s="29">
        <v>70.057296752929688</v>
      </c>
      <c r="D65" s="29">
        <v>5.9393901824951172</v>
      </c>
      <c r="E65" s="29">
        <v>89.545501708984375</v>
      </c>
      <c r="F65" s="29">
        <v>83.842597961425781</v>
      </c>
      <c r="G65" s="29">
        <v>100</v>
      </c>
      <c r="H65" s="29">
        <v>67.84210205078125</v>
      </c>
      <c r="I65" s="29">
        <v>83.8948974609375</v>
      </c>
      <c r="J65" s="26">
        <v>63</v>
      </c>
    </row>
    <row r="66" spans="1:10" x14ac:dyDescent="0.2">
      <c r="A66" s="25" t="s">
        <v>70</v>
      </c>
      <c r="B66" s="28">
        <v>657</v>
      </c>
      <c r="C66" s="29">
        <v>72.10369873046875</v>
      </c>
      <c r="D66" s="29">
        <v>5.5566902160644531</v>
      </c>
      <c r="E66" s="29">
        <v>88.333297729492188</v>
      </c>
      <c r="F66" s="29">
        <v>100</v>
      </c>
      <c r="G66" s="29">
        <v>100</v>
      </c>
      <c r="H66" s="29">
        <v>50.442699432373047</v>
      </c>
      <c r="I66" s="29">
        <v>83.480903625488281</v>
      </c>
      <c r="J66" s="26">
        <v>64</v>
      </c>
    </row>
    <row r="67" spans="1:10" x14ac:dyDescent="0.2">
      <c r="A67" s="25" t="s">
        <v>71</v>
      </c>
      <c r="B67" s="28">
        <v>663</v>
      </c>
      <c r="C67" s="29">
        <v>70.757598876953125</v>
      </c>
      <c r="D67" s="29">
        <v>5.2935199737548828</v>
      </c>
      <c r="E67" s="29">
        <v>90</v>
      </c>
      <c r="F67" s="29">
        <v>98.983299255371094</v>
      </c>
      <c r="G67" s="29">
        <v>76.895599365234375</v>
      </c>
      <c r="H67" s="29">
        <v>74.366897583007812</v>
      </c>
      <c r="I67" s="29">
        <v>83.415298461914063</v>
      </c>
      <c r="J67" s="26">
        <v>65</v>
      </c>
    </row>
    <row r="68" spans="1:10" x14ac:dyDescent="0.2">
      <c r="A68" s="25" t="s">
        <v>72</v>
      </c>
      <c r="B68" s="28">
        <v>637</v>
      </c>
      <c r="C68" s="29">
        <v>70.64520263671875</v>
      </c>
      <c r="D68" s="29">
        <v>5.4529299736022949</v>
      </c>
      <c r="E68" s="29">
        <v>88.765403747558594</v>
      </c>
      <c r="F68" s="29">
        <v>96.552803039550781</v>
      </c>
      <c r="G68" s="29">
        <v>91.715599060058594</v>
      </c>
      <c r="H68" s="29">
        <v>56.645198822021484</v>
      </c>
      <c r="I68" s="29">
        <v>81.637901306152344</v>
      </c>
      <c r="J68" s="26">
        <v>66</v>
      </c>
    </row>
    <row r="69" spans="1:10" x14ac:dyDescent="0.2">
      <c r="A69" s="25" t="s">
        <v>73</v>
      </c>
      <c r="B69" s="26">
        <v>564</v>
      </c>
      <c r="C69" s="27">
        <v>72.302200317382813</v>
      </c>
      <c r="D69" s="27">
        <v>6.1567702293395996</v>
      </c>
      <c r="E69" s="27">
        <v>87.884597778320313</v>
      </c>
      <c r="F69" s="27">
        <v>100</v>
      </c>
      <c r="G69" s="27">
        <v>100</v>
      </c>
      <c r="H69" s="27">
        <v>44.001499176025391</v>
      </c>
      <c r="I69" s="27">
        <v>81.33380126953125</v>
      </c>
      <c r="J69" s="26">
        <v>67</v>
      </c>
    </row>
    <row r="70" spans="1:10" x14ac:dyDescent="0.2">
      <c r="A70" s="25" t="s">
        <v>74</v>
      </c>
      <c r="B70" s="28">
        <v>585</v>
      </c>
      <c r="C70" s="29">
        <v>71.228103637695313</v>
      </c>
      <c r="D70" s="29">
        <v>5.2866401672363281</v>
      </c>
      <c r="E70" s="29">
        <v>89.5238037109375</v>
      </c>
      <c r="F70" s="29">
        <v>100</v>
      </c>
      <c r="G70" s="29">
        <v>76.25579833984375</v>
      </c>
      <c r="H70" s="29">
        <v>67.531402587890625</v>
      </c>
      <c r="I70" s="29">
        <v>81.262397766113281</v>
      </c>
      <c r="J70" s="26">
        <v>68</v>
      </c>
    </row>
    <row r="71" spans="1:10" x14ac:dyDescent="0.2">
      <c r="A71" s="25" t="s">
        <v>75</v>
      </c>
      <c r="B71" s="28">
        <v>672</v>
      </c>
      <c r="C71" s="29">
        <v>69.719398498535156</v>
      </c>
      <c r="D71" s="29">
        <v>5.5434298515319824</v>
      </c>
      <c r="E71" s="29">
        <v>89.5</v>
      </c>
      <c r="F71" s="29">
        <v>76.535499572753906</v>
      </c>
      <c r="G71" s="29">
        <v>100</v>
      </c>
      <c r="H71" s="29">
        <v>67.189598083496094</v>
      </c>
      <c r="I71" s="29">
        <v>81.24169921875</v>
      </c>
      <c r="J71" s="26">
        <v>69</v>
      </c>
    </row>
    <row r="72" spans="1:10" x14ac:dyDescent="0.2">
      <c r="A72" s="25" t="s">
        <v>76</v>
      </c>
      <c r="B72" s="26">
        <v>799</v>
      </c>
      <c r="C72" s="27">
        <v>71.482902526855469</v>
      </c>
      <c r="D72" s="27">
        <v>6.1853599548339844</v>
      </c>
      <c r="E72" s="27">
        <v>87.558097839355469</v>
      </c>
      <c r="F72" s="27">
        <v>100</v>
      </c>
      <c r="G72" s="27">
        <v>100</v>
      </c>
      <c r="H72" s="27">
        <v>39.315101623535156</v>
      </c>
      <c r="I72" s="27">
        <v>79.771697998046875</v>
      </c>
      <c r="J72" s="26">
        <v>70</v>
      </c>
    </row>
    <row r="73" spans="1:10" x14ac:dyDescent="0.2">
      <c r="A73" s="25" t="s">
        <v>77</v>
      </c>
      <c r="B73" s="28">
        <v>564</v>
      </c>
      <c r="C73" s="29">
        <v>69.064796447753906</v>
      </c>
      <c r="D73" s="29">
        <v>5.2867898941040039</v>
      </c>
      <c r="E73" s="29">
        <v>94.363601684570313</v>
      </c>
      <c r="F73" s="29">
        <v>62.382099151611328</v>
      </c>
      <c r="G73" s="29">
        <v>76.269599914550781</v>
      </c>
      <c r="H73" s="29">
        <v>100</v>
      </c>
      <c r="I73" s="29">
        <v>79.55059814453125</v>
      </c>
      <c r="J73" s="26">
        <v>71</v>
      </c>
    </row>
    <row r="74" spans="1:10" x14ac:dyDescent="0.2">
      <c r="A74" s="25" t="s">
        <v>78</v>
      </c>
      <c r="B74" s="28">
        <v>599</v>
      </c>
      <c r="C74" s="29">
        <v>73.898300170898438</v>
      </c>
      <c r="D74" s="29">
        <v>4.8754100799560547</v>
      </c>
      <c r="E74" s="29">
        <v>92.195098876953125</v>
      </c>
      <c r="F74" s="29">
        <v>100</v>
      </c>
      <c r="G74" s="29">
        <v>38.024299621582031</v>
      </c>
      <c r="H74" s="29">
        <v>100</v>
      </c>
      <c r="I74" s="29">
        <v>79.341400146484375</v>
      </c>
      <c r="J74" s="26">
        <v>72</v>
      </c>
    </row>
    <row r="75" spans="1:10" x14ac:dyDescent="0.2">
      <c r="A75" s="25" t="s">
        <v>79</v>
      </c>
      <c r="B75" s="28">
        <v>810</v>
      </c>
      <c r="C75" s="29">
        <v>72.586898803710938</v>
      </c>
      <c r="D75" s="29">
        <v>6.1714701652526855</v>
      </c>
      <c r="E75" s="29">
        <v>87.386398315429688</v>
      </c>
      <c r="F75" s="29">
        <v>100</v>
      </c>
      <c r="G75" s="29">
        <v>100</v>
      </c>
      <c r="H75" s="29">
        <v>36.849300384521484</v>
      </c>
      <c r="I75" s="29">
        <v>78.949798583984375</v>
      </c>
      <c r="J75" s="26">
        <v>73</v>
      </c>
    </row>
    <row r="76" spans="1:10" x14ac:dyDescent="0.2">
      <c r="A76" s="25" t="s">
        <v>80</v>
      </c>
      <c r="B76" s="28">
        <v>555</v>
      </c>
      <c r="C76" s="29">
        <v>73.345596313476562</v>
      </c>
      <c r="D76" s="29">
        <v>5.2637500762939453</v>
      </c>
      <c r="E76" s="29">
        <v>89.076896667480469</v>
      </c>
      <c r="F76" s="29">
        <v>100</v>
      </c>
      <c r="G76" s="29">
        <v>74.127998352050781</v>
      </c>
      <c r="H76" s="29">
        <v>61.116600036621094</v>
      </c>
      <c r="I76" s="29">
        <v>78.414802551269531</v>
      </c>
      <c r="J76" s="26">
        <v>74</v>
      </c>
    </row>
    <row r="77" spans="1:10" x14ac:dyDescent="0.2">
      <c r="A77" s="25" t="s">
        <v>81</v>
      </c>
      <c r="B77" s="28">
        <v>699</v>
      </c>
      <c r="C77" s="29">
        <v>70.827301025390625</v>
      </c>
      <c r="D77" s="29">
        <v>5.8883600234985352</v>
      </c>
      <c r="E77" s="29">
        <v>87.164199829101563</v>
      </c>
      <c r="F77" s="29">
        <v>100</v>
      </c>
      <c r="G77" s="29">
        <v>100</v>
      </c>
      <c r="H77" s="29">
        <v>33.659999847412109</v>
      </c>
      <c r="I77" s="29">
        <v>77.886703491210937</v>
      </c>
      <c r="J77" s="26">
        <v>75</v>
      </c>
    </row>
    <row r="78" spans="1:10" x14ac:dyDescent="0.2">
      <c r="A78" s="25" t="s">
        <v>82</v>
      </c>
      <c r="B78" s="28">
        <v>518</v>
      </c>
      <c r="C78" s="29">
        <v>71.037200927734375</v>
      </c>
      <c r="D78" s="29">
        <v>5.148590087890625</v>
      </c>
      <c r="E78" s="29">
        <v>89.701499938964844</v>
      </c>
      <c r="F78" s="29">
        <v>100</v>
      </c>
      <c r="G78" s="29">
        <v>63.4208984375</v>
      </c>
      <c r="H78" s="29">
        <v>70.082000732421875</v>
      </c>
      <c r="I78" s="29">
        <v>77.834297180175781</v>
      </c>
      <c r="J78" s="26">
        <v>76</v>
      </c>
    </row>
    <row r="79" spans="1:10" x14ac:dyDescent="0.2">
      <c r="A79" s="25" t="s">
        <v>83</v>
      </c>
      <c r="B79" s="26">
        <v>423</v>
      </c>
      <c r="C79" s="27">
        <v>69.76190185546875</v>
      </c>
      <c r="D79" s="27">
        <v>6.3724398612976074</v>
      </c>
      <c r="E79" s="27">
        <v>88.529403686523438</v>
      </c>
      <c r="F79" s="27">
        <v>77.455596923828125</v>
      </c>
      <c r="G79" s="27">
        <v>100</v>
      </c>
      <c r="H79" s="27">
        <v>53.257301330566406</v>
      </c>
      <c r="I79" s="27">
        <v>76.904296875</v>
      </c>
      <c r="J79" s="26">
        <v>77</v>
      </c>
    </row>
    <row r="80" spans="1:10" x14ac:dyDescent="0.2">
      <c r="A80" s="25" t="s">
        <v>84</v>
      </c>
      <c r="B80" s="26">
        <v>478</v>
      </c>
      <c r="C80" s="27">
        <v>75.264297485351563</v>
      </c>
      <c r="D80" s="27">
        <v>5.6110200881958008</v>
      </c>
      <c r="E80" s="27">
        <v>86.956497192382813</v>
      </c>
      <c r="F80" s="27">
        <v>100</v>
      </c>
      <c r="G80" s="27">
        <v>100</v>
      </c>
      <c r="H80" s="27">
        <v>30.67919921875</v>
      </c>
      <c r="I80" s="27">
        <v>76.893096923828125</v>
      </c>
      <c r="J80" s="26">
        <v>78</v>
      </c>
    </row>
    <row r="81" spans="1:10" x14ac:dyDescent="0.2">
      <c r="A81" s="25" t="s">
        <v>85</v>
      </c>
      <c r="B81" s="28">
        <v>674</v>
      </c>
      <c r="C81" s="29">
        <v>68.768302917480469</v>
      </c>
      <c r="D81" s="29">
        <v>5.3149199485778809</v>
      </c>
      <c r="E81" s="29">
        <v>91.25</v>
      </c>
      <c r="F81" s="29">
        <v>55.973098754882813</v>
      </c>
      <c r="G81" s="29">
        <v>78.884902954101563</v>
      </c>
      <c r="H81" s="29">
        <v>92.310096740722656</v>
      </c>
      <c r="I81" s="29">
        <v>75.722702026367187</v>
      </c>
      <c r="J81" s="26">
        <v>79</v>
      </c>
    </row>
    <row r="82" spans="1:10" x14ac:dyDescent="0.2">
      <c r="A82" s="25" t="s">
        <v>86</v>
      </c>
      <c r="B82" s="28">
        <v>792</v>
      </c>
      <c r="C82" s="29">
        <v>70.266799926757813</v>
      </c>
      <c r="D82" s="29">
        <v>5.9683098793029785</v>
      </c>
      <c r="E82" s="29">
        <v>87.5</v>
      </c>
      <c r="F82" s="29">
        <v>88.372901916503906</v>
      </c>
      <c r="G82" s="29">
        <v>100</v>
      </c>
      <c r="H82" s="29">
        <v>38.480499267578125</v>
      </c>
      <c r="I82" s="29">
        <v>75.6177978515625</v>
      </c>
      <c r="J82" s="26">
        <v>80</v>
      </c>
    </row>
    <row r="83" spans="1:10" x14ac:dyDescent="0.2">
      <c r="A83" s="25" t="s">
        <v>87</v>
      </c>
      <c r="B83" s="28">
        <v>113</v>
      </c>
      <c r="C83" s="29">
        <v>70.796501159667969</v>
      </c>
      <c r="D83" s="29">
        <v>4.7489199638366699</v>
      </c>
      <c r="E83" s="29">
        <v>98.571403503417969</v>
      </c>
      <c r="F83" s="29">
        <v>99.8240966796875</v>
      </c>
      <c r="G83" s="29">
        <v>26.264299392700195</v>
      </c>
      <c r="H83" s="29">
        <v>100</v>
      </c>
      <c r="I83" s="29">
        <v>75.362800598144531</v>
      </c>
      <c r="J83" s="26">
        <v>81</v>
      </c>
    </row>
    <row r="84" spans="1:10" x14ac:dyDescent="0.2">
      <c r="A84" s="25" t="s">
        <v>88</v>
      </c>
      <c r="B84" s="28">
        <v>871</v>
      </c>
      <c r="C84" s="29">
        <v>69.036697387695312</v>
      </c>
      <c r="D84" s="29">
        <v>5.8350100517272949</v>
      </c>
      <c r="E84" s="29">
        <v>89.25</v>
      </c>
      <c r="F84" s="29">
        <v>61.775600433349609</v>
      </c>
      <c r="G84" s="29">
        <v>100</v>
      </c>
      <c r="H84" s="29">
        <v>63.601001739501953</v>
      </c>
      <c r="I84" s="29">
        <v>75.125503540039063</v>
      </c>
      <c r="J84" s="26">
        <v>82</v>
      </c>
    </row>
    <row r="85" spans="1:10" x14ac:dyDescent="0.2">
      <c r="A85" s="25" t="s">
        <v>89</v>
      </c>
      <c r="B85" s="28">
        <v>658</v>
      </c>
      <c r="C85" s="29">
        <v>70.426803588867188</v>
      </c>
      <c r="D85" s="29">
        <v>4.7964200973510742</v>
      </c>
      <c r="E85" s="29">
        <v>93.770500183105469</v>
      </c>
      <c r="F85" s="29">
        <v>91.832099914550781</v>
      </c>
      <c r="G85" s="29">
        <v>30.68079948425293</v>
      </c>
      <c r="H85" s="29">
        <v>100</v>
      </c>
      <c r="I85" s="29">
        <v>74.170997619628906</v>
      </c>
      <c r="J85" s="26">
        <v>83</v>
      </c>
    </row>
    <row r="86" spans="1:10" x14ac:dyDescent="0.2">
      <c r="A86" s="25" t="s">
        <v>90</v>
      </c>
      <c r="B86" s="26">
        <v>430</v>
      </c>
      <c r="C86" s="27">
        <v>72.979202270507813</v>
      </c>
      <c r="D86" s="27">
        <v>5.2682399749755859</v>
      </c>
      <c r="E86" s="27">
        <v>88.139503479003906</v>
      </c>
      <c r="F86" s="27">
        <v>100</v>
      </c>
      <c r="G86" s="27">
        <v>74.544700622558594</v>
      </c>
      <c r="H86" s="27">
        <v>47.660800933837891</v>
      </c>
      <c r="I86" s="27">
        <v>74.068496704101563</v>
      </c>
      <c r="J86" s="26">
        <v>84</v>
      </c>
    </row>
    <row r="87" spans="1:10" x14ac:dyDescent="0.2">
      <c r="A87" s="25" t="s">
        <v>91</v>
      </c>
      <c r="B87" s="26">
        <v>616</v>
      </c>
      <c r="C87" s="27">
        <v>69.692100524902344</v>
      </c>
      <c r="D87" s="27">
        <v>5.8694000244140625</v>
      </c>
      <c r="E87" s="27">
        <v>88</v>
      </c>
      <c r="F87" s="27">
        <v>75.945396423339844</v>
      </c>
      <c r="G87" s="27">
        <v>100</v>
      </c>
      <c r="H87" s="27">
        <v>45.657798767089844</v>
      </c>
      <c r="I87" s="27">
        <v>73.867698669433594</v>
      </c>
      <c r="J87" s="26">
        <v>85</v>
      </c>
    </row>
    <row r="88" spans="1:10" x14ac:dyDescent="0.2">
      <c r="A88" s="25" t="s">
        <v>92</v>
      </c>
      <c r="B88" s="28">
        <v>991</v>
      </c>
      <c r="C88" s="29">
        <v>71.500999450683594</v>
      </c>
      <c r="D88" s="29">
        <v>7.3273801803588867</v>
      </c>
      <c r="E88" s="29">
        <v>86.304298400878906</v>
      </c>
      <c r="F88" s="29">
        <v>100</v>
      </c>
      <c r="G88" s="29">
        <v>100</v>
      </c>
      <c r="H88" s="29">
        <v>21.317499160766602</v>
      </c>
      <c r="I88" s="29">
        <v>73.772499084472656</v>
      </c>
      <c r="J88" s="26">
        <v>86</v>
      </c>
    </row>
    <row r="89" spans="1:10" x14ac:dyDescent="0.2">
      <c r="A89" s="25" t="s">
        <v>93</v>
      </c>
      <c r="B89" s="28">
        <v>744</v>
      </c>
      <c r="C89" s="29">
        <v>67.972999572753906</v>
      </c>
      <c r="D89" s="29">
        <v>5.3392500877380371</v>
      </c>
      <c r="E89" s="29">
        <v>93.076896667480469</v>
      </c>
      <c r="F89" s="29">
        <v>38.776401519775391</v>
      </c>
      <c r="G89" s="29">
        <v>81.146400451660156</v>
      </c>
      <c r="H89" s="29">
        <v>100</v>
      </c>
      <c r="I89" s="29">
        <v>73.307601928710938</v>
      </c>
      <c r="J89" s="26">
        <v>87</v>
      </c>
    </row>
    <row r="90" spans="1:10" x14ac:dyDescent="0.2">
      <c r="A90" s="25" t="s">
        <v>94</v>
      </c>
      <c r="B90" s="28">
        <v>657</v>
      </c>
      <c r="C90" s="29">
        <v>72.575798034667969</v>
      </c>
      <c r="D90" s="29">
        <v>5.1331701278686523</v>
      </c>
      <c r="E90" s="29">
        <v>88.823501586914063</v>
      </c>
      <c r="F90" s="29">
        <v>100</v>
      </c>
      <c r="G90" s="29">
        <v>61.987201690673828</v>
      </c>
      <c r="H90" s="29">
        <v>57.479198455810547</v>
      </c>
      <c r="I90" s="29">
        <v>73.155502319335937</v>
      </c>
      <c r="J90" s="26">
        <v>88</v>
      </c>
    </row>
    <row r="91" spans="1:10" x14ac:dyDescent="0.2">
      <c r="A91" s="25" t="s">
        <v>95</v>
      </c>
      <c r="B91" s="28">
        <v>638</v>
      </c>
      <c r="C91" s="29">
        <v>69.881599426269531</v>
      </c>
      <c r="D91" s="29">
        <v>5.9899601936340332</v>
      </c>
      <c r="E91" s="29">
        <v>87.543899536132813</v>
      </c>
      <c r="F91" s="29">
        <v>80.0426025390625</v>
      </c>
      <c r="G91" s="29">
        <v>100</v>
      </c>
      <c r="H91" s="29">
        <v>39.110099792480469</v>
      </c>
      <c r="I91" s="29">
        <v>73.0509033203125</v>
      </c>
      <c r="J91" s="26">
        <v>89</v>
      </c>
    </row>
    <row r="92" spans="1:10" x14ac:dyDescent="0.2">
      <c r="A92" s="25" t="s">
        <v>96</v>
      </c>
      <c r="B92" s="28">
        <v>673</v>
      </c>
      <c r="C92" s="29">
        <v>69.4656982421875</v>
      </c>
      <c r="D92" s="29">
        <v>5.9222798347473145</v>
      </c>
      <c r="E92" s="29">
        <v>88.048797607421875</v>
      </c>
      <c r="F92" s="29">
        <v>71.050102233886719</v>
      </c>
      <c r="G92" s="29">
        <v>100</v>
      </c>
      <c r="H92" s="29">
        <v>46.358001708984375</v>
      </c>
      <c r="I92" s="29">
        <v>72.469398498535156</v>
      </c>
      <c r="J92" s="26">
        <v>90</v>
      </c>
    </row>
    <row r="93" spans="1:10" x14ac:dyDescent="0.2">
      <c r="A93" s="25" t="s">
        <v>97</v>
      </c>
      <c r="B93" s="28">
        <v>466</v>
      </c>
      <c r="C93" s="29">
        <v>73.978500366210938</v>
      </c>
      <c r="D93" s="29">
        <v>5.6621799468994141</v>
      </c>
      <c r="E93" s="29">
        <v>86</v>
      </c>
      <c r="F93" s="29">
        <v>100</v>
      </c>
      <c r="G93" s="29">
        <v>100</v>
      </c>
      <c r="H93" s="29">
        <v>16.948699951171875</v>
      </c>
      <c r="I93" s="29">
        <v>72.316200256347656</v>
      </c>
      <c r="J93" s="26">
        <v>91</v>
      </c>
    </row>
    <row r="94" spans="1:10" x14ac:dyDescent="0.2">
      <c r="A94" s="25" t="s">
        <v>98</v>
      </c>
      <c r="B94" s="28">
        <v>831</v>
      </c>
      <c r="C94" s="29">
        <v>69.325202941894531</v>
      </c>
      <c r="D94" s="29">
        <v>6.0794200897216797</v>
      </c>
      <c r="E94" s="29">
        <v>88.222198486328125</v>
      </c>
      <c r="F94" s="29">
        <v>68.012397766113281</v>
      </c>
      <c r="G94" s="29">
        <v>100</v>
      </c>
      <c r="H94" s="29">
        <v>48.847698211669922</v>
      </c>
      <c r="I94" s="29">
        <v>72.286697387695313</v>
      </c>
      <c r="J94" s="26">
        <v>92</v>
      </c>
    </row>
    <row r="95" spans="1:10" x14ac:dyDescent="0.2">
      <c r="A95" s="25" t="s">
        <v>99</v>
      </c>
      <c r="B95" s="28">
        <v>627</v>
      </c>
      <c r="C95" s="29">
        <v>70.11309814453125</v>
      </c>
      <c r="D95" s="29">
        <v>5.30364990234375</v>
      </c>
      <c r="E95" s="29">
        <v>88.428596496582031</v>
      </c>
      <c r="F95" s="29">
        <v>85.048599243164062</v>
      </c>
      <c r="G95" s="29">
        <v>77.836601257324219</v>
      </c>
      <c r="H95" s="29">
        <v>51.809799194335937</v>
      </c>
      <c r="I95" s="29">
        <v>71.56500244140625</v>
      </c>
      <c r="J95" s="26">
        <v>93</v>
      </c>
    </row>
    <row r="96" spans="1:10" x14ac:dyDescent="0.2">
      <c r="A96" s="25" t="s">
        <v>100</v>
      </c>
      <c r="B96" s="28">
        <v>682</v>
      </c>
      <c r="C96" s="29">
        <v>69.955802917480469</v>
      </c>
      <c r="D96" s="29">
        <v>5.098060131072998</v>
      </c>
      <c r="E96" s="29">
        <v>89.718299865722656</v>
      </c>
      <c r="F96" s="29">
        <v>81.648200988769531</v>
      </c>
      <c r="G96" s="29">
        <v>58.723499298095703</v>
      </c>
      <c r="H96" s="29">
        <v>70.323402404785156</v>
      </c>
      <c r="I96" s="29">
        <v>70.231697082519531</v>
      </c>
      <c r="J96" s="26">
        <v>94</v>
      </c>
    </row>
    <row r="97" spans="1:10" x14ac:dyDescent="0.2">
      <c r="A97" s="25" t="s">
        <v>101</v>
      </c>
      <c r="B97" s="26">
        <v>690</v>
      </c>
      <c r="C97" s="27">
        <v>73.323600769042969</v>
      </c>
      <c r="D97" s="27">
        <v>5.9385900497436523</v>
      </c>
      <c r="E97" s="27">
        <v>85.5</v>
      </c>
      <c r="F97" s="27">
        <v>100</v>
      </c>
      <c r="G97" s="27">
        <v>100</v>
      </c>
      <c r="H97" s="27">
        <v>9.7714595794677734</v>
      </c>
      <c r="I97" s="27">
        <v>69.923797607421875</v>
      </c>
      <c r="J97" s="26">
        <v>95</v>
      </c>
    </row>
    <row r="98" spans="1:10" x14ac:dyDescent="0.2">
      <c r="A98" s="25" t="s">
        <v>102</v>
      </c>
      <c r="B98" s="26">
        <v>598</v>
      </c>
      <c r="C98" s="27">
        <v>68.081497192382812</v>
      </c>
      <c r="D98" s="27">
        <v>5.1798901557922363</v>
      </c>
      <c r="E98" s="27">
        <v>92</v>
      </c>
      <c r="F98" s="27">
        <v>41.122798919677734</v>
      </c>
      <c r="G98" s="27">
        <v>66.331001281738281</v>
      </c>
      <c r="H98" s="27">
        <v>100</v>
      </c>
      <c r="I98" s="27">
        <v>69.151298522949219</v>
      </c>
      <c r="J98" s="26">
        <v>96</v>
      </c>
    </row>
    <row r="99" spans="1:10" x14ac:dyDescent="0.2">
      <c r="A99" s="25" t="s">
        <v>103</v>
      </c>
      <c r="B99" s="28">
        <v>618</v>
      </c>
      <c r="C99" s="29">
        <v>74.74749755859375</v>
      </c>
      <c r="D99" s="29">
        <v>4.8632698059082031</v>
      </c>
      <c r="E99" s="29">
        <v>89.718299865722656</v>
      </c>
      <c r="F99" s="29">
        <v>100</v>
      </c>
      <c r="G99" s="29">
        <v>36.895099639892578</v>
      </c>
      <c r="H99" s="29">
        <v>70.323402404785156</v>
      </c>
      <c r="I99" s="29">
        <v>69.072799682617188</v>
      </c>
      <c r="J99" s="26">
        <v>97</v>
      </c>
    </row>
    <row r="100" spans="1:10" x14ac:dyDescent="0.2">
      <c r="A100" s="25" t="s">
        <v>104</v>
      </c>
      <c r="B100" s="28">
        <v>582</v>
      </c>
      <c r="C100" s="29">
        <v>68.457496643066406</v>
      </c>
      <c r="D100" s="29">
        <v>5.8259000778198242</v>
      </c>
      <c r="E100" s="29">
        <v>88.636398315429688</v>
      </c>
      <c r="F100" s="29">
        <v>49.253398895263672</v>
      </c>
      <c r="G100" s="29">
        <v>100</v>
      </c>
      <c r="H100" s="29">
        <v>54.792499542236328</v>
      </c>
      <c r="I100" s="29">
        <v>68.015296936035156</v>
      </c>
      <c r="J100" s="26">
        <v>98</v>
      </c>
    </row>
    <row r="101" spans="1:10" x14ac:dyDescent="0.2">
      <c r="A101" s="25" t="s">
        <v>105</v>
      </c>
      <c r="B101" s="28">
        <v>762</v>
      </c>
      <c r="C101" s="29">
        <v>71.578903198242187</v>
      </c>
      <c r="D101" s="29">
        <v>5.5203900337219238</v>
      </c>
      <c r="E101" s="29">
        <v>85.168502807617188</v>
      </c>
      <c r="F101" s="29">
        <v>100</v>
      </c>
      <c r="G101" s="29">
        <v>97.986602783203125</v>
      </c>
      <c r="H101" s="29">
        <v>5.0135002136230469</v>
      </c>
      <c r="I101" s="29">
        <v>67.666702270507813</v>
      </c>
      <c r="J101" s="26">
        <v>99</v>
      </c>
    </row>
    <row r="102" spans="1:10" x14ac:dyDescent="0.2">
      <c r="A102" s="25" t="s">
        <v>106</v>
      </c>
      <c r="B102" s="28">
        <v>555</v>
      </c>
      <c r="C102" s="29">
        <v>70</v>
      </c>
      <c r="D102" s="29">
        <v>4.9375400543212891</v>
      </c>
      <c r="E102" s="29">
        <v>90.151496887207031</v>
      </c>
      <c r="F102" s="29">
        <v>82.603500366210937</v>
      </c>
      <c r="G102" s="29">
        <v>43.799800872802734</v>
      </c>
      <c r="H102" s="29">
        <v>76.541801452636719</v>
      </c>
      <c r="I102" s="29">
        <v>67.648399353027344</v>
      </c>
      <c r="J102" s="26">
        <v>100</v>
      </c>
    </row>
    <row r="103" spans="1:10" x14ac:dyDescent="0.2">
      <c r="A103" s="25" t="s">
        <v>107</v>
      </c>
      <c r="B103" s="28">
        <v>658</v>
      </c>
      <c r="C103" s="29">
        <v>69.427696228027344</v>
      </c>
      <c r="D103" s="29">
        <v>6.0397400856018066</v>
      </c>
      <c r="E103" s="29">
        <v>87.049201965332031</v>
      </c>
      <c r="F103" s="29">
        <v>70.22979736328125</v>
      </c>
      <c r="G103" s="29">
        <v>100</v>
      </c>
      <c r="H103" s="29">
        <v>32.009201049804688</v>
      </c>
      <c r="I103" s="29">
        <v>67.413002014160156</v>
      </c>
      <c r="J103" s="26">
        <v>101</v>
      </c>
    </row>
    <row r="104" spans="1:10" x14ac:dyDescent="0.2">
      <c r="A104" s="25" t="s">
        <v>108</v>
      </c>
      <c r="B104" s="28">
        <v>621</v>
      </c>
      <c r="C104" s="29">
        <v>67.310798645019531</v>
      </c>
      <c r="D104" s="29">
        <v>5.2960300445556641</v>
      </c>
      <c r="E104" s="29">
        <v>92.432403564453125</v>
      </c>
      <c r="F104" s="29">
        <v>24.459100723266602</v>
      </c>
      <c r="G104" s="29">
        <v>77.128799438476562</v>
      </c>
      <c r="H104" s="29">
        <v>100</v>
      </c>
      <c r="I104" s="29">
        <v>67.195999145507812</v>
      </c>
      <c r="J104" s="26">
        <v>102</v>
      </c>
    </row>
    <row r="105" spans="1:10" x14ac:dyDescent="0.2">
      <c r="A105" s="25" t="s">
        <v>109</v>
      </c>
      <c r="B105" s="26">
        <v>456</v>
      </c>
      <c r="C105" s="27">
        <v>65.486701965332031</v>
      </c>
      <c r="D105" s="27">
        <v>6.9058499336242676</v>
      </c>
      <c r="E105" s="27">
        <v>94.736801147460938</v>
      </c>
      <c r="F105" s="27">
        <v>0</v>
      </c>
      <c r="G105" s="27">
        <v>100</v>
      </c>
      <c r="H105" s="27">
        <v>100</v>
      </c>
      <c r="I105" s="27">
        <v>66.666702270507812</v>
      </c>
      <c r="J105" s="26">
        <v>103</v>
      </c>
    </row>
    <row r="106" spans="1:10" x14ac:dyDescent="0.2">
      <c r="A106" s="25" t="s">
        <v>110</v>
      </c>
      <c r="B106" s="28">
        <v>403</v>
      </c>
      <c r="C106" s="29">
        <v>72.208396911621094</v>
      </c>
      <c r="D106" s="29">
        <v>4.408170223236084</v>
      </c>
      <c r="E106" s="29">
        <v>93.829803466796875</v>
      </c>
      <c r="F106" s="29">
        <v>100</v>
      </c>
      <c r="G106" s="29">
        <v>0</v>
      </c>
      <c r="H106" s="29">
        <v>100</v>
      </c>
      <c r="I106" s="29">
        <v>66.666702270507812</v>
      </c>
      <c r="J106" s="26">
        <v>104</v>
      </c>
    </row>
    <row r="107" spans="1:10" x14ac:dyDescent="0.2">
      <c r="A107" s="25" t="s">
        <v>111</v>
      </c>
      <c r="B107" s="26">
        <v>553</v>
      </c>
      <c r="C107" s="27">
        <v>65.217399597167969</v>
      </c>
      <c r="D107" s="27">
        <v>5.8164100646972656</v>
      </c>
      <c r="E107" s="27">
        <v>92.105300903320312</v>
      </c>
      <c r="F107" s="27">
        <v>0</v>
      </c>
      <c r="G107" s="27">
        <v>100</v>
      </c>
      <c r="H107" s="27">
        <v>100</v>
      </c>
      <c r="I107" s="27">
        <v>66.666702270507812</v>
      </c>
      <c r="J107" s="26">
        <v>105</v>
      </c>
    </row>
    <row r="108" spans="1:10" x14ac:dyDescent="0.2">
      <c r="A108" s="25" t="s">
        <v>112</v>
      </c>
      <c r="B108" s="28">
        <v>433</v>
      </c>
      <c r="C108" s="29">
        <v>70.804603576660156</v>
      </c>
      <c r="D108" s="29">
        <v>3.8480799198150635</v>
      </c>
      <c r="E108" s="29">
        <v>92.051300048828125</v>
      </c>
      <c r="F108" s="29">
        <v>100</v>
      </c>
      <c r="G108" s="29">
        <v>0</v>
      </c>
      <c r="H108" s="29">
        <v>100</v>
      </c>
      <c r="I108" s="29">
        <v>66.666702270507812</v>
      </c>
      <c r="J108" s="26">
        <v>106</v>
      </c>
    </row>
    <row r="109" spans="1:10" x14ac:dyDescent="0.2">
      <c r="A109" s="25" t="s">
        <v>113</v>
      </c>
      <c r="B109" s="28">
        <v>760</v>
      </c>
      <c r="C109" s="29">
        <v>70.838897705078125</v>
      </c>
      <c r="D109" s="29">
        <v>5.9463400840759277</v>
      </c>
      <c r="E109" s="29">
        <v>83.968299865722656</v>
      </c>
      <c r="F109" s="29">
        <v>100</v>
      </c>
      <c r="G109" s="29">
        <v>100</v>
      </c>
      <c r="H109" s="29">
        <v>0</v>
      </c>
      <c r="I109" s="29">
        <v>66.666702270507812</v>
      </c>
      <c r="J109" s="26">
        <v>107</v>
      </c>
    </row>
    <row r="110" spans="1:10" x14ac:dyDescent="0.2">
      <c r="A110" s="25" t="s">
        <v>114</v>
      </c>
      <c r="B110" s="28">
        <v>777</v>
      </c>
      <c r="C110" s="29">
        <v>69.107902526855469</v>
      </c>
      <c r="D110" s="29">
        <v>6.2526698112487793</v>
      </c>
      <c r="E110" s="29">
        <v>87.272697448730469</v>
      </c>
      <c r="F110" s="29">
        <v>63.314098358154297</v>
      </c>
      <c r="G110" s="29">
        <v>100</v>
      </c>
      <c r="H110" s="29">
        <v>35.218101501464844</v>
      </c>
      <c r="I110" s="29">
        <v>66.177398681640625</v>
      </c>
      <c r="J110" s="26">
        <v>108</v>
      </c>
    </row>
    <row r="111" spans="1:10" x14ac:dyDescent="0.2">
      <c r="A111" s="25" t="s">
        <v>115</v>
      </c>
      <c r="B111" s="28">
        <v>701</v>
      </c>
      <c r="C111" s="29">
        <v>67.617698669433594</v>
      </c>
      <c r="D111" s="29">
        <v>5.4142799377441406</v>
      </c>
      <c r="E111" s="29">
        <v>90.322601318359375</v>
      </c>
      <c r="F111" s="29">
        <v>31.094699859619141</v>
      </c>
      <c r="G111" s="29">
        <v>88.12249755859375</v>
      </c>
      <c r="H111" s="29">
        <v>78.997398376464844</v>
      </c>
      <c r="I111" s="29">
        <v>66.071502685546875</v>
      </c>
      <c r="J111" s="26">
        <v>109</v>
      </c>
    </row>
    <row r="112" spans="1:10" x14ac:dyDescent="0.2">
      <c r="A112" s="25" t="s">
        <v>116</v>
      </c>
      <c r="B112" s="26">
        <v>513</v>
      </c>
      <c r="C112" s="27">
        <v>70.766098022460938</v>
      </c>
      <c r="D112" s="27">
        <v>5.3798999786376953</v>
      </c>
      <c r="E112" s="27">
        <v>85.671600341796875</v>
      </c>
      <c r="F112" s="27">
        <v>99.168296813964844</v>
      </c>
      <c r="G112" s="27">
        <v>84.925399780273437</v>
      </c>
      <c r="H112" s="27">
        <v>12.235300064086914</v>
      </c>
      <c r="I112" s="27">
        <v>65.443000793457031</v>
      </c>
      <c r="J112" s="26">
        <v>110</v>
      </c>
    </row>
    <row r="113" spans="1:10" x14ac:dyDescent="0.2">
      <c r="A113" s="25" t="s">
        <v>117</v>
      </c>
      <c r="B113" s="28">
        <v>639</v>
      </c>
      <c r="C113" s="29">
        <v>67.921401977539063</v>
      </c>
      <c r="D113" s="29">
        <v>5.2904300689697266</v>
      </c>
      <c r="E113" s="29">
        <v>90.487800598144531</v>
      </c>
      <c r="F113" s="29">
        <v>37.662200927734375</v>
      </c>
      <c r="G113" s="29">
        <v>76.607803344726562</v>
      </c>
      <c r="H113" s="29">
        <v>81.369102478027344</v>
      </c>
      <c r="I113" s="29">
        <v>65.213096618652344</v>
      </c>
      <c r="J113" s="26">
        <v>111</v>
      </c>
    </row>
    <row r="114" spans="1:10" x14ac:dyDescent="0.2">
      <c r="A114" s="25" t="s">
        <v>118</v>
      </c>
      <c r="B114" s="28">
        <v>586</v>
      </c>
      <c r="C114" s="29">
        <v>69.965301513671875</v>
      </c>
      <c r="D114" s="29">
        <v>4.8126897811889648</v>
      </c>
      <c r="E114" s="29">
        <v>90.468803405761719</v>
      </c>
      <c r="F114" s="29">
        <v>81.852798461914063</v>
      </c>
      <c r="G114" s="29">
        <v>32.192600250244141</v>
      </c>
      <c r="H114" s="29">
        <v>81.095596313476563</v>
      </c>
      <c r="I114" s="29">
        <v>65.0469970703125</v>
      </c>
      <c r="J114" s="26">
        <v>112</v>
      </c>
    </row>
    <row r="115" spans="1:10" x14ac:dyDescent="0.2">
      <c r="A115" s="25" t="s">
        <v>119</v>
      </c>
      <c r="B115" s="28">
        <v>737</v>
      </c>
      <c r="C115" s="29">
        <v>68.707496643066406</v>
      </c>
      <c r="D115" s="29">
        <v>5.4182000160217285</v>
      </c>
      <c r="E115" s="29">
        <v>88.415802001953125</v>
      </c>
      <c r="F115" s="29">
        <v>54.657501220703125</v>
      </c>
      <c r="G115" s="29">
        <v>88.486000061035156</v>
      </c>
      <c r="H115" s="29">
        <v>51.626998901367188</v>
      </c>
      <c r="I115" s="29">
        <v>64.923500061035156</v>
      </c>
      <c r="J115" s="26">
        <v>113</v>
      </c>
    </row>
    <row r="116" spans="1:10" x14ac:dyDescent="0.2">
      <c r="A116" s="25" t="s">
        <v>120</v>
      </c>
      <c r="B116" s="26">
        <v>829</v>
      </c>
      <c r="C116" s="27">
        <v>70.473899841308594</v>
      </c>
      <c r="D116" s="27">
        <v>6.2329502105712891</v>
      </c>
      <c r="E116" s="27">
        <v>82.784797668457031</v>
      </c>
      <c r="F116" s="27">
        <v>92.849296569824219</v>
      </c>
      <c r="G116" s="27">
        <v>100</v>
      </c>
      <c r="H116" s="27">
        <v>0</v>
      </c>
      <c r="I116" s="27">
        <v>64.283096313476562</v>
      </c>
      <c r="J116" s="26">
        <v>114</v>
      </c>
    </row>
    <row r="117" spans="1:10" x14ac:dyDescent="0.2">
      <c r="A117" s="25" t="s">
        <v>121</v>
      </c>
      <c r="B117" s="28">
        <v>752</v>
      </c>
      <c r="C117" s="29">
        <v>68.867897033691406</v>
      </c>
      <c r="D117" s="29">
        <v>5.8913497924804687</v>
      </c>
      <c r="E117" s="29">
        <v>87.234001159667969</v>
      </c>
      <c r="F117" s="29">
        <v>58.126499176025391</v>
      </c>
      <c r="G117" s="29">
        <v>100</v>
      </c>
      <c r="H117" s="29">
        <v>34.662799835205078</v>
      </c>
      <c r="I117" s="29">
        <v>64.263099670410156</v>
      </c>
      <c r="J117" s="26">
        <v>115</v>
      </c>
    </row>
    <row r="118" spans="1:10" x14ac:dyDescent="0.2">
      <c r="A118" s="25" t="s">
        <v>122</v>
      </c>
      <c r="B118" s="28">
        <v>835</v>
      </c>
      <c r="C118" s="29">
        <v>70.463096618652344</v>
      </c>
      <c r="D118" s="29">
        <v>5.9277100563049316</v>
      </c>
      <c r="E118" s="29">
        <v>83.240699768066406</v>
      </c>
      <c r="F118" s="29">
        <v>92.615898132324219</v>
      </c>
      <c r="G118" s="29">
        <v>100</v>
      </c>
      <c r="H118" s="29">
        <v>0</v>
      </c>
      <c r="I118" s="29">
        <v>64.205299377441406</v>
      </c>
      <c r="J118" s="26">
        <v>116</v>
      </c>
    </row>
    <row r="119" spans="1:10" x14ac:dyDescent="0.2">
      <c r="A119" s="25" t="s">
        <v>123</v>
      </c>
      <c r="B119" s="26">
        <v>479</v>
      </c>
      <c r="C119" s="27">
        <v>67.965400695800781</v>
      </c>
      <c r="D119" s="27">
        <v>5.970369815826416</v>
      </c>
      <c r="E119" s="27">
        <v>88.49310302734375</v>
      </c>
      <c r="F119" s="27">
        <v>38.61199951171875</v>
      </c>
      <c r="G119" s="27">
        <v>100</v>
      </c>
      <c r="H119" s="27">
        <v>52.736801147460938</v>
      </c>
      <c r="I119" s="27">
        <v>63.782901763916016</v>
      </c>
      <c r="J119" s="26">
        <v>117</v>
      </c>
    </row>
    <row r="120" spans="1:10" x14ac:dyDescent="0.2">
      <c r="A120" s="25" t="s">
        <v>124</v>
      </c>
      <c r="B120" s="28">
        <v>549</v>
      </c>
      <c r="C120" s="29">
        <v>70.370399475097656</v>
      </c>
      <c r="D120" s="29">
        <v>4.0068202018737793</v>
      </c>
      <c r="E120" s="29">
        <v>91.746002197265625</v>
      </c>
      <c r="F120" s="29">
        <v>90.611396789550781</v>
      </c>
      <c r="G120" s="29">
        <v>0</v>
      </c>
      <c r="H120" s="29">
        <v>99.430397033691406</v>
      </c>
      <c r="I120" s="29">
        <v>63.347301483154297</v>
      </c>
      <c r="J120" s="26">
        <v>118</v>
      </c>
    </row>
    <row r="121" spans="1:10" x14ac:dyDescent="0.2">
      <c r="A121" s="25" t="s">
        <v>125</v>
      </c>
      <c r="B121" s="26">
        <v>711</v>
      </c>
      <c r="C121" s="27">
        <v>70.239799499511719</v>
      </c>
      <c r="D121" s="27">
        <v>6.0279898643493652</v>
      </c>
      <c r="E121" s="27">
        <v>84.368896484375</v>
      </c>
      <c r="F121" s="27">
        <v>87.787803649902344</v>
      </c>
      <c r="G121" s="27">
        <v>100</v>
      </c>
      <c r="H121" s="27">
        <v>0</v>
      </c>
      <c r="I121" s="27">
        <v>62.595901489257813</v>
      </c>
      <c r="J121" s="26">
        <v>119</v>
      </c>
    </row>
    <row r="122" spans="1:10" x14ac:dyDescent="0.2">
      <c r="A122" s="25" t="s">
        <v>126</v>
      </c>
      <c r="B122" s="28">
        <v>667</v>
      </c>
      <c r="C122" s="29">
        <v>70.225601196289063</v>
      </c>
      <c r="D122" s="29">
        <v>6.0578899383544922</v>
      </c>
      <c r="E122" s="29">
        <v>80.547897338867188</v>
      </c>
      <c r="F122" s="29">
        <v>87.480499267578125</v>
      </c>
      <c r="G122" s="29">
        <v>100</v>
      </c>
      <c r="H122" s="29">
        <v>0</v>
      </c>
      <c r="I122" s="29">
        <v>62.493499755859375</v>
      </c>
      <c r="J122" s="26">
        <v>120</v>
      </c>
    </row>
    <row r="123" spans="1:10" x14ac:dyDescent="0.2">
      <c r="A123" s="25" t="s">
        <v>127</v>
      </c>
      <c r="B123" s="28">
        <v>615</v>
      </c>
      <c r="C123" s="29">
        <v>70.178298950195313</v>
      </c>
      <c r="D123" s="29">
        <v>5.9768900871276855</v>
      </c>
      <c r="E123" s="29">
        <v>83.5802001953125</v>
      </c>
      <c r="F123" s="29">
        <v>86.458198547363281</v>
      </c>
      <c r="G123" s="29">
        <v>100</v>
      </c>
      <c r="H123" s="29">
        <v>0</v>
      </c>
      <c r="I123" s="29">
        <v>62.152698516845703</v>
      </c>
      <c r="J123" s="26">
        <v>121</v>
      </c>
    </row>
    <row r="124" spans="1:10" x14ac:dyDescent="0.2">
      <c r="A124" s="25" t="s">
        <v>128</v>
      </c>
      <c r="B124" s="26">
        <v>629</v>
      </c>
      <c r="C124" s="27">
        <v>71.019096374511719</v>
      </c>
      <c r="D124" s="27">
        <v>5.103449821472168</v>
      </c>
      <c r="E124" s="27">
        <v>86.712303161621094</v>
      </c>
      <c r="F124" s="27">
        <v>100</v>
      </c>
      <c r="G124" s="27">
        <v>59.224601745605469</v>
      </c>
      <c r="H124" s="27">
        <v>27.173900604248047</v>
      </c>
      <c r="I124" s="27">
        <v>62.132801055908203</v>
      </c>
      <c r="J124" s="26">
        <v>122</v>
      </c>
    </row>
    <row r="125" spans="1:10" x14ac:dyDescent="0.2">
      <c r="A125" s="25" t="s">
        <v>129</v>
      </c>
      <c r="B125" s="26">
        <v>425</v>
      </c>
      <c r="C125" s="27">
        <v>72.985801696777344</v>
      </c>
      <c r="D125" s="27">
        <v>4.2161898612976074</v>
      </c>
      <c r="E125" s="27">
        <v>90.816299438476563</v>
      </c>
      <c r="F125" s="27">
        <v>100</v>
      </c>
      <c r="G125" s="27">
        <v>0</v>
      </c>
      <c r="H125" s="27">
        <v>86.08489990234375</v>
      </c>
      <c r="I125" s="27">
        <v>62.028301239013672</v>
      </c>
      <c r="J125" s="26">
        <v>123</v>
      </c>
    </row>
    <row r="126" spans="1:10" x14ac:dyDescent="0.2">
      <c r="A126" s="25" t="s">
        <v>130</v>
      </c>
      <c r="B126" s="26">
        <v>612</v>
      </c>
      <c r="C126" s="27">
        <v>72.545799255371094</v>
      </c>
      <c r="D126" s="27">
        <v>4.9011402130126953</v>
      </c>
      <c r="E126" s="27">
        <v>87.972999572753906</v>
      </c>
      <c r="F126" s="27">
        <v>100</v>
      </c>
      <c r="G126" s="27">
        <v>40.416599273681641</v>
      </c>
      <c r="H126" s="27">
        <v>45.269901275634766</v>
      </c>
      <c r="I126" s="27">
        <v>61.895500183105469</v>
      </c>
      <c r="J126" s="26">
        <v>124</v>
      </c>
    </row>
    <row r="127" spans="1:10" x14ac:dyDescent="0.2">
      <c r="A127" s="25" t="s">
        <v>131</v>
      </c>
      <c r="B127" s="26">
        <v>671</v>
      </c>
      <c r="C127" s="27">
        <v>68.230003356933594</v>
      </c>
      <c r="D127" s="27">
        <v>5.3547301292419434</v>
      </c>
      <c r="E127" s="27">
        <v>88.913002014160156</v>
      </c>
      <c r="F127" s="27">
        <v>44.332698822021484</v>
      </c>
      <c r="G127" s="27">
        <v>82.585403442382813</v>
      </c>
      <c r="H127" s="27">
        <v>58.76409912109375</v>
      </c>
      <c r="I127" s="27">
        <v>61.894100189208984</v>
      </c>
      <c r="J127" s="26">
        <v>125</v>
      </c>
    </row>
    <row r="128" spans="1:10" x14ac:dyDescent="0.2">
      <c r="A128" s="25" t="s">
        <v>132</v>
      </c>
      <c r="B128" s="26">
        <v>656</v>
      </c>
      <c r="C128" s="27">
        <v>73.323196411132813</v>
      </c>
      <c r="D128" s="27">
        <v>5.3817601203918457</v>
      </c>
      <c r="E128" s="27">
        <v>80.60980224609375</v>
      </c>
      <c r="F128" s="27">
        <v>100</v>
      </c>
      <c r="G128" s="27">
        <v>85.099197387695313</v>
      </c>
      <c r="H128" s="27">
        <v>0</v>
      </c>
      <c r="I128" s="27">
        <v>61.699699401855469</v>
      </c>
      <c r="J128" s="26">
        <v>126</v>
      </c>
    </row>
    <row r="129" spans="1:10" x14ac:dyDescent="0.2">
      <c r="A129" s="25" t="s">
        <v>133</v>
      </c>
      <c r="B129" s="28">
        <v>629</v>
      </c>
      <c r="C129" s="29">
        <v>74.167999267578125</v>
      </c>
      <c r="D129" s="29">
        <v>4.3114900588989258</v>
      </c>
      <c r="E129" s="29">
        <v>90.588203430175781</v>
      </c>
      <c r="F129" s="29">
        <v>100</v>
      </c>
      <c r="G129" s="29">
        <v>0</v>
      </c>
      <c r="H129" s="29">
        <v>82.810699462890625</v>
      </c>
      <c r="I129" s="29">
        <v>60.936901092529297</v>
      </c>
      <c r="J129" s="26">
        <v>127</v>
      </c>
    </row>
    <row r="130" spans="1:10" x14ac:dyDescent="0.2">
      <c r="A130" s="25" t="s">
        <v>134</v>
      </c>
      <c r="B130" s="28">
        <v>477</v>
      </c>
      <c r="C130" s="29">
        <v>70.974601745605469</v>
      </c>
      <c r="D130" s="29">
        <v>4.7213401794433594</v>
      </c>
      <c r="E130" s="29">
        <v>88.936203002929688</v>
      </c>
      <c r="F130" s="29">
        <v>100</v>
      </c>
      <c r="G130" s="29">
        <v>23.700199127197266</v>
      </c>
      <c r="H130" s="29">
        <v>59.096099853515625</v>
      </c>
      <c r="I130" s="29">
        <v>60.932098388671875</v>
      </c>
      <c r="J130" s="26">
        <v>128</v>
      </c>
    </row>
    <row r="131" spans="1:10" x14ac:dyDescent="0.2">
      <c r="A131" s="25" t="s">
        <v>135</v>
      </c>
      <c r="B131" s="28">
        <v>717</v>
      </c>
      <c r="C131" s="29">
        <v>73.109199523925781</v>
      </c>
      <c r="D131" s="29">
        <v>5.3374500274658203</v>
      </c>
      <c r="E131" s="29">
        <v>82.71600341796875</v>
      </c>
      <c r="F131" s="29">
        <v>100</v>
      </c>
      <c r="G131" s="29">
        <v>80.979103088378906</v>
      </c>
      <c r="H131" s="29">
        <v>0</v>
      </c>
      <c r="I131" s="29">
        <v>60.326400756835937</v>
      </c>
      <c r="J131" s="26">
        <v>129</v>
      </c>
    </row>
    <row r="132" spans="1:10" x14ac:dyDescent="0.2">
      <c r="A132" s="25" t="s">
        <v>136</v>
      </c>
      <c r="B132" s="26">
        <v>518</v>
      </c>
      <c r="C132" s="27">
        <v>67.524696350097656</v>
      </c>
      <c r="D132" s="27">
        <v>5.3275599479675293</v>
      </c>
      <c r="E132" s="27">
        <v>89.7958984375</v>
      </c>
      <c r="F132" s="27">
        <v>29.085300445556641</v>
      </c>
      <c r="G132" s="27">
        <v>80.060096740722656</v>
      </c>
      <c r="H132" s="27">
        <v>71.437400817871094</v>
      </c>
      <c r="I132" s="27">
        <v>60.194301605224609</v>
      </c>
      <c r="J132" s="26">
        <v>130</v>
      </c>
    </row>
    <row r="133" spans="1:10" x14ac:dyDescent="0.2">
      <c r="A133" s="25" t="s">
        <v>137</v>
      </c>
      <c r="B133" s="26">
        <v>758</v>
      </c>
      <c r="C133" s="27">
        <v>69.496002197265625</v>
      </c>
      <c r="D133" s="27">
        <v>5.8832402229309082</v>
      </c>
      <c r="E133" s="27">
        <v>85.384597778320312</v>
      </c>
      <c r="F133" s="27">
        <v>71.706802368164062</v>
      </c>
      <c r="G133" s="27">
        <v>100</v>
      </c>
      <c r="H133" s="27">
        <v>8.1151695251464844</v>
      </c>
      <c r="I133" s="27">
        <v>59.940700531005859</v>
      </c>
      <c r="J133" s="26">
        <v>131</v>
      </c>
    </row>
    <row r="134" spans="1:10" x14ac:dyDescent="0.2">
      <c r="A134" s="25" t="s">
        <v>138</v>
      </c>
      <c r="B134" s="26">
        <v>290</v>
      </c>
      <c r="C134" s="27">
        <v>67.820098876953125</v>
      </c>
      <c r="D134" s="27">
        <v>5.7332000732421875</v>
      </c>
      <c r="E134" s="27">
        <v>87.837799072265625</v>
      </c>
      <c r="F134" s="27">
        <v>35.470401763916016</v>
      </c>
      <c r="G134" s="27">
        <v>100</v>
      </c>
      <c r="H134" s="27">
        <v>43.330101013183594</v>
      </c>
      <c r="I134" s="27">
        <v>59.600200653076172</v>
      </c>
      <c r="J134" s="26">
        <v>132</v>
      </c>
    </row>
    <row r="135" spans="1:10" x14ac:dyDescent="0.2">
      <c r="A135" s="25" t="s">
        <v>139</v>
      </c>
      <c r="B135" s="28">
        <v>753</v>
      </c>
      <c r="C135" s="29">
        <v>66.974899291992188</v>
      </c>
      <c r="D135" s="29">
        <v>5.9343500137329102</v>
      </c>
      <c r="E135" s="29">
        <v>89.072196960449219</v>
      </c>
      <c r="F135" s="29">
        <v>17.196800231933594</v>
      </c>
      <c r="G135" s="29">
        <v>100</v>
      </c>
      <c r="H135" s="29">
        <v>61.048198699951172</v>
      </c>
      <c r="I135" s="29">
        <v>59.415000915527344</v>
      </c>
      <c r="J135" s="26">
        <v>133</v>
      </c>
    </row>
    <row r="136" spans="1:10" x14ac:dyDescent="0.2">
      <c r="A136" s="25" t="s">
        <v>140</v>
      </c>
      <c r="B136" s="26">
        <v>673</v>
      </c>
      <c r="C136" s="27">
        <v>70.982101440429687</v>
      </c>
      <c r="D136" s="27">
        <v>5.2803997993469238</v>
      </c>
      <c r="E136" s="27">
        <v>80.967697143554688</v>
      </c>
      <c r="F136" s="27">
        <v>100</v>
      </c>
      <c r="G136" s="27">
        <v>75.675102233886719</v>
      </c>
      <c r="H136" s="27">
        <v>0</v>
      </c>
      <c r="I136" s="27">
        <v>58.558399200439453</v>
      </c>
      <c r="J136" s="26">
        <v>134</v>
      </c>
    </row>
    <row r="137" spans="1:10" x14ac:dyDescent="0.2">
      <c r="A137" s="25" t="s">
        <v>141</v>
      </c>
      <c r="B137" s="26">
        <v>540</v>
      </c>
      <c r="C137" s="27">
        <v>70.919296264648438</v>
      </c>
      <c r="D137" s="27">
        <v>4.9492502212524414</v>
      </c>
      <c r="E137" s="27">
        <v>86.909103393554688</v>
      </c>
      <c r="F137" s="27">
        <v>100</v>
      </c>
      <c r="G137" s="27">
        <v>44.889198303222656</v>
      </c>
      <c r="H137" s="27">
        <v>29.998300552368164</v>
      </c>
      <c r="I137" s="27">
        <v>58.295799255371094</v>
      </c>
      <c r="J137" s="26">
        <v>135</v>
      </c>
    </row>
    <row r="138" spans="1:10" x14ac:dyDescent="0.2">
      <c r="A138" s="25" t="s">
        <v>142</v>
      </c>
      <c r="B138" s="28">
        <v>498</v>
      </c>
      <c r="C138" s="29">
        <v>70.756599426269531</v>
      </c>
      <c r="D138" s="29">
        <v>4.6128301620483398</v>
      </c>
      <c r="E138" s="29">
        <v>89.137901306152344</v>
      </c>
      <c r="F138" s="29">
        <v>98.963203430175781</v>
      </c>
      <c r="G138" s="29">
        <v>13.612700462341309</v>
      </c>
      <c r="H138" s="29">
        <v>61.992298126220703</v>
      </c>
      <c r="I138" s="29">
        <v>58.189399719238281</v>
      </c>
      <c r="J138" s="26">
        <v>136</v>
      </c>
    </row>
    <row r="139" spans="1:10" x14ac:dyDescent="0.2">
      <c r="A139" s="25" t="s">
        <v>143</v>
      </c>
      <c r="B139" s="28">
        <v>638</v>
      </c>
      <c r="C139" s="29">
        <v>71.698097229003906</v>
      </c>
      <c r="D139" s="29">
        <v>4.7404098510742188</v>
      </c>
      <c r="E139" s="29">
        <v>88.196701049804688</v>
      </c>
      <c r="F139" s="29">
        <v>100</v>
      </c>
      <c r="G139" s="29">
        <v>25.473400115966797</v>
      </c>
      <c r="H139" s="29">
        <v>48.481700897216797</v>
      </c>
      <c r="I139" s="29">
        <v>57.985000610351563</v>
      </c>
      <c r="J139" s="26">
        <v>137</v>
      </c>
    </row>
    <row r="140" spans="1:10" x14ac:dyDescent="0.2">
      <c r="A140" s="25" t="s">
        <v>144</v>
      </c>
      <c r="B140" s="28">
        <v>695</v>
      </c>
      <c r="C140" s="29">
        <v>69.521003723144531</v>
      </c>
      <c r="D140" s="29">
        <v>6.1175198554992676</v>
      </c>
      <c r="E140" s="29">
        <v>83.616996765136719</v>
      </c>
      <c r="F140" s="29">
        <v>72.247802734375</v>
      </c>
      <c r="G140" s="29">
        <v>100</v>
      </c>
      <c r="H140" s="29">
        <v>0</v>
      </c>
      <c r="I140" s="29">
        <v>57.416000366210937</v>
      </c>
      <c r="J140" s="26">
        <v>138</v>
      </c>
    </row>
    <row r="141" spans="1:10" x14ac:dyDescent="0.2">
      <c r="A141" s="25" t="s">
        <v>145</v>
      </c>
      <c r="B141" s="28">
        <v>770</v>
      </c>
      <c r="C141" s="29">
        <v>67.89959716796875</v>
      </c>
      <c r="D141" s="29">
        <v>5.5626401901245117</v>
      </c>
      <c r="E141" s="29">
        <v>87.164199829101563</v>
      </c>
      <c r="F141" s="29">
        <v>37.190101623535156</v>
      </c>
      <c r="G141" s="29">
        <v>100</v>
      </c>
      <c r="H141" s="29">
        <v>33.659999847412109</v>
      </c>
      <c r="I141" s="29">
        <v>56.950000762939453</v>
      </c>
      <c r="J141" s="26">
        <v>139</v>
      </c>
    </row>
    <row r="142" spans="1:10" x14ac:dyDescent="0.2">
      <c r="A142" s="25" t="s">
        <v>146</v>
      </c>
      <c r="B142" s="28">
        <v>771</v>
      </c>
      <c r="C142" s="29">
        <v>68.807296752929688</v>
      </c>
      <c r="D142" s="29">
        <v>5.6243700981140137</v>
      </c>
      <c r="E142" s="29">
        <v>85.760902404785156</v>
      </c>
      <c r="F142" s="29">
        <v>56.816600799560547</v>
      </c>
      <c r="G142" s="29">
        <v>100</v>
      </c>
      <c r="H142" s="29">
        <v>13.51609992980957</v>
      </c>
      <c r="I142" s="29">
        <v>56.777599334716797</v>
      </c>
      <c r="J142" s="26">
        <v>140</v>
      </c>
    </row>
    <row r="143" spans="1:10" x14ac:dyDescent="0.2">
      <c r="A143" s="25" t="s">
        <v>147</v>
      </c>
      <c r="B143" s="28">
        <v>670</v>
      </c>
      <c r="C143" s="29">
        <v>66.666702270507812</v>
      </c>
      <c r="D143" s="29">
        <v>5.0989198684692383</v>
      </c>
      <c r="E143" s="29">
        <v>92.5</v>
      </c>
      <c r="F143" s="29">
        <v>10.532299995422363</v>
      </c>
      <c r="G143" s="29">
        <v>58.803600311279297</v>
      </c>
      <c r="H143" s="29">
        <v>100</v>
      </c>
      <c r="I143" s="29">
        <v>56.445301055908203</v>
      </c>
      <c r="J143" s="26">
        <v>141</v>
      </c>
    </row>
    <row r="144" spans="1:10" x14ac:dyDescent="0.2">
      <c r="A144" s="25" t="s">
        <v>148</v>
      </c>
      <c r="B144" s="28">
        <v>821</v>
      </c>
      <c r="C144" s="29">
        <v>69.792900085449219</v>
      </c>
      <c r="D144" s="29">
        <v>5.3114900588989258</v>
      </c>
      <c r="E144" s="29">
        <v>85.604400634765625</v>
      </c>
      <c r="F144" s="29">
        <v>78.126502990722656</v>
      </c>
      <c r="G144" s="29">
        <v>78.566200256347656</v>
      </c>
      <c r="H144" s="29">
        <v>11.270000457763672</v>
      </c>
      <c r="I144" s="29">
        <v>55.987598419189453</v>
      </c>
      <c r="J144" s="26">
        <v>142</v>
      </c>
    </row>
    <row r="145" spans="1:10" x14ac:dyDescent="0.2">
      <c r="A145" s="25" t="s">
        <v>149</v>
      </c>
      <c r="B145" s="28">
        <v>530</v>
      </c>
      <c r="C145" s="29">
        <v>68.060798645019531</v>
      </c>
      <c r="D145" s="29">
        <v>5.2042098045349121</v>
      </c>
      <c r="E145" s="29">
        <v>88.857101440429687</v>
      </c>
      <c r="F145" s="29">
        <v>40.676200866699219</v>
      </c>
      <c r="G145" s="29">
        <v>68.591796875</v>
      </c>
      <c r="H145" s="29">
        <v>57.961700439453125</v>
      </c>
      <c r="I145" s="29">
        <v>55.743198394775391</v>
      </c>
      <c r="J145" s="26">
        <v>143</v>
      </c>
    </row>
    <row r="146" spans="1:10" x14ac:dyDescent="0.2">
      <c r="A146" s="25" t="s">
        <v>150</v>
      </c>
      <c r="B146" s="26">
        <v>211</v>
      </c>
      <c r="C146" s="27">
        <v>69.117599487304688</v>
      </c>
      <c r="D146" s="27">
        <v>6.0365700721740723</v>
      </c>
      <c r="E146" s="27">
        <v>85</v>
      </c>
      <c r="F146" s="27">
        <v>63.525798797607422</v>
      </c>
      <c r="G146" s="27">
        <v>100</v>
      </c>
      <c r="H146" s="27">
        <v>2.5941898822784424</v>
      </c>
      <c r="I146" s="27">
        <v>55.373298645019531</v>
      </c>
      <c r="J146" s="26">
        <v>144</v>
      </c>
    </row>
    <row r="147" spans="1:10" x14ac:dyDescent="0.2">
      <c r="A147" s="25" t="s">
        <v>151</v>
      </c>
      <c r="B147" s="28">
        <v>777</v>
      </c>
      <c r="C147" s="29">
        <v>65.494796752929688</v>
      </c>
      <c r="D147" s="29">
        <v>5.176720142364502</v>
      </c>
      <c r="E147" s="29">
        <v>91.948097229003906</v>
      </c>
      <c r="F147" s="29">
        <v>0</v>
      </c>
      <c r="G147" s="29">
        <v>66.036796569824219</v>
      </c>
      <c r="H147" s="29">
        <v>100</v>
      </c>
      <c r="I147" s="29">
        <v>55.345600128173828</v>
      </c>
      <c r="J147" s="26">
        <v>145</v>
      </c>
    </row>
    <row r="148" spans="1:10" x14ac:dyDescent="0.2">
      <c r="A148" s="25" t="s">
        <v>152</v>
      </c>
      <c r="B148" s="28">
        <v>937</v>
      </c>
      <c r="C148" s="29">
        <v>69.230796813964844</v>
      </c>
      <c r="D148" s="29">
        <v>6.2092900276184082</v>
      </c>
      <c r="E148" s="29">
        <v>83.690498352050781</v>
      </c>
      <c r="F148" s="29">
        <v>65.971702575683594</v>
      </c>
      <c r="G148" s="29">
        <v>100</v>
      </c>
      <c r="H148" s="29">
        <v>0</v>
      </c>
      <c r="I148" s="29">
        <v>55.323898315429687</v>
      </c>
      <c r="J148" s="26">
        <v>146</v>
      </c>
    </row>
    <row r="149" spans="1:10" x14ac:dyDescent="0.2">
      <c r="A149" s="25" t="s">
        <v>153</v>
      </c>
      <c r="B149" s="28">
        <v>800</v>
      </c>
      <c r="C149" s="29">
        <v>69.731796264648438</v>
      </c>
      <c r="D149" s="29">
        <v>5.4201498031616211</v>
      </c>
      <c r="E149" s="29">
        <v>82.127700805664063</v>
      </c>
      <c r="F149" s="29">
        <v>76.804702758789063</v>
      </c>
      <c r="G149" s="29">
        <v>88.667999267578125</v>
      </c>
      <c r="H149" s="29">
        <v>0</v>
      </c>
      <c r="I149" s="29">
        <v>55.157501220703125</v>
      </c>
      <c r="J149" s="26">
        <v>147</v>
      </c>
    </row>
    <row r="150" spans="1:10" x14ac:dyDescent="0.2">
      <c r="A150" s="25" t="s">
        <v>154</v>
      </c>
      <c r="B150" s="26">
        <v>169</v>
      </c>
      <c r="C150" s="27">
        <v>59.627300262451172</v>
      </c>
      <c r="D150" s="27">
        <v>6.1558899879455566</v>
      </c>
      <c r="E150" s="27">
        <v>89.375</v>
      </c>
      <c r="F150" s="27">
        <v>0</v>
      </c>
      <c r="G150" s="27">
        <v>100</v>
      </c>
      <c r="H150" s="27">
        <v>65.395301818847656</v>
      </c>
      <c r="I150" s="27">
        <v>55.131801605224609</v>
      </c>
      <c r="J150" s="26">
        <v>148</v>
      </c>
    </row>
    <row r="151" spans="1:10" x14ac:dyDescent="0.2">
      <c r="A151" s="25" t="s">
        <v>155</v>
      </c>
      <c r="B151" s="28">
        <v>507</v>
      </c>
      <c r="C151" s="29">
        <v>63.581501007080078</v>
      </c>
      <c r="D151" s="29">
        <v>5.1648001670837402</v>
      </c>
      <c r="E151" s="29">
        <v>94.047599792480469</v>
      </c>
      <c r="F151" s="29">
        <v>0</v>
      </c>
      <c r="G151" s="29">
        <v>64.928398132324219</v>
      </c>
      <c r="H151" s="29">
        <v>100</v>
      </c>
      <c r="I151" s="29">
        <v>54.976100921630859</v>
      </c>
      <c r="J151" s="26">
        <v>149</v>
      </c>
    </row>
    <row r="152" spans="1:10" x14ac:dyDescent="0.2">
      <c r="A152" s="25" t="s">
        <v>156</v>
      </c>
      <c r="B152" s="26">
        <v>657</v>
      </c>
      <c r="C152" s="27">
        <v>69.848503112792969</v>
      </c>
      <c r="D152" s="27">
        <v>4.9569997787475586</v>
      </c>
      <c r="E152" s="27">
        <v>87.457603454589844</v>
      </c>
      <c r="F152" s="27">
        <v>79.327499389648437</v>
      </c>
      <c r="G152" s="27">
        <v>45.609600067138672</v>
      </c>
      <c r="H152" s="27">
        <v>37.872299194335938</v>
      </c>
      <c r="I152" s="27">
        <v>54.269798278808594</v>
      </c>
      <c r="J152" s="26">
        <v>150</v>
      </c>
    </row>
    <row r="153" spans="1:10" x14ac:dyDescent="0.2">
      <c r="A153" s="25" t="s">
        <v>157</v>
      </c>
      <c r="B153" s="26">
        <v>705</v>
      </c>
      <c r="C153" s="27">
        <v>69.054397583007813</v>
      </c>
      <c r="D153" s="27">
        <v>5.6202797889709473</v>
      </c>
      <c r="E153" s="27">
        <v>83.384597778320313</v>
      </c>
      <c r="F153" s="27">
        <v>62.159198760986328</v>
      </c>
      <c r="G153" s="27">
        <v>100</v>
      </c>
      <c r="H153" s="27">
        <v>0</v>
      </c>
      <c r="I153" s="27">
        <v>54.0531005859375</v>
      </c>
      <c r="J153" s="26">
        <v>151</v>
      </c>
    </row>
    <row r="154" spans="1:10" x14ac:dyDescent="0.2">
      <c r="A154" s="25" t="s">
        <v>158</v>
      </c>
      <c r="B154" s="28">
        <v>597</v>
      </c>
      <c r="C154" s="29">
        <v>70.234100341796875</v>
      </c>
      <c r="D154" s="29">
        <v>4.8601899147033691</v>
      </c>
      <c r="E154" s="29">
        <v>87.333297729492188</v>
      </c>
      <c r="F154" s="29">
        <v>87.665397644042969</v>
      </c>
      <c r="G154" s="29">
        <v>36.609401702880859</v>
      </c>
      <c r="H154" s="29">
        <v>36.088100433349609</v>
      </c>
      <c r="I154" s="29">
        <v>53.454299926757813</v>
      </c>
      <c r="J154" s="26">
        <v>152</v>
      </c>
    </row>
    <row r="155" spans="1:10" x14ac:dyDescent="0.2">
      <c r="A155" s="25" t="s">
        <v>159</v>
      </c>
      <c r="B155" s="28">
        <v>473</v>
      </c>
      <c r="C155" s="29">
        <v>68.094200134277344</v>
      </c>
      <c r="D155" s="29">
        <v>4.6279702186584473</v>
      </c>
      <c r="E155" s="29">
        <v>93.174598693847656</v>
      </c>
      <c r="F155" s="29">
        <v>41.397899627685547</v>
      </c>
      <c r="G155" s="29">
        <v>15.020099639892578</v>
      </c>
      <c r="H155" s="29">
        <v>100</v>
      </c>
      <c r="I155" s="29">
        <v>52.139301300048828</v>
      </c>
      <c r="J155" s="26">
        <v>153</v>
      </c>
    </row>
    <row r="156" spans="1:10" x14ac:dyDescent="0.2">
      <c r="A156" s="25" t="s">
        <v>160</v>
      </c>
      <c r="B156" s="26">
        <v>518</v>
      </c>
      <c r="C156" s="27">
        <v>67.351097106933594</v>
      </c>
      <c r="D156" s="27">
        <v>6.2432799339294434</v>
      </c>
      <c r="E156" s="27">
        <v>86.956497192382813</v>
      </c>
      <c r="F156" s="27">
        <v>25.331300735473633</v>
      </c>
      <c r="G156" s="27">
        <v>100</v>
      </c>
      <c r="H156" s="27">
        <v>30.67919921875</v>
      </c>
      <c r="I156" s="27">
        <v>52.003501892089844</v>
      </c>
      <c r="J156" s="26">
        <v>154</v>
      </c>
    </row>
    <row r="157" spans="1:10" x14ac:dyDescent="0.2">
      <c r="A157" s="25" t="s">
        <v>161</v>
      </c>
      <c r="B157" s="28">
        <v>544</v>
      </c>
      <c r="C157" s="29">
        <v>70.201103210449219</v>
      </c>
      <c r="D157" s="29">
        <v>4.5444698333740234</v>
      </c>
      <c r="E157" s="29">
        <v>89.090896606445313</v>
      </c>
      <c r="F157" s="29">
        <v>86.951499938964844</v>
      </c>
      <c r="G157" s="29">
        <v>7.2567200660705566</v>
      </c>
      <c r="H157" s="29">
        <v>61.317298889160156</v>
      </c>
      <c r="I157" s="29">
        <v>51.841800689697266</v>
      </c>
      <c r="J157" s="26">
        <v>155</v>
      </c>
    </row>
    <row r="158" spans="1:10" x14ac:dyDescent="0.2">
      <c r="A158" s="25" t="s">
        <v>162</v>
      </c>
      <c r="B158" s="28">
        <v>546</v>
      </c>
      <c r="C158" s="29">
        <v>70.018302917480469</v>
      </c>
      <c r="D158" s="29">
        <v>4.1420202255249023</v>
      </c>
      <c r="E158" s="29">
        <v>89.800003051757812</v>
      </c>
      <c r="F158" s="29">
        <v>82.998802185058594</v>
      </c>
      <c r="G158" s="29">
        <v>0</v>
      </c>
      <c r="H158" s="29">
        <v>71.496002197265625</v>
      </c>
      <c r="I158" s="29">
        <v>51.498298645019531</v>
      </c>
      <c r="J158" s="26">
        <v>156</v>
      </c>
    </row>
    <row r="159" spans="1:10" x14ac:dyDescent="0.2">
      <c r="A159" s="25" t="s">
        <v>163</v>
      </c>
      <c r="B159" s="28">
        <v>684</v>
      </c>
      <c r="C159" s="29">
        <v>70.962997436523438</v>
      </c>
      <c r="D159" s="29">
        <v>5.0087699890136719</v>
      </c>
      <c r="E159" s="29">
        <v>85.068496704101563</v>
      </c>
      <c r="F159" s="29">
        <v>100</v>
      </c>
      <c r="G159" s="29">
        <v>50.422599792480469</v>
      </c>
      <c r="H159" s="29">
        <v>3.5773799419403076</v>
      </c>
      <c r="I159" s="29">
        <v>51.333301544189453</v>
      </c>
      <c r="J159" s="26">
        <v>157</v>
      </c>
    </row>
    <row r="160" spans="1:10" x14ac:dyDescent="0.2">
      <c r="A160" s="25" t="s">
        <v>164</v>
      </c>
      <c r="B160" s="26">
        <v>386</v>
      </c>
      <c r="C160" s="27">
        <v>66.49749755859375</v>
      </c>
      <c r="D160" s="27">
        <v>6.4717597961425781</v>
      </c>
      <c r="E160" s="27">
        <v>88.076896667480469</v>
      </c>
      <c r="F160" s="27">
        <v>6.8738899230957031</v>
      </c>
      <c r="G160" s="27">
        <v>100</v>
      </c>
      <c r="H160" s="27">
        <v>46.762001037597656</v>
      </c>
      <c r="I160" s="27">
        <v>51.212001800537109</v>
      </c>
      <c r="J160" s="26">
        <v>158</v>
      </c>
    </row>
    <row r="161" spans="1:10" x14ac:dyDescent="0.2">
      <c r="A161" s="25" t="s">
        <v>165</v>
      </c>
      <c r="B161" s="26">
        <v>586</v>
      </c>
      <c r="C161" s="27">
        <v>68.664398193359375</v>
      </c>
      <c r="D161" s="27">
        <v>5.4974398612976074</v>
      </c>
      <c r="E161" s="27">
        <v>79.166702270507812</v>
      </c>
      <c r="F161" s="27">
        <v>53.725700378417969</v>
      </c>
      <c r="G161" s="27">
        <v>95.853103637695313</v>
      </c>
      <c r="H161" s="27">
        <v>0</v>
      </c>
      <c r="I161" s="27">
        <v>49.859600067138672</v>
      </c>
      <c r="J161" s="26">
        <v>159</v>
      </c>
    </row>
    <row r="162" spans="1:10" x14ac:dyDescent="0.2">
      <c r="A162" s="25" t="s">
        <v>166</v>
      </c>
      <c r="B162" s="28">
        <v>512</v>
      </c>
      <c r="C162" s="29">
        <v>74.902000427246094</v>
      </c>
      <c r="D162" s="29">
        <v>4.6601700782775879</v>
      </c>
      <c r="E162" s="29">
        <v>87.014900207519531</v>
      </c>
      <c r="F162" s="29">
        <v>100</v>
      </c>
      <c r="G162" s="29">
        <v>18.013700485229492</v>
      </c>
      <c r="H162" s="29">
        <v>31.517499923706055</v>
      </c>
      <c r="I162" s="29">
        <v>49.843700408935547</v>
      </c>
      <c r="J162" s="26">
        <v>160</v>
      </c>
    </row>
    <row r="163" spans="1:10" x14ac:dyDescent="0.2">
      <c r="A163" s="25" t="s">
        <v>167</v>
      </c>
      <c r="B163" s="28">
        <v>690</v>
      </c>
      <c r="C163" s="29">
        <v>71.554298400878906</v>
      </c>
      <c r="D163" s="29">
        <v>4.3706002235412598</v>
      </c>
      <c r="E163" s="29">
        <v>88.208999633789063</v>
      </c>
      <c r="F163" s="29">
        <v>100</v>
      </c>
      <c r="G163" s="29">
        <v>0</v>
      </c>
      <c r="H163" s="29">
        <v>48.657299041748047</v>
      </c>
      <c r="I163" s="29">
        <v>49.552398681640625</v>
      </c>
      <c r="J163" s="26">
        <v>161</v>
      </c>
    </row>
    <row r="164" spans="1:10" x14ac:dyDescent="0.2">
      <c r="A164" s="25" t="s">
        <v>168</v>
      </c>
      <c r="B164" s="28">
        <v>594</v>
      </c>
      <c r="C164" s="29">
        <v>71.869598388671875</v>
      </c>
      <c r="D164" s="29">
        <v>4.4574298858642578</v>
      </c>
      <c r="E164" s="29">
        <v>88.148101806640625</v>
      </c>
      <c r="F164" s="29">
        <v>100</v>
      </c>
      <c r="G164" s="29">
        <v>0</v>
      </c>
      <c r="H164" s="29">
        <v>47.784400939941406</v>
      </c>
      <c r="I164" s="29">
        <v>49.261501312255859</v>
      </c>
      <c r="J164" s="26">
        <v>162</v>
      </c>
    </row>
    <row r="165" spans="1:10" x14ac:dyDescent="0.2">
      <c r="A165" s="25" t="s">
        <v>169</v>
      </c>
      <c r="B165" s="28">
        <v>490</v>
      </c>
      <c r="C165" s="29">
        <v>68.388397216796875</v>
      </c>
      <c r="D165" s="29">
        <v>4.2936501502990723</v>
      </c>
      <c r="E165" s="29">
        <v>92.127700805664063</v>
      </c>
      <c r="F165" s="29">
        <v>47.759201049804687</v>
      </c>
      <c r="G165" s="29">
        <v>0</v>
      </c>
      <c r="H165" s="29">
        <v>100</v>
      </c>
      <c r="I165" s="29">
        <v>49.253101348876953</v>
      </c>
      <c r="J165" s="26">
        <v>163</v>
      </c>
    </row>
    <row r="166" spans="1:10" x14ac:dyDescent="0.2">
      <c r="A166" s="25" t="s">
        <v>170</v>
      </c>
      <c r="B166" s="28">
        <v>451</v>
      </c>
      <c r="C166" s="29">
        <v>67.1875</v>
      </c>
      <c r="D166" s="29">
        <v>5.0823101997375488</v>
      </c>
      <c r="E166" s="29">
        <v>89.44439697265625</v>
      </c>
      <c r="F166" s="29">
        <v>21.793399810791016</v>
      </c>
      <c r="G166" s="29">
        <v>57.258998870849609</v>
      </c>
      <c r="H166" s="29">
        <v>66.392196655273438</v>
      </c>
      <c r="I166" s="29">
        <v>48.481498718261719</v>
      </c>
      <c r="J166" s="26">
        <v>164</v>
      </c>
    </row>
    <row r="167" spans="1:10" x14ac:dyDescent="0.2">
      <c r="A167" s="25" t="s">
        <v>171</v>
      </c>
      <c r="B167" s="28">
        <v>331</v>
      </c>
      <c r="C167" s="29">
        <v>70.552101135253906</v>
      </c>
      <c r="D167" s="29">
        <v>5.0129899978637695</v>
      </c>
      <c r="E167" s="29">
        <v>84</v>
      </c>
      <c r="F167" s="29">
        <v>94.541702270507813</v>
      </c>
      <c r="G167" s="29">
        <v>50.815200805664063</v>
      </c>
      <c r="H167" s="29">
        <v>0</v>
      </c>
      <c r="I167" s="29">
        <v>48.452301025390625</v>
      </c>
      <c r="J167" s="26">
        <v>165</v>
      </c>
    </row>
    <row r="168" spans="1:10" x14ac:dyDescent="0.2">
      <c r="A168" s="25" t="s">
        <v>172</v>
      </c>
      <c r="B168" s="28">
        <v>705</v>
      </c>
      <c r="C168" s="29">
        <v>69.658096313476562</v>
      </c>
      <c r="D168" s="29">
        <v>5.209479808807373</v>
      </c>
      <c r="E168" s="29">
        <v>78.478302001953125</v>
      </c>
      <c r="F168" s="29">
        <v>75.211601257324219</v>
      </c>
      <c r="G168" s="29">
        <v>69.082199096679688</v>
      </c>
      <c r="H168" s="29">
        <v>0</v>
      </c>
      <c r="I168" s="29">
        <v>48.097900390625</v>
      </c>
      <c r="J168" s="26">
        <v>166</v>
      </c>
    </row>
    <row r="169" spans="1:10" x14ac:dyDescent="0.2">
      <c r="A169" s="25" t="s">
        <v>173</v>
      </c>
      <c r="B169" s="28">
        <v>618</v>
      </c>
      <c r="C169" s="29">
        <v>63.380298614501953</v>
      </c>
      <c r="D169" s="29">
        <v>5.2149500846862793</v>
      </c>
      <c r="E169" s="29">
        <v>90</v>
      </c>
      <c r="F169" s="29">
        <v>0</v>
      </c>
      <c r="G169" s="29">
        <v>69.590301513671875</v>
      </c>
      <c r="H169" s="29">
        <v>74.366897583007812</v>
      </c>
      <c r="I169" s="29">
        <v>47.985698699951172</v>
      </c>
      <c r="J169" s="26">
        <v>167</v>
      </c>
    </row>
    <row r="170" spans="1:10" x14ac:dyDescent="0.2">
      <c r="A170" s="25" t="s">
        <v>174</v>
      </c>
      <c r="B170" s="28">
        <v>317</v>
      </c>
      <c r="C170" s="29">
        <v>69.967002868652344</v>
      </c>
      <c r="D170" s="29">
        <v>3.1905601024627686</v>
      </c>
      <c r="E170" s="29">
        <v>89.032302856445313</v>
      </c>
      <c r="F170" s="29">
        <v>81.889900207519531</v>
      </c>
      <c r="G170" s="29">
        <v>0</v>
      </c>
      <c r="H170" s="29">
        <v>60.475399017333984</v>
      </c>
      <c r="I170" s="29">
        <v>47.455101013183594</v>
      </c>
      <c r="J170" s="26">
        <v>168</v>
      </c>
    </row>
    <row r="171" spans="1:10" x14ac:dyDescent="0.2">
      <c r="A171" s="25" t="s">
        <v>175</v>
      </c>
      <c r="B171" s="26">
        <v>676</v>
      </c>
      <c r="C171" s="27">
        <v>68.1072998046875</v>
      </c>
      <c r="D171" s="27">
        <v>5.9376602172851563</v>
      </c>
      <c r="E171" s="27">
        <v>83.015899658203125</v>
      </c>
      <c r="F171" s="27">
        <v>41.680801391601563</v>
      </c>
      <c r="G171" s="27">
        <v>100</v>
      </c>
      <c r="H171" s="27">
        <v>0</v>
      </c>
      <c r="I171" s="27">
        <v>47.226898193359375</v>
      </c>
      <c r="J171" s="26">
        <v>169</v>
      </c>
    </row>
    <row r="172" spans="1:10" x14ac:dyDescent="0.2">
      <c r="A172" s="25" t="s">
        <v>176</v>
      </c>
      <c r="B172" s="26">
        <v>511</v>
      </c>
      <c r="C172" s="27">
        <v>71.287101745605469</v>
      </c>
      <c r="D172" s="27">
        <v>4.9039101600646973</v>
      </c>
      <c r="E172" s="27">
        <v>83.953498840332031</v>
      </c>
      <c r="F172" s="27">
        <v>100</v>
      </c>
      <c r="G172" s="27">
        <v>40.673500061035156</v>
      </c>
      <c r="H172" s="27">
        <v>0</v>
      </c>
      <c r="I172" s="27">
        <v>46.891201019287109</v>
      </c>
      <c r="J172" s="26">
        <v>170</v>
      </c>
    </row>
    <row r="173" spans="1:10" x14ac:dyDescent="0.2">
      <c r="A173" s="25" t="s">
        <v>177</v>
      </c>
      <c r="B173" s="28">
        <v>459</v>
      </c>
      <c r="C173" s="29">
        <v>70.613998413085938</v>
      </c>
      <c r="D173" s="29">
        <v>3.8072199821472168</v>
      </c>
      <c r="E173" s="29">
        <v>87.884597778320313</v>
      </c>
      <c r="F173" s="29">
        <v>95.879798889160156</v>
      </c>
      <c r="G173" s="29">
        <v>0</v>
      </c>
      <c r="H173" s="29">
        <v>44.001499176025391</v>
      </c>
      <c r="I173" s="29">
        <v>46.627101898193359</v>
      </c>
      <c r="J173" s="26">
        <v>171</v>
      </c>
    </row>
    <row r="174" spans="1:10" x14ac:dyDescent="0.2">
      <c r="A174" s="25" t="s">
        <v>178</v>
      </c>
      <c r="B174" s="26">
        <v>716</v>
      </c>
      <c r="C174" s="27">
        <v>67.366897583007812</v>
      </c>
      <c r="D174" s="27">
        <v>5.3295497894287109</v>
      </c>
      <c r="E174" s="27">
        <v>87.128700256347656</v>
      </c>
      <c r="F174" s="27">
        <v>25.673299789428711</v>
      </c>
      <c r="G174" s="27">
        <v>80.245002746582031</v>
      </c>
      <c r="H174" s="27">
        <v>33.150901794433594</v>
      </c>
      <c r="I174" s="27">
        <v>46.356399536132812</v>
      </c>
      <c r="J174" s="26">
        <v>172</v>
      </c>
    </row>
    <row r="175" spans="1:10" x14ac:dyDescent="0.2">
      <c r="A175" s="25" t="s">
        <v>179</v>
      </c>
      <c r="B175" s="28">
        <v>706</v>
      </c>
      <c r="C175" s="29">
        <v>73.616996765136719</v>
      </c>
      <c r="D175" s="29">
        <v>4.6901497840881348</v>
      </c>
      <c r="E175" s="29">
        <v>86.071403503417969</v>
      </c>
      <c r="F175" s="29">
        <v>100</v>
      </c>
      <c r="G175" s="29">
        <v>20.800500869750977</v>
      </c>
      <c r="H175" s="29">
        <v>17.974100112915039</v>
      </c>
      <c r="I175" s="29">
        <v>46.258201599121094</v>
      </c>
      <c r="J175" s="26">
        <v>173</v>
      </c>
    </row>
    <row r="176" spans="1:10" x14ac:dyDescent="0.2">
      <c r="A176" s="25" t="s">
        <v>180</v>
      </c>
      <c r="B176" s="26">
        <v>485</v>
      </c>
      <c r="C176" s="27">
        <v>66.805000305175781</v>
      </c>
      <c r="D176" s="27">
        <v>5.2633199691772461</v>
      </c>
      <c r="E176" s="27">
        <v>88.108100891113281</v>
      </c>
      <c r="F176" s="27">
        <v>13.522800445556641</v>
      </c>
      <c r="G176" s="27">
        <v>74.087196350097656</v>
      </c>
      <c r="H176" s="27">
        <v>47.209701538085937</v>
      </c>
      <c r="I176" s="27">
        <v>44.939899444580078</v>
      </c>
      <c r="J176" s="26">
        <v>174</v>
      </c>
    </row>
    <row r="177" spans="1:10" x14ac:dyDescent="0.2">
      <c r="A177" s="25" t="s">
        <v>181</v>
      </c>
      <c r="B177" s="28">
        <v>380</v>
      </c>
      <c r="C177" s="29">
        <v>75.733299255371094</v>
      </c>
      <c r="D177" s="29">
        <v>4.0205798149108887</v>
      </c>
      <c r="E177" s="29">
        <v>87.241401672363281</v>
      </c>
      <c r="F177" s="29">
        <v>100</v>
      </c>
      <c r="G177" s="29">
        <v>0</v>
      </c>
      <c r="H177" s="29">
        <v>34.768199920654297</v>
      </c>
      <c r="I177" s="29">
        <v>44.922698974609375</v>
      </c>
      <c r="J177" s="26">
        <v>175</v>
      </c>
    </row>
    <row r="178" spans="1:10" x14ac:dyDescent="0.2">
      <c r="A178" s="25" t="s">
        <v>182</v>
      </c>
      <c r="B178" s="28">
        <v>643</v>
      </c>
      <c r="C178" s="29">
        <v>71.003097534179688</v>
      </c>
      <c r="D178" s="29">
        <v>4.839439868927002</v>
      </c>
      <c r="E178" s="29">
        <v>84.659103393554687</v>
      </c>
      <c r="F178" s="29">
        <v>100</v>
      </c>
      <c r="G178" s="29">
        <v>34.679599761962891</v>
      </c>
      <c r="H178" s="29">
        <v>0</v>
      </c>
      <c r="I178" s="29">
        <v>44.893199920654297</v>
      </c>
      <c r="J178" s="26">
        <v>176</v>
      </c>
    </row>
    <row r="179" spans="1:10" x14ac:dyDescent="0.2">
      <c r="A179" s="25" t="s">
        <v>183</v>
      </c>
      <c r="B179" s="26">
        <v>609</v>
      </c>
      <c r="C179" s="27">
        <v>69.256202697753906</v>
      </c>
      <c r="D179" s="27">
        <v>5.1982197761535645</v>
      </c>
      <c r="E179" s="27">
        <v>84.307701110839844</v>
      </c>
      <c r="F179" s="27">
        <v>66.521499633789063</v>
      </c>
      <c r="G179" s="27">
        <v>68.035202026367188</v>
      </c>
      <c r="H179" s="27">
        <v>0</v>
      </c>
      <c r="I179" s="27">
        <v>44.852199554443359</v>
      </c>
      <c r="J179" s="26">
        <v>177</v>
      </c>
    </row>
    <row r="180" spans="1:10" x14ac:dyDescent="0.2">
      <c r="A180" s="25" t="s">
        <v>184</v>
      </c>
      <c r="B180" s="26">
        <v>464</v>
      </c>
      <c r="C180" s="27">
        <v>67.311798095703125</v>
      </c>
      <c r="D180" s="27">
        <v>5.2348799705505371</v>
      </c>
      <c r="E180" s="27">
        <v>87.441902160644531</v>
      </c>
      <c r="F180" s="27">
        <v>24.481599807739258</v>
      </c>
      <c r="G180" s="27">
        <v>71.443901062011719</v>
      </c>
      <c r="H180" s="27">
        <v>37.645999908447266</v>
      </c>
      <c r="I180" s="27">
        <v>44.523799896240234</v>
      </c>
      <c r="J180" s="26">
        <v>178</v>
      </c>
    </row>
    <row r="181" spans="1:10" x14ac:dyDescent="0.2">
      <c r="A181" s="25" t="s">
        <v>185</v>
      </c>
      <c r="B181" s="28">
        <v>607</v>
      </c>
      <c r="C181" s="29">
        <v>67.608001708984375</v>
      </c>
      <c r="D181" s="29">
        <v>5.5995001792907715</v>
      </c>
      <c r="E181" s="29">
        <v>83.214302062988281</v>
      </c>
      <c r="F181" s="29">
        <v>30.884700775146484</v>
      </c>
      <c r="G181" s="29">
        <v>100</v>
      </c>
      <c r="H181" s="29">
        <v>0</v>
      </c>
      <c r="I181" s="29">
        <v>43.628200531005859</v>
      </c>
      <c r="J181" s="26">
        <v>179</v>
      </c>
    </row>
    <row r="182" spans="1:10" x14ac:dyDescent="0.2">
      <c r="A182" s="25" t="s">
        <v>186</v>
      </c>
      <c r="B182" s="28">
        <v>655</v>
      </c>
      <c r="C182" s="29">
        <v>67.791397094726563</v>
      </c>
      <c r="D182" s="29">
        <v>5.4934101104736328</v>
      </c>
      <c r="E182" s="29">
        <v>84.520500183105469</v>
      </c>
      <c r="F182" s="29">
        <v>34.850799560546875</v>
      </c>
      <c r="G182" s="29">
        <v>95.478401184082031</v>
      </c>
      <c r="H182" s="29">
        <v>0</v>
      </c>
      <c r="I182" s="29">
        <v>43.443099975585938</v>
      </c>
      <c r="J182" s="26">
        <v>180</v>
      </c>
    </row>
    <row r="183" spans="1:10" x14ac:dyDescent="0.2">
      <c r="A183" s="25" t="s">
        <v>187</v>
      </c>
      <c r="B183" s="28">
        <v>865</v>
      </c>
      <c r="C183" s="29">
        <v>64.380302429199219</v>
      </c>
      <c r="D183" s="29">
        <v>6.6403799057006836</v>
      </c>
      <c r="E183" s="29">
        <v>86.923103332519531</v>
      </c>
      <c r="F183" s="29">
        <v>0</v>
      </c>
      <c r="G183" s="29">
        <v>100</v>
      </c>
      <c r="H183" s="29">
        <v>30.199100494384766</v>
      </c>
      <c r="I183" s="29">
        <v>43.399700164794922</v>
      </c>
      <c r="J183" s="26">
        <v>181</v>
      </c>
    </row>
    <row r="184" spans="1:10" x14ac:dyDescent="0.2">
      <c r="A184" s="25" t="s">
        <v>188</v>
      </c>
      <c r="B184" s="28">
        <v>675</v>
      </c>
      <c r="C184" s="29">
        <v>63.800899505615234</v>
      </c>
      <c r="D184" s="29">
        <v>4.7848300933837891</v>
      </c>
      <c r="E184" s="29">
        <v>93.54840087890625</v>
      </c>
      <c r="F184" s="29">
        <v>0</v>
      </c>
      <c r="G184" s="29">
        <v>29.603099822998047</v>
      </c>
      <c r="H184" s="29">
        <v>100</v>
      </c>
      <c r="I184" s="29">
        <v>43.201000213623047</v>
      </c>
      <c r="J184" s="26">
        <v>182</v>
      </c>
    </row>
    <row r="185" spans="1:10" x14ac:dyDescent="0.2">
      <c r="A185" s="25" t="s">
        <v>189</v>
      </c>
      <c r="B185" s="26">
        <v>606</v>
      </c>
      <c r="C185" s="27">
        <v>67.545303344726563</v>
      </c>
      <c r="D185" s="27">
        <v>5.7242698669433594</v>
      </c>
      <c r="E185" s="27">
        <v>83.25579833984375</v>
      </c>
      <c r="F185" s="27">
        <v>29.529699325561523</v>
      </c>
      <c r="G185" s="27">
        <v>100</v>
      </c>
      <c r="H185" s="27">
        <v>0</v>
      </c>
      <c r="I185" s="27">
        <v>43.176601409912109</v>
      </c>
      <c r="J185" s="26">
        <v>183</v>
      </c>
    </row>
    <row r="186" spans="1:10" x14ac:dyDescent="0.2">
      <c r="A186" s="25" t="s">
        <v>190</v>
      </c>
      <c r="B186" s="28">
        <v>672</v>
      </c>
      <c r="C186" s="29">
        <v>66.617202758789063</v>
      </c>
      <c r="D186" s="29">
        <v>5.2621898651123047</v>
      </c>
      <c r="E186" s="29">
        <v>87.884597778320313</v>
      </c>
      <c r="F186" s="29">
        <v>9.4630203247070312</v>
      </c>
      <c r="G186" s="29">
        <v>73.982398986816406</v>
      </c>
      <c r="H186" s="29">
        <v>44.001499176025391</v>
      </c>
      <c r="I186" s="29">
        <v>42.4822998046875</v>
      </c>
      <c r="J186" s="26">
        <v>184</v>
      </c>
    </row>
    <row r="187" spans="1:10" x14ac:dyDescent="0.2">
      <c r="A187" s="25" t="s">
        <v>191</v>
      </c>
      <c r="B187" s="26">
        <v>677</v>
      </c>
      <c r="C187" s="27">
        <v>68.202102661132813</v>
      </c>
      <c r="D187" s="27">
        <v>5.2868900299072266</v>
      </c>
      <c r="E187" s="27">
        <v>85.263198852539063</v>
      </c>
      <c r="F187" s="27">
        <v>43.729999542236328</v>
      </c>
      <c r="G187" s="27">
        <v>76.279197692871094</v>
      </c>
      <c r="H187" s="27">
        <v>6.3716998100280762</v>
      </c>
      <c r="I187" s="27">
        <v>42.126998901367188</v>
      </c>
      <c r="J187" s="26">
        <v>185</v>
      </c>
    </row>
    <row r="188" spans="1:10" x14ac:dyDescent="0.2">
      <c r="A188" s="25" t="s">
        <v>192</v>
      </c>
      <c r="B188" s="28">
        <v>679</v>
      </c>
      <c r="C188" s="29">
        <v>62.869800567626953</v>
      </c>
      <c r="D188" s="29">
        <v>5.3909897804260254</v>
      </c>
      <c r="E188" s="29">
        <v>87.599998474121094</v>
      </c>
      <c r="F188" s="29">
        <v>0</v>
      </c>
      <c r="G188" s="29">
        <v>85.957199096679688</v>
      </c>
      <c r="H188" s="29">
        <v>39.916000366210937</v>
      </c>
      <c r="I188" s="29">
        <v>41.957698822021484</v>
      </c>
      <c r="J188" s="26">
        <v>186</v>
      </c>
    </row>
    <row r="189" spans="1:10" x14ac:dyDescent="0.2">
      <c r="A189" s="25" t="s">
        <v>193</v>
      </c>
      <c r="B189" s="28">
        <v>769</v>
      </c>
      <c r="C189" s="29">
        <v>67.360198974609375</v>
      </c>
      <c r="D189" s="29">
        <v>5.5855097770690918</v>
      </c>
      <c r="E189" s="29">
        <v>83.235298156738281</v>
      </c>
      <c r="F189" s="29">
        <v>25.527599334716797</v>
      </c>
      <c r="G189" s="29">
        <v>100</v>
      </c>
      <c r="H189" s="29">
        <v>0</v>
      </c>
      <c r="I189" s="29">
        <v>41.842498779296875</v>
      </c>
      <c r="J189" s="26">
        <v>187</v>
      </c>
    </row>
    <row r="190" spans="1:10" x14ac:dyDescent="0.2">
      <c r="A190" s="25" t="s">
        <v>194</v>
      </c>
      <c r="B190" s="26">
        <v>392</v>
      </c>
      <c r="C190" s="27">
        <v>68.766403198242188</v>
      </c>
      <c r="D190" s="27">
        <v>4.4185600280761719</v>
      </c>
      <c r="E190" s="27">
        <v>89.607803344726563</v>
      </c>
      <c r="F190" s="27">
        <v>55.931499481201172</v>
      </c>
      <c r="G190" s="27">
        <v>0</v>
      </c>
      <c r="H190" s="27">
        <v>68.737701416015625</v>
      </c>
      <c r="I190" s="27">
        <v>41.556400299072266</v>
      </c>
      <c r="J190" s="26">
        <v>188</v>
      </c>
    </row>
    <row r="191" spans="1:10" x14ac:dyDescent="0.2">
      <c r="A191" s="25" t="s">
        <v>195</v>
      </c>
      <c r="B191" s="28">
        <v>591</v>
      </c>
      <c r="C191" s="29">
        <v>64.40679931640625</v>
      </c>
      <c r="D191" s="29">
        <v>5.2232499122619629</v>
      </c>
      <c r="E191" s="29">
        <v>88.545501708984375</v>
      </c>
      <c r="F191" s="29">
        <v>0</v>
      </c>
      <c r="G191" s="29">
        <v>70.36199951171875</v>
      </c>
      <c r="H191" s="29">
        <v>53.487598419189453</v>
      </c>
      <c r="I191" s="29">
        <v>41.283199310302734</v>
      </c>
      <c r="J191" s="26">
        <v>189</v>
      </c>
    </row>
    <row r="192" spans="1:10" x14ac:dyDescent="0.2">
      <c r="A192" s="25" t="s">
        <v>196</v>
      </c>
      <c r="B192" s="26">
        <v>559</v>
      </c>
      <c r="C192" s="27">
        <v>67.620796203613281</v>
      </c>
      <c r="D192" s="27">
        <v>4.8231401443481445</v>
      </c>
      <c r="E192" s="27">
        <v>88.823501586914063</v>
      </c>
      <c r="F192" s="27">
        <v>31.160900115966797</v>
      </c>
      <c r="G192" s="27">
        <v>33.164398193359375</v>
      </c>
      <c r="H192" s="27">
        <v>57.479198455810547</v>
      </c>
      <c r="I192" s="27">
        <v>40.60150146484375</v>
      </c>
      <c r="J192" s="26">
        <v>190</v>
      </c>
    </row>
    <row r="193" spans="1:10" x14ac:dyDescent="0.2">
      <c r="A193" s="25" t="s">
        <v>197</v>
      </c>
      <c r="B193" s="28">
        <v>657</v>
      </c>
      <c r="C193" s="29">
        <v>69.706298828125</v>
      </c>
      <c r="D193" s="29">
        <v>4.8755497932434082</v>
      </c>
      <c r="E193" s="29">
        <v>85.285697937011719</v>
      </c>
      <c r="F193" s="29">
        <v>76.254096984863281</v>
      </c>
      <c r="G193" s="29">
        <v>38.036998748779297</v>
      </c>
      <c r="H193" s="29">
        <v>6.6954898834228516</v>
      </c>
      <c r="I193" s="29">
        <v>40.328899383544922</v>
      </c>
      <c r="J193" s="26">
        <v>191</v>
      </c>
    </row>
    <row r="194" spans="1:10" x14ac:dyDescent="0.2">
      <c r="A194" s="25" t="s">
        <v>198</v>
      </c>
      <c r="B194" s="28">
        <v>830</v>
      </c>
      <c r="C194" s="29">
        <v>67.113296508789063</v>
      </c>
      <c r="D194" s="29">
        <v>6.5104899406433105</v>
      </c>
      <c r="E194" s="29">
        <v>84.76190185546875</v>
      </c>
      <c r="F194" s="29">
        <v>20.188600540161133</v>
      </c>
      <c r="G194" s="29">
        <v>100</v>
      </c>
      <c r="H194" s="29">
        <v>0</v>
      </c>
      <c r="I194" s="29">
        <v>40.062900543212891</v>
      </c>
      <c r="J194" s="26">
        <v>192</v>
      </c>
    </row>
    <row r="195" spans="1:10" x14ac:dyDescent="0.2">
      <c r="A195" s="25" t="s">
        <v>199</v>
      </c>
      <c r="B195" s="28">
        <v>658</v>
      </c>
      <c r="C195" s="29">
        <v>69.207298278808594</v>
      </c>
      <c r="D195" s="29">
        <v>5.0140600204467773</v>
      </c>
      <c r="E195" s="29">
        <v>80.370399475097656</v>
      </c>
      <c r="F195" s="29">
        <v>65.464599609375</v>
      </c>
      <c r="G195" s="29">
        <v>50.914501190185547</v>
      </c>
      <c r="H195" s="29">
        <v>0</v>
      </c>
      <c r="I195" s="29">
        <v>38.792999267578125</v>
      </c>
      <c r="J195" s="26">
        <v>193</v>
      </c>
    </row>
    <row r="196" spans="1:10" x14ac:dyDescent="0.2">
      <c r="A196" s="25" t="s">
        <v>200</v>
      </c>
      <c r="B196" s="28">
        <v>539</v>
      </c>
      <c r="C196" s="29">
        <v>71.242996215820313</v>
      </c>
      <c r="D196" s="29">
        <v>4.3657898902893066</v>
      </c>
      <c r="E196" s="29">
        <v>85.932197570800781</v>
      </c>
      <c r="F196" s="29">
        <v>100</v>
      </c>
      <c r="G196" s="29">
        <v>0</v>
      </c>
      <c r="H196" s="29">
        <v>15.975500106811523</v>
      </c>
      <c r="I196" s="29">
        <v>38.658500671386719</v>
      </c>
      <c r="J196" s="26">
        <v>194</v>
      </c>
    </row>
    <row r="197" spans="1:10" x14ac:dyDescent="0.2">
      <c r="A197" s="25" t="s">
        <v>201</v>
      </c>
      <c r="B197" s="26">
        <v>289</v>
      </c>
      <c r="C197" s="27">
        <v>68.309898376464844</v>
      </c>
      <c r="D197" s="27">
        <v>3.5602500438690186</v>
      </c>
      <c r="E197" s="27">
        <v>89.666702270507813</v>
      </c>
      <c r="F197" s="27">
        <v>46.060398101806641</v>
      </c>
      <c r="G197" s="27">
        <v>0</v>
      </c>
      <c r="H197" s="27">
        <v>69.582000732421875</v>
      </c>
      <c r="I197" s="27">
        <v>38.547500610351563</v>
      </c>
      <c r="J197" s="26">
        <v>195</v>
      </c>
    </row>
    <row r="198" spans="1:10" x14ac:dyDescent="0.2">
      <c r="A198" s="25" t="s">
        <v>202</v>
      </c>
      <c r="B198" s="28">
        <v>580</v>
      </c>
      <c r="C198" s="29">
        <v>66.609596252441406</v>
      </c>
      <c r="D198" s="29">
        <v>4.8933300971984863</v>
      </c>
      <c r="E198" s="29">
        <v>89.25</v>
      </c>
      <c r="F198" s="29">
        <v>9.2982301712036133</v>
      </c>
      <c r="G198" s="29">
        <v>39.690399169921875</v>
      </c>
      <c r="H198" s="29">
        <v>63.601001739501953</v>
      </c>
      <c r="I198" s="29">
        <v>37.529899597167969</v>
      </c>
      <c r="J198" s="26">
        <v>196</v>
      </c>
    </row>
    <row r="199" spans="1:10" x14ac:dyDescent="0.2">
      <c r="A199" s="25" t="s">
        <v>203</v>
      </c>
      <c r="B199" s="26">
        <v>626</v>
      </c>
      <c r="C199" s="27">
        <v>67.508399963378906</v>
      </c>
      <c r="D199" s="27">
        <v>4.6407198905944824</v>
      </c>
      <c r="E199" s="27">
        <v>89.482803344726563</v>
      </c>
      <c r="F199" s="27">
        <v>28.732099533081055</v>
      </c>
      <c r="G199" s="27">
        <v>16.205600738525391</v>
      </c>
      <c r="H199" s="27">
        <v>66.942100524902344</v>
      </c>
      <c r="I199" s="27">
        <v>37.293300628662109</v>
      </c>
      <c r="J199" s="26">
        <v>197</v>
      </c>
    </row>
    <row r="200" spans="1:10" x14ac:dyDescent="0.2">
      <c r="A200" s="25" t="s">
        <v>204</v>
      </c>
      <c r="B200" s="28">
        <v>635</v>
      </c>
      <c r="C200" s="29">
        <v>70.411399841308594</v>
      </c>
      <c r="D200" s="29">
        <v>4.6856198310852051</v>
      </c>
      <c r="E200" s="29">
        <v>82.037002563476562</v>
      </c>
      <c r="F200" s="29">
        <v>91.498397827148438</v>
      </c>
      <c r="G200" s="29">
        <v>20.37969970703125</v>
      </c>
      <c r="H200" s="29">
        <v>0</v>
      </c>
      <c r="I200" s="29">
        <v>37.292701721191406</v>
      </c>
      <c r="J200" s="26">
        <v>198</v>
      </c>
    </row>
    <row r="201" spans="1:10" x14ac:dyDescent="0.2">
      <c r="A201" s="25" t="s">
        <v>205</v>
      </c>
      <c r="B201" s="28">
        <v>561</v>
      </c>
      <c r="C201" s="29">
        <v>66.606796264648438</v>
      </c>
      <c r="D201" s="29">
        <v>3.712399959564209</v>
      </c>
      <c r="E201" s="29">
        <v>92.888900756835938</v>
      </c>
      <c r="F201" s="29">
        <v>9.2384099960327148</v>
      </c>
      <c r="G201" s="29">
        <v>0</v>
      </c>
      <c r="H201" s="29">
        <v>100</v>
      </c>
      <c r="I201" s="29">
        <v>36.412799835205078</v>
      </c>
      <c r="J201" s="26">
        <v>199</v>
      </c>
    </row>
    <row r="202" spans="1:10" x14ac:dyDescent="0.2">
      <c r="A202" s="25" t="s">
        <v>206</v>
      </c>
      <c r="B202" s="28">
        <v>408</v>
      </c>
      <c r="C202" s="29">
        <v>68.564399719238281</v>
      </c>
      <c r="D202" s="29">
        <v>3.3737599849700928</v>
      </c>
      <c r="E202" s="29">
        <v>88.75</v>
      </c>
      <c r="F202" s="29">
        <v>51.562900543212891</v>
      </c>
      <c r="G202" s="29">
        <v>0</v>
      </c>
      <c r="H202" s="29">
        <v>56.423698425292969</v>
      </c>
      <c r="I202" s="29">
        <v>35.995601654052734</v>
      </c>
      <c r="J202" s="26">
        <v>200</v>
      </c>
    </row>
    <row r="203" spans="1:10" x14ac:dyDescent="0.2">
      <c r="A203" s="25" t="s">
        <v>207</v>
      </c>
      <c r="B203" s="26">
        <v>601</v>
      </c>
      <c r="C203" s="27">
        <v>71.499198913574219</v>
      </c>
      <c r="D203" s="27">
        <v>4.5401802062988281</v>
      </c>
      <c r="E203" s="27">
        <v>83.137298583984375</v>
      </c>
      <c r="F203" s="27">
        <v>100</v>
      </c>
      <c r="G203" s="27">
        <v>6.8577899932861328</v>
      </c>
      <c r="H203" s="27">
        <v>0</v>
      </c>
      <c r="I203" s="27">
        <v>35.619300842285156</v>
      </c>
      <c r="J203" s="26">
        <v>201</v>
      </c>
    </row>
    <row r="204" spans="1:10" x14ac:dyDescent="0.2">
      <c r="A204" s="25" t="s">
        <v>208</v>
      </c>
      <c r="B204" s="26">
        <v>579</v>
      </c>
      <c r="C204" s="27">
        <v>66.905197143554688</v>
      </c>
      <c r="D204" s="27">
        <v>5.3938298225402832</v>
      </c>
      <c r="E204" s="27">
        <v>71.020401000976563</v>
      </c>
      <c r="F204" s="27">
        <v>15.689499855041504</v>
      </c>
      <c r="G204" s="27">
        <v>86.220497131347656</v>
      </c>
      <c r="H204" s="27">
        <v>0</v>
      </c>
      <c r="I204" s="27">
        <v>33.970001220703125</v>
      </c>
      <c r="J204" s="26">
        <v>202</v>
      </c>
    </row>
    <row r="205" spans="1:10" x14ac:dyDescent="0.2">
      <c r="A205" s="25" t="s">
        <v>209</v>
      </c>
      <c r="B205" s="26">
        <v>767</v>
      </c>
      <c r="C205" s="27">
        <v>60.522899627685547</v>
      </c>
      <c r="D205" s="27">
        <v>6.4281501770019531</v>
      </c>
      <c r="E205" s="27">
        <v>84.880996704101563</v>
      </c>
      <c r="F205" s="27">
        <v>0</v>
      </c>
      <c r="G205" s="27">
        <v>100</v>
      </c>
      <c r="H205" s="27">
        <v>0.88532000780105591</v>
      </c>
      <c r="I205" s="27">
        <v>33.628398895263672</v>
      </c>
      <c r="J205" s="26">
        <v>203</v>
      </c>
    </row>
    <row r="206" spans="1:10" x14ac:dyDescent="0.2">
      <c r="A206" s="25" t="s">
        <v>210</v>
      </c>
      <c r="B206" s="28">
        <v>630</v>
      </c>
      <c r="C206" s="29">
        <v>68.839401245117187</v>
      </c>
      <c r="D206" s="29">
        <v>4.8813900947570801</v>
      </c>
      <c r="E206" s="29">
        <v>85.128196716308594</v>
      </c>
      <c r="F206" s="29">
        <v>57.510398864746094</v>
      </c>
      <c r="G206" s="29">
        <v>38.579700469970703</v>
      </c>
      <c r="H206" s="29">
        <v>4.4345197677612305</v>
      </c>
      <c r="I206" s="29">
        <v>33.508201599121094</v>
      </c>
      <c r="J206" s="26">
        <v>204</v>
      </c>
    </row>
    <row r="207" spans="1:10" x14ac:dyDescent="0.2">
      <c r="A207" s="25" t="s">
        <v>211</v>
      </c>
      <c r="B207" s="26">
        <v>264</v>
      </c>
      <c r="C207" s="27">
        <v>64.638801574707031</v>
      </c>
      <c r="D207" s="27">
        <v>3.9288499355316162</v>
      </c>
      <c r="E207" s="27">
        <v>93.928596496582031</v>
      </c>
      <c r="F207" s="27">
        <v>0</v>
      </c>
      <c r="G207" s="27">
        <v>0</v>
      </c>
      <c r="H207" s="27">
        <v>100</v>
      </c>
      <c r="I207" s="27">
        <v>33.333301544189453</v>
      </c>
      <c r="J207" s="26">
        <v>205</v>
      </c>
    </row>
    <row r="208" spans="1:10" x14ac:dyDescent="0.2">
      <c r="A208" s="25" t="s">
        <v>212</v>
      </c>
      <c r="B208" s="26">
        <v>579</v>
      </c>
      <c r="C208" s="27">
        <v>74.520103454589844</v>
      </c>
      <c r="D208" s="27">
        <v>4.0379900932312012</v>
      </c>
      <c r="E208" s="27">
        <v>83.571403503417969</v>
      </c>
      <c r="F208" s="27">
        <v>100</v>
      </c>
      <c r="G208" s="27">
        <v>0</v>
      </c>
      <c r="H208" s="27">
        <v>0</v>
      </c>
      <c r="I208" s="27">
        <v>33.333301544189453</v>
      </c>
      <c r="J208" s="26">
        <v>206</v>
      </c>
    </row>
    <row r="209" spans="1:10" x14ac:dyDescent="0.2">
      <c r="A209" s="25" t="s">
        <v>213</v>
      </c>
      <c r="B209" s="28">
        <v>636</v>
      </c>
      <c r="C209" s="29">
        <v>62.025299072265625</v>
      </c>
      <c r="D209" s="29">
        <v>5.6144099235534668</v>
      </c>
      <c r="E209" s="29">
        <v>83.400001525878906</v>
      </c>
      <c r="F209" s="29">
        <v>0</v>
      </c>
      <c r="G209" s="29">
        <v>100</v>
      </c>
      <c r="H209" s="29">
        <v>0</v>
      </c>
      <c r="I209" s="29">
        <v>33.333301544189453</v>
      </c>
      <c r="J209" s="26">
        <v>207</v>
      </c>
    </row>
    <row r="210" spans="1:10" x14ac:dyDescent="0.2">
      <c r="A210" s="25" t="s">
        <v>214</v>
      </c>
      <c r="B210" s="26">
        <v>637</v>
      </c>
      <c r="C210" s="27">
        <v>65.664596557617187</v>
      </c>
      <c r="D210" s="27">
        <v>5.9884500503540039</v>
      </c>
      <c r="E210" s="27">
        <v>83.400001525878906</v>
      </c>
      <c r="F210" s="27">
        <v>0</v>
      </c>
      <c r="G210" s="27">
        <v>100</v>
      </c>
      <c r="H210" s="27">
        <v>0</v>
      </c>
      <c r="I210" s="27">
        <v>33.333301544189453</v>
      </c>
      <c r="J210" s="26">
        <v>208</v>
      </c>
    </row>
    <row r="211" spans="1:10" x14ac:dyDescent="0.2">
      <c r="A211" s="25" t="s">
        <v>215</v>
      </c>
      <c r="B211" s="28">
        <v>528</v>
      </c>
      <c r="C211" s="29">
        <v>73.954399108886719</v>
      </c>
      <c r="D211" s="29">
        <v>4.2642297744750977</v>
      </c>
      <c r="E211" s="29">
        <v>83.230796813964844</v>
      </c>
      <c r="F211" s="29">
        <v>100</v>
      </c>
      <c r="G211" s="29">
        <v>0</v>
      </c>
      <c r="H211" s="29">
        <v>0</v>
      </c>
      <c r="I211" s="29">
        <v>33.333301544189453</v>
      </c>
      <c r="J211" s="26">
        <v>209</v>
      </c>
    </row>
    <row r="212" spans="1:10" x14ac:dyDescent="0.2">
      <c r="A212" s="25" t="s">
        <v>216</v>
      </c>
      <c r="B212" s="26">
        <v>625</v>
      </c>
      <c r="C212" s="27">
        <v>64.791000366210938</v>
      </c>
      <c r="D212" s="27">
        <v>5.6114997863769531</v>
      </c>
      <c r="E212" s="27">
        <v>81.739097595214844</v>
      </c>
      <c r="F212" s="27">
        <v>0</v>
      </c>
      <c r="G212" s="27">
        <v>100</v>
      </c>
      <c r="H212" s="27">
        <v>0</v>
      </c>
      <c r="I212" s="27">
        <v>33.333301544189453</v>
      </c>
      <c r="J212" s="26">
        <v>210</v>
      </c>
    </row>
    <row r="213" spans="1:10" x14ac:dyDescent="0.2">
      <c r="A213" s="25" t="s">
        <v>217</v>
      </c>
      <c r="B213" s="26">
        <v>638</v>
      </c>
      <c r="C213" s="27">
        <v>61.172698974609375</v>
      </c>
      <c r="D213" s="27">
        <v>6.0541200637817383</v>
      </c>
      <c r="E213" s="27">
        <v>77</v>
      </c>
      <c r="F213" s="27">
        <v>0</v>
      </c>
      <c r="G213" s="27">
        <v>100</v>
      </c>
      <c r="H213" s="27">
        <v>0</v>
      </c>
      <c r="I213" s="27">
        <v>33.333301544189453</v>
      </c>
      <c r="J213" s="26">
        <v>211</v>
      </c>
    </row>
    <row r="214" spans="1:10" x14ac:dyDescent="0.2">
      <c r="A214" s="25" t="s">
        <v>218</v>
      </c>
      <c r="B214" s="26">
        <v>494</v>
      </c>
      <c r="C214" s="27">
        <v>66.871200561523438</v>
      </c>
      <c r="D214" s="27">
        <v>5.3667597770690918</v>
      </c>
      <c r="E214" s="27">
        <v>78.913002014160156</v>
      </c>
      <c r="F214" s="27">
        <v>14.953900337219238</v>
      </c>
      <c r="G214" s="27">
        <v>83.7041015625</v>
      </c>
      <c r="H214" s="27">
        <v>0</v>
      </c>
      <c r="I214" s="27">
        <v>32.886001586914063</v>
      </c>
      <c r="J214" s="26">
        <v>212</v>
      </c>
    </row>
    <row r="215" spans="1:10" x14ac:dyDescent="0.2">
      <c r="A215" s="25" t="s">
        <v>219</v>
      </c>
      <c r="B215" s="28">
        <v>792</v>
      </c>
      <c r="C215" s="29">
        <v>66.6239013671875</v>
      </c>
      <c r="D215" s="29">
        <v>5.3179402351379395</v>
      </c>
      <c r="E215" s="29">
        <v>85.405403137207031</v>
      </c>
      <c r="F215" s="29">
        <v>9.6071500778198242</v>
      </c>
      <c r="G215" s="29">
        <v>79.165298461914062</v>
      </c>
      <c r="H215" s="29">
        <v>8.413599967956543</v>
      </c>
      <c r="I215" s="29">
        <v>32.395301818847656</v>
      </c>
      <c r="J215" s="26">
        <v>213</v>
      </c>
    </row>
    <row r="216" spans="1:10" x14ac:dyDescent="0.2">
      <c r="A216" s="25" t="s">
        <v>220</v>
      </c>
      <c r="B216" s="26">
        <v>410</v>
      </c>
      <c r="C216" s="27">
        <v>70.25</v>
      </c>
      <c r="D216" s="27">
        <v>4.3762898445129395</v>
      </c>
      <c r="E216" s="27">
        <v>85.128196716308594</v>
      </c>
      <c r="F216" s="27">
        <v>88.008796691894531</v>
      </c>
      <c r="G216" s="27">
        <v>0</v>
      </c>
      <c r="H216" s="27">
        <v>4.4345197677612305</v>
      </c>
      <c r="I216" s="27">
        <v>30.81450080871582</v>
      </c>
      <c r="J216" s="26">
        <v>214</v>
      </c>
    </row>
    <row r="217" spans="1:10" x14ac:dyDescent="0.2">
      <c r="A217" s="25" t="s">
        <v>221</v>
      </c>
      <c r="B217" s="28">
        <v>44</v>
      </c>
      <c r="C217" s="29">
        <v>70.454498291015625</v>
      </c>
      <c r="D217" s="29">
        <v>4.0685200691223145</v>
      </c>
      <c r="E217" s="29">
        <v>80</v>
      </c>
      <c r="F217" s="29">
        <v>92.431396484375</v>
      </c>
      <c r="G217" s="29">
        <v>0</v>
      </c>
      <c r="H217" s="29">
        <v>0</v>
      </c>
      <c r="I217" s="29">
        <v>30.81049919128418</v>
      </c>
      <c r="J217" s="26">
        <v>215</v>
      </c>
    </row>
    <row r="218" spans="1:10" x14ac:dyDescent="0.2">
      <c r="A218" s="25" t="s">
        <v>222</v>
      </c>
      <c r="B218" s="28">
        <v>803</v>
      </c>
      <c r="C218" s="29">
        <v>66.372802734375</v>
      </c>
      <c r="D218" s="29">
        <v>5.4056601524353027</v>
      </c>
      <c r="E218" s="29">
        <v>82.857101440429688</v>
      </c>
      <c r="F218" s="29">
        <v>4.1784400939941406</v>
      </c>
      <c r="G218" s="29">
        <v>87.320899963378906</v>
      </c>
      <c r="H218" s="29">
        <v>0</v>
      </c>
      <c r="I218" s="29">
        <v>30.499799728393555</v>
      </c>
      <c r="J218" s="26">
        <v>216</v>
      </c>
    </row>
    <row r="219" spans="1:10" x14ac:dyDescent="0.2">
      <c r="A219" s="25" t="s">
        <v>223</v>
      </c>
      <c r="B219" s="26">
        <v>229</v>
      </c>
      <c r="C219" s="27">
        <v>70.353996276855469</v>
      </c>
      <c r="D219" s="27">
        <v>4.108339786529541</v>
      </c>
      <c r="E219" s="27">
        <v>78.5</v>
      </c>
      <c r="F219" s="27">
        <v>90.257102966308594</v>
      </c>
      <c r="G219" s="27">
        <v>0</v>
      </c>
      <c r="H219" s="27">
        <v>0</v>
      </c>
      <c r="I219" s="27">
        <v>30.085699081420898</v>
      </c>
      <c r="J219" s="26">
        <v>217</v>
      </c>
    </row>
    <row r="220" spans="1:10" x14ac:dyDescent="0.2">
      <c r="A220" s="25" t="s">
        <v>224</v>
      </c>
      <c r="B220" s="26">
        <v>493</v>
      </c>
      <c r="C220" s="27">
        <v>66.598396301269531</v>
      </c>
      <c r="D220" s="27">
        <v>5.3075299263000488</v>
      </c>
      <c r="E220" s="27">
        <v>82.666702270507812</v>
      </c>
      <c r="F220" s="27">
        <v>9.0554599761962891</v>
      </c>
      <c r="G220" s="27">
        <v>78.197601318359375</v>
      </c>
      <c r="H220" s="27">
        <v>0</v>
      </c>
      <c r="I220" s="27">
        <v>29.084400177001953</v>
      </c>
      <c r="J220" s="26">
        <v>218</v>
      </c>
    </row>
    <row r="221" spans="1:10" x14ac:dyDescent="0.2">
      <c r="A221" s="25" t="s">
        <v>225</v>
      </c>
      <c r="B221" s="28">
        <v>373</v>
      </c>
      <c r="C221" s="29">
        <v>68.421096801757812</v>
      </c>
      <c r="D221" s="29">
        <v>3.4462699890136719</v>
      </c>
      <c r="E221" s="29">
        <v>87.441902160644531</v>
      </c>
      <c r="F221" s="29">
        <v>48.464500427246094</v>
      </c>
      <c r="G221" s="29">
        <v>0</v>
      </c>
      <c r="H221" s="29">
        <v>37.645999908447266</v>
      </c>
      <c r="I221" s="29">
        <v>28.703500747680664</v>
      </c>
      <c r="J221" s="26">
        <v>219</v>
      </c>
    </row>
    <row r="222" spans="1:10" x14ac:dyDescent="0.2">
      <c r="A222" s="25" t="s">
        <v>226</v>
      </c>
      <c r="B222" s="28">
        <v>580</v>
      </c>
      <c r="C222" s="29">
        <v>65.920799255371094</v>
      </c>
      <c r="D222" s="29">
        <v>4.6327199935913086</v>
      </c>
      <c r="E222" s="29">
        <v>89.473701477050781</v>
      </c>
      <c r="F222" s="29">
        <v>0</v>
      </c>
      <c r="G222" s="29">
        <v>15.461199760437012</v>
      </c>
      <c r="H222" s="29">
        <v>66.811897277832031</v>
      </c>
      <c r="I222" s="29">
        <v>27.424299240112305</v>
      </c>
      <c r="J222" s="26">
        <v>220</v>
      </c>
    </row>
    <row r="223" spans="1:10" x14ac:dyDescent="0.2">
      <c r="A223" s="25" t="s">
        <v>227</v>
      </c>
      <c r="B223" s="26">
        <v>518</v>
      </c>
      <c r="C223" s="27">
        <v>68.21710205078125</v>
      </c>
      <c r="D223" s="27">
        <v>4.2177200317382812</v>
      </c>
      <c r="E223" s="27">
        <v>87.222198486328125</v>
      </c>
      <c r="F223" s="27">
        <v>44.053798675537109</v>
      </c>
      <c r="G223" s="27">
        <v>0</v>
      </c>
      <c r="H223" s="27">
        <v>34.493198394775391</v>
      </c>
      <c r="I223" s="27">
        <v>26.182300567626953</v>
      </c>
      <c r="J223" s="26">
        <v>221</v>
      </c>
    </row>
    <row r="224" spans="1:10" x14ac:dyDescent="0.2">
      <c r="A224" s="25" t="s">
        <v>228</v>
      </c>
      <c r="B224" s="28">
        <v>519</v>
      </c>
      <c r="C224" s="29">
        <v>68.593498229980469</v>
      </c>
      <c r="D224" s="29">
        <v>4.7497401237487793</v>
      </c>
      <c r="E224" s="29">
        <v>80.370399475097656</v>
      </c>
      <c r="F224" s="29">
        <v>52.192001342773438</v>
      </c>
      <c r="G224" s="29">
        <v>26.340900421142578</v>
      </c>
      <c r="H224" s="29">
        <v>0</v>
      </c>
      <c r="I224" s="29">
        <v>26.177600860595703</v>
      </c>
      <c r="J224" s="26">
        <v>222</v>
      </c>
    </row>
    <row r="225" spans="1:10" x14ac:dyDescent="0.2">
      <c r="A225" s="25" t="s">
        <v>229</v>
      </c>
      <c r="B225" s="28">
        <v>653</v>
      </c>
      <c r="C225" s="29">
        <v>65.527999877929688</v>
      </c>
      <c r="D225" s="29">
        <v>5.2111902236938477</v>
      </c>
      <c r="E225" s="29">
        <v>85.245903015136719</v>
      </c>
      <c r="F225" s="29">
        <v>0</v>
      </c>
      <c r="G225" s="29">
        <v>69.241401672363281</v>
      </c>
      <c r="H225" s="29">
        <v>6.124000072479248</v>
      </c>
      <c r="I225" s="29">
        <v>25.121799468994141</v>
      </c>
      <c r="J225" s="26">
        <v>223</v>
      </c>
    </row>
    <row r="226" spans="1:10" x14ac:dyDescent="0.2">
      <c r="A226" s="25" t="s">
        <v>230</v>
      </c>
      <c r="B226" s="28">
        <v>625</v>
      </c>
      <c r="C226" s="29">
        <v>67.224098205566406</v>
      </c>
      <c r="D226" s="29">
        <v>5.0096697807312012</v>
      </c>
      <c r="E226" s="29">
        <v>82.800003051757813</v>
      </c>
      <c r="F226" s="29">
        <v>22.584400177001953</v>
      </c>
      <c r="G226" s="29">
        <v>50.506000518798828</v>
      </c>
      <c r="H226" s="29">
        <v>0</v>
      </c>
      <c r="I226" s="29">
        <v>24.363500595092773</v>
      </c>
      <c r="J226" s="26">
        <v>224</v>
      </c>
    </row>
    <row r="227" spans="1:10" x14ac:dyDescent="0.2">
      <c r="A227" s="25" t="s">
        <v>231</v>
      </c>
      <c r="B227" s="26">
        <v>639</v>
      </c>
      <c r="C227" s="27">
        <v>67.82879638671875</v>
      </c>
      <c r="D227" s="27">
        <v>4.8123998641967773</v>
      </c>
      <c r="E227" s="27">
        <v>82.156898498535156</v>
      </c>
      <c r="F227" s="27">
        <v>35.660198211669922</v>
      </c>
      <c r="G227" s="27">
        <v>32.16619873046875</v>
      </c>
      <c r="H227" s="27">
        <v>0</v>
      </c>
      <c r="I227" s="27">
        <v>22.608800888061523</v>
      </c>
      <c r="J227" s="26">
        <v>225</v>
      </c>
    </row>
    <row r="228" spans="1:10" x14ac:dyDescent="0.2">
      <c r="A228" s="25" t="s">
        <v>232</v>
      </c>
      <c r="B228" s="26">
        <v>482</v>
      </c>
      <c r="C228" s="27">
        <v>69.280998229980469</v>
      </c>
      <c r="D228" s="27">
        <v>4.4311699867248535</v>
      </c>
      <c r="E228" s="27">
        <v>80.400001525878906</v>
      </c>
      <c r="F228" s="27">
        <v>67.058700561523438</v>
      </c>
      <c r="G228" s="27">
        <v>0</v>
      </c>
      <c r="H228" s="27">
        <v>0</v>
      </c>
      <c r="I228" s="27">
        <v>22.352899551391602</v>
      </c>
      <c r="J228" s="26">
        <v>226</v>
      </c>
    </row>
    <row r="229" spans="1:10" x14ac:dyDescent="0.2">
      <c r="A229" s="25" t="s">
        <v>233</v>
      </c>
      <c r="B229" s="28">
        <v>561</v>
      </c>
      <c r="C229" s="29">
        <v>66.606796264648438</v>
      </c>
      <c r="D229" s="29">
        <v>4.3929300308227539</v>
      </c>
      <c r="E229" s="29">
        <v>88.48480224609375</v>
      </c>
      <c r="F229" s="29">
        <v>9.2384099960327148</v>
      </c>
      <c r="G229" s="29">
        <v>0</v>
      </c>
      <c r="H229" s="29">
        <v>52.617599487304688</v>
      </c>
      <c r="I229" s="29">
        <v>20.61870002746582</v>
      </c>
      <c r="J229" s="26">
        <v>227</v>
      </c>
    </row>
    <row r="230" spans="1:10" x14ac:dyDescent="0.2">
      <c r="A230" s="25" t="s">
        <v>234</v>
      </c>
      <c r="B230" s="28">
        <v>624</v>
      </c>
      <c r="C230" s="29">
        <v>66.885200500488281</v>
      </c>
      <c r="D230" s="29">
        <v>4.8966999053955078</v>
      </c>
      <c r="E230" s="29">
        <v>84.683502197265625</v>
      </c>
      <c r="F230" s="29">
        <v>15.258299827575684</v>
      </c>
      <c r="G230" s="29">
        <v>40.002998352050781</v>
      </c>
      <c r="H230" s="29">
        <v>0</v>
      </c>
      <c r="I230" s="29">
        <v>18.420400619506836</v>
      </c>
      <c r="J230" s="26">
        <v>228</v>
      </c>
    </row>
    <row r="231" spans="1:10" x14ac:dyDescent="0.2">
      <c r="A231" s="25" t="s">
        <v>235</v>
      </c>
      <c r="B231" s="28">
        <v>482</v>
      </c>
      <c r="C231" s="29">
        <v>67.5</v>
      </c>
      <c r="D231" s="29">
        <v>4.7275600433349609</v>
      </c>
      <c r="E231" s="29">
        <v>81.272697448730469</v>
      </c>
      <c r="F231" s="29">
        <v>28.550100326538086</v>
      </c>
      <c r="G231" s="29">
        <v>24.278200149536133</v>
      </c>
      <c r="H231" s="29">
        <v>0</v>
      </c>
      <c r="I231" s="29">
        <v>17.609399795532227</v>
      </c>
      <c r="J231" s="26">
        <v>229</v>
      </c>
    </row>
    <row r="232" spans="1:10" x14ac:dyDescent="0.2">
      <c r="A232" s="25" t="s">
        <v>236</v>
      </c>
      <c r="B232" s="28">
        <v>625</v>
      </c>
      <c r="C232" s="29">
        <v>60.380298614501953</v>
      </c>
      <c r="D232" s="29">
        <v>5.0176701545715332</v>
      </c>
      <c r="E232" s="29">
        <v>83.582099914550781</v>
      </c>
      <c r="F232" s="29">
        <v>0</v>
      </c>
      <c r="G232" s="29">
        <v>51.250198364257813</v>
      </c>
      <c r="H232" s="29">
        <v>0</v>
      </c>
      <c r="I232" s="29">
        <v>17.083400726318359</v>
      </c>
      <c r="J232" s="26">
        <v>230</v>
      </c>
    </row>
    <row r="233" spans="1:10" x14ac:dyDescent="0.2">
      <c r="A233" s="25" t="s">
        <v>237</v>
      </c>
      <c r="B233" s="26">
        <v>357</v>
      </c>
      <c r="C233" s="27">
        <v>65.902603149414063</v>
      </c>
      <c r="D233" s="27">
        <v>4.989069938659668</v>
      </c>
      <c r="E233" s="27">
        <v>80.4761962890625</v>
      </c>
      <c r="F233" s="27">
        <v>0</v>
      </c>
      <c r="G233" s="27">
        <v>48.591300964355469</v>
      </c>
      <c r="H233" s="27">
        <v>0</v>
      </c>
      <c r="I233" s="27">
        <v>16.197099685668945</v>
      </c>
      <c r="J233" s="26">
        <v>231</v>
      </c>
    </row>
    <row r="234" spans="1:10" x14ac:dyDescent="0.2">
      <c r="A234" s="25" t="s">
        <v>238</v>
      </c>
      <c r="B234" s="28">
        <v>433</v>
      </c>
      <c r="C234" s="29">
        <v>67.370903015136719</v>
      </c>
      <c r="D234" s="29">
        <v>4.7118902206420898</v>
      </c>
      <c r="E234" s="29">
        <v>69.736801147460938</v>
      </c>
      <c r="F234" s="29">
        <v>25.758600234985352</v>
      </c>
      <c r="G234" s="29">
        <v>22.821699142456055</v>
      </c>
      <c r="H234" s="29">
        <v>0</v>
      </c>
      <c r="I234" s="29">
        <v>16.193399429321289</v>
      </c>
      <c r="J234" s="26">
        <v>232</v>
      </c>
    </row>
    <row r="235" spans="1:10" x14ac:dyDescent="0.2">
      <c r="A235" s="25" t="s">
        <v>239</v>
      </c>
      <c r="B235" s="28">
        <v>624</v>
      </c>
      <c r="C235" s="29">
        <v>66.995101928710938</v>
      </c>
      <c r="D235" s="29">
        <v>4.7583298683166504</v>
      </c>
      <c r="E235" s="29">
        <v>84.528297424316406</v>
      </c>
      <c r="F235" s="29">
        <v>17.632900238037109</v>
      </c>
      <c r="G235" s="29">
        <v>27.138999938964844</v>
      </c>
      <c r="H235" s="29">
        <v>0</v>
      </c>
      <c r="I235" s="29">
        <v>14.923999786376953</v>
      </c>
      <c r="J235" s="26">
        <v>233</v>
      </c>
    </row>
    <row r="236" spans="1:10" x14ac:dyDescent="0.2">
      <c r="A236" s="25" t="s">
        <v>240</v>
      </c>
      <c r="B236" s="28">
        <v>548</v>
      </c>
      <c r="C236" s="29">
        <v>53.985500335693359</v>
      </c>
      <c r="D236" s="29">
        <v>4.5246200561523437</v>
      </c>
      <c r="E236" s="29">
        <v>87.294097900390625</v>
      </c>
      <c r="F236" s="29">
        <v>0</v>
      </c>
      <c r="G236" s="29">
        <v>5.4119100570678711</v>
      </c>
      <c r="H236" s="29">
        <v>35.525199890136719</v>
      </c>
      <c r="I236" s="29">
        <v>13.645700454711914</v>
      </c>
      <c r="J236" s="26">
        <v>234</v>
      </c>
    </row>
    <row r="237" spans="1:10" x14ac:dyDescent="0.2">
      <c r="A237" s="25" t="s">
        <v>241</v>
      </c>
      <c r="B237" s="28">
        <v>698</v>
      </c>
      <c r="C237" s="29">
        <v>66.335197448730469</v>
      </c>
      <c r="D237" s="29">
        <v>4.8519001007080078</v>
      </c>
      <c r="E237" s="29">
        <v>82.352897644042969</v>
      </c>
      <c r="F237" s="29">
        <v>3.36614990234375</v>
      </c>
      <c r="G237" s="29">
        <v>35.838401794433594</v>
      </c>
      <c r="H237" s="29">
        <v>0</v>
      </c>
      <c r="I237" s="29">
        <v>13.06820011138916</v>
      </c>
      <c r="J237" s="26">
        <v>235</v>
      </c>
    </row>
    <row r="238" spans="1:10" x14ac:dyDescent="0.2">
      <c r="A238" s="25" t="s">
        <v>242</v>
      </c>
      <c r="B238" s="26">
        <v>339</v>
      </c>
      <c r="C238" s="27">
        <v>65.517196655273438</v>
      </c>
      <c r="D238" s="27">
        <v>4.8738999366760254</v>
      </c>
      <c r="E238" s="27">
        <v>75.675697326660156</v>
      </c>
      <c r="F238" s="27">
        <v>0</v>
      </c>
      <c r="G238" s="27">
        <v>37.884101867675781</v>
      </c>
      <c r="H238" s="27">
        <v>0</v>
      </c>
      <c r="I238" s="27">
        <v>12.628000259399414</v>
      </c>
      <c r="J238" s="26">
        <v>236</v>
      </c>
    </row>
    <row r="239" spans="1:10" x14ac:dyDescent="0.2">
      <c r="A239" s="25" t="s">
        <v>243</v>
      </c>
      <c r="B239" s="28">
        <v>417</v>
      </c>
      <c r="C239" s="29">
        <v>67.661697387695312</v>
      </c>
      <c r="D239" s="29">
        <v>4.429959774017334</v>
      </c>
      <c r="E239" s="29">
        <v>81.818199157714844</v>
      </c>
      <c r="F239" s="29">
        <v>32.046100616455078</v>
      </c>
      <c r="G239" s="29">
        <v>0</v>
      </c>
      <c r="H239" s="29">
        <v>0</v>
      </c>
      <c r="I239" s="29">
        <v>10.682000160217285</v>
      </c>
      <c r="J239" s="26">
        <v>237</v>
      </c>
    </row>
    <row r="240" spans="1:10" x14ac:dyDescent="0.2">
      <c r="A240" s="25" t="s">
        <v>244</v>
      </c>
      <c r="B240" s="28">
        <v>610</v>
      </c>
      <c r="C240" s="29">
        <v>66.053497314453125</v>
      </c>
      <c r="D240" s="29">
        <v>4.7494301795959473</v>
      </c>
      <c r="E240" s="29">
        <v>85</v>
      </c>
      <c r="F240" s="29">
        <v>0</v>
      </c>
      <c r="G240" s="29">
        <v>26.311899185180664</v>
      </c>
      <c r="H240" s="29">
        <v>2.5941898822784424</v>
      </c>
      <c r="I240" s="29">
        <v>9.635350227355957</v>
      </c>
      <c r="J240" s="26">
        <v>238</v>
      </c>
    </row>
    <row r="241" spans="1:10" x14ac:dyDescent="0.2">
      <c r="A241" s="25" t="s">
        <v>245</v>
      </c>
      <c r="B241" s="26">
        <v>585</v>
      </c>
      <c r="C241" s="27">
        <v>59.552501678466797</v>
      </c>
      <c r="D241" s="27">
        <v>4.7498002052307129</v>
      </c>
      <c r="E241" s="27">
        <v>79.787200927734375</v>
      </c>
      <c r="F241" s="27">
        <v>0</v>
      </c>
      <c r="G241" s="27">
        <v>26.34630012512207</v>
      </c>
      <c r="H241" s="27">
        <v>0</v>
      </c>
      <c r="I241" s="27">
        <v>8.782099723815918</v>
      </c>
      <c r="J241" s="26">
        <v>239</v>
      </c>
    </row>
    <row r="242" spans="1:10" x14ac:dyDescent="0.2">
      <c r="A242" s="25" t="s">
        <v>246</v>
      </c>
      <c r="B242" s="28">
        <v>466</v>
      </c>
      <c r="C242" s="29">
        <v>61.098400115966797</v>
      </c>
      <c r="D242" s="29">
        <v>4.5999798774719238</v>
      </c>
      <c r="E242" s="29">
        <v>85.652198791503906</v>
      </c>
      <c r="F242" s="29">
        <v>0</v>
      </c>
      <c r="G242" s="29">
        <v>12.417499542236328</v>
      </c>
      <c r="H242" s="29">
        <v>11.955900192260742</v>
      </c>
      <c r="I242" s="29">
        <v>8.1244497299194336</v>
      </c>
      <c r="J242" s="26">
        <v>240</v>
      </c>
    </row>
    <row r="243" spans="1:10" x14ac:dyDescent="0.2">
      <c r="A243" s="25" t="s">
        <v>247</v>
      </c>
      <c r="B243" s="28">
        <v>454</v>
      </c>
      <c r="C243" s="29">
        <v>66.893402099609375</v>
      </c>
      <c r="D243" s="29">
        <v>4.5193600654602051</v>
      </c>
      <c r="E243" s="29">
        <v>78.666702270507812</v>
      </c>
      <c r="F243" s="29">
        <v>15.435099601745605</v>
      </c>
      <c r="G243" s="29">
        <v>4.9222002029418945</v>
      </c>
      <c r="H243" s="29">
        <v>0</v>
      </c>
      <c r="I243" s="29">
        <v>6.7857699394226074</v>
      </c>
      <c r="J243" s="26">
        <v>241</v>
      </c>
    </row>
    <row r="244" spans="1:10" x14ac:dyDescent="0.2">
      <c r="A244" s="25" t="s">
        <v>248</v>
      </c>
      <c r="B244" s="28">
        <v>644</v>
      </c>
      <c r="C244" s="29">
        <v>63.907299041748047</v>
      </c>
      <c r="D244" s="29">
        <v>4.6838498115539551</v>
      </c>
      <c r="E244" s="29">
        <v>82.553199768066406</v>
      </c>
      <c r="F244" s="29">
        <v>0</v>
      </c>
      <c r="G244" s="29">
        <v>20.214799880981445</v>
      </c>
      <c r="H244" s="29">
        <v>0</v>
      </c>
      <c r="I244" s="29">
        <v>6.7382798194885254</v>
      </c>
      <c r="J244" s="26">
        <v>242</v>
      </c>
    </row>
    <row r="245" spans="1:10" x14ac:dyDescent="0.2">
      <c r="A245" s="25" t="s">
        <v>249</v>
      </c>
      <c r="B245" s="26">
        <v>516</v>
      </c>
      <c r="C245" s="27">
        <v>56.920101165771484</v>
      </c>
      <c r="D245" s="27">
        <v>4.1600899696350098</v>
      </c>
      <c r="E245" s="27">
        <v>86.190498352050781</v>
      </c>
      <c r="F245" s="27">
        <v>0</v>
      </c>
      <c r="G245" s="27">
        <v>0</v>
      </c>
      <c r="H245" s="27">
        <v>19.682899475097656</v>
      </c>
      <c r="I245" s="27">
        <v>6.5609798431396484</v>
      </c>
      <c r="J245" s="26">
        <v>243</v>
      </c>
    </row>
    <row r="246" spans="1:10" x14ac:dyDescent="0.2">
      <c r="A246" s="25" t="s">
        <v>250</v>
      </c>
      <c r="B246" s="28">
        <v>494</v>
      </c>
      <c r="C246" s="29">
        <v>65.991897583007812</v>
      </c>
      <c r="D246" s="29">
        <v>4.6731500625610352</v>
      </c>
      <c r="E246" s="29">
        <v>84.117599487304688</v>
      </c>
      <c r="F246" s="29">
        <v>0</v>
      </c>
      <c r="G246" s="29">
        <v>19.220399856567383</v>
      </c>
      <c r="H246" s="29">
        <v>0</v>
      </c>
      <c r="I246" s="29">
        <v>6.4067997932434082</v>
      </c>
      <c r="J246" s="26">
        <v>244</v>
      </c>
    </row>
    <row r="247" spans="1:10" x14ac:dyDescent="0.2">
      <c r="A247" s="25" t="s">
        <v>251</v>
      </c>
      <c r="B247" s="28">
        <v>313</v>
      </c>
      <c r="C247" s="29">
        <v>66.666702270507812</v>
      </c>
      <c r="D247" s="29">
        <v>4.4839801788330078</v>
      </c>
      <c r="E247" s="29">
        <v>80.833297729492188</v>
      </c>
      <c r="F247" s="29">
        <v>10.532299995422363</v>
      </c>
      <c r="G247" s="29">
        <v>1.633620023727417</v>
      </c>
      <c r="H247" s="29">
        <v>0</v>
      </c>
      <c r="I247" s="29">
        <v>4.0553197860717773</v>
      </c>
      <c r="J247" s="26">
        <v>245</v>
      </c>
    </row>
    <row r="248" spans="1:10" x14ac:dyDescent="0.2">
      <c r="A248" s="25" t="s">
        <v>252</v>
      </c>
      <c r="B248" s="28">
        <v>510</v>
      </c>
      <c r="C248" s="29">
        <v>66.732696533203125</v>
      </c>
      <c r="D248" s="29">
        <v>3.8527901172637939</v>
      </c>
      <c r="E248" s="29">
        <v>83.962303161621094</v>
      </c>
      <c r="F248" s="29">
        <v>11.959500312805176</v>
      </c>
      <c r="G248" s="29">
        <v>0</v>
      </c>
      <c r="H248" s="29">
        <v>0</v>
      </c>
      <c r="I248" s="29">
        <v>3.98649001121521</v>
      </c>
      <c r="J248" s="26">
        <v>246</v>
      </c>
    </row>
    <row r="249" spans="1:10" x14ac:dyDescent="0.2">
      <c r="A249" s="25" t="s">
        <v>253</v>
      </c>
      <c r="B249" s="28">
        <v>503</v>
      </c>
      <c r="C249" s="29">
        <v>64.541801452636719</v>
      </c>
      <c r="D249" s="29">
        <v>4.5722098350524902</v>
      </c>
      <c r="E249" s="29">
        <v>70.888900756835938</v>
      </c>
      <c r="F249" s="29">
        <v>0</v>
      </c>
      <c r="G249" s="29">
        <v>9.8358602523803711</v>
      </c>
      <c r="H249" s="29">
        <v>0</v>
      </c>
      <c r="I249" s="29">
        <v>3.2786200046539307</v>
      </c>
      <c r="J249" s="26">
        <v>247</v>
      </c>
    </row>
    <row r="250" spans="1:10" x14ac:dyDescent="0.2">
      <c r="A250" s="25" t="s">
        <v>254</v>
      </c>
      <c r="B250" s="26">
        <v>426</v>
      </c>
      <c r="C250" s="27">
        <v>66.588798522949219</v>
      </c>
      <c r="D250" s="27">
        <v>4.0787701606750488</v>
      </c>
      <c r="E250" s="27">
        <v>79.069801330566406</v>
      </c>
      <c r="F250" s="27">
        <v>8.8484201431274414</v>
      </c>
      <c r="G250" s="27">
        <v>0</v>
      </c>
      <c r="H250" s="27">
        <v>0</v>
      </c>
      <c r="I250" s="27">
        <v>2.949470043182373</v>
      </c>
      <c r="J250" s="26">
        <v>248</v>
      </c>
    </row>
    <row r="251" spans="1:10" x14ac:dyDescent="0.2">
      <c r="A251" s="25" t="s">
        <v>255</v>
      </c>
      <c r="B251" s="28">
        <v>536</v>
      </c>
      <c r="C251" s="29">
        <v>65.355796813964844</v>
      </c>
      <c r="D251" s="29">
        <v>4.5029802322387695</v>
      </c>
      <c r="E251" s="29">
        <v>80.192298889160156</v>
      </c>
      <c r="F251" s="29">
        <v>0</v>
      </c>
      <c r="G251" s="29">
        <v>3.3994300365447998</v>
      </c>
      <c r="H251" s="29">
        <v>0</v>
      </c>
      <c r="I251" s="29">
        <v>1.133139967918396</v>
      </c>
      <c r="J251" s="26">
        <v>249</v>
      </c>
    </row>
    <row r="252" spans="1:10" x14ac:dyDescent="0.2">
      <c r="A252" s="25" t="s">
        <v>256</v>
      </c>
      <c r="B252" s="26">
        <v>452</v>
      </c>
      <c r="C252" s="27">
        <v>64.573997497558594</v>
      </c>
      <c r="D252" s="27">
        <v>4.2201499938964844</v>
      </c>
      <c r="E252" s="27">
        <v>83.75</v>
      </c>
      <c r="F252" s="27">
        <v>0</v>
      </c>
      <c r="G252" s="27">
        <v>0</v>
      </c>
      <c r="H252" s="27">
        <v>0</v>
      </c>
      <c r="I252" s="27">
        <v>0</v>
      </c>
      <c r="J252" s="26">
        <v>250</v>
      </c>
    </row>
    <row r="253" spans="1:10" x14ac:dyDescent="0.2">
      <c r="A253" s="25" t="s">
        <v>257</v>
      </c>
      <c r="B253" s="28">
        <v>546</v>
      </c>
      <c r="C253" s="29">
        <v>60.439601898193359</v>
      </c>
      <c r="D253" s="29">
        <v>3.829279899597168</v>
      </c>
      <c r="E253" s="29">
        <v>82.407402038574219</v>
      </c>
      <c r="F253" s="29">
        <v>0</v>
      </c>
      <c r="G253" s="29">
        <v>0</v>
      </c>
      <c r="H253" s="29">
        <v>0</v>
      </c>
      <c r="I253" s="29">
        <v>0</v>
      </c>
      <c r="J253" s="26">
        <v>251</v>
      </c>
    </row>
    <row r="254" spans="1:10" x14ac:dyDescent="0.2">
      <c r="A254" s="25" t="s">
        <v>258</v>
      </c>
      <c r="B254" s="26">
        <v>149</v>
      </c>
      <c r="C254" s="27">
        <v>60.810798645019531</v>
      </c>
      <c r="D254" s="27">
        <v>4.3405399322509766</v>
      </c>
      <c r="E254" s="27">
        <v>81.666702270507813</v>
      </c>
      <c r="F254" s="27">
        <v>0</v>
      </c>
      <c r="G254" s="27">
        <v>0</v>
      </c>
      <c r="H254" s="27">
        <v>0</v>
      </c>
      <c r="I254" s="27">
        <v>0</v>
      </c>
      <c r="J254" s="26">
        <v>252</v>
      </c>
    </row>
    <row r="255" spans="1:10" x14ac:dyDescent="0.2">
      <c r="A255" s="25" t="s">
        <v>259</v>
      </c>
      <c r="B255" s="28">
        <v>426</v>
      </c>
      <c r="C255" s="29">
        <v>64.941200256347656</v>
      </c>
      <c r="D255" s="29">
        <v>4.1879801750183105</v>
      </c>
      <c r="E255" s="29">
        <v>78.888900756835937</v>
      </c>
      <c r="F255" s="29">
        <v>0</v>
      </c>
      <c r="G255" s="29">
        <v>0</v>
      </c>
      <c r="H255" s="29">
        <v>0</v>
      </c>
      <c r="I255" s="29">
        <v>0</v>
      </c>
      <c r="J255" s="26">
        <v>253</v>
      </c>
    </row>
    <row r="256" spans="1:10" x14ac:dyDescent="0.2">
      <c r="A256" s="25" t="s">
        <v>260</v>
      </c>
      <c r="B256" s="28">
        <v>395</v>
      </c>
      <c r="C256" s="29">
        <v>61.658000946044922</v>
      </c>
      <c r="D256" s="29">
        <v>3.4403200149536133</v>
      </c>
      <c r="E256" s="29">
        <v>77.428596496582031</v>
      </c>
      <c r="F256" s="29">
        <v>0</v>
      </c>
      <c r="G256" s="29">
        <v>0</v>
      </c>
      <c r="H256" s="29">
        <v>0</v>
      </c>
      <c r="I256" s="29">
        <v>0</v>
      </c>
      <c r="J256" s="26">
        <v>254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Réel</vt:lpstr>
      <vt:lpstr>Voulu</vt:lpstr>
      <vt:lpstr>Sheet3</vt:lpstr>
      <vt:lpstr>Réel!_FilterDatabase</vt:lpstr>
    </vt:vector>
  </TitlesOfParts>
  <Company>Investintech.com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A2E_Engine</dc:creator>
  <cp:lastModifiedBy>Mehdi NAGHI</cp:lastModifiedBy>
  <dcterms:created xsi:type="dcterms:W3CDTF">2017-02-13T16:47:04Z</dcterms:created>
  <dcterms:modified xsi:type="dcterms:W3CDTF">2017-02-18T15:37:06Z</dcterms:modified>
</cp:coreProperties>
</file>