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xl/charts/chart13.xml" ContentType="application/vnd.openxmlformats-officedocument.drawingml.chart+xml"/>
  <Override PartName="/xl/charts/chart14.xml" ContentType="application/vnd.openxmlformats-officedocument.drawingml.chart+xml"/>
  <Override PartName="/xl/charts/chart15.xml" ContentType="application/vnd.openxmlformats-officedocument.drawingml.chart+xml"/>
  <Override PartName="/xl/charts/chart16.xml" ContentType="application/vnd.openxmlformats-officedocument.drawingml.chart+xml"/>
  <Override PartName="/xl/charts/chart17.xml" ContentType="application/vnd.openxmlformats-officedocument.drawingml.chart+xml"/>
  <Override PartName="/xl/charts/chart18.xml" ContentType="application/vnd.openxmlformats-officedocument.drawingml.chart+xml"/>
  <Override PartName="/xl/charts/chart19.xml" ContentType="application/vnd.openxmlformats-officedocument.drawingml.chart+xml"/>
  <Override PartName="/xl/charts/chart20.xml" ContentType="application/vnd.openxmlformats-officedocument.drawingml.chart+xml"/>
  <Override PartName="/xl/charts/chart21.xml" ContentType="application/vnd.openxmlformats-officedocument.drawingml.chart+xml"/>
  <Override PartName="/xl/charts/chart22.xml" ContentType="application/vnd.openxmlformats-officedocument.drawingml.chart+xml"/>
  <Override PartName="/xl/charts/chart23.xml" ContentType="application/vnd.openxmlformats-officedocument.drawingml.chart+xml"/>
  <Override PartName="/xl/charts/chart24.xml" ContentType="application/vnd.openxmlformats-officedocument.drawingml.chart+xml"/>
  <Override PartName="/xl/charts/chart25.xml" ContentType="application/vnd.openxmlformats-officedocument.drawingml.chart+xml"/>
  <Override PartName="/xl/charts/chart26.xml" ContentType="application/vnd.openxmlformats-officedocument.drawingml.chart+xml"/>
  <Override PartName="/xl/charts/chart27.xml" ContentType="application/vnd.openxmlformats-officedocument.drawingml.chart+xml"/>
  <Override PartName="/xl/charts/chart28.xml" ContentType="application/vnd.openxmlformats-officedocument.drawingml.chart+xml"/>
  <Override PartName="/xl/charts/chart29.xml" ContentType="application/vnd.openxmlformats-officedocument.drawingml.chart+xml"/>
  <Override PartName="/xl/charts/chart30.xml" ContentType="application/vnd.openxmlformats-officedocument.drawingml.chart+xml"/>
  <Override PartName="/xl/charts/chart31.xml" ContentType="application/vnd.openxmlformats-officedocument.drawingml.chart+xml"/>
  <Override PartName="/xl/charts/chart32.xml" ContentType="application/vnd.openxmlformats-officedocument.drawingml.chart+xml"/>
  <Override PartName="/xl/charts/chart33.xml" ContentType="application/vnd.openxmlformats-officedocument.drawingml.chart+xml"/>
  <Override PartName="/xl/charts/chart34.xml" ContentType="application/vnd.openxmlformats-officedocument.drawingml.chart+xml"/>
  <Override PartName="/xl/charts/chart35.xml" ContentType="application/vnd.openxmlformats-officedocument.drawingml.chart+xml"/>
  <Override PartName="/xl/charts/chart36.xml" ContentType="application/vnd.openxmlformats-officedocument.drawingml.chart+xml"/>
  <Override PartName="/xl/charts/chart37.xml" ContentType="application/vnd.openxmlformats-officedocument.drawingml.chart+xml"/>
  <Override PartName="/xl/charts/chart38.xml" ContentType="application/vnd.openxmlformats-officedocument.drawingml.chart+xml"/>
  <Override PartName="/xl/charts/chart39.xml" ContentType="application/vnd.openxmlformats-officedocument.drawingml.chart+xml"/>
  <Override PartName="/xl/charts/chart40.xml" ContentType="application/vnd.openxmlformats-officedocument.drawingml.chart+xml"/>
  <Override PartName="/xl/charts/chart41.xml" ContentType="application/vnd.openxmlformats-officedocument.drawingml.chart+xml"/>
  <Override PartName="/xl/charts/chart42.xml" ContentType="application/vnd.openxmlformats-officedocument.drawingml.chart+xml"/>
  <Override PartName="/xl/charts/chart43.xml" ContentType="application/vnd.openxmlformats-officedocument.drawingml.chart+xml"/>
  <Override PartName="/xl/charts/chart44.xml" ContentType="application/vnd.openxmlformats-officedocument.drawingml.chart+xml"/>
  <Override PartName="/xl/charts/chart45.xml" ContentType="application/vnd.openxmlformats-officedocument.drawingml.chart+xml"/>
  <Override PartName="/xl/charts/chart46.xml" ContentType="application/vnd.openxmlformats-officedocument.drawingml.chart+xml"/>
  <Override PartName="/xl/charts/chart47.xml" ContentType="application/vnd.openxmlformats-officedocument.drawingml.chart+xml"/>
  <Override PartName="/xl/charts/chart48.xml" ContentType="application/vnd.openxmlformats-officedocument.drawingml.chart+xml"/>
  <Override PartName="/xl/charts/chart49.xml" ContentType="application/vnd.openxmlformats-officedocument.drawingml.chart+xml"/>
  <Override PartName="/xl/charts/chart50.xml" ContentType="application/vnd.openxmlformats-officedocument.drawingml.chart+xml"/>
  <Override PartName="/xl/charts/chart51.xml" ContentType="application/vnd.openxmlformats-officedocument.drawingml.chart+xml"/>
  <Override PartName="/xl/charts/chart52.xml" ContentType="application/vnd.openxmlformats-officedocument.drawingml.chart+xml"/>
  <Override PartName="/xl/charts/chart53.xml" ContentType="application/vnd.openxmlformats-officedocument.drawingml.chart+xml"/>
  <Override PartName="/xl/charts/chart54.xml" ContentType="application/vnd.openxmlformats-officedocument.drawingml.chart+xml"/>
  <Override PartName="/xl/charts/chart55.xml" ContentType="application/vnd.openxmlformats-officedocument.drawingml.chart+xml"/>
  <Override PartName="/xl/charts/chart56.xml" ContentType="application/vnd.openxmlformats-officedocument.drawingml.chart+xml"/>
  <Override PartName="/xl/charts/chart57.xml" ContentType="application/vnd.openxmlformats-officedocument.drawingml.chart+xml"/>
  <Override PartName="/xl/charts/chart58.xml" ContentType="application/vnd.openxmlformats-officedocument.drawingml.chart+xml"/>
  <Override PartName="/xl/charts/chart59.xml" ContentType="application/vnd.openxmlformats-officedocument.drawingml.chart+xml"/>
  <Override PartName="/xl/charts/chart60.xml" ContentType="application/vnd.openxmlformats-officedocument.drawingml.chart+xml"/>
  <Override PartName="/xl/charts/chart61.xml" ContentType="application/vnd.openxmlformats-officedocument.drawingml.chart+xml"/>
  <Override PartName="/xl/charts/chart62.xml" ContentType="application/vnd.openxmlformats-officedocument.drawingml.chart+xml"/>
  <Override PartName="/xl/charts/chart63.xml" ContentType="application/vnd.openxmlformats-officedocument.drawingml.chart+xml"/>
  <Override PartName="/xl/charts/chart64.xml" ContentType="application/vnd.openxmlformats-officedocument.drawingml.chart+xml"/>
  <Override PartName="/xl/charts/chart65.xml" ContentType="application/vnd.openxmlformats-officedocument.drawingml.chart+xml"/>
  <Override PartName="/xl/charts/chart66.xml" ContentType="application/vnd.openxmlformats-officedocument.drawingml.chart+xml"/>
  <Override PartName="/xl/charts/chart67.xml" ContentType="application/vnd.openxmlformats-officedocument.drawingml.chart+xml"/>
  <Override PartName="/xl/charts/chart68.xml" ContentType="application/vnd.openxmlformats-officedocument.drawingml.chart+xml"/>
  <Override PartName="/xl/charts/chart69.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90" windowWidth="17715" windowHeight="12075"/>
  </bookViews>
  <sheets>
    <sheet name="CR_Activité" sheetId="1" r:id="rId1"/>
  </sheets>
  <externalReferences>
    <externalReference r:id="rId2"/>
    <externalReference r:id="rId3"/>
  </externalReferences>
  <definedNames>
    <definedName name="Couleurs">OFFSET([1]MFC!$A$2,,,COUNTA([1]MFC!$A:$A))</definedName>
    <definedName name="MOIS">CR_Activité!$A$12:$A$23</definedName>
    <definedName name="tblMAA">[2]!Table13[#All]</definedName>
    <definedName name="_xlnm.Print_Area" localSheetId="0">CR_Activité!$C:$F</definedName>
  </definedNames>
  <calcPr calcId="145621"/>
</workbook>
</file>

<file path=xl/calcChain.xml><?xml version="1.0" encoding="utf-8"?>
<calcChain xmlns="http://schemas.openxmlformats.org/spreadsheetml/2006/main">
  <c r="AW36" i="1" l="1"/>
  <c r="AX36" i="1" s="1"/>
  <c r="AV36" i="1"/>
  <c r="AS36" i="1"/>
  <c r="AT36" i="1" s="1"/>
  <c r="AR36" i="1"/>
  <c r="AO36" i="1"/>
  <c r="AP36" i="1" s="1"/>
  <c r="AN36" i="1"/>
  <c r="AK36" i="1"/>
  <c r="AL36" i="1" s="1"/>
  <c r="AJ36" i="1"/>
  <c r="AG36" i="1"/>
  <c r="AH36" i="1" s="1"/>
  <c r="AF36" i="1"/>
  <c r="AC36" i="1"/>
  <c r="AD36" i="1" s="1"/>
  <c r="AB36" i="1"/>
  <c r="Y36" i="1"/>
  <c r="Z36" i="1" s="1"/>
  <c r="X36" i="1"/>
  <c r="U36" i="1"/>
  <c r="V36" i="1" s="1"/>
  <c r="T36" i="1"/>
  <c r="Q36" i="1"/>
  <c r="R36" i="1" s="1"/>
  <c r="P36" i="1"/>
  <c r="M36" i="1"/>
  <c r="N36" i="1" s="1"/>
  <c r="L36" i="1"/>
  <c r="I36" i="1"/>
  <c r="J36" i="1" s="1"/>
  <c r="H36" i="1"/>
  <c r="AW35" i="1"/>
  <c r="AX35" i="1" s="1"/>
  <c r="AV35" i="1"/>
  <c r="AS35" i="1"/>
  <c r="AT35" i="1" s="1"/>
  <c r="AR35" i="1"/>
  <c r="AO35" i="1"/>
  <c r="AP35" i="1" s="1"/>
  <c r="AN35" i="1"/>
  <c r="AK35" i="1"/>
  <c r="AL35" i="1" s="1"/>
  <c r="AJ35" i="1"/>
  <c r="AG35" i="1"/>
  <c r="AH35" i="1" s="1"/>
  <c r="AF35" i="1"/>
  <c r="AC35" i="1"/>
  <c r="AD35" i="1" s="1"/>
  <c r="AB35" i="1"/>
  <c r="Y35" i="1"/>
  <c r="Z35" i="1" s="1"/>
  <c r="X35" i="1"/>
  <c r="U35" i="1"/>
  <c r="V35" i="1" s="1"/>
  <c r="T35" i="1"/>
  <c r="Q35" i="1"/>
  <c r="R35" i="1" s="1"/>
  <c r="P35" i="1"/>
  <c r="M35" i="1"/>
  <c r="N35" i="1" s="1"/>
  <c r="L35" i="1"/>
  <c r="I35" i="1"/>
  <c r="J35" i="1" s="1"/>
  <c r="H35" i="1"/>
  <c r="E35" i="1"/>
  <c r="E36" i="1" s="1"/>
  <c r="D35" i="1"/>
  <c r="F35" i="1" s="1"/>
  <c r="AU34" i="1"/>
  <c r="AQ34" i="1"/>
  <c r="AM34" i="1"/>
  <c r="AI34" i="1"/>
  <c r="AE34" i="1"/>
  <c r="AA34" i="1"/>
  <c r="W34" i="1"/>
  <c r="S34" i="1"/>
  <c r="O34" i="1"/>
  <c r="K34" i="1"/>
  <c r="G34" i="1"/>
  <c r="C34" i="1"/>
  <c r="AV20" i="1"/>
  <c r="AR20" i="1"/>
  <c r="AN20" i="1"/>
  <c r="AJ20" i="1"/>
  <c r="AF20" i="1"/>
  <c r="AB20" i="1"/>
  <c r="X20" i="1"/>
  <c r="T20" i="1"/>
  <c r="P20" i="1"/>
  <c r="H20" i="1"/>
  <c r="E20" i="1"/>
  <c r="I20" i="1" s="1"/>
  <c r="AX19" i="1"/>
  <c r="AV19" i="1"/>
  <c r="AR19" i="1"/>
  <c r="AT19" i="1" s="1"/>
  <c r="AN19" i="1"/>
  <c r="AP19" i="1" s="1"/>
  <c r="AJ19" i="1"/>
  <c r="AL19" i="1" s="1"/>
  <c r="AF19" i="1"/>
  <c r="AH19" i="1" s="1"/>
  <c r="AB19" i="1"/>
  <c r="AD19" i="1" s="1"/>
  <c r="X19" i="1"/>
  <c r="Z19" i="1" s="1"/>
  <c r="T19" i="1"/>
  <c r="V19" i="1" s="1"/>
  <c r="P19" i="1"/>
  <c r="R19" i="1" s="1"/>
  <c r="N19" i="1"/>
  <c r="H19" i="1"/>
  <c r="J19" i="1" s="1"/>
  <c r="D19" i="1"/>
  <c r="F19" i="1" s="1"/>
  <c r="AW18" i="1"/>
  <c r="AV18" i="1"/>
  <c r="AS18" i="1"/>
  <c r="AR18" i="1"/>
  <c r="AO18" i="1"/>
  <c r="AK18" i="1"/>
  <c r="AJ18" i="1"/>
  <c r="AG18" i="1"/>
  <c r="AF18" i="1"/>
  <c r="AC18" i="1"/>
  <c r="AB18" i="1"/>
  <c r="Y18" i="1"/>
  <c r="X18" i="1"/>
  <c r="U18" i="1"/>
  <c r="T18" i="1"/>
  <c r="Q18" i="1"/>
  <c r="P18" i="1"/>
  <c r="M18" i="1"/>
  <c r="L18" i="1"/>
  <c r="I18" i="1"/>
  <c r="H18" i="1"/>
  <c r="E18" i="1"/>
  <c r="D18" i="1"/>
  <c r="AV15" i="1"/>
  <c r="AR15" i="1"/>
  <c r="AN15" i="1"/>
  <c r="AJ15" i="1"/>
  <c r="AF15" i="1"/>
  <c r="AB15" i="1"/>
  <c r="X15" i="1"/>
  <c r="U15" i="1"/>
  <c r="Y15" i="1" s="1"/>
  <c r="AC15" i="1" s="1"/>
  <c r="T15" i="1"/>
  <c r="Q15" i="1"/>
  <c r="P15" i="1"/>
  <c r="L15" i="1"/>
  <c r="N15" i="1" s="1"/>
  <c r="J15" i="1"/>
  <c r="I15" i="1"/>
  <c r="H15" i="1"/>
  <c r="AV14" i="1"/>
  <c r="AX14" i="1" s="1"/>
  <c r="AR14" i="1"/>
  <c r="AT14" i="1" s="1"/>
  <c r="AN14" i="1"/>
  <c r="AP14" i="1" s="1"/>
  <c r="AJ14" i="1"/>
  <c r="AL14" i="1" s="1"/>
  <c r="AF14" i="1"/>
  <c r="AH14" i="1" s="1"/>
  <c r="AB14" i="1"/>
  <c r="AD14" i="1" s="1"/>
  <c r="X14" i="1"/>
  <c r="Z14" i="1" s="1"/>
  <c r="T14" i="1"/>
  <c r="V14" i="1" s="1"/>
  <c r="P14" i="1"/>
  <c r="R14" i="1" s="1"/>
  <c r="L14" i="1"/>
  <c r="N14" i="1" s="1"/>
  <c r="H14" i="1"/>
  <c r="J14" i="1" s="1"/>
  <c r="D14" i="1"/>
  <c r="F14" i="1" s="1"/>
  <c r="AW13" i="1"/>
  <c r="AV13" i="1"/>
  <c r="AS13" i="1"/>
  <c r="AR13" i="1"/>
  <c r="AO13" i="1"/>
  <c r="AK13" i="1"/>
  <c r="AJ13" i="1"/>
  <c r="AG13" i="1"/>
  <c r="AF13" i="1"/>
  <c r="AC13" i="1"/>
  <c r="AB13" i="1"/>
  <c r="Y13" i="1"/>
  <c r="X13" i="1"/>
  <c r="U13" i="1"/>
  <c r="T13" i="1"/>
  <c r="Q13" i="1"/>
  <c r="P13" i="1"/>
  <c r="M13" i="1"/>
  <c r="L13" i="1"/>
  <c r="I13" i="1"/>
  <c r="H13" i="1"/>
  <c r="E13" i="1"/>
  <c r="D13" i="1"/>
  <c r="Z15" i="1" l="1"/>
  <c r="D20" i="1"/>
  <c r="F20" i="1" s="1"/>
  <c r="AD15" i="1"/>
  <c r="D36" i="1"/>
  <c r="F36" i="1" s="1"/>
  <c r="M20" i="1"/>
  <c r="J20" i="1"/>
  <c r="D15" i="1"/>
  <c r="F15" i="1" s="1"/>
  <c r="V15" i="1"/>
  <c r="R15" i="1"/>
  <c r="AG15" i="1"/>
  <c r="AH15" i="1" l="1"/>
  <c r="AK15" i="1"/>
  <c r="Q20" i="1"/>
  <c r="N20" i="1"/>
  <c r="R20" i="1" l="1"/>
  <c r="U20" i="1"/>
  <c r="AO15" i="1"/>
  <c r="AL15" i="1"/>
  <c r="AS15" i="1" l="1"/>
  <c r="AP15" i="1"/>
  <c r="V20" i="1"/>
  <c r="Y20" i="1"/>
  <c r="AT15" i="1" l="1"/>
  <c r="AW15" i="1"/>
  <c r="AX15" i="1" s="1"/>
  <c r="AC20" i="1"/>
  <c r="Z20" i="1"/>
  <c r="AG20" i="1" l="1"/>
  <c r="AD20" i="1"/>
  <c r="AH20" i="1" l="1"/>
  <c r="AK20" i="1"/>
  <c r="AL20" i="1" l="1"/>
  <c r="AO20" i="1"/>
  <c r="AS20" i="1" l="1"/>
  <c r="AP20" i="1"/>
  <c r="AW20" i="1" l="1"/>
  <c r="AX20" i="1" s="1"/>
  <c r="AT20" i="1"/>
</calcChain>
</file>

<file path=xl/sharedStrings.xml><?xml version="1.0" encoding="utf-8"?>
<sst xmlns="http://schemas.openxmlformats.org/spreadsheetml/2006/main" count="303" uniqueCount="60">
  <si>
    <t>JANVIER</t>
  </si>
  <si>
    <t>Choix du mois
 à traiter</t>
  </si>
  <si>
    <t>BUSINESS UNIT 
OPERATIONS &amp; DEVELOPPEMENT 
COMPAGNIES</t>
  </si>
  <si>
    <t>FÉVRIER</t>
  </si>
  <si>
    <t>MARS</t>
  </si>
  <si>
    <t>AVRIL</t>
  </si>
  <si>
    <t>MAI</t>
  </si>
  <si>
    <t>JUIN</t>
  </si>
  <si>
    <t>JUILLET</t>
  </si>
  <si>
    <t>AOÛT</t>
  </si>
  <si>
    <t>SEPTEMBRE</t>
  </si>
  <si>
    <t>OCTOBRE</t>
  </si>
  <si>
    <t>NOVEMBRE</t>
  </si>
  <si>
    <t>DÉCEMBRE</t>
  </si>
  <si>
    <t xml:space="preserve">
OPERATIONS EN PISTE - UCA
COMPTE RENDU D’ACTIVITE N°1
JANVIER 2017
</t>
  </si>
  <si>
    <r>
      <t xml:space="preserve">
Etabli par</t>
    </r>
    <r>
      <rPr>
        <sz val="14"/>
        <color indexed="12"/>
        <rFont val="Arial"/>
        <family val="2"/>
      </rPr>
      <t xml:space="preserve"> : </t>
    </r>
    <r>
      <rPr>
        <b/>
        <u/>
        <sz val="14"/>
        <color indexed="12"/>
        <rFont val="Arial"/>
        <family val="2"/>
      </rPr>
      <t xml:space="preserve">
Relu par :</t>
    </r>
    <r>
      <rPr>
        <b/>
        <sz val="14"/>
        <rFont val="Arial"/>
        <family val="2"/>
      </rPr>
      <t xml:space="preserve"> </t>
    </r>
  </si>
  <si>
    <r>
      <t>DATE :</t>
    </r>
    <r>
      <rPr>
        <b/>
        <sz val="14"/>
        <color indexed="12"/>
        <rFont val="Arial"/>
        <family val="2"/>
      </rPr>
      <t xml:space="preserve">  </t>
    </r>
  </si>
  <si>
    <t xml:space="preserve">
OPERATIONS EN PISTE - UCA
COMPTE RENDU D’ACTIVITE N°2
FEVRIER 2017
</t>
  </si>
  <si>
    <r>
      <t xml:space="preserve">
Etabli par :</t>
    </r>
    <r>
      <rPr>
        <b/>
        <sz val="14"/>
        <rFont val="Arial"/>
        <family val="2"/>
      </rPr>
      <t xml:space="preserve"> </t>
    </r>
    <r>
      <rPr>
        <b/>
        <u/>
        <sz val="14"/>
        <color indexed="12"/>
        <rFont val="Arial"/>
        <family val="2"/>
      </rPr>
      <t xml:space="preserve">
Relu par :</t>
    </r>
    <r>
      <rPr>
        <b/>
        <sz val="14"/>
        <rFont val="Arial"/>
        <family val="2"/>
      </rPr>
      <t xml:space="preserve">  </t>
    </r>
  </si>
  <si>
    <r>
      <t>DATE :</t>
    </r>
    <r>
      <rPr>
        <b/>
        <sz val="14"/>
        <rFont val="Arial"/>
        <family val="2"/>
      </rPr>
      <t xml:space="preserve"> </t>
    </r>
  </si>
  <si>
    <t xml:space="preserve">
OPERATIONS EN PISTE - UCA
COMPTE RENDU D’ACTIVITE N°3
MARS 2017
</t>
  </si>
  <si>
    <r>
      <t xml:space="preserve">
Etabli par</t>
    </r>
    <r>
      <rPr>
        <b/>
        <sz val="14"/>
        <color indexed="12"/>
        <rFont val="Arial"/>
        <family val="2"/>
      </rPr>
      <t xml:space="preserve"> :  </t>
    </r>
    <r>
      <rPr>
        <b/>
        <u/>
        <sz val="14"/>
        <color indexed="12"/>
        <rFont val="Arial"/>
        <family val="2"/>
      </rPr>
      <t xml:space="preserve">
Relu par</t>
    </r>
    <r>
      <rPr>
        <b/>
        <sz val="14"/>
        <color indexed="12"/>
        <rFont val="Arial"/>
        <family val="2"/>
      </rPr>
      <t xml:space="preserve"> : </t>
    </r>
  </si>
  <si>
    <r>
      <t>DATE :</t>
    </r>
    <r>
      <rPr>
        <b/>
        <sz val="14"/>
        <color indexed="12"/>
        <rFont val="Arial"/>
        <family val="2"/>
      </rPr>
      <t xml:space="preserve"> </t>
    </r>
  </si>
  <si>
    <t xml:space="preserve">
OPERATIONS EN PISTE - UCA
COMPTE RENDU D’ACTIVITE N°4
AVRIL 2017
</t>
  </si>
  <si>
    <t xml:space="preserve">
OPERATIONS EN PISTE - UCA
COMPTE RENDU D’ACTIVITE N°5
MAI 2017
</t>
  </si>
  <si>
    <r>
      <t xml:space="preserve">
Etabli par</t>
    </r>
    <r>
      <rPr>
        <b/>
        <sz val="14"/>
        <color indexed="12"/>
        <rFont val="Arial"/>
        <family val="2"/>
      </rPr>
      <t xml:space="preserve"> : </t>
    </r>
    <r>
      <rPr>
        <b/>
        <u/>
        <sz val="14"/>
        <color indexed="12"/>
        <rFont val="Arial"/>
        <family val="2"/>
      </rPr>
      <t xml:space="preserve">
Relu par</t>
    </r>
    <r>
      <rPr>
        <b/>
        <sz val="14"/>
        <color indexed="12"/>
        <rFont val="Arial"/>
        <family val="2"/>
      </rPr>
      <t xml:space="preserve"> :  </t>
    </r>
  </si>
  <si>
    <r>
      <rPr>
        <b/>
        <u/>
        <sz val="14"/>
        <color rgb="FF0000FF"/>
        <rFont val="Arial"/>
        <family val="2"/>
      </rPr>
      <t>DATE</t>
    </r>
    <r>
      <rPr>
        <b/>
        <sz val="14"/>
        <color rgb="FF0000FF"/>
        <rFont val="Arial"/>
        <family val="2"/>
      </rPr>
      <t xml:space="preserve"> : </t>
    </r>
  </si>
  <si>
    <t xml:space="preserve">
OPERATIONS EN PISTE - UCA
COMPTE RENDU D’ACTIVITE N°6
JUIN 2017
</t>
  </si>
  <si>
    <r>
      <t xml:space="preserve">
Etabli par :</t>
    </r>
    <r>
      <rPr>
        <b/>
        <sz val="14"/>
        <rFont val="Arial"/>
        <family val="2"/>
      </rPr>
      <t xml:space="preserve"> </t>
    </r>
    <r>
      <rPr>
        <b/>
        <u/>
        <sz val="14"/>
        <color indexed="12"/>
        <rFont val="Arial"/>
        <family val="2"/>
      </rPr>
      <t xml:space="preserve">
Relu par :</t>
    </r>
    <r>
      <rPr>
        <b/>
        <sz val="14"/>
        <rFont val="Arial"/>
        <family val="2"/>
      </rPr>
      <t xml:space="preserve"> </t>
    </r>
  </si>
  <si>
    <r>
      <t xml:space="preserve">DATE </t>
    </r>
    <r>
      <rPr>
        <b/>
        <sz val="14"/>
        <rFont val="Arial"/>
        <family val="2"/>
      </rPr>
      <t xml:space="preserve">: </t>
    </r>
  </si>
  <si>
    <t xml:space="preserve">
OPERATIONS EN PISTE - UCA
COMPTE RENDU D’ACTIVITE N°7
JUILLET 2017
</t>
  </si>
  <si>
    <r>
      <t xml:space="preserve">
Etabli par</t>
    </r>
    <r>
      <rPr>
        <b/>
        <sz val="14"/>
        <color indexed="12"/>
        <rFont val="Arial"/>
        <family val="2"/>
      </rPr>
      <t xml:space="preserve"> :</t>
    </r>
    <r>
      <rPr>
        <b/>
        <sz val="14"/>
        <rFont val="Arial"/>
        <family val="2"/>
      </rPr>
      <t xml:space="preserve">  </t>
    </r>
    <r>
      <rPr>
        <b/>
        <u/>
        <sz val="14"/>
        <color indexed="12"/>
        <rFont val="Arial"/>
        <family val="2"/>
      </rPr>
      <t xml:space="preserve">
Relu par</t>
    </r>
    <r>
      <rPr>
        <b/>
        <sz val="14"/>
        <color indexed="12"/>
        <rFont val="Arial"/>
        <family val="2"/>
      </rPr>
      <t xml:space="preserve"> : </t>
    </r>
    <r>
      <rPr>
        <b/>
        <sz val="14"/>
        <rFont val="Arial"/>
        <family val="2"/>
      </rPr>
      <t xml:space="preserve"> </t>
    </r>
  </si>
  <si>
    <t xml:space="preserve">
OPERATIONS EN PISTE - UCA
COMPTE RENDU D’ACTIVITE N°8
AOUT 2017
</t>
  </si>
  <si>
    <r>
      <t>DATE</t>
    </r>
    <r>
      <rPr>
        <b/>
        <sz val="14"/>
        <color indexed="12"/>
        <rFont val="Arial"/>
        <family val="2"/>
      </rPr>
      <t xml:space="preserve"> : </t>
    </r>
  </si>
  <si>
    <t xml:space="preserve">
OPERATIONS EN PISTE - UCA
COMPTE RENDU D’ACTIVITE N°9
SEPTEMBRE 2017
</t>
  </si>
  <si>
    <r>
      <t xml:space="preserve">
Etabli par :</t>
    </r>
    <r>
      <rPr>
        <b/>
        <sz val="14"/>
        <color indexed="12"/>
        <rFont val="Arial"/>
        <family val="2"/>
      </rPr>
      <t xml:space="preserve"> </t>
    </r>
    <r>
      <rPr>
        <b/>
        <u/>
        <sz val="14"/>
        <color indexed="12"/>
        <rFont val="Arial"/>
        <family val="2"/>
      </rPr>
      <t xml:space="preserve">
Relu par :</t>
    </r>
    <r>
      <rPr>
        <b/>
        <sz val="14"/>
        <color indexed="12"/>
        <rFont val="Arial"/>
        <family val="2"/>
      </rPr>
      <t xml:space="preserve"> </t>
    </r>
  </si>
  <si>
    <t xml:space="preserve">
OPERATIONS EN PISTE - UCA
COMPTE RENDU D’ACTIVITE N°10
OCTOBRE 2017
</t>
  </si>
  <si>
    <t xml:space="preserve">
OPERATIONS EN PISTE - UCA
COMPTE RENDU D’ACTIVITE N°11
NOVEMBRE 2017
</t>
  </si>
  <si>
    <t xml:space="preserve">
OPERATIONS EN PISTE - UCA
COMPTE RENDU D’ACTIVITE N°12
DECEMBRE 2017
</t>
  </si>
  <si>
    <t xml:space="preserve">
Etabli par :
Relu par :</t>
  </si>
  <si>
    <t>DATE :</t>
  </si>
  <si>
    <t>1. OBJET</t>
  </si>
  <si>
    <t>1. Objet</t>
  </si>
  <si>
    <t>Le compte rendu d’activité de l’Unité Contrôle des Aires a pour objet de présenter les résultats des actions entreprises par l’Unité au cours du mois considéré. 
Ces actions illustrent le fonctionnement et l’engagement de l’unité sur l’aire de mouvement de l’aéroport de Nice, tant d’un point de vue travaux, opérationnel que sécuritaire.</t>
  </si>
  <si>
    <t>2. CONTRÔLE DE PISTE</t>
  </si>
  <si>
    <t>2. Contrôle de piste</t>
  </si>
  <si>
    <t>Les contrôles de piste sont effectués par l’UCA suivant les recommandations de l’arrêté du 6 mars 2008 qui définit les dispositions relatives aux inspections de premier niveau dans le cadre de l’entretien de l’aire de mouvement de l’aérodrome.
A ce titre elles sont effectués de manières programmée (04 heures du matin, 10 heures ou 14 heures en fonction du trafic et au couché du soleil pour un contrôle visuel sommaire de l’état de fonctionnement du balisage lumineux) et non programmées en fonction des appels du chef de tour après évènements particuliers.</t>
  </si>
  <si>
    <t>Variation</t>
  </si>
  <si>
    <t>AOUT</t>
  </si>
  <si>
    <t>DECEMBRE</t>
  </si>
  <si>
    <t>Contrôle piste programmée</t>
  </si>
  <si>
    <t>Cumul période</t>
  </si>
  <si>
    <t>Contrôle piste non programmée</t>
  </si>
  <si>
    <t>Demande D'intervention
BALISAGE</t>
  </si>
  <si>
    <t>Demande d'intervention
INFRA</t>
  </si>
  <si>
    <t>Demande d'intervention
BALISAGE</t>
  </si>
  <si>
    <t>3. INTERVENTION</t>
  </si>
  <si>
    <t>3. INTERVENTIONS</t>
  </si>
  <si>
    <t>Intervention UCA suite appel de la tour dans le cadre :</t>
  </si>
  <si>
    <t>Interventions UCA suite appel de la tour dans le cadre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</si>
</sst>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2"/>
      <color theme="1"/>
      <name val="Calibri"/>
      <family val="2"/>
      <scheme val="minor"/>
    </font>
    <font>
      <sz val="11"/>
      <color theme="1"/>
      <name val="Calibri"/>
      <family val="2"/>
      <scheme val="minor"/>
    </font>
    <font>
      <sz val="12"/>
      <color theme="1"/>
      <name val="Calibri"/>
      <family val="2"/>
      <scheme val="minor"/>
    </font>
    <font>
      <sz val="14"/>
      <color theme="1"/>
      <name val="Calibri"/>
      <family val="2"/>
      <scheme val="minor"/>
    </font>
    <font>
      <sz val="18"/>
      <color theme="1"/>
      <name val="Calibri"/>
      <family val="2"/>
      <scheme val="minor"/>
    </font>
    <font>
      <sz val="14"/>
      <name val="Arial"/>
      <family val="2"/>
    </font>
    <font>
      <b/>
      <sz val="20"/>
      <name val="Arial"/>
      <family val="2"/>
    </font>
    <font>
      <b/>
      <sz val="14"/>
      <color indexed="12"/>
      <name val="Arial"/>
      <family val="2"/>
    </font>
    <font>
      <b/>
      <u/>
      <sz val="14"/>
      <color indexed="12"/>
      <name val="Arial"/>
      <family val="2"/>
    </font>
    <font>
      <sz val="14"/>
      <color indexed="12"/>
      <name val="Arial"/>
      <family val="2"/>
    </font>
    <font>
      <b/>
      <sz val="14"/>
      <name val="Arial"/>
      <family val="2"/>
    </font>
    <font>
      <b/>
      <u/>
      <sz val="14"/>
      <color rgb="FF0000FF"/>
      <name val="Arial"/>
      <family val="2"/>
    </font>
    <font>
      <b/>
      <sz val="14"/>
      <color rgb="FF0000FF"/>
      <name val="Arial"/>
      <family val="2"/>
    </font>
    <font>
      <sz val="12"/>
      <color theme="0"/>
      <name val="Calibri"/>
      <family val="2"/>
      <scheme val="minor"/>
    </font>
    <font>
      <b/>
      <i/>
      <u/>
      <sz val="14"/>
      <name val="Arial"/>
      <family val="2"/>
    </font>
    <font>
      <sz val="14"/>
      <color rgb="FFFF0000"/>
      <name val="Arial"/>
      <family val="2"/>
    </font>
    <font>
      <sz val="12"/>
      <name val="Arial"/>
      <family val="2"/>
    </font>
    <font>
      <sz val="10"/>
      <name val="Arial"/>
      <family val="2"/>
    </font>
  </fonts>
  <fills count="8">
    <fill>
      <patternFill patternType="none"/>
    </fill>
    <fill>
      <patternFill patternType="gray125"/>
    </fill>
    <fill>
      <patternFill patternType="solid">
        <fgColor theme="3" tint="0.79998168889431442"/>
        <bgColor indexed="64"/>
      </patternFill>
    </fill>
    <fill>
      <patternFill patternType="solid">
        <fgColor theme="0"/>
        <bgColor indexed="64"/>
      </patternFill>
    </fill>
    <fill>
      <patternFill patternType="solid">
        <fgColor theme="0" tint="-0.249977111117893"/>
        <bgColor indexed="64"/>
      </patternFill>
    </fill>
    <fill>
      <patternFill patternType="solid">
        <fgColor theme="3" tint="0.59999389629810485"/>
        <bgColor indexed="64"/>
      </patternFill>
    </fill>
    <fill>
      <patternFill patternType="solid">
        <fgColor theme="6" tint="0.39997558519241921"/>
        <bgColor indexed="64"/>
      </patternFill>
    </fill>
    <fill>
      <patternFill patternType="solid">
        <fgColor rgb="FFFFFF00"/>
        <bgColor indexed="64"/>
      </patternFill>
    </fill>
  </fills>
  <borders count="36">
    <border>
      <left/>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medium">
        <color auto="1"/>
      </right>
      <top style="medium">
        <color auto="1"/>
      </top>
      <bottom style="medium">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medium">
        <color auto="1"/>
      </left>
      <right style="thin">
        <color auto="1"/>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top/>
      <bottom style="thin">
        <color auto="1"/>
      </bottom>
      <diagonal/>
    </border>
    <border>
      <left/>
      <right style="thin">
        <color auto="1"/>
      </right>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top style="thin">
        <color auto="1"/>
      </top>
      <bottom style="medium">
        <color auto="1"/>
      </bottom>
      <diagonal/>
    </border>
    <border>
      <left/>
      <right style="thin">
        <color auto="1"/>
      </right>
      <top style="thin">
        <color auto="1"/>
      </top>
      <bottom style="medium">
        <color auto="1"/>
      </bottom>
      <diagonal/>
    </border>
    <border>
      <left style="medium">
        <color auto="1"/>
      </left>
      <right/>
      <top/>
      <bottom/>
      <diagonal/>
    </border>
    <border>
      <left/>
      <right style="medium">
        <color indexed="64"/>
      </right>
      <top/>
      <bottom/>
      <diagonal/>
    </border>
    <border>
      <left style="thin">
        <color auto="1"/>
      </left>
      <right style="medium">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auto="1"/>
      </right>
      <top/>
      <bottom/>
      <diagonal/>
    </border>
    <border>
      <left style="medium">
        <color auto="1"/>
      </left>
      <right style="thin">
        <color auto="1"/>
      </right>
      <top style="medium">
        <color auto="1"/>
      </top>
      <bottom/>
      <diagonal/>
    </border>
    <border>
      <left style="thin">
        <color auto="1"/>
      </left>
      <right style="medium">
        <color auto="1"/>
      </right>
      <top style="thin">
        <color auto="1"/>
      </top>
      <bottom/>
      <diagonal/>
    </border>
    <border>
      <left style="medium">
        <color indexed="64"/>
      </left>
      <right style="medium">
        <color indexed="64"/>
      </right>
      <top style="medium">
        <color auto="1"/>
      </top>
      <bottom/>
      <diagonal/>
    </border>
    <border>
      <left style="medium">
        <color indexed="64"/>
      </left>
      <right style="thin">
        <color auto="1"/>
      </right>
      <top/>
      <bottom/>
      <diagonal/>
    </border>
    <border>
      <left style="thin">
        <color auto="1"/>
      </left>
      <right style="medium">
        <color auto="1"/>
      </right>
      <top/>
      <bottom/>
      <diagonal/>
    </border>
    <border>
      <left style="medium">
        <color auto="1"/>
      </left>
      <right style="medium">
        <color auto="1"/>
      </right>
      <top style="thin">
        <color auto="1"/>
      </top>
      <bottom style="medium">
        <color auto="1"/>
      </bottom>
      <diagonal/>
    </border>
    <border>
      <left style="medium">
        <color indexed="64"/>
      </left>
      <right style="medium">
        <color indexed="64"/>
      </right>
      <top/>
      <bottom style="medium">
        <color indexed="64"/>
      </bottom>
      <diagonal/>
    </border>
  </borders>
  <cellStyleXfs count="70">
    <xf numFmtId="0" fontId="0" fillId="0" borderId="0"/>
    <xf numFmtId="0" fontId="2" fillId="0" borderId="0"/>
    <xf numFmtId="0" fontId="2" fillId="0" borderId="0"/>
    <xf numFmtId="0" fontId="2" fillId="0" borderId="0"/>
    <xf numFmtId="0" fontId="1" fillId="0" borderId="0"/>
    <xf numFmtId="0" fontId="1" fillId="0" borderId="0"/>
    <xf numFmtId="0" fontId="1" fillId="0" borderId="0"/>
    <xf numFmtId="0" fontId="1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6"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 fillId="0" borderId="0"/>
  </cellStyleXfs>
  <cellXfs count="100">
    <xf numFmtId="0" fontId="0" fillId="0" borderId="0" xfId="0"/>
    <xf numFmtId="0" fontId="0" fillId="0" borderId="0" xfId="0" applyAlignment="1">
      <alignment vertical="center"/>
    </xf>
    <xf numFmtId="0" fontId="3" fillId="0" borderId="0" xfId="0" applyFont="1" applyAlignment="1">
      <alignment vertical="center"/>
    </xf>
    <xf numFmtId="0" fontId="4" fillId="0" borderId="0" xfId="0" applyFont="1" applyAlignment="1">
      <alignment horizontal="center" wrapText="1"/>
    </xf>
    <xf numFmtId="0" fontId="5" fillId="0" borderId="1" xfId="0" applyFont="1" applyBorder="1" applyAlignment="1">
      <alignment horizontal="center" vertical="center"/>
    </xf>
    <xf numFmtId="0" fontId="5" fillId="0" borderId="2" xfId="0" applyFont="1" applyBorder="1" applyAlignment="1"/>
    <xf numFmtId="0" fontId="5" fillId="0" borderId="2" xfId="0" applyFont="1" applyBorder="1" applyAlignment="1">
      <alignment horizontal="center" vertical="center"/>
    </xf>
    <xf numFmtId="0" fontId="4" fillId="2" borderId="4" xfId="0" applyFont="1" applyFill="1" applyBorder="1" applyAlignment="1" applyProtection="1">
      <alignment horizontal="center" vertical="center"/>
      <protection locked="0"/>
    </xf>
    <xf numFmtId="0" fontId="8" fillId="0" borderId="2" xfId="0" applyFont="1" applyBorder="1" applyAlignment="1" applyProtection="1">
      <alignment horizontal="left" vertical="top" wrapText="1"/>
      <protection locked="0"/>
    </xf>
    <xf numFmtId="0" fontId="8" fillId="0" borderId="3" xfId="0" applyFont="1" applyBorder="1" applyAlignment="1" applyProtection="1">
      <alignment vertical="center"/>
      <protection locked="0"/>
    </xf>
    <xf numFmtId="0" fontId="11" fillId="0" borderId="3" xfId="0" applyFont="1" applyBorder="1" applyAlignment="1" applyProtection="1">
      <alignment vertical="center"/>
      <protection locked="0"/>
    </xf>
    <xf numFmtId="0" fontId="5" fillId="0" borderId="0" xfId="0" applyFont="1"/>
    <xf numFmtId="0" fontId="5" fillId="0" borderId="0" xfId="0" applyFont="1" applyAlignment="1">
      <alignment vertical="center"/>
    </xf>
    <xf numFmtId="0" fontId="5" fillId="0" borderId="0" xfId="0" applyFont="1" applyAlignment="1"/>
    <xf numFmtId="0" fontId="13" fillId="0" borderId="0" xfId="0" applyFont="1" applyAlignment="1">
      <alignment horizontal="center"/>
    </xf>
    <xf numFmtId="0" fontId="3" fillId="0" borderId="0" xfId="0" applyFont="1"/>
    <xf numFmtId="0" fontId="12" fillId="0" borderId="1" xfId="0" applyFont="1" applyFill="1" applyBorder="1"/>
    <xf numFmtId="0" fontId="5" fillId="0" borderId="2" xfId="0" applyFont="1" applyBorder="1"/>
    <xf numFmtId="0" fontId="5" fillId="0" borderId="3" xfId="0" applyFont="1" applyBorder="1"/>
    <xf numFmtId="0" fontId="0" fillId="0" borderId="0" xfId="0" applyFont="1"/>
    <xf numFmtId="0" fontId="5" fillId="0" borderId="0" xfId="0" applyFont="1" applyBorder="1"/>
    <xf numFmtId="0" fontId="5" fillId="0" borderId="0" xfId="0" applyFont="1" applyBorder="1" applyAlignment="1">
      <alignment horizontal="left" vertical="top" wrapText="1"/>
    </xf>
    <xf numFmtId="0" fontId="5" fillId="0" borderId="0" xfId="0" applyFont="1" applyBorder="1" applyAlignment="1">
      <alignment horizontal="left" vertical="top"/>
    </xf>
    <xf numFmtId="0" fontId="13" fillId="3" borderId="0" xfId="0" applyFont="1" applyFill="1"/>
    <xf numFmtId="0" fontId="5" fillId="4" borderId="5" xfId="0" applyFont="1" applyFill="1" applyBorder="1" applyAlignment="1">
      <alignment horizontal="center" vertical="center"/>
    </xf>
    <xf numFmtId="0" fontId="5" fillId="5" borderId="6" xfId="0" applyFont="1" applyFill="1" applyBorder="1" applyAlignment="1">
      <alignment horizontal="center" vertical="center"/>
    </xf>
    <xf numFmtId="0" fontId="5" fillId="6" borderId="6" xfId="0" applyFont="1" applyFill="1" applyBorder="1" applyAlignment="1">
      <alignment horizontal="center" vertical="center"/>
    </xf>
    <xf numFmtId="0" fontId="5" fillId="7" borderId="7" xfId="0" applyFont="1" applyFill="1" applyBorder="1" applyAlignment="1">
      <alignment horizontal="center" vertical="center"/>
    </xf>
    <xf numFmtId="0" fontId="5" fillId="7" borderId="8" xfId="0" applyFont="1" applyFill="1" applyBorder="1" applyAlignment="1">
      <alignment horizontal="center" vertical="center"/>
    </xf>
    <xf numFmtId="0" fontId="5" fillId="4" borderId="9" xfId="0" applyFont="1" applyFill="1" applyBorder="1" applyAlignment="1">
      <alignment horizontal="center" vertical="center"/>
    </xf>
    <xf numFmtId="0" fontId="5" fillId="0" borderId="10" xfId="0" applyFont="1" applyFill="1" applyBorder="1" applyAlignment="1">
      <alignment vertical="center"/>
    </xf>
    <xf numFmtId="0" fontId="5" fillId="0" borderId="11" xfId="0" applyFont="1" applyBorder="1" applyAlignment="1">
      <alignment horizontal="center" vertical="center"/>
    </xf>
    <xf numFmtId="10" fontId="5" fillId="0" borderId="4" xfId="0" applyNumberFormat="1" applyFont="1" applyBorder="1" applyAlignment="1">
      <alignment horizontal="center" vertical="center"/>
    </xf>
    <xf numFmtId="10" fontId="5" fillId="0" borderId="12" xfId="0" applyNumberFormat="1" applyFont="1" applyBorder="1" applyAlignment="1">
      <alignment horizontal="center" vertical="center"/>
    </xf>
    <xf numFmtId="10" fontId="5" fillId="0" borderId="13" xfId="0" applyNumberFormat="1" applyFont="1" applyBorder="1" applyAlignment="1">
      <alignment horizontal="center" vertical="center"/>
    </xf>
    <xf numFmtId="0" fontId="5" fillId="0" borderId="14" xfId="0" applyFont="1" applyFill="1" applyBorder="1" applyAlignment="1">
      <alignment vertical="center"/>
    </xf>
    <xf numFmtId="0" fontId="14" fillId="0" borderId="15" xfId="0" applyFont="1" applyBorder="1" applyAlignment="1">
      <alignment vertical="center"/>
    </xf>
    <xf numFmtId="0" fontId="5" fillId="0" borderId="16" xfId="0" applyFont="1" applyBorder="1" applyAlignment="1">
      <alignment horizontal="center" vertical="center"/>
    </xf>
    <xf numFmtId="10" fontId="5" fillId="0" borderId="17" xfId="0" applyNumberFormat="1" applyFont="1" applyBorder="1" applyAlignment="1">
      <alignment horizontal="center" vertical="center"/>
    </xf>
    <xf numFmtId="10" fontId="5" fillId="0" borderId="18" xfId="0" applyNumberFormat="1" applyFont="1" applyBorder="1" applyAlignment="1">
      <alignment horizontal="center" vertical="center"/>
    </xf>
    <xf numFmtId="0" fontId="14" fillId="0" borderId="19" xfId="0" applyFont="1" applyBorder="1" applyAlignment="1">
      <alignment vertical="center"/>
    </xf>
    <xf numFmtId="0" fontId="14" fillId="0" borderId="0" xfId="0" applyFont="1" applyBorder="1" applyAlignment="1">
      <alignment vertical="center"/>
    </xf>
    <xf numFmtId="0" fontId="5" fillId="0" borderId="0" xfId="0" applyFont="1" applyBorder="1" applyAlignment="1">
      <alignment horizontal="center" vertical="center"/>
    </xf>
    <xf numFmtId="10" fontId="5" fillId="0" borderId="0" xfId="0" applyNumberFormat="1" applyFont="1" applyBorder="1" applyAlignment="1">
      <alignment horizontal="center" vertical="center"/>
    </xf>
    <xf numFmtId="0" fontId="14" fillId="0" borderId="20" xfId="0" applyFont="1" applyBorder="1" applyAlignment="1">
      <alignment vertical="center"/>
    </xf>
    <xf numFmtId="10" fontId="5" fillId="0" borderId="21" xfId="0" applyNumberFormat="1" applyFont="1" applyBorder="1" applyAlignment="1">
      <alignment horizontal="center" vertical="center"/>
    </xf>
    <xf numFmtId="0" fontId="5" fillId="0" borderId="20" xfId="0" applyFont="1" applyBorder="1"/>
    <xf numFmtId="0" fontId="5" fillId="0" borderId="21" xfId="0" applyFont="1" applyBorder="1"/>
    <xf numFmtId="10" fontId="5" fillId="0" borderId="22" xfId="0" applyNumberFormat="1" applyFont="1" applyBorder="1" applyAlignment="1">
      <alignment horizontal="center" vertical="center"/>
    </xf>
    <xf numFmtId="10" fontId="5" fillId="0" borderId="23" xfId="0" applyNumberFormat="1" applyFont="1" applyBorder="1" applyAlignment="1">
      <alignment horizontal="center" vertical="center"/>
    </xf>
    <xf numFmtId="0" fontId="5" fillId="0" borderId="24" xfId="0" applyFont="1" applyFill="1" applyBorder="1" applyAlignment="1">
      <alignment vertical="center"/>
    </xf>
    <xf numFmtId="0" fontId="5" fillId="0" borderId="25" xfId="0" applyFont="1" applyBorder="1" applyAlignment="1">
      <alignment horizontal="center" vertical="center"/>
    </xf>
    <xf numFmtId="0" fontId="10" fillId="0" borderId="0" xfId="0" applyFont="1" applyFill="1" applyBorder="1" applyAlignment="1">
      <alignment vertical="center"/>
    </xf>
    <xf numFmtId="0" fontId="5" fillId="0" borderId="0" xfId="0" applyFont="1" applyFill="1" applyBorder="1"/>
    <xf numFmtId="0" fontId="15" fillId="4" borderId="4" xfId="0" applyFont="1" applyFill="1" applyBorder="1" applyAlignment="1">
      <alignment horizontal="center" vertical="center"/>
    </xf>
    <xf numFmtId="0" fontId="15" fillId="4" borderId="9" xfId="0" applyFont="1" applyFill="1" applyBorder="1" applyAlignment="1">
      <alignment horizontal="center" vertical="center" wrapText="1"/>
    </xf>
    <xf numFmtId="0" fontId="15" fillId="4" borderId="6" xfId="0" applyFont="1" applyFill="1" applyBorder="1" applyAlignment="1">
      <alignment horizontal="center" vertical="center" wrapText="1"/>
    </xf>
    <xf numFmtId="0" fontId="15" fillId="4" borderId="7" xfId="0" applyFont="1" applyFill="1" applyBorder="1" applyAlignment="1">
      <alignment horizontal="center" vertical="center"/>
    </xf>
    <xf numFmtId="0" fontId="5" fillId="0" borderId="4" xfId="0" applyFont="1" applyFill="1" applyBorder="1" applyAlignment="1">
      <alignment horizontal="center" vertical="center"/>
    </xf>
    <xf numFmtId="0" fontId="5" fillId="0" borderId="26" xfId="0" applyFont="1" applyBorder="1" applyAlignment="1">
      <alignment horizontal="center" vertical="center"/>
    </xf>
    <xf numFmtId="0" fontId="5" fillId="0" borderId="27" xfId="0" applyFont="1" applyBorder="1" applyAlignment="1">
      <alignment horizontal="center" vertical="center"/>
    </xf>
    <xf numFmtId="0" fontId="5" fillId="0" borderId="28" xfId="0" applyFont="1" applyBorder="1" applyAlignment="1">
      <alignment horizontal="center" vertical="center"/>
    </xf>
    <xf numFmtId="0" fontId="5" fillId="0" borderId="29" xfId="0" applyFont="1" applyFill="1" applyBorder="1" applyAlignment="1">
      <alignment horizontal="center" vertical="center"/>
    </xf>
    <xf numFmtId="10" fontId="5" fillId="0" borderId="30" xfId="0" applyNumberFormat="1" applyFont="1" applyBorder="1" applyAlignment="1">
      <alignment horizontal="center" vertical="center"/>
    </xf>
    <xf numFmtId="0" fontId="5" fillId="0" borderId="31" xfId="0" applyFont="1" applyFill="1" applyBorder="1" applyAlignment="1">
      <alignment horizontal="center" vertical="center"/>
    </xf>
    <xf numFmtId="10" fontId="5" fillId="0" borderId="7" xfId="0" applyNumberFormat="1" applyFont="1" applyBorder="1" applyAlignment="1">
      <alignment horizontal="center" vertical="center"/>
    </xf>
    <xf numFmtId="0" fontId="5" fillId="0" borderId="10" xfId="0" applyFont="1" applyFill="1" applyBorder="1" applyAlignment="1">
      <alignment horizontal="center" vertical="center"/>
    </xf>
    <xf numFmtId="0" fontId="5" fillId="0" borderId="32" xfId="0" applyFont="1" applyFill="1" applyBorder="1" applyAlignment="1">
      <alignment horizontal="center" vertical="center"/>
    </xf>
    <xf numFmtId="10" fontId="5" fillId="0" borderId="33" xfId="0" applyNumberFormat="1" applyFont="1" applyBorder="1" applyAlignment="1">
      <alignment horizontal="center" vertical="center"/>
    </xf>
    <xf numFmtId="0" fontId="14" fillId="0" borderId="34" xfId="0" applyFont="1" applyBorder="1" applyAlignment="1">
      <alignment vertical="center"/>
    </xf>
    <xf numFmtId="0" fontId="5" fillId="0" borderId="5" xfId="0" applyFont="1" applyBorder="1" applyAlignment="1">
      <alignment horizontal="center" vertical="center"/>
    </xf>
    <xf numFmtId="0" fontId="5" fillId="0" borderId="8" xfId="0" applyFont="1" applyBorder="1" applyAlignment="1">
      <alignment horizontal="center" vertical="center"/>
    </xf>
    <xf numFmtId="10" fontId="5" fillId="0" borderId="35" xfId="0" applyNumberFormat="1" applyFont="1" applyBorder="1" applyAlignment="1">
      <alignment horizontal="center" vertical="center"/>
    </xf>
    <xf numFmtId="0" fontId="5" fillId="0" borderId="6" xfId="0" applyFont="1" applyBorder="1" applyAlignment="1">
      <alignment horizontal="center" vertical="center"/>
    </xf>
    <xf numFmtId="0" fontId="14" fillId="0" borderId="5" xfId="0" applyFont="1" applyBorder="1" applyAlignment="1">
      <alignment vertical="center"/>
    </xf>
    <xf numFmtId="0" fontId="14" fillId="0" borderId="4" xfId="0" applyFont="1" applyBorder="1" applyAlignment="1">
      <alignment vertical="center"/>
    </xf>
    <xf numFmtId="0" fontId="5" fillId="0" borderId="9" xfId="0" applyFont="1" applyBorder="1" applyAlignment="1">
      <alignment horizontal="center" vertical="center"/>
    </xf>
    <xf numFmtId="0" fontId="10" fillId="0" borderId="0" xfId="0" applyFont="1" applyBorder="1"/>
    <xf numFmtId="0" fontId="6" fillId="0" borderId="2" xfId="0" applyFont="1" applyBorder="1" applyAlignment="1">
      <alignment horizontal="center" vertical="center" wrapText="1"/>
    </xf>
    <xf numFmtId="0" fontId="6" fillId="0" borderId="3" xfId="0" applyFont="1" applyBorder="1" applyAlignment="1">
      <alignment horizontal="center" vertical="center"/>
    </xf>
    <xf numFmtId="0" fontId="7" fillId="0" borderId="1" xfId="0" applyFont="1" applyBorder="1" applyAlignment="1">
      <alignment horizontal="center" vertical="center" wrapText="1"/>
    </xf>
    <xf numFmtId="0" fontId="7" fillId="0" borderId="2" xfId="0" applyFont="1" applyBorder="1" applyAlignment="1">
      <alignment horizontal="center" vertical="center"/>
    </xf>
    <xf numFmtId="0" fontId="7" fillId="0" borderId="2" xfId="0" applyFont="1" applyBorder="1" applyAlignment="1">
      <alignment horizontal="center" vertical="center" wrapText="1"/>
    </xf>
    <xf numFmtId="0" fontId="7" fillId="0" borderId="1" xfId="0" applyFont="1" applyBorder="1" applyAlignment="1">
      <alignment horizontal="center" wrapText="1"/>
    </xf>
    <xf numFmtId="0" fontId="7" fillId="0" borderId="2" xfId="0" applyFont="1" applyBorder="1" applyAlignment="1">
      <alignment horizontal="center"/>
    </xf>
    <xf numFmtId="0" fontId="12" fillId="0" borderId="1" xfId="0" applyFont="1" applyBorder="1" applyAlignment="1">
      <alignment horizontal="left"/>
    </xf>
    <xf numFmtId="0" fontId="12" fillId="0" borderId="2" xfId="0" applyFont="1" applyBorder="1" applyAlignment="1">
      <alignment horizontal="left"/>
    </xf>
    <xf numFmtId="0" fontId="12" fillId="0" borderId="3" xfId="0" applyFont="1" applyBorder="1" applyAlignment="1">
      <alignment horizontal="left"/>
    </xf>
    <xf numFmtId="0" fontId="12" fillId="0" borderId="1" xfId="0" applyFont="1" applyFill="1" applyBorder="1" applyAlignment="1">
      <alignment horizontal="left"/>
    </xf>
    <xf numFmtId="0" fontId="12" fillId="0" borderId="2" xfId="0" applyFont="1" applyFill="1" applyBorder="1" applyAlignment="1">
      <alignment horizontal="left"/>
    </xf>
    <xf numFmtId="0" fontId="12" fillId="0" borderId="3" xfId="0" applyFont="1" applyFill="1" applyBorder="1" applyAlignment="1">
      <alignment horizontal="left"/>
    </xf>
    <xf numFmtId="0" fontId="12" fillId="0" borderId="1" xfId="0" applyFont="1" applyFill="1" applyBorder="1" applyAlignment="1">
      <alignment horizontal="left" vertical="center"/>
    </xf>
    <xf numFmtId="0" fontId="12" fillId="0" borderId="2" xfId="0" applyFont="1" applyFill="1" applyBorder="1" applyAlignment="1">
      <alignment horizontal="left" vertical="center"/>
    </xf>
    <xf numFmtId="0" fontId="12" fillId="0" borderId="3" xfId="0" applyFont="1" applyFill="1" applyBorder="1" applyAlignment="1">
      <alignment horizontal="left" vertical="center"/>
    </xf>
    <xf numFmtId="0" fontId="5" fillId="0" borderId="0" xfId="0" applyFont="1" applyBorder="1" applyAlignment="1">
      <alignment horizontal="left" vertical="top" wrapText="1"/>
    </xf>
    <xf numFmtId="0" fontId="5" fillId="0" borderId="0" xfId="0" applyFont="1" applyBorder="1" applyAlignment="1">
      <alignment horizontal="left" vertical="top"/>
    </xf>
    <xf numFmtId="0" fontId="12" fillId="0" borderId="1" xfId="0" applyFont="1" applyBorder="1" applyAlignment="1">
      <alignment horizontal="left" vertical="center"/>
    </xf>
    <xf numFmtId="0" fontId="12" fillId="0" borderId="2" xfId="0" applyFont="1" applyBorder="1" applyAlignment="1">
      <alignment horizontal="left" vertical="center"/>
    </xf>
    <xf numFmtId="0" fontId="12" fillId="0" borderId="3" xfId="0" applyFont="1" applyBorder="1" applyAlignment="1">
      <alignment horizontal="left" vertical="center"/>
    </xf>
    <xf numFmtId="0" fontId="10" fillId="0" borderId="0" xfId="0" applyFont="1" applyBorder="1" applyAlignment="1">
      <alignment horizontal="left" vertical="center"/>
    </xf>
  </cellXfs>
  <cellStyles count="70">
    <cellStyle name="Normal" xfId="0" builtinId="0"/>
    <cellStyle name="Normal 10" xfId="4"/>
    <cellStyle name="Normal 10 2" xfId="5"/>
    <cellStyle name="Normal 11" xfId="1"/>
    <cellStyle name="Normal 12" xfId="6"/>
    <cellStyle name="Normal 2" xfId="7"/>
    <cellStyle name="Normal 3" xfId="8"/>
    <cellStyle name="Normal 3 2" xfId="9"/>
    <cellStyle name="Normal 3 2 2" xfId="10"/>
    <cellStyle name="Normal 3 2 2 2" xfId="11"/>
    <cellStyle name="Normal 3 2 2 2 2" xfId="12"/>
    <cellStyle name="Normal 3 2 2 2 2 2" xfId="13"/>
    <cellStyle name="Normal 3 2 2 2 3" xfId="14"/>
    <cellStyle name="Normal 3 2 2 3" xfId="15"/>
    <cellStyle name="Normal 3 2 2 3 2" xfId="16"/>
    <cellStyle name="Normal 3 2 2 4" xfId="17"/>
    <cellStyle name="Normal 3 2 3" xfId="18"/>
    <cellStyle name="Normal 3 2 3 2" xfId="19"/>
    <cellStyle name="Normal 3 2 3 2 2" xfId="20"/>
    <cellStyle name="Normal 3 2 3 3" xfId="21"/>
    <cellStyle name="Normal 3 2 4" xfId="22"/>
    <cellStyle name="Normal 3 2 4 2" xfId="23"/>
    <cellStyle name="Normal 3 2 5" xfId="24"/>
    <cellStyle name="Normal 3 3" xfId="25"/>
    <cellStyle name="Normal 3 3 2" xfId="26"/>
    <cellStyle name="Normal 3 3 2 2" xfId="27"/>
    <cellStyle name="Normal 3 3 2 2 2" xfId="28"/>
    <cellStyle name="Normal 3 3 2 2 2 2" xfId="29"/>
    <cellStyle name="Normal 3 3 2 2 3" xfId="30"/>
    <cellStyle name="Normal 3 3 2 3" xfId="31"/>
    <cellStyle name="Normal 3 3 2 3 2" xfId="32"/>
    <cellStyle name="Normal 3 3 2 4" xfId="33"/>
    <cellStyle name="Normal 3 3 3" xfId="34"/>
    <cellStyle name="Normal 3 3 3 2" xfId="35"/>
    <cellStyle name="Normal 3 3 3 2 2" xfId="36"/>
    <cellStyle name="Normal 3 3 3 3" xfId="37"/>
    <cellStyle name="Normal 3 3 4" xfId="38"/>
    <cellStyle name="Normal 3 3 4 2" xfId="39"/>
    <cellStyle name="Normal 3 3 5" xfId="40"/>
    <cellStyle name="Normal 3 4" xfId="41"/>
    <cellStyle name="Normal 3 4 2" xfId="42"/>
    <cellStyle name="Normal 3 4 2 2" xfId="43"/>
    <cellStyle name="Normal 3 4 2 2 2" xfId="44"/>
    <cellStyle name="Normal 3 4 2 3" xfId="45"/>
    <cellStyle name="Normal 3 4 3" xfId="46"/>
    <cellStyle name="Normal 3 4 3 2" xfId="47"/>
    <cellStyle name="Normal 3 4 4" xfId="48"/>
    <cellStyle name="Normal 3 5" xfId="49"/>
    <cellStyle name="Normal 3 5 2" xfId="50"/>
    <cellStyle name="Normal 3 5 2 2" xfId="51"/>
    <cellStyle name="Normal 3 5 3" xfId="52"/>
    <cellStyle name="Normal 3 6" xfId="53"/>
    <cellStyle name="Normal 3 6 2" xfId="54"/>
    <cellStyle name="Normal 3 7" xfId="55"/>
    <cellStyle name="Normal 4" xfId="56"/>
    <cellStyle name="Normal 5" xfId="2"/>
    <cellStyle name="Normal 6" xfId="57"/>
    <cellStyle name="Normal 6 2" xfId="58"/>
    <cellStyle name="Normal 6 2 2" xfId="59"/>
    <cellStyle name="Normal 6 2 2 2" xfId="60"/>
    <cellStyle name="Normal 6 2 3" xfId="61"/>
    <cellStyle name="Normal 6 3" xfId="62"/>
    <cellStyle name="Normal 6 3 2" xfId="63"/>
    <cellStyle name="Normal 6 4" xfId="64"/>
    <cellStyle name="Normal 7" xfId="3"/>
    <cellStyle name="Normal 8" xfId="65"/>
    <cellStyle name="Normal 8 2" xfId="66"/>
    <cellStyle name="Normal 8 2 2" xfId="67"/>
    <cellStyle name="Normal 8 3" xfId="68"/>
    <cellStyle name="Normal 9" xfId="6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2.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layout/>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78379264"/>
        <c:axId val="78721024"/>
        <c:axId val="0"/>
      </c:bar3DChart>
      <c:catAx>
        <c:axId val="78379264"/>
        <c:scaling>
          <c:orientation val="minMax"/>
        </c:scaling>
        <c:delete val="0"/>
        <c:axPos val="b"/>
        <c:majorTickMark val="out"/>
        <c:minorTickMark val="none"/>
        <c:tickLblPos val="nextTo"/>
        <c:crossAx val="78721024"/>
        <c:crosses val="autoZero"/>
        <c:auto val="1"/>
        <c:lblAlgn val="ctr"/>
        <c:lblOffset val="100"/>
        <c:noMultiLvlLbl val="0"/>
      </c:catAx>
      <c:valAx>
        <c:axId val="78721024"/>
        <c:scaling>
          <c:orientation val="minMax"/>
        </c:scaling>
        <c:delete val="0"/>
        <c:axPos val="l"/>
        <c:majorGridlines/>
        <c:numFmt formatCode="General" sourceLinked="1"/>
        <c:majorTickMark val="out"/>
        <c:minorTickMark val="none"/>
        <c:tickLblPos val="nextTo"/>
        <c:crossAx val="78379264"/>
        <c:crosses val="autoZero"/>
        <c:crossBetween val="between"/>
      </c:valAx>
    </c:plotArea>
    <c:legend>
      <c:legendPos val="r"/>
      <c:layout/>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a:t>
            </a:r>
          </a:p>
        </c:rich>
      </c:tx>
      <c:layout/>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layout/>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layout/>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[2]CR_Activité!$C$14</c:f>
              <c:strCache>
                <c:ptCount val="1"/>
                <c:pt idx="0">
                  <c:v>Contrôle piste programmée</c:v>
                </c:pt>
              </c:strCache>
            </c:strRef>
          </c:tx>
          <c:invertIfNegative val="0"/>
          <c:cat>
            <c:strRef>
              <c:f>[2]CR_Activité!$G$13</c:f>
              <c:strCache>
                <c:ptCount val="1"/>
                <c:pt idx="0">
                  <c:v>FÉVRIER</c:v>
                </c:pt>
              </c:strCache>
            </c:strRef>
          </c:cat>
          <c:val>
            <c:numRef>
              <c:f>[2]CR_Activité!$H$14</c:f>
              <c:numCache>
                <c:formatCode>General</c:formatCode>
                <c:ptCount val="1"/>
                <c:pt idx="0">
                  <c:v>0</c:v>
                </c:pt>
              </c:numCache>
            </c:numRef>
          </c:val>
        </c:ser>
        <c:ser>
          <c:idx val="1"/>
          <c:order val="1"/>
          <c:tx>
            <c:strRef>
              <c:f>[2]CR_Activité!$C$19</c:f>
              <c:strCache>
                <c:ptCount val="1"/>
                <c:pt idx="0">
                  <c:v>Contrôle piste non programmée</c:v>
                </c:pt>
              </c:strCache>
            </c:strRef>
          </c:tx>
          <c:invertIfNegative val="0"/>
          <c:cat>
            <c:strRef>
              <c:f>[2]CR_Activité!$G$13</c:f>
              <c:strCache>
                <c:ptCount val="1"/>
                <c:pt idx="0">
                  <c:v>FÉVRIER</c:v>
                </c:pt>
              </c:strCache>
            </c:strRef>
          </c:cat>
          <c:val>
            <c:numRef>
              <c:f>[2]CR_Activité!$H$19</c:f>
              <c:numCache>
                <c:formatCode>General</c:formatCode>
                <c:ptCount val="1"/>
                <c:pt idx="0">
                  <c:v>0</c:v>
                </c:pt>
              </c:numCache>
            </c:numRef>
          </c:val>
        </c:ser>
        <c:dLbls>
          <c:showLegendKey val="0"/>
          <c:showVal val="1"/>
          <c:showCatName val="0"/>
          <c:showSerName val="0"/>
          <c:showPercent val="0"/>
          <c:showBubbleSize val="0"/>
        </c:dLbls>
        <c:gapWidth val="150"/>
        <c:shape val="box"/>
        <c:axId val="87574016"/>
        <c:axId val="87575552"/>
        <c:axId val="0"/>
      </c:bar3DChart>
      <c:catAx>
        <c:axId val="87574016"/>
        <c:scaling>
          <c:orientation val="minMax"/>
        </c:scaling>
        <c:delete val="0"/>
        <c:axPos val="b"/>
        <c:majorTickMark val="out"/>
        <c:minorTickMark val="none"/>
        <c:tickLblPos val="nextTo"/>
        <c:crossAx val="87575552"/>
        <c:crosses val="autoZero"/>
        <c:auto val="1"/>
        <c:lblAlgn val="ctr"/>
        <c:lblOffset val="100"/>
        <c:noMultiLvlLbl val="0"/>
      </c:catAx>
      <c:valAx>
        <c:axId val="87575552"/>
        <c:scaling>
          <c:orientation val="minMax"/>
        </c:scaling>
        <c:delete val="0"/>
        <c:axPos val="l"/>
        <c:majorGridlines/>
        <c:numFmt formatCode="General" sourceLinked="1"/>
        <c:majorTickMark val="out"/>
        <c:minorTickMark val="none"/>
        <c:tickLblPos val="nextTo"/>
        <c:crossAx val="87574016"/>
        <c:crosses val="autoZero"/>
        <c:crossBetween val="between"/>
      </c:valAx>
    </c:plotArea>
    <c:legend>
      <c:legendPos val="r"/>
      <c:layout/>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'[2]Total-Indicateurs'!$C$4:$D$4</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layout/>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[2]CR_Activité!$H$34</c:f>
              <c:strCache>
                <c:ptCount val="1"/>
                <c:pt idx="0">
                  <c:v>Demande D'intervention
BALISAGE</c:v>
                </c:pt>
              </c:strCache>
            </c:strRef>
          </c:tx>
          <c:invertIfNegative val="0"/>
          <c:cat>
            <c:strRef>
              <c:f>[2]CR_Activité!$G$35</c:f>
              <c:strCache>
                <c:ptCount val="1"/>
                <c:pt idx="0">
                  <c:v>FÉVRIER</c:v>
                </c:pt>
              </c:strCache>
            </c:strRef>
          </c:cat>
          <c:val>
            <c:numRef>
              <c:f>[2]CR_Activité!$H$35</c:f>
              <c:numCache>
                <c:formatCode>General</c:formatCode>
                <c:ptCount val="1"/>
                <c:pt idx="0">
                  <c:v>0</c:v>
                </c:pt>
              </c:numCache>
            </c:numRef>
          </c:val>
        </c:ser>
        <c:ser>
          <c:idx val="1"/>
          <c:order val="1"/>
          <c:tx>
            <c:strRef>
              <c:f>[2]CR_Activité!$I$34</c:f>
              <c:strCache>
                <c:ptCount val="1"/>
                <c:pt idx="0">
                  <c:v>Demande d'intervention
INFRA</c:v>
                </c:pt>
              </c:strCache>
            </c:strRef>
          </c:tx>
          <c:invertIfNegative val="0"/>
          <c:cat>
            <c:strRef>
              <c:f>[2]CR_Activité!$G$35</c:f>
              <c:strCache>
                <c:ptCount val="1"/>
                <c:pt idx="0">
                  <c:v>FÉVRIER</c:v>
                </c:pt>
              </c:strCache>
            </c:strRef>
          </c:cat>
          <c:val>
            <c:numRef>
              <c:f>[2]CR_Activité!$I$35</c:f>
              <c:numCache>
                <c:formatCode>General</c:formatCode>
                <c:ptCount val="1"/>
                <c:pt idx="0">
                  <c:v>0</c:v>
                </c:pt>
              </c:numCache>
            </c:numRef>
          </c:val>
        </c:ser>
        <c:dLbls>
          <c:showLegendKey val="0"/>
          <c:showVal val="1"/>
          <c:showCatName val="0"/>
          <c:showSerName val="0"/>
          <c:showPercent val="0"/>
          <c:showBubbleSize val="0"/>
        </c:dLbls>
        <c:gapWidth val="150"/>
        <c:shape val="box"/>
        <c:axId val="90929408"/>
        <c:axId val="90939392"/>
        <c:axId val="0"/>
      </c:bar3DChart>
      <c:catAx>
        <c:axId val="90929408"/>
        <c:scaling>
          <c:orientation val="minMax"/>
        </c:scaling>
        <c:delete val="0"/>
        <c:axPos val="b"/>
        <c:majorTickMark val="out"/>
        <c:minorTickMark val="none"/>
        <c:tickLblPos val="nextTo"/>
        <c:crossAx val="90939392"/>
        <c:crosses val="autoZero"/>
        <c:auto val="1"/>
        <c:lblAlgn val="ctr"/>
        <c:lblOffset val="100"/>
        <c:noMultiLvlLbl val="0"/>
      </c:catAx>
      <c:valAx>
        <c:axId val="90939392"/>
        <c:scaling>
          <c:orientation val="minMax"/>
        </c:scaling>
        <c:delete val="0"/>
        <c:axPos val="l"/>
        <c:numFmt formatCode="General" sourceLinked="1"/>
        <c:majorTickMark val="out"/>
        <c:minorTickMark val="none"/>
        <c:tickLblPos val="nextTo"/>
        <c:crossAx val="90929408"/>
        <c:crosses val="autoZero"/>
        <c:crossBetween val="between"/>
      </c:valAx>
    </c:plotArea>
    <c:legend>
      <c:legendPos val="r"/>
      <c:layout/>
      <c:overlay val="0"/>
    </c:legend>
    <c:plotVisOnly val="1"/>
    <c:dispBlanksAs val="gap"/>
    <c:showDLblsOverMax val="0"/>
  </c:chart>
  <c:printSettings>
    <c:headerFooter/>
    <c:pageMargins b="1" l="0.75" r="0.75" t="1" header="0.5" footer="0.5"/>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layout/>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spPr>
            <a:solidFill>
              <a:schemeClr val="accent4">
                <a:lumMod val="60000"/>
                <a:lumOff val="40000"/>
              </a:schemeClr>
            </a:solidFill>
          </c:spPr>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spPr>
            <a:solidFill>
              <a:schemeClr val="accent5">
                <a:lumMod val="60000"/>
                <a:lumOff val="40000"/>
              </a:schemeClr>
            </a:solidFill>
          </c:spPr>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92018944"/>
        <c:axId val="92024832"/>
        <c:axId val="0"/>
      </c:bar3DChart>
      <c:catAx>
        <c:axId val="92018944"/>
        <c:scaling>
          <c:orientation val="minMax"/>
        </c:scaling>
        <c:delete val="0"/>
        <c:axPos val="b"/>
        <c:majorTickMark val="out"/>
        <c:minorTickMark val="none"/>
        <c:tickLblPos val="nextTo"/>
        <c:crossAx val="92024832"/>
        <c:crosses val="autoZero"/>
        <c:auto val="1"/>
        <c:lblAlgn val="ctr"/>
        <c:lblOffset val="100"/>
        <c:noMultiLvlLbl val="0"/>
      </c:catAx>
      <c:valAx>
        <c:axId val="92024832"/>
        <c:scaling>
          <c:orientation val="minMax"/>
        </c:scaling>
        <c:delete val="0"/>
        <c:axPos val="l"/>
        <c:numFmt formatCode="General" sourceLinked="1"/>
        <c:majorTickMark val="out"/>
        <c:minorTickMark val="none"/>
        <c:tickLblPos val="nextTo"/>
        <c:crossAx val="92018944"/>
        <c:crosses val="autoZero"/>
        <c:crossBetween val="between"/>
      </c:valAx>
    </c:plotArea>
    <c:legend>
      <c:legendPos val="r"/>
      <c:layout/>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orientation="portrait"/>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99838976"/>
        <c:axId val="99844864"/>
        <c:axId val="0"/>
      </c:bar3DChart>
      <c:catAx>
        <c:axId val="99838976"/>
        <c:scaling>
          <c:orientation val="minMax"/>
        </c:scaling>
        <c:delete val="0"/>
        <c:axPos val="b"/>
        <c:majorTickMark val="out"/>
        <c:minorTickMark val="none"/>
        <c:tickLblPos val="nextTo"/>
        <c:crossAx val="99844864"/>
        <c:crosses val="autoZero"/>
        <c:auto val="1"/>
        <c:lblAlgn val="ctr"/>
        <c:lblOffset val="100"/>
        <c:noMultiLvlLbl val="0"/>
      </c:catAx>
      <c:valAx>
        <c:axId val="99844864"/>
        <c:scaling>
          <c:orientation val="minMax"/>
        </c:scaling>
        <c:delete val="0"/>
        <c:axPos val="l"/>
        <c:majorGridlines/>
        <c:numFmt formatCode="General" sourceLinked="1"/>
        <c:majorTickMark val="out"/>
        <c:minorTickMark val="none"/>
        <c:tickLblPos val="nextTo"/>
        <c:crossAx val="99838976"/>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99771904"/>
        <c:axId val="99773440"/>
        <c:axId val="0"/>
      </c:bar3DChart>
      <c:catAx>
        <c:axId val="99771904"/>
        <c:scaling>
          <c:orientation val="minMax"/>
        </c:scaling>
        <c:delete val="0"/>
        <c:axPos val="b"/>
        <c:majorTickMark val="out"/>
        <c:minorTickMark val="none"/>
        <c:tickLblPos val="nextTo"/>
        <c:crossAx val="99773440"/>
        <c:crosses val="autoZero"/>
        <c:auto val="1"/>
        <c:lblAlgn val="ctr"/>
        <c:lblOffset val="100"/>
        <c:noMultiLvlLbl val="0"/>
      </c:catAx>
      <c:valAx>
        <c:axId val="99773440"/>
        <c:scaling>
          <c:orientation val="minMax"/>
        </c:scaling>
        <c:delete val="0"/>
        <c:axPos val="l"/>
        <c:numFmt formatCode="General" sourceLinked="1"/>
        <c:majorTickMark val="out"/>
        <c:minorTickMark val="none"/>
        <c:tickLblPos val="nextTo"/>
        <c:crossAx val="99771904"/>
        <c:crosses val="autoZero"/>
        <c:crossBetween val="between"/>
      </c:valAx>
    </c:plotArea>
    <c:legend>
      <c:legendPos val="r"/>
      <c:overlay val="0"/>
    </c:legend>
    <c:plotVisOnly val="1"/>
    <c:dispBlanksAs val="gap"/>
    <c:showDLblsOverMax val="0"/>
  </c:chart>
  <c:printSettings>
    <c:headerFooter/>
    <c:pageMargins b="1" l="0.75" r="0.75" t="1" header="0.5" footer="0.5"/>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100961664"/>
        <c:axId val="100971648"/>
        <c:axId val="0"/>
      </c:bar3DChart>
      <c:catAx>
        <c:axId val="100961664"/>
        <c:scaling>
          <c:orientation val="minMax"/>
        </c:scaling>
        <c:delete val="0"/>
        <c:axPos val="b"/>
        <c:majorTickMark val="out"/>
        <c:minorTickMark val="none"/>
        <c:tickLblPos val="nextTo"/>
        <c:crossAx val="100971648"/>
        <c:crosses val="autoZero"/>
        <c:auto val="1"/>
        <c:lblAlgn val="ctr"/>
        <c:lblOffset val="100"/>
        <c:noMultiLvlLbl val="0"/>
      </c:catAx>
      <c:valAx>
        <c:axId val="100971648"/>
        <c:scaling>
          <c:orientation val="minMax"/>
        </c:scaling>
        <c:delete val="0"/>
        <c:axPos val="l"/>
        <c:majorGridlines/>
        <c:numFmt formatCode="General" sourceLinked="1"/>
        <c:majorTickMark val="out"/>
        <c:minorTickMark val="none"/>
        <c:tickLblPos val="nextTo"/>
        <c:crossAx val="100961664"/>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101107968"/>
        <c:axId val="101117952"/>
        <c:axId val="0"/>
      </c:bar3DChart>
      <c:catAx>
        <c:axId val="101107968"/>
        <c:scaling>
          <c:orientation val="minMax"/>
        </c:scaling>
        <c:delete val="0"/>
        <c:axPos val="b"/>
        <c:majorTickMark val="out"/>
        <c:minorTickMark val="none"/>
        <c:tickLblPos val="nextTo"/>
        <c:crossAx val="101117952"/>
        <c:crosses val="autoZero"/>
        <c:auto val="1"/>
        <c:lblAlgn val="ctr"/>
        <c:lblOffset val="100"/>
        <c:noMultiLvlLbl val="0"/>
      </c:catAx>
      <c:valAx>
        <c:axId val="101117952"/>
        <c:scaling>
          <c:orientation val="minMax"/>
        </c:scaling>
        <c:delete val="0"/>
        <c:axPos val="l"/>
        <c:numFmt formatCode="General" sourceLinked="1"/>
        <c:majorTickMark val="out"/>
        <c:minorTickMark val="none"/>
        <c:tickLblPos val="nextTo"/>
        <c:crossAx val="101107968"/>
        <c:crosses val="autoZero"/>
        <c:crossBetween val="between"/>
      </c:valAx>
    </c:plotArea>
    <c:legend>
      <c:legendPos val="r"/>
      <c:overlay val="0"/>
    </c:legend>
    <c:plotVisOnly val="1"/>
    <c:dispBlanksAs val="gap"/>
    <c:showDLblsOverMax val="0"/>
  </c:chart>
  <c:printSettings>
    <c:headerFooter/>
    <c:pageMargins b="1" l="0.75" r="0.75" t="1" header="0.5" footer="0.5"/>
    <c:pageSetup/>
  </c:printSettings>
</c:chartSpace>
</file>

<file path=xl/charts/chart1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101175680"/>
        <c:axId val="101177216"/>
        <c:axId val="0"/>
      </c:bar3DChart>
      <c:catAx>
        <c:axId val="101175680"/>
        <c:scaling>
          <c:orientation val="minMax"/>
        </c:scaling>
        <c:delete val="0"/>
        <c:axPos val="b"/>
        <c:majorTickMark val="out"/>
        <c:minorTickMark val="none"/>
        <c:tickLblPos val="nextTo"/>
        <c:crossAx val="101177216"/>
        <c:crosses val="autoZero"/>
        <c:auto val="1"/>
        <c:lblAlgn val="ctr"/>
        <c:lblOffset val="100"/>
        <c:noMultiLvlLbl val="0"/>
      </c:catAx>
      <c:valAx>
        <c:axId val="101177216"/>
        <c:scaling>
          <c:orientation val="minMax"/>
        </c:scaling>
        <c:delete val="0"/>
        <c:axPos val="l"/>
        <c:majorGridlines/>
        <c:numFmt formatCode="General" sourceLinked="1"/>
        <c:majorTickMark val="out"/>
        <c:minorTickMark val="none"/>
        <c:tickLblPos val="nextTo"/>
        <c:crossAx val="101175680"/>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1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1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101252096"/>
        <c:axId val="101257984"/>
        <c:axId val="0"/>
      </c:bar3DChart>
      <c:catAx>
        <c:axId val="101252096"/>
        <c:scaling>
          <c:orientation val="minMax"/>
        </c:scaling>
        <c:delete val="0"/>
        <c:axPos val="b"/>
        <c:majorTickMark val="out"/>
        <c:minorTickMark val="none"/>
        <c:tickLblPos val="nextTo"/>
        <c:crossAx val="101257984"/>
        <c:crosses val="autoZero"/>
        <c:auto val="1"/>
        <c:lblAlgn val="ctr"/>
        <c:lblOffset val="100"/>
        <c:noMultiLvlLbl val="0"/>
      </c:catAx>
      <c:valAx>
        <c:axId val="101257984"/>
        <c:scaling>
          <c:orientation val="minMax"/>
        </c:scaling>
        <c:delete val="0"/>
        <c:axPos val="l"/>
        <c:numFmt formatCode="General" sourceLinked="1"/>
        <c:majorTickMark val="out"/>
        <c:minorTickMark val="none"/>
        <c:tickLblPos val="nextTo"/>
        <c:crossAx val="101252096"/>
        <c:crosses val="autoZero"/>
        <c:crossBetween val="between"/>
      </c:valAx>
    </c:plotArea>
    <c:legend>
      <c:legendPos val="r"/>
      <c:overlay val="0"/>
    </c:legend>
    <c:plotVisOnly val="1"/>
    <c:dispBlanksAs val="gap"/>
    <c:showDLblsOverMax val="0"/>
  </c:chart>
  <c:printSettings>
    <c:headerFooter/>
    <c:pageMargins b="1" l="0.75" r="0.75" t="1" header="0.5" footer="0.5"/>
    <c:pageSetup/>
  </c:printSettings>
</c:chartSpace>
</file>

<file path=xl/charts/chart1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101405824"/>
        <c:axId val="101407360"/>
        <c:axId val="0"/>
      </c:bar3DChart>
      <c:catAx>
        <c:axId val="101405824"/>
        <c:scaling>
          <c:orientation val="minMax"/>
        </c:scaling>
        <c:delete val="0"/>
        <c:axPos val="b"/>
        <c:majorTickMark val="out"/>
        <c:minorTickMark val="none"/>
        <c:tickLblPos val="nextTo"/>
        <c:crossAx val="101407360"/>
        <c:crosses val="autoZero"/>
        <c:auto val="1"/>
        <c:lblAlgn val="ctr"/>
        <c:lblOffset val="100"/>
        <c:noMultiLvlLbl val="0"/>
      </c:catAx>
      <c:valAx>
        <c:axId val="101407360"/>
        <c:scaling>
          <c:orientation val="minMax"/>
        </c:scaling>
        <c:delete val="0"/>
        <c:axPos val="l"/>
        <c:majorGridlines/>
        <c:numFmt formatCode="General" sourceLinked="1"/>
        <c:majorTickMark val="out"/>
        <c:minorTickMark val="none"/>
        <c:tickLblPos val="nextTo"/>
        <c:crossAx val="101405824"/>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1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1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102527360"/>
        <c:axId val="102528896"/>
        <c:axId val="0"/>
      </c:bar3DChart>
      <c:catAx>
        <c:axId val="102527360"/>
        <c:scaling>
          <c:orientation val="minMax"/>
        </c:scaling>
        <c:delete val="0"/>
        <c:axPos val="b"/>
        <c:majorTickMark val="out"/>
        <c:minorTickMark val="none"/>
        <c:tickLblPos val="nextTo"/>
        <c:crossAx val="102528896"/>
        <c:crosses val="autoZero"/>
        <c:auto val="1"/>
        <c:lblAlgn val="ctr"/>
        <c:lblOffset val="100"/>
        <c:noMultiLvlLbl val="0"/>
      </c:catAx>
      <c:valAx>
        <c:axId val="102528896"/>
        <c:scaling>
          <c:orientation val="minMax"/>
        </c:scaling>
        <c:delete val="0"/>
        <c:axPos val="l"/>
        <c:numFmt formatCode="General" sourceLinked="1"/>
        <c:majorTickMark val="out"/>
        <c:minorTickMark val="none"/>
        <c:tickLblPos val="nextTo"/>
        <c:crossAx val="102527360"/>
        <c:crosses val="autoZero"/>
        <c:crossBetween val="between"/>
      </c:valAx>
    </c:plotArea>
    <c:legend>
      <c:legendPos val="r"/>
      <c:overlay val="0"/>
    </c:legend>
    <c:plotVisOnly val="1"/>
    <c:dispBlanksAs val="gap"/>
    <c:showDLblsOverMax val="0"/>
  </c:chart>
  <c:printSettings>
    <c:headerFooter/>
    <c:pageMargins b="1" l="0.75" r="0.75" t="1" header="0.5" footer="0.5"/>
    <c:pageSetup/>
  </c:printSettings>
</c:chartSpace>
</file>

<file path=xl/charts/chart1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102668544"/>
        <c:axId val="102682624"/>
        <c:axId val="0"/>
      </c:bar3DChart>
      <c:catAx>
        <c:axId val="102668544"/>
        <c:scaling>
          <c:orientation val="minMax"/>
        </c:scaling>
        <c:delete val="0"/>
        <c:axPos val="b"/>
        <c:majorTickMark val="out"/>
        <c:minorTickMark val="none"/>
        <c:tickLblPos val="nextTo"/>
        <c:crossAx val="102682624"/>
        <c:crosses val="autoZero"/>
        <c:auto val="1"/>
        <c:lblAlgn val="ctr"/>
        <c:lblOffset val="100"/>
        <c:noMultiLvlLbl val="0"/>
      </c:catAx>
      <c:valAx>
        <c:axId val="102682624"/>
        <c:scaling>
          <c:orientation val="minMax"/>
        </c:scaling>
        <c:delete val="0"/>
        <c:axPos val="l"/>
        <c:majorGridlines/>
        <c:numFmt formatCode="General" sourceLinked="1"/>
        <c:majorTickMark val="out"/>
        <c:minorTickMark val="none"/>
        <c:tickLblPos val="nextTo"/>
        <c:crossAx val="102668544"/>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2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2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102753024"/>
        <c:axId val="102754560"/>
        <c:axId val="0"/>
      </c:bar3DChart>
      <c:catAx>
        <c:axId val="102753024"/>
        <c:scaling>
          <c:orientation val="minMax"/>
        </c:scaling>
        <c:delete val="0"/>
        <c:axPos val="b"/>
        <c:majorTickMark val="out"/>
        <c:minorTickMark val="none"/>
        <c:tickLblPos val="nextTo"/>
        <c:crossAx val="102754560"/>
        <c:crosses val="autoZero"/>
        <c:auto val="1"/>
        <c:lblAlgn val="ctr"/>
        <c:lblOffset val="100"/>
        <c:noMultiLvlLbl val="0"/>
      </c:catAx>
      <c:valAx>
        <c:axId val="102754560"/>
        <c:scaling>
          <c:orientation val="minMax"/>
        </c:scaling>
        <c:delete val="0"/>
        <c:axPos val="l"/>
        <c:numFmt formatCode="General" sourceLinked="1"/>
        <c:majorTickMark val="out"/>
        <c:minorTickMark val="none"/>
        <c:tickLblPos val="nextTo"/>
        <c:crossAx val="102753024"/>
        <c:crosses val="autoZero"/>
        <c:crossBetween val="between"/>
      </c:valAx>
    </c:plotArea>
    <c:legend>
      <c:legendPos val="r"/>
      <c:overlay val="0"/>
    </c:legend>
    <c:plotVisOnly val="1"/>
    <c:dispBlanksAs val="gap"/>
    <c:showDLblsOverMax val="0"/>
  </c:chart>
  <c:printSettings>
    <c:headerFooter/>
    <c:pageMargins b="1" l="0.75" r="0.75" t="1" header="0.5" footer="0.5"/>
    <c:pageSetup/>
  </c:printSettings>
</c:chartSpace>
</file>

<file path=xl/charts/chart2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102816384"/>
        <c:axId val="102900096"/>
        <c:axId val="0"/>
      </c:bar3DChart>
      <c:catAx>
        <c:axId val="102816384"/>
        <c:scaling>
          <c:orientation val="minMax"/>
        </c:scaling>
        <c:delete val="0"/>
        <c:axPos val="b"/>
        <c:majorTickMark val="out"/>
        <c:minorTickMark val="none"/>
        <c:tickLblPos val="nextTo"/>
        <c:crossAx val="102900096"/>
        <c:crosses val="autoZero"/>
        <c:auto val="1"/>
        <c:lblAlgn val="ctr"/>
        <c:lblOffset val="100"/>
        <c:noMultiLvlLbl val="0"/>
      </c:catAx>
      <c:valAx>
        <c:axId val="102900096"/>
        <c:scaling>
          <c:orientation val="minMax"/>
        </c:scaling>
        <c:delete val="0"/>
        <c:axPos val="l"/>
        <c:majorGridlines/>
        <c:numFmt formatCode="General" sourceLinked="1"/>
        <c:majorTickMark val="out"/>
        <c:minorTickMark val="none"/>
        <c:tickLblPos val="nextTo"/>
        <c:crossAx val="102816384"/>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2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2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102942976"/>
        <c:axId val="102957056"/>
        <c:axId val="0"/>
      </c:bar3DChart>
      <c:catAx>
        <c:axId val="102942976"/>
        <c:scaling>
          <c:orientation val="minMax"/>
        </c:scaling>
        <c:delete val="0"/>
        <c:axPos val="b"/>
        <c:majorTickMark val="out"/>
        <c:minorTickMark val="none"/>
        <c:tickLblPos val="nextTo"/>
        <c:crossAx val="102957056"/>
        <c:crosses val="autoZero"/>
        <c:auto val="1"/>
        <c:lblAlgn val="ctr"/>
        <c:lblOffset val="100"/>
        <c:noMultiLvlLbl val="0"/>
      </c:catAx>
      <c:valAx>
        <c:axId val="102957056"/>
        <c:scaling>
          <c:orientation val="minMax"/>
        </c:scaling>
        <c:delete val="0"/>
        <c:axPos val="l"/>
        <c:numFmt formatCode="General" sourceLinked="1"/>
        <c:majorTickMark val="out"/>
        <c:minorTickMark val="none"/>
        <c:tickLblPos val="nextTo"/>
        <c:crossAx val="102942976"/>
        <c:crosses val="autoZero"/>
        <c:crossBetween val="between"/>
      </c:valAx>
    </c:plotArea>
    <c:legend>
      <c:legendPos val="r"/>
      <c:overlay val="0"/>
    </c:legend>
    <c:plotVisOnly val="1"/>
    <c:dispBlanksAs val="gap"/>
    <c:showDLblsOverMax val="0"/>
  </c:chart>
  <c:printSettings>
    <c:headerFooter/>
    <c:pageMargins b="1" l="0.75" r="0.75" t="1" header="0.5" footer="0.5"/>
    <c:pageSetup/>
  </c:printSettings>
</c:chartSpace>
</file>

<file path=xl/charts/chart2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103031552"/>
        <c:axId val="103033088"/>
        <c:axId val="0"/>
      </c:bar3DChart>
      <c:catAx>
        <c:axId val="103031552"/>
        <c:scaling>
          <c:orientation val="minMax"/>
        </c:scaling>
        <c:delete val="0"/>
        <c:axPos val="b"/>
        <c:majorTickMark val="out"/>
        <c:minorTickMark val="none"/>
        <c:tickLblPos val="nextTo"/>
        <c:crossAx val="103033088"/>
        <c:crosses val="autoZero"/>
        <c:auto val="1"/>
        <c:lblAlgn val="ctr"/>
        <c:lblOffset val="100"/>
        <c:noMultiLvlLbl val="0"/>
      </c:catAx>
      <c:valAx>
        <c:axId val="103033088"/>
        <c:scaling>
          <c:orientation val="minMax"/>
        </c:scaling>
        <c:delete val="0"/>
        <c:axPos val="l"/>
        <c:majorGridlines/>
        <c:numFmt formatCode="General" sourceLinked="1"/>
        <c:majorTickMark val="out"/>
        <c:minorTickMark val="none"/>
        <c:tickLblPos val="nextTo"/>
        <c:crossAx val="103031552"/>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2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2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99507584"/>
        <c:axId val="99513472"/>
        <c:axId val="0"/>
      </c:bar3DChart>
      <c:catAx>
        <c:axId val="99507584"/>
        <c:scaling>
          <c:orientation val="minMax"/>
        </c:scaling>
        <c:delete val="0"/>
        <c:axPos val="b"/>
        <c:majorTickMark val="out"/>
        <c:minorTickMark val="none"/>
        <c:tickLblPos val="nextTo"/>
        <c:crossAx val="99513472"/>
        <c:crosses val="autoZero"/>
        <c:auto val="1"/>
        <c:lblAlgn val="ctr"/>
        <c:lblOffset val="100"/>
        <c:noMultiLvlLbl val="0"/>
      </c:catAx>
      <c:valAx>
        <c:axId val="99513472"/>
        <c:scaling>
          <c:orientation val="minMax"/>
        </c:scaling>
        <c:delete val="0"/>
        <c:axPos val="l"/>
        <c:numFmt formatCode="General" sourceLinked="1"/>
        <c:majorTickMark val="out"/>
        <c:minorTickMark val="none"/>
        <c:tickLblPos val="nextTo"/>
        <c:crossAx val="99507584"/>
        <c:crosses val="autoZero"/>
        <c:crossBetween val="between"/>
      </c:valAx>
    </c:plotArea>
    <c:legend>
      <c:legendPos val="r"/>
      <c:overlay val="0"/>
    </c:legend>
    <c:plotVisOnly val="1"/>
    <c:dispBlanksAs val="gap"/>
    <c:showDLblsOverMax val="0"/>
  </c:chart>
  <c:printSettings>
    <c:headerFooter/>
    <c:pageMargins b="1" l="0.75" r="0.75" t="1" header="0.5" footer="0.5"/>
    <c:pageSetup/>
  </c:printSettings>
</c:chartSpace>
</file>

<file path=xl/charts/chart2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99536256"/>
        <c:axId val="99538048"/>
        <c:axId val="0"/>
      </c:bar3DChart>
      <c:catAx>
        <c:axId val="99536256"/>
        <c:scaling>
          <c:orientation val="minMax"/>
        </c:scaling>
        <c:delete val="0"/>
        <c:axPos val="b"/>
        <c:majorTickMark val="out"/>
        <c:minorTickMark val="none"/>
        <c:tickLblPos val="nextTo"/>
        <c:crossAx val="99538048"/>
        <c:crosses val="autoZero"/>
        <c:auto val="1"/>
        <c:lblAlgn val="ctr"/>
        <c:lblOffset val="100"/>
        <c:noMultiLvlLbl val="0"/>
      </c:catAx>
      <c:valAx>
        <c:axId val="99538048"/>
        <c:scaling>
          <c:orientation val="minMax"/>
        </c:scaling>
        <c:delete val="0"/>
        <c:axPos val="l"/>
        <c:majorGridlines/>
        <c:numFmt formatCode="General" sourceLinked="1"/>
        <c:majorTickMark val="out"/>
        <c:minorTickMark val="none"/>
        <c:tickLblPos val="nextTo"/>
        <c:crossAx val="99536256"/>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2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3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99621120"/>
        <c:axId val="99622912"/>
        <c:axId val="0"/>
      </c:bar3DChart>
      <c:catAx>
        <c:axId val="99621120"/>
        <c:scaling>
          <c:orientation val="minMax"/>
        </c:scaling>
        <c:delete val="0"/>
        <c:axPos val="b"/>
        <c:majorTickMark val="out"/>
        <c:minorTickMark val="none"/>
        <c:tickLblPos val="nextTo"/>
        <c:crossAx val="99622912"/>
        <c:crosses val="autoZero"/>
        <c:auto val="1"/>
        <c:lblAlgn val="ctr"/>
        <c:lblOffset val="100"/>
        <c:noMultiLvlLbl val="0"/>
      </c:catAx>
      <c:valAx>
        <c:axId val="99622912"/>
        <c:scaling>
          <c:orientation val="minMax"/>
        </c:scaling>
        <c:delete val="0"/>
        <c:axPos val="l"/>
        <c:numFmt formatCode="General" sourceLinked="1"/>
        <c:majorTickMark val="out"/>
        <c:minorTickMark val="none"/>
        <c:tickLblPos val="nextTo"/>
        <c:crossAx val="99621120"/>
        <c:crosses val="autoZero"/>
        <c:crossBetween val="between"/>
      </c:valAx>
    </c:plotArea>
    <c:legend>
      <c:legendPos val="r"/>
      <c:overlay val="0"/>
    </c:legend>
    <c:plotVisOnly val="1"/>
    <c:dispBlanksAs val="gap"/>
    <c:showDLblsOverMax val="0"/>
  </c:chart>
  <c:printSettings>
    <c:headerFooter/>
    <c:pageMargins b="1" l="0.75" r="0.75" t="1" header="0.5" footer="0.5"/>
    <c:pageSetup/>
  </c:printSettings>
</c:chartSpace>
</file>

<file path=xl/charts/chart3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103510016"/>
        <c:axId val="103511552"/>
        <c:axId val="0"/>
      </c:bar3DChart>
      <c:catAx>
        <c:axId val="103510016"/>
        <c:scaling>
          <c:orientation val="minMax"/>
        </c:scaling>
        <c:delete val="0"/>
        <c:axPos val="b"/>
        <c:majorTickMark val="out"/>
        <c:minorTickMark val="none"/>
        <c:tickLblPos val="nextTo"/>
        <c:crossAx val="103511552"/>
        <c:crosses val="autoZero"/>
        <c:auto val="1"/>
        <c:lblAlgn val="ctr"/>
        <c:lblOffset val="100"/>
        <c:noMultiLvlLbl val="0"/>
      </c:catAx>
      <c:valAx>
        <c:axId val="103511552"/>
        <c:scaling>
          <c:orientation val="minMax"/>
        </c:scaling>
        <c:delete val="0"/>
        <c:axPos val="l"/>
        <c:majorGridlines/>
        <c:numFmt formatCode="General" sourceLinked="1"/>
        <c:majorTickMark val="out"/>
        <c:minorTickMark val="none"/>
        <c:tickLblPos val="nextTo"/>
        <c:crossAx val="103510016"/>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3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3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103426688"/>
        <c:axId val="103453056"/>
        <c:axId val="0"/>
      </c:bar3DChart>
      <c:catAx>
        <c:axId val="103426688"/>
        <c:scaling>
          <c:orientation val="minMax"/>
        </c:scaling>
        <c:delete val="0"/>
        <c:axPos val="b"/>
        <c:majorTickMark val="out"/>
        <c:minorTickMark val="none"/>
        <c:tickLblPos val="nextTo"/>
        <c:crossAx val="103453056"/>
        <c:crosses val="autoZero"/>
        <c:auto val="1"/>
        <c:lblAlgn val="ctr"/>
        <c:lblOffset val="100"/>
        <c:noMultiLvlLbl val="0"/>
      </c:catAx>
      <c:valAx>
        <c:axId val="103453056"/>
        <c:scaling>
          <c:orientation val="minMax"/>
        </c:scaling>
        <c:delete val="0"/>
        <c:axPos val="l"/>
        <c:numFmt formatCode="General" sourceLinked="1"/>
        <c:majorTickMark val="out"/>
        <c:minorTickMark val="none"/>
        <c:tickLblPos val="nextTo"/>
        <c:crossAx val="103426688"/>
        <c:crosses val="autoZero"/>
        <c:crossBetween val="between"/>
      </c:valAx>
    </c:plotArea>
    <c:legend>
      <c:legendPos val="r"/>
      <c:overlay val="0"/>
    </c:legend>
    <c:plotVisOnly val="1"/>
    <c:dispBlanksAs val="gap"/>
    <c:showDLblsOverMax val="0"/>
  </c:chart>
  <c:printSettings>
    <c:headerFooter/>
    <c:pageMargins b="1" l="0.75" r="0.75" t="1" header="0.5" footer="0.5"/>
    <c:pageSetup/>
  </c:printSettings>
</c:chartSpace>
</file>

<file path=xl/charts/chart3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2014</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CR_Activité!$C$14</c:f>
              <c:strCache>
                <c:ptCount val="1"/>
                <c:pt idx="0">
                  <c:v>Contrôle piste programmée</c:v>
                </c:pt>
              </c:strCache>
            </c:strRef>
          </c:tx>
          <c:invertIfNegative val="0"/>
          <c:cat>
            <c:strRef>
              <c:f>CR_Activité!$C$13</c:f>
              <c:strCache>
                <c:ptCount val="1"/>
                <c:pt idx="0">
                  <c:v>JANVIER</c:v>
                </c:pt>
              </c:strCache>
            </c:strRef>
          </c:cat>
          <c:val>
            <c:numRef>
              <c:f>CR_Activité!$D$14</c:f>
              <c:numCache>
                <c:formatCode>General</c:formatCode>
                <c:ptCount val="1"/>
                <c:pt idx="0">
                  <c:v>0</c:v>
                </c:pt>
              </c:numCache>
            </c:numRef>
          </c:val>
        </c:ser>
        <c:ser>
          <c:idx val="1"/>
          <c:order val="1"/>
          <c:tx>
            <c:strRef>
              <c:f>CR_Activité!$C$19</c:f>
              <c:strCache>
                <c:ptCount val="1"/>
                <c:pt idx="0">
                  <c:v>Contrôle piste non programmée</c:v>
                </c:pt>
              </c:strCache>
            </c:strRef>
          </c:tx>
          <c:invertIfNegative val="0"/>
          <c:cat>
            <c:strRef>
              <c:f>CR_Activité!$C$13</c:f>
              <c:strCache>
                <c:ptCount val="1"/>
                <c:pt idx="0">
                  <c:v>JANVIER</c:v>
                </c:pt>
              </c:strCache>
            </c:strRef>
          </c:cat>
          <c:val>
            <c:numRef>
              <c:f>CR_Activité!$D$19</c:f>
              <c:numCache>
                <c:formatCode>General</c:formatCode>
                <c:ptCount val="1"/>
                <c:pt idx="0">
                  <c:v>0</c:v>
                </c:pt>
              </c:numCache>
            </c:numRef>
          </c:val>
        </c:ser>
        <c:dLbls>
          <c:showLegendKey val="0"/>
          <c:showVal val="1"/>
          <c:showCatName val="0"/>
          <c:showSerName val="0"/>
          <c:showPercent val="0"/>
          <c:showBubbleSize val="0"/>
        </c:dLbls>
        <c:gapWidth val="150"/>
        <c:shape val="box"/>
        <c:axId val="103654144"/>
        <c:axId val="103655680"/>
        <c:axId val="0"/>
      </c:bar3DChart>
      <c:catAx>
        <c:axId val="103654144"/>
        <c:scaling>
          <c:orientation val="minMax"/>
        </c:scaling>
        <c:delete val="0"/>
        <c:axPos val="b"/>
        <c:majorTickMark val="out"/>
        <c:minorTickMark val="none"/>
        <c:tickLblPos val="nextTo"/>
        <c:crossAx val="103655680"/>
        <c:crosses val="autoZero"/>
        <c:auto val="1"/>
        <c:lblAlgn val="ctr"/>
        <c:lblOffset val="100"/>
        <c:noMultiLvlLbl val="0"/>
      </c:catAx>
      <c:valAx>
        <c:axId val="103655680"/>
        <c:scaling>
          <c:orientation val="minMax"/>
        </c:scaling>
        <c:delete val="0"/>
        <c:axPos val="l"/>
        <c:majorGridlines/>
        <c:numFmt formatCode="General" sourceLinked="1"/>
        <c:majorTickMark val="out"/>
        <c:minorTickMark val="none"/>
        <c:tickLblPos val="nextTo"/>
        <c:crossAx val="103654144"/>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3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2014</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'[2]Total-Indicateurs'!$C$3:$D$3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3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sz="1800" b="1" i="0" baseline="0">
                <a:effectLst/>
              </a:rPr>
              <a:t>Nombre d'intervention Balisage / Infra</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CR_Activité!$D$34</c:f>
              <c:strCache>
                <c:ptCount val="1"/>
                <c:pt idx="0">
                  <c:v>Demande D'intervention
BALISAGE</c:v>
                </c:pt>
              </c:strCache>
            </c:strRef>
          </c:tx>
          <c:invertIfNegative val="0"/>
          <c:cat>
            <c:strRef>
              <c:f>CR_Activité!$C$35</c:f>
              <c:strCache>
                <c:ptCount val="1"/>
                <c:pt idx="0">
                  <c:v>JANVIER</c:v>
                </c:pt>
              </c:strCache>
            </c:strRef>
          </c:cat>
          <c:val>
            <c:numRef>
              <c:f>CR_Activité!$D$35</c:f>
              <c:numCache>
                <c:formatCode>General</c:formatCode>
                <c:ptCount val="1"/>
                <c:pt idx="0">
                  <c:v>0</c:v>
                </c:pt>
              </c:numCache>
            </c:numRef>
          </c:val>
        </c:ser>
        <c:ser>
          <c:idx val="1"/>
          <c:order val="1"/>
          <c:tx>
            <c:strRef>
              <c:f>CR_Activité!$E$34</c:f>
              <c:strCache>
                <c:ptCount val="1"/>
                <c:pt idx="0">
                  <c:v>Demande d'intervention
INFRA</c:v>
                </c:pt>
              </c:strCache>
            </c:strRef>
          </c:tx>
          <c:invertIfNegative val="0"/>
          <c:cat>
            <c:strRef>
              <c:f>CR_Activité!$C$35</c:f>
              <c:strCache>
                <c:ptCount val="1"/>
                <c:pt idx="0">
                  <c:v>JANVIER</c:v>
                </c:pt>
              </c:strCache>
            </c:strRef>
          </c:cat>
          <c:val>
            <c:numRef>
              <c:f>CR_Activité!$E$35</c:f>
              <c:numCache>
                <c:formatCode>General</c:formatCode>
                <c:ptCount val="1"/>
                <c:pt idx="0">
                  <c:v>0</c:v>
                </c:pt>
              </c:numCache>
            </c:numRef>
          </c:val>
        </c:ser>
        <c:dLbls>
          <c:showLegendKey val="0"/>
          <c:showVal val="1"/>
          <c:showCatName val="0"/>
          <c:showSerName val="0"/>
          <c:showPercent val="0"/>
          <c:showBubbleSize val="0"/>
        </c:dLbls>
        <c:gapWidth val="150"/>
        <c:shape val="box"/>
        <c:axId val="103332864"/>
        <c:axId val="103351040"/>
        <c:axId val="0"/>
      </c:bar3DChart>
      <c:catAx>
        <c:axId val="103332864"/>
        <c:scaling>
          <c:orientation val="minMax"/>
        </c:scaling>
        <c:delete val="0"/>
        <c:axPos val="b"/>
        <c:majorTickMark val="out"/>
        <c:minorTickMark val="none"/>
        <c:tickLblPos val="nextTo"/>
        <c:crossAx val="103351040"/>
        <c:crosses val="autoZero"/>
        <c:auto val="1"/>
        <c:lblAlgn val="ctr"/>
        <c:lblOffset val="100"/>
        <c:noMultiLvlLbl val="0"/>
      </c:catAx>
      <c:valAx>
        <c:axId val="103351040"/>
        <c:scaling>
          <c:orientation val="minMax"/>
        </c:scaling>
        <c:delete val="0"/>
        <c:axPos val="l"/>
        <c:numFmt formatCode="General" sourceLinked="1"/>
        <c:majorTickMark val="out"/>
        <c:minorTickMark val="none"/>
        <c:tickLblPos val="nextTo"/>
        <c:crossAx val="103332864"/>
        <c:crosses val="autoZero"/>
        <c:crossBetween val="between"/>
      </c:valAx>
    </c:plotArea>
    <c:legend>
      <c:legendPos val="r"/>
      <c:overlay val="0"/>
    </c:legend>
    <c:plotVisOnly val="1"/>
    <c:dispBlanksAs val="gap"/>
    <c:showDLblsOverMax val="0"/>
  </c:chart>
  <c:printSettings>
    <c:headerFooter/>
    <c:pageMargins b="1" l="0.75" r="0.75" t="1" header="0.5" footer="0.5"/>
    <c:pageSetup/>
  </c:printSettings>
</c:chartSpace>
</file>

<file path=xl/charts/chart3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layout/>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[2]CR_Activité!$G$14</c:f>
              <c:strCache>
                <c:ptCount val="1"/>
                <c:pt idx="0">
                  <c:v>Contrôle piste programmée</c:v>
                </c:pt>
              </c:strCache>
            </c:strRef>
          </c:tx>
          <c:invertIfNegative val="0"/>
          <c:cat>
            <c:strRef>
              <c:f>[2]CR_Activité!$G$13</c:f>
              <c:strCache>
                <c:ptCount val="1"/>
                <c:pt idx="0">
                  <c:v>FÉVRIER</c:v>
                </c:pt>
              </c:strCache>
            </c:strRef>
          </c:cat>
          <c:val>
            <c:numRef>
              <c:f>[2]CR_Activité!$H$14</c:f>
              <c:numCache>
                <c:formatCode>General</c:formatCode>
                <c:ptCount val="1"/>
                <c:pt idx="0">
                  <c:v>0</c:v>
                </c:pt>
              </c:numCache>
            </c:numRef>
          </c:val>
        </c:ser>
        <c:ser>
          <c:idx val="1"/>
          <c:order val="1"/>
          <c:tx>
            <c:strRef>
              <c:f>[2]CR_Activité!$G$19</c:f>
              <c:strCache>
                <c:ptCount val="1"/>
                <c:pt idx="0">
                  <c:v>Contrôle piste non programmée</c:v>
                </c:pt>
              </c:strCache>
            </c:strRef>
          </c:tx>
          <c:invertIfNegative val="0"/>
          <c:cat>
            <c:strRef>
              <c:f>[2]CR_Activité!$G$13</c:f>
              <c:strCache>
                <c:ptCount val="1"/>
                <c:pt idx="0">
                  <c:v>FÉVRIER</c:v>
                </c:pt>
              </c:strCache>
            </c:strRef>
          </c:cat>
          <c:val>
            <c:numRef>
              <c:f>[2]CR_Activité!$H$19</c:f>
              <c:numCache>
                <c:formatCode>General</c:formatCode>
                <c:ptCount val="1"/>
                <c:pt idx="0">
                  <c:v>0</c:v>
                </c:pt>
              </c:numCache>
            </c:numRef>
          </c:val>
        </c:ser>
        <c:dLbls>
          <c:showLegendKey val="0"/>
          <c:showVal val="1"/>
          <c:showCatName val="0"/>
          <c:showSerName val="0"/>
          <c:showPercent val="0"/>
          <c:showBubbleSize val="0"/>
        </c:dLbls>
        <c:gapWidth val="150"/>
        <c:shape val="box"/>
        <c:axId val="103828096"/>
        <c:axId val="103838080"/>
        <c:axId val="0"/>
      </c:bar3DChart>
      <c:catAx>
        <c:axId val="103828096"/>
        <c:scaling>
          <c:orientation val="minMax"/>
        </c:scaling>
        <c:delete val="0"/>
        <c:axPos val="b"/>
        <c:majorTickMark val="out"/>
        <c:minorTickMark val="none"/>
        <c:tickLblPos val="nextTo"/>
        <c:crossAx val="103838080"/>
        <c:crosses val="autoZero"/>
        <c:auto val="1"/>
        <c:lblAlgn val="ctr"/>
        <c:lblOffset val="100"/>
        <c:noMultiLvlLbl val="0"/>
      </c:catAx>
      <c:valAx>
        <c:axId val="103838080"/>
        <c:scaling>
          <c:orientation val="minMax"/>
        </c:scaling>
        <c:delete val="0"/>
        <c:axPos val="l"/>
        <c:majorGridlines/>
        <c:numFmt formatCode="General" sourceLinked="1"/>
        <c:majorTickMark val="out"/>
        <c:minorTickMark val="none"/>
        <c:tickLblPos val="nextTo"/>
        <c:crossAx val="103828096"/>
        <c:crosses val="autoZero"/>
        <c:crossBetween val="between"/>
      </c:valAx>
    </c:plotArea>
    <c:legend>
      <c:legendPos val="r"/>
      <c:layout/>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3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CR_Activité!$G$15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'[2]Total-Indicateurs'!$C$4:$D$4</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3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layout/>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[2]CR_Activité!$H$34</c:f>
              <c:strCache>
                <c:ptCount val="1"/>
                <c:pt idx="0">
                  <c:v>Demande D'intervention
BALISAGE</c:v>
                </c:pt>
              </c:strCache>
            </c:strRef>
          </c:tx>
          <c:spPr>
            <a:solidFill>
              <a:schemeClr val="accent4">
                <a:lumMod val="60000"/>
                <a:lumOff val="40000"/>
              </a:schemeClr>
            </a:solidFill>
          </c:spPr>
          <c:invertIfNegative val="0"/>
          <c:cat>
            <c:strRef>
              <c:f>[2]CR_Activité!$G$35</c:f>
              <c:strCache>
                <c:ptCount val="1"/>
                <c:pt idx="0">
                  <c:v>FÉVRIER</c:v>
                </c:pt>
              </c:strCache>
            </c:strRef>
          </c:cat>
          <c:val>
            <c:numRef>
              <c:f>[2]CR_Activité!$H$35</c:f>
              <c:numCache>
                <c:formatCode>General</c:formatCode>
                <c:ptCount val="1"/>
                <c:pt idx="0">
                  <c:v>0</c:v>
                </c:pt>
              </c:numCache>
            </c:numRef>
          </c:val>
        </c:ser>
        <c:ser>
          <c:idx val="1"/>
          <c:order val="1"/>
          <c:tx>
            <c:strRef>
              <c:f>[2]CR_Activité!$I$34</c:f>
              <c:strCache>
                <c:ptCount val="1"/>
                <c:pt idx="0">
                  <c:v>Demande d'intervention
INFRA</c:v>
                </c:pt>
              </c:strCache>
            </c:strRef>
          </c:tx>
          <c:spPr>
            <a:solidFill>
              <a:schemeClr val="accent5">
                <a:lumMod val="60000"/>
                <a:lumOff val="40000"/>
              </a:schemeClr>
            </a:solidFill>
          </c:spPr>
          <c:invertIfNegative val="0"/>
          <c:cat>
            <c:strRef>
              <c:f>[2]CR_Activité!$G$35</c:f>
              <c:strCache>
                <c:ptCount val="1"/>
                <c:pt idx="0">
                  <c:v>FÉVRIER</c:v>
                </c:pt>
              </c:strCache>
            </c:strRef>
          </c:cat>
          <c:val>
            <c:numRef>
              <c:f>[2]CR_Activité!$I$35</c:f>
              <c:numCache>
                <c:formatCode>General</c:formatCode>
                <c:ptCount val="1"/>
                <c:pt idx="0">
                  <c:v>0</c:v>
                </c:pt>
              </c:numCache>
            </c:numRef>
          </c:val>
        </c:ser>
        <c:dLbls>
          <c:showLegendKey val="0"/>
          <c:showVal val="1"/>
          <c:showCatName val="0"/>
          <c:showSerName val="0"/>
          <c:showPercent val="0"/>
          <c:showBubbleSize val="0"/>
        </c:dLbls>
        <c:gapWidth val="150"/>
        <c:shape val="box"/>
        <c:axId val="103908864"/>
        <c:axId val="103910400"/>
        <c:axId val="0"/>
      </c:bar3DChart>
      <c:catAx>
        <c:axId val="103908864"/>
        <c:scaling>
          <c:orientation val="minMax"/>
        </c:scaling>
        <c:delete val="0"/>
        <c:axPos val="b"/>
        <c:majorTickMark val="out"/>
        <c:minorTickMark val="none"/>
        <c:tickLblPos val="nextTo"/>
        <c:crossAx val="103910400"/>
        <c:crosses val="autoZero"/>
        <c:auto val="1"/>
        <c:lblAlgn val="ctr"/>
        <c:lblOffset val="100"/>
        <c:noMultiLvlLbl val="0"/>
      </c:catAx>
      <c:valAx>
        <c:axId val="103910400"/>
        <c:scaling>
          <c:orientation val="minMax"/>
        </c:scaling>
        <c:delete val="0"/>
        <c:axPos val="l"/>
        <c:numFmt formatCode="General" sourceLinked="1"/>
        <c:majorTickMark val="out"/>
        <c:minorTickMark val="none"/>
        <c:tickLblPos val="nextTo"/>
        <c:crossAx val="103908864"/>
        <c:crosses val="autoZero"/>
        <c:crossBetween val="between"/>
      </c:valAx>
    </c:plotArea>
    <c:legend>
      <c:legendPos val="r"/>
      <c:layout/>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4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 </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[2]CR_Activité!$K$14</c:f>
              <c:strCache>
                <c:ptCount val="1"/>
                <c:pt idx="0">
                  <c:v>Contrôle piste programmée</c:v>
                </c:pt>
              </c:strCache>
            </c:strRef>
          </c:tx>
          <c:invertIfNegative val="0"/>
          <c:cat>
            <c:strRef>
              <c:f>[2]CR_Activité!$K$13</c:f>
              <c:strCache>
                <c:ptCount val="1"/>
                <c:pt idx="0">
                  <c:v>MARS</c:v>
                </c:pt>
              </c:strCache>
            </c:strRef>
          </c:cat>
          <c:val>
            <c:numRef>
              <c:f>[2]CR_Activité!$L$14</c:f>
              <c:numCache>
                <c:formatCode>General</c:formatCode>
                <c:ptCount val="1"/>
                <c:pt idx="0">
                  <c:v>0</c:v>
                </c:pt>
              </c:numCache>
            </c:numRef>
          </c:val>
        </c:ser>
        <c:ser>
          <c:idx val="1"/>
          <c:order val="1"/>
          <c:tx>
            <c:strRef>
              <c:f>[2]CR_Activité!$K$19</c:f>
              <c:strCache>
                <c:ptCount val="1"/>
                <c:pt idx="0">
                  <c:v>Contrôle piste non programmée</c:v>
                </c:pt>
              </c:strCache>
            </c:strRef>
          </c:tx>
          <c:invertIfNegative val="0"/>
          <c:cat>
            <c:strRef>
              <c:f>[2]CR_Activité!$K$13</c:f>
              <c:strCache>
                <c:ptCount val="1"/>
                <c:pt idx="0">
                  <c:v>MARS</c:v>
                </c:pt>
              </c:strCache>
            </c:strRef>
          </c:cat>
          <c:val>
            <c:numRef>
              <c:f>[2]CR_Activité!$L$19</c:f>
              <c:numCache>
                <c:formatCode>General</c:formatCode>
                <c:ptCount val="1"/>
                <c:pt idx="0">
                  <c:v>6</c:v>
                </c:pt>
              </c:numCache>
            </c:numRef>
          </c:val>
        </c:ser>
        <c:dLbls>
          <c:showLegendKey val="0"/>
          <c:showVal val="1"/>
          <c:showCatName val="0"/>
          <c:showSerName val="0"/>
          <c:showPercent val="0"/>
          <c:showBubbleSize val="0"/>
        </c:dLbls>
        <c:gapWidth val="150"/>
        <c:shape val="box"/>
        <c:axId val="104435712"/>
        <c:axId val="104437248"/>
        <c:axId val="0"/>
      </c:bar3DChart>
      <c:catAx>
        <c:axId val="104435712"/>
        <c:scaling>
          <c:orientation val="minMax"/>
        </c:scaling>
        <c:delete val="0"/>
        <c:axPos val="b"/>
        <c:majorTickMark val="out"/>
        <c:minorTickMark val="none"/>
        <c:tickLblPos val="nextTo"/>
        <c:crossAx val="104437248"/>
        <c:crosses val="autoZero"/>
        <c:auto val="1"/>
        <c:lblAlgn val="ctr"/>
        <c:lblOffset val="100"/>
        <c:noMultiLvlLbl val="0"/>
      </c:catAx>
      <c:valAx>
        <c:axId val="104437248"/>
        <c:scaling>
          <c:orientation val="minMax"/>
        </c:scaling>
        <c:delete val="0"/>
        <c:axPos val="l"/>
        <c:majorGridlines/>
        <c:numFmt formatCode="General" sourceLinked="1"/>
        <c:majorTickMark val="out"/>
        <c:minorTickMark val="none"/>
        <c:tickLblPos val="nextTo"/>
        <c:crossAx val="104435712"/>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4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CR_Activité!$K$15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'[2]Total-Indicateurs'!$C$5:$D$5</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4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[2]CR_Activité!$L$34</c:f>
              <c:strCache>
                <c:ptCount val="1"/>
                <c:pt idx="0">
                  <c:v>Demande d'intervention
BALISAGE</c:v>
                </c:pt>
              </c:strCache>
            </c:strRef>
          </c:tx>
          <c:spPr>
            <a:solidFill>
              <a:schemeClr val="accent4">
                <a:lumMod val="60000"/>
                <a:lumOff val="40000"/>
              </a:schemeClr>
            </a:solidFill>
          </c:spPr>
          <c:invertIfNegative val="0"/>
          <c:cat>
            <c:strRef>
              <c:f>[2]CR_Activité!$K$35</c:f>
              <c:strCache>
                <c:ptCount val="1"/>
                <c:pt idx="0">
                  <c:v>MARS</c:v>
                </c:pt>
              </c:strCache>
            </c:strRef>
          </c:cat>
          <c:val>
            <c:numRef>
              <c:f>[2]CR_Activité!$L$35</c:f>
              <c:numCache>
                <c:formatCode>General</c:formatCode>
                <c:ptCount val="1"/>
                <c:pt idx="0">
                  <c:v>0</c:v>
                </c:pt>
              </c:numCache>
            </c:numRef>
          </c:val>
        </c:ser>
        <c:ser>
          <c:idx val="1"/>
          <c:order val="1"/>
          <c:tx>
            <c:strRef>
              <c:f>[2]CR_Activité!$M$34</c:f>
              <c:strCache>
                <c:ptCount val="1"/>
                <c:pt idx="0">
                  <c:v>Demande d'intervention
INFRA</c:v>
                </c:pt>
              </c:strCache>
            </c:strRef>
          </c:tx>
          <c:spPr>
            <a:solidFill>
              <a:schemeClr val="accent5">
                <a:lumMod val="60000"/>
                <a:lumOff val="40000"/>
              </a:schemeClr>
            </a:solidFill>
          </c:spPr>
          <c:invertIfNegative val="0"/>
          <c:cat>
            <c:strRef>
              <c:f>[2]CR_Activité!$K$35</c:f>
              <c:strCache>
                <c:ptCount val="1"/>
                <c:pt idx="0">
                  <c:v>MARS</c:v>
                </c:pt>
              </c:strCache>
            </c:strRef>
          </c:cat>
          <c:val>
            <c:numRef>
              <c:f>[2]CR_Activité!$M$35</c:f>
              <c:numCache>
                <c:formatCode>General</c:formatCode>
                <c:ptCount val="1"/>
                <c:pt idx="0">
                  <c:v>0</c:v>
                </c:pt>
              </c:numCache>
            </c:numRef>
          </c:val>
        </c:ser>
        <c:dLbls>
          <c:showLegendKey val="0"/>
          <c:showVal val="1"/>
          <c:showCatName val="0"/>
          <c:showSerName val="0"/>
          <c:showPercent val="0"/>
          <c:showBubbleSize val="0"/>
        </c:dLbls>
        <c:gapWidth val="150"/>
        <c:shape val="box"/>
        <c:axId val="104639104"/>
        <c:axId val="104640896"/>
        <c:axId val="0"/>
      </c:bar3DChart>
      <c:catAx>
        <c:axId val="104639104"/>
        <c:scaling>
          <c:orientation val="minMax"/>
        </c:scaling>
        <c:delete val="0"/>
        <c:axPos val="b"/>
        <c:majorTickMark val="out"/>
        <c:minorTickMark val="none"/>
        <c:tickLblPos val="nextTo"/>
        <c:crossAx val="104640896"/>
        <c:crosses val="autoZero"/>
        <c:auto val="1"/>
        <c:lblAlgn val="ctr"/>
        <c:lblOffset val="100"/>
        <c:noMultiLvlLbl val="0"/>
      </c:catAx>
      <c:valAx>
        <c:axId val="104640896"/>
        <c:scaling>
          <c:orientation val="minMax"/>
        </c:scaling>
        <c:delete val="0"/>
        <c:axPos val="l"/>
        <c:numFmt formatCode="General" sourceLinked="1"/>
        <c:majorTickMark val="out"/>
        <c:minorTickMark val="none"/>
        <c:tickLblPos val="nextTo"/>
        <c:crossAx val="104639104"/>
        <c:crosses val="autoZero"/>
        <c:crossBetween val="between"/>
      </c:valAx>
    </c:plotArea>
    <c:legend>
      <c:legendPos val="r"/>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4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[2]CR_Activité!$O$14</c:f>
              <c:strCache>
                <c:ptCount val="1"/>
                <c:pt idx="0">
                  <c:v>Contrôle piste programmée</c:v>
                </c:pt>
              </c:strCache>
            </c:strRef>
          </c:tx>
          <c:invertIfNegative val="0"/>
          <c:cat>
            <c:strRef>
              <c:f>[2]CR_Activité!$O$13</c:f>
              <c:strCache>
                <c:ptCount val="1"/>
                <c:pt idx="0">
                  <c:v>AVRIL</c:v>
                </c:pt>
              </c:strCache>
            </c:strRef>
          </c:cat>
          <c:val>
            <c:numRef>
              <c:f>[2]CR_Activité!$P$14</c:f>
              <c:numCache>
                <c:formatCode>General</c:formatCode>
                <c:ptCount val="1"/>
                <c:pt idx="0">
                  <c:v>0</c:v>
                </c:pt>
              </c:numCache>
            </c:numRef>
          </c:val>
        </c:ser>
        <c:ser>
          <c:idx val="1"/>
          <c:order val="1"/>
          <c:tx>
            <c:strRef>
              <c:f>[2]CR_Activité!$O$19</c:f>
              <c:strCache>
                <c:ptCount val="1"/>
                <c:pt idx="0">
                  <c:v>Contrôle piste non programmée</c:v>
                </c:pt>
              </c:strCache>
            </c:strRef>
          </c:tx>
          <c:invertIfNegative val="0"/>
          <c:cat>
            <c:strRef>
              <c:f>[2]CR_Activité!$O$13</c:f>
              <c:strCache>
                <c:ptCount val="1"/>
                <c:pt idx="0">
                  <c:v>AVRIL</c:v>
                </c:pt>
              </c:strCache>
            </c:strRef>
          </c:cat>
          <c:val>
            <c:numRef>
              <c:f>[2]CR_Activité!$P$19</c:f>
              <c:numCache>
                <c:formatCode>General</c:formatCode>
                <c:ptCount val="1"/>
                <c:pt idx="0">
                  <c:v>0</c:v>
                </c:pt>
              </c:numCache>
            </c:numRef>
          </c:val>
        </c:ser>
        <c:dLbls>
          <c:showLegendKey val="0"/>
          <c:showVal val="1"/>
          <c:showCatName val="0"/>
          <c:showSerName val="0"/>
          <c:showPercent val="0"/>
          <c:showBubbleSize val="0"/>
        </c:dLbls>
        <c:gapWidth val="150"/>
        <c:shape val="box"/>
        <c:axId val="104862848"/>
        <c:axId val="104864384"/>
        <c:axId val="0"/>
      </c:bar3DChart>
      <c:catAx>
        <c:axId val="104862848"/>
        <c:scaling>
          <c:orientation val="minMax"/>
        </c:scaling>
        <c:delete val="0"/>
        <c:axPos val="b"/>
        <c:majorTickMark val="out"/>
        <c:minorTickMark val="none"/>
        <c:tickLblPos val="nextTo"/>
        <c:crossAx val="104864384"/>
        <c:crosses val="autoZero"/>
        <c:auto val="1"/>
        <c:lblAlgn val="ctr"/>
        <c:lblOffset val="100"/>
        <c:noMultiLvlLbl val="0"/>
      </c:catAx>
      <c:valAx>
        <c:axId val="104864384"/>
        <c:scaling>
          <c:orientation val="minMax"/>
        </c:scaling>
        <c:delete val="0"/>
        <c:axPos val="l"/>
        <c:majorGridlines/>
        <c:numFmt formatCode="General" sourceLinked="1"/>
        <c:majorTickMark val="out"/>
        <c:minorTickMark val="none"/>
        <c:tickLblPos val="nextTo"/>
        <c:crossAx val="104862848"/>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55" header="0.5" footer="0.5"/>
    <c:pageSetup paperSize="9" orientation="portrait" horizontalDpi="300" verticalDpi="300"/>
  </c:printSettings>
</c:chartSpace>
</file>

<file path=xl/charts/chart4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CR_Activité!$O$15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'[2]Total-Indicateurs'!$C$6:$D$6</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4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[2]CR_Activité!$P$34</c:f>
              <c:strCache>
                <c:ptCount val="1"/>
                <c:pt idx="0">
                  <c:v>Demande D'intervention
BALISAGE</c:v>
                </c:pt>
              </c:strCache>
            </c:strRef>
          </c:tx>
          <c:spPr>
            <a:solidFill>
              <a:schemeClr val="accent4">
                <a:lumMod val="60000"/>
                <a:lumOff val="40000"/>
              </a:schemeClr>
            </a:solidFill>
          </c:spPr>
          <c:invertIfNegative val="0"/>
          <c:cat>
            <c:strRef>
              <c:f>[2]CR_Activité!$O$35</c:f>
              <c:strCache>
                <c:ptCount val="1"/>
                <c:pt idx="0">
                  <c:v>AVRIL</c:v>
                </c:pt>
              </c:strCache>
            </c:strRef>
          </c:cat>
          <c:val>
            <c:numRef>
              <c:f>[2]CR_Activité!$P$35</c:f>
              <c:numCache>
                <c:formatCode>General</c:formatCode>
                <c:ptCount val="1"/>
                <c:pt idx="0">
                  <c:v>0</c:v>
                </c:pt>
              </c:numCache>
            </c:numRef>
          </c:val>
        </c:ser>
        <c:ser>
          <c:idx val="1"/>
          <c:order val="1"/>
          <c:tx>
            <c:strRef>
              <c:f>[2]CR_Activité!$Q$34</c:f>
              <c:strCache>
                <c:ptCount val="1"/>
                <c:pt idx="0">
                  <c:v>Demande d'intervention
INFRA</c:v>
                </c:pt>
              </c:strCache>
            </c:strRef>
          </c:tx>
          <c:spPr>
            <a:solidFill>
              <a:schemeClr val="accent5">
                <a:lumMod val="60000"/>
                <a:lumOff val="40000"/>
              </a:schemeClr>
            </a:solidFill>
          </c:spPr>
          <c:invertIfNegative val="0"/>
          <c:cat>
            <c:strRef>
              <c:f>[2]CR_Activité!$O$35</c:f>
              <c:strCache>
                <c:ptCount val="1"/>
                <c:pt idx="0">
                  <c:v>AVRIL</c:v>
                </c:pt>
              </c:strCache>
            </c:strRef>
          </c:cat>
          <c:val>
            <c:numRef>
              <c:f>[2]CR_Activité!$Q$35</c:f>
              <c:numCache>
                <c:formatCode>General</c:formatCode>
                <c:ptCount val="1"/>
                <c:pt idx="0">
                  <c:v>0</c:v>
                </c:pt>
              </c:numCache>
            </c:numRef>
          </c:val>
        </c:ser>
        <c:dLbls>
          <c:showLegendKey val="0"/>
          <c:showVal val="1"/>
          <c:showCatName val="0"/>
          <c:showSerName val="0"/>
          <c:showPercent val="0"/>
          <c:showBubbleSize val="0"/>
        </c:dLbls>
        <c:gapWidth val="150"/>
        <c:shape val="box"/>
        <c:axId val="104927232"/>
        <c:axId val="104928768"/>
        <c:axId val="0"/>
      </c:bar3DChart>
      <c:catAx>
        <c:axId val="104927232"/>
        <c:scaling>
          <c:orientation val="minMax"/>
        </c:scaling>
        <c:delete val="0"/>
        <c:axPos val="b"/>
        <c:majorTickMark val="out"/>
        <c:minorTickMark val="none"/>
        <c:tickLblPos val="nextTo"/>
        <c:crossAx val="104928768"/>
        <c:crosses val="autoZero"/>
        <c:auto val="1"/>
        <c:lblAlgn val="ctr"/>
        <c:lblOffset val="100"/>
        <c:noMultiLvlLbl val="0"/>
      </c:catAx>
      <c:valAx>
        <c:axId val="104928768"/>
        <c:scaling>
          <c:orientation val="minMax"/>
        </c:scaling>
        <c:delete val="0"/>
        <c:axPos val="l"/>
        <c:numFmt formatCode="General" sourceLinked="1"/>
        <c:majorTickMark val="out"/>
        <c:minorTickMark val="none"/>
        <c:tickLblPos val="nextTo"/>
        <c:crossAx val="104927232"/>
        <c:crosses val="autoZero"/>
        <c:crossBetween val="between"/>
      </c:valAx>
    </c:plotArea>
    <c:legend>
      <c:legendPos val="r"/>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4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[2]CR_Activité!$S$14</c:f>
              <c:strCache>
                <c:ptCount val="1"/>
                <c:pt idx="0">
                  <c:v>Contrôle piste programmée</c:v>
                </c:pt>
              </c:strCache>
            </c:strRef>
          </c:tx>
          <c:invertIfNegative val="0"/>
          <c:cat>
            <c:strRef>
              <c:f>[2]CR_Activité!$S$13</c:f>
              <c:strCache>
                <c:ptCount val="1"/>
                <c:pt idx="0">
                  <c:v>MAI</c:v>
                </c:pt>
              </c:strCache>
            </c:strRef>
          </c:cat>
          <c:val>
            <c:numRef>
              <c:f>[2]CR_Activité!$T$14</c:f>
              <c:numCache>
                <c:formatCode>General</c:formatCode>
                <c:ptCount val="1"/>
                <c:pt idx="0">
                  <c:v>0</c:v>
                </c:pt>
              </c:numCache>
            </c:numRef>
          </c:val>
        </c:ser>
        <c:ser>
          <c:idx val="1"/>
          <c:order val="1"/>
          <c:tx>
            <c:strRef>
              <c:f>[2]CR_Activité!$S$19</c:f>
              <c:strCache>
                <c:ptCount val="1"/>
                <c:pt idx="0">
                  <c:v>Contrôle piste non programmée</c:v>
                </c:pt>
              </c:strCache>
            </c:strRef>
          </c:tx>
          <c:invertIfNegative val="0"/>
          <c:cat>
            <c:strRef>
              <c:f>[2]CR_Activité!$S$13</c:f>
              <c:strCache>
                <c:ptCount val="1"/>
                <c:pt idx="0">
                  <c:v>MAI</c:v>
                </c:pt>
              </c:strCache>
            </c:strRef>
          </c:cat>
          <c:val>
            <c:numRef>
              <c:f>[2]CR_Activité!$T$19</c:f>
              <c:numCache>
                <c:formatCode>General</c:formatCode>
                <c:ptCount val="1"/>
                <c:pt idx="0">
                  <c:v>0</c:v>
                </c:pt>
              </c:numCache>
            </c:numRef>
          </c:val>
        </c:ser>
        <c:dLbls>
          <c:showLegendKey val="0"/>
          <c:showVal val="1"/>
          <c:showCatName val="0"/>
          <c:showSerName val="0"/>
          <c:showPercent val="0"/>
          <c:showBubbleSize val="0"/>
        </c:dLbls>
        <c:gapWidth val="150"/>
        <c:shape val="box"/>
        <c:axId val="105311616"/>
        <c:axId val="105329792"/>
        <c:axId val="0"/>
      </c:bar3DChart>
      <c:catAx>
        <c:axId val="105311616"/>
        <c:scaling>
          <c:orientation val="minMax"/>
        </c:scaling>
        <c:delete val="0"/>
        <c:axPos val="b"/>
        <c:majorTickMark val="out"/>
        <c:minorTickMark val="none"/>
        <c:tickLblPos val="nextTo"/>
        <c:crossAx val="105329792"/>
        <c:crosses val="autoZero"/>
        <c:auto val="1"/>
        <c:lblAlgn val="ctr"/>
        <c:lblOffset val="100"/>
        <c:noMultiLvlLbl val="0"/>
      </c:catAx>
      <c:valAx>
        <c:axId val="105329792"/>
        <c:scaling>
          <c:orientation val="minMax"/>
        </c:scaling>
        <c:delete val="0"/>
        <c:axPos val="l"/>
        <c:majorGridlines/>
        <c:numFmt formatCode="General" sourceLinked="1"/>
        <c:majorTickMark val="out"/>
        <c:minorTickMark val="none"/>
        <c:tickLblPos val="nextTo"/>
        <c:crossAx val="105311616"/>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4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'[2]Total-Indicateurs'!$C$7:$D$7</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txPr>
        <a:bodyPr/>
        <a:lstStyle/>
        <a:p>
          <a:pPr rtl="0">
            <a:defRPr/>
          </a:pPr>
          <a:endParaRPr lang="fr-FR"/>
        </a:p>
      </c:txPr>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4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[2]CR_Activité!$T$34</c:f>
              <c:strCache>
                <c:ptCount val="1"/>
                <c:pt idx="0">
                  <c:v>Demande D'intervention
BALISAGE</c:v>
                </c:pt>
              </c:strCache>
            </c:strRef>
          </c:tx>
          <c:spPr>
            <a:solidFill>
              <a:schemeClr val="accent4">
                <a:lumMod val="60000"/>
                <a:lumOff val="40000"/>
              </a:schemeClr>
            </a:solidFill>
          </c:spPr>
          <c:invertIfNegative val="0"/>
          <c:cat>
            <c:strRef>
              <c:f>[2]CR_Activité!$S$35</c:f>
              <c:strCache>
                <c:ptCount val="1"/>
                <c:pt idx="0">
                  <c:v>MAI</c:v>
                </c:pt>
              </c:strCache>
            </c:strRef>
          </c:cat>
          <c:val>
            <c:numRef>
              <c:f>[2]CR_Activité!$T$35</c:f>
              <c:numCache>
                <c:formatCode>General</c:formatCode>
                <c:ptCount val="1"/>
                <c:pt idx="0">
                  <c:v>0</c:v>
                </c:pt>
              </c:numCache>
            </c:numRef>
          </c:val>
        </c:ser>
        <c:ser>
          <c:idx val="1"/>
          <c:order val="1"/>
          <c:tx>
            <c:strRef>
              <c:f>[2]CR_Activité!$U$34</c:f>
              <c:strCache>
                <c:ptCount val="1"/>
                <c:pt idx="0">
                  <c:v>Demande d'intervention
INFRA</c:v>
                </c:pt>
              </c:strCache>
            </c:strRef>
          </c:tx>
          <c:spPr>
            <a:solidFill>
              <a:schemeClr val="accent5">
                <a:lumMod val="60000"/>
                <a:lumOff val="40000"/>
              </a:schemeClr>
            </a:solidFill>
          </c:spPr>
          <c:invertIfNegative val="0"/>
          <c:cat>
            <c:strRef>
              <c:f>[2]CR_Activité!$S$35</c:f>
              <c:strCache>
                <c:ptCount val="1"/>
                <c:pt idx="0">
                  <c:v>MAI</c:v>
                </c:pt>
              </c:strCache>
            </c:strRef>
          </c:cat>
          <c:val>
            <c:numRef>
              <c:f>[2]CR_Activité!$U$35</c:f>
              <c:numCache>
                <c:formatCode>General</c:formatCode>
                <c:ptCount val="1"/>
                <c:pt idx="0">
                  <c:v>0</c:v>
                </c:pt>
              </c:numCache>
            </c:numRef>
          </c:val>
        </c:ser>
        <c:dLbls>
          <c:showLegendKey val="0"/>
          <c:showVal val="1"/>
          <c:showCatName val="0"/>
          <c:showSerName val="0"/>
          <c:showPercent val="0"/>
          <c:showBubbleSize val="0"/>
        </c:dLbls>
        <c:gapWidth val="150"/>
        <c:shape val="box"/>
        <c:axId val="105388672"/>
        <c:axId val="105398656"/>
        <c:axId val="0"/>
      </c:bar3DChart>
      <c:catAx>
        <c:axId val="105388672"/>
        <c:scaling>
          <c:orientation val="minMax"/>
        </c:scaling>
        <c:delete val="0"/>
        <c:axPos val="b"/>
        <c:majorTickMark val="out"/>
        <c:minorTickMark val="none"/>
        <c:tickLblPos val="nextTo"/>
        <c:crossAx val="105398656"/>
        <c:crosses val="autoZero"/>
        <c:auto val="1"/>
        <c:lblAlgn val="ctr"/>
        <c:lblOffset val="100"/>
        <c:noMultiLvlLbl val="0"/>
      </c:catAx>
      <c:valAx>
        <c:axId val="105398656"/>
        <c:scaling>
          <c:orientation val="minMax"/>
        </c:scaling>
        <c:delete val="0"/>
        <c:axPos val="l"/>
        <c:numFmt formatCode="General" sourceLinked="1"/>
        <c:majorTickMark val="out"/>
        <c:minorTickMark val="none"/>
        <c:tickLblPos val="nextTo"/>
        <c:crossAx val="105388672"/>
        <c:crosses val="autoZero"/>
        <c:crossBetween val="between"/>
      </c:valAx>
    </c:plotArea>
    <c:legend>
      <c:legendPos val="r"/>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4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[2]CR_Activité!$W$14</c:f>
              <c:strCache>
                <c:ptCount val="1"/>
                <c:pt idx="0">
                  <c:v>Contrôle piste programmée</c:v>
                </c:pt>
              </c:strCache>
            </c:strRef>
          </c:tx>
          <c:invertIfNegative val="0"/>
          <c:cat>
            <c:strRef>
              <c:f>[2]CR_Activité!$W$13</c:f>
              <c:strCache>
                <c:ptCount val="1"/>
                <c:pt idx="0">
                  <c:v>JUIN</c:v>
                </c:pt>
              </c:strCache>
            </c:strRef>
          </c:cat>
          <c:val>
            <c:numRef>
              <c:f>[2]CR_Activité!$X$14</c:f>
              <c:numCache>
                <c:formatCode>General</c:formatCode>
                <c:ptCount val="1"/>
                <c:pt idx="0">
                  <c:v>0</c:v>
                </c:pt>
              </c:numCache>
            </c:numRef>
          </c:val>
        </c:ser>
        <c:ser>
          <c:idx val="1"/>
          <c:order val="1"/>
          <c:tx>
            <c:strRef>
              <c:f>[2]CR_Activité!$W$19</c:f>
              <c:strCache>
                <c:ptCount val="1"/>
                <c:pt idx="0">
                  <c:v>Contrôle piste non programmée</c:v>
                </c:pt>
              </c:strCache>
            </c:strRef>
          </c:tx>
          <c:invertIfNegative val="0"/>
          <c:cat>
            <c:strRef>
              <c:f>[2]CR_Activité!$W$13</c:f>
              <c:strCache>
                <c:ptCount val="1"/>
                <c:pt idx="0">
                  <c:v>JUIN</c:v>
                </c:pt>
              </c:strCache>
            </c:strRef>
          </c:cat>
          <c:val>
            <c:numRef>
              <c:f>[2]CR_Activité!$X$19</c:f>
              <c:numCache>
                <c:formatCode>General</c:formatCode>
                <c:ptCount val="1"/>
                <c:pt idx="0">
                  <c:v>0</c:v>
                </c:pt>
              </c:numCache>
            </c:numRef>
          </c:val>
        </c:ser>
        <c:dLbls>
          <c:showLegendKey val="0"/>
          <c:showVal val="1"/>
          <c:showCatName val="0"/>
          <c:showSerName val="0"/>
          <c:showPercent val="0"/>
          <c:showBubbleSize val="0"/>
        </c:dLbls>
        <c:gapWidth val="150"/>
        <c:shape val="box"/>
        <c:axId val="105768448"/>
        <c:axId val="105769984"/>
        <c:axId val="0"/>
      </c:bar3DChart>
      <c:catAx>
        <c:axId val="105768448"/>
        <c:scaling>
          <c:orientation val="minMax"/>
        </c:scaling>
        <c:delete val="0"/>
        <c:axPos val="b"/>
        <c:majorTickMark val="out"/>
        <c:minorTickMark val="none"/>
        <c:tickLblPos val="nextTo"/>
        <c:crossAx val="105769984"/>
        <c:crosses val="autoZero"/>
        <c:auto val="1"/>
        <c:lblAlgn val="ctr"/>
        <c:lblOffset val="100"/>
        <c:noMultiLvlLbl val="0"/>
      </c:catAx>
      <c:valAx>
        <c:axId val="105769984"/>
        <c:scaling>
          <c:orientation val="minMax"/>
        </c:scaling>
        <c:delete val="0"/>
        <c:axPos val="l"/>
        <c:majorGridlines/>
        <c:numFmt formatCode="General" sourceLinked="1"/>
        <c:majorTickMark val="out"/>
        <c:minorTickMark val="none"/>
        <c:tickLblPos val="nextTo"/>
        <c:crossAx val="105768448"/>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5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CR_Activité!$W$15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'[2]Total-Indicateurs'!$C$8:$D$8</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5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[2]CR_Activité!$X$34</c:f>
              <c:strCache>
                <c:ptCount val="1"/>
                <c:pt idx="0">
                  <c:v>Demande D'intervention
BALISAGE</c:v>
                </c:pt>
              </c:strCache>
            </c:strRef>
          </c:tx>
          <c:spPr>
            <a:solidFill>
              <a:schemeClr val="accent4">
                <a:lumMod val="60000"/>
                <a:lumOff val="40000"/>
              </a:schemeClr>
            </a:solidFill>
          </c:spPr>
          <c:invertIfNegative val="0"/>
          <c:cat>
            <c:strRef>
              <c:f>[2]CR_Activité!$W$35</c:f>
              <c:strCache>
                <c:ptCount val="1"/>
                <c:pt idx="0">
                  <c:v>JUIN</c:v>
                </c:pt>
              </c:strCache>
            </c:strRef>
          </c:cat>
          <c:val>
            <c:numRef>
              <c:f>[2]CR_Activité!$X$35</c:f>
              <c:numCache>
                <c:formatCode>General</c:formatCode>
                <c:ptCount val="1"/>
                <c:pt idx="0">
                  <c:v>0</c:v>
                </c:pt>
              </c:numCache>
            </c:numRef>
          </c:val>
        </c:ser>
        <c:ser>
          <c:idx val="1"/>
          <c:order val="1"/>
          <c:tx>
            <c:strRef>
              <c:f>[2]CR_Activité!$Y$34</c:f>
              <c:strCache>
                <c:ptCount val="1"/>
                <c:pt idx="0">
                  <c:v>Demande d'intervention
INFRA</c:v>
                </c:pt>
              </c:strCache>
            </c:strRef>
          </c:tx>
          <c:spPr>
            <a:solidFill>
              <a:schemeClr val="accent5">
                <a:lumMod val="60000"/>
                <a:lumOff val="40000"/>
              </a:schemeClr>
            </a:solidFill>
          </c:spPr>
          <c:invertIfNegative val="0"/>
          <c:cat>
            <c:strRef>
              <c:f>[2]CR_Activité!$W$35</c:f>
              <c:strCache>
                <c:ptCount val="1"/>
                <c:pt idx="0">
                  <c:v>JUIN</c:v>
                </c:pt>
              </c:strCache>
            </c:strRef>
          </c:cat>
          <c:val>
            <c:numRef>
              <c:f>[2]CR_Activité!$Y$35</c:f>
              <c:numCache>
                <c:formatCode>General</c:formatCode>
                <c:ptCount val="1"/>
                <c:pt idx="0">
                  <c:v>0</c:v>
                </c:pt>
              </c:numCache>
            </c:numRef>
          </c:val>
        </c:ser>
        <c:dLbls>
          <c:showLegendKey val="0"/>
          <c:showVal val="1"/>
          <c:showCatName val="0"/>
          <c:showSerName val="0"/>
          <c:showPercent val="0"/>
          <c:showBubbleSize val="0"/>
        </c:dLbls>
        <c:gapWidth val="150"/>
        <c:shape val="box"/>
        <c:axId val="105828736"/>
        <c:axId val="105830272"/>
        <c:axId val="0"/>
      </c:bar3DChart>
      <c:catAx>
        <c:axId val="105828736"/>
        <c:scaling>
          <c:orientation val="minMax"/>
        </c:scaling>
        <c:delete val="0"/>
        <c:axPos val="b"/>
        <c:majorTickMark val="out"/>
        <c:minorTickMark val="none"/>
        <c:tickLblPos val="nextTo"/>
        <c:crossAx val="105830272"/>
        <c:crosses val="autoZero"/>
        <c:auto val="1"/>
        <c:lblAlgn val="ctr"/>
        <c:lblOffset val="100"/>
        <c:noMultiLvlLbl val="0"/>
      </c:catAx>
      <c:valAx>
        <c:axId val="105830272"/>
        <c:scaling>
          <c:orientation val="minMax"/>
        </c:scaling>
        <c:delete val="0"/>
        <c:axPos val="l"/>
        <c:numFmt formatCode="General" sourceLinked="1"/>
        <c:majorTickMark val="out"/>
        <c:minorTickMark val="none"/>
        <c:tickLblPos val="nextTo"/>
        <c:crossAx val="105828736"/>
        <c:crosses val="autoZero"/>
        <c:crossBetween val="between"/>
      </c:valAx>
    </c:plotArea>
    <c:legend>
      <c:legendPos val="r"/>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5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[2]CR_Activité!$AA$14</c:f>
              <c:strCache>
                <c:ptCount val="1"/>
                <c:pt idx="0">
                  <c:v>Contrôle piste programmée</c:v>
                </c:pt>
              </c:strCache>
            </c:strRef>
          </c:tx>
          <c:invertIfNegative val="0"/>
          <c:cat>
            <c:strRef>
              <c:f>[2]CR_Activité!$AA$13</c:f>
              <c:strCache>
                <c:ptCount val="1"/>
                <c:pt idx="0">
                  <c:v>JUILLET</c:v>
                </c:pt>
              </c:strCache>
            </c:strRef>
          </c:cat>
          <c:val>
            <c:numRef>
              <c:f>[2]CR_Activité!$AB$14</c:f>
              <c:numCache>
                <c:formatCode>General</c:formatCode>
                <c:ptCount val="1"/>
                <c:pt idx="0">
                  <c:v>0</c:v>
                </c:pt>
              </c:numCache>
            </c:numRef>
          </c:val>
        </c:ser>
        <c:ser>
          <c:idx val="1"/>
          <c:order val="1"/>
          <c:tx>
            <c:strRef>
              <c:f>[2]CR_Activité!$AA$19</c:f>
              <c:strCache>
                <c:ptCount val="1"/>
                <c:pt idx="0">
                  <c:v>Contrôle piste non programmée</c:v>
                </c:pt>
              </c:strCache>
            </c:strRef>
          </c:tx>
          <c:invertIfNegative val="0"/>
          <c:cat>
            <c:strRef>
              <c:f>[2]CR_Activité!$AA$13</c:f>
              <c:strCache>
                <c:ptCount val="1"/>
                <c:pt idx="0">
                  <c:v>JUILLET</c:v>
                </c:pt>
              </c:strCache>
            </c:strRef>
          </c:cat>
          <c:val>
            <c:numRef>
              <c:f>[2]CR_Activité!$AB$19</c:f>
              <c:numCache>
                <c:formatCode>General</c:formatCode>
                <c:ptCount val="1"/>
                <c:pt idx="0">
                  <c:v>0</c:v>
                </c:pt>
              </c:numCache>
            </c:numRef>
          </c:val>
        </c:ser>
        <c:dLbls>
          <c:showLegendKey val="0"/>
          <c:showVal val="1"/>
          <c:showCatName val="0"/>
          <c:showSerName val="0"/>
          <c:showPercent val="0"/>
          <c:showBubbleSize val="0"/>
        </c:dLbls>
        <c:gapWidth val="150"/>
        <c:shape val="box"/>
        <c:axId val="106083456"/>
        <c:axId val="106084992"/>
        <c:axId val="0"/>
      </c:bar3DChart>
      <c:catAx>
        <c:axId val="106083456"/>
        <c:scaling>
          <c:orientation val="minMax"/>
        </c:scaling>
        <c:delete val="0"/>
        <c:axPos val="b"/>
        <c:majorTickMark val="out"/>
        <c:minorTickMark val="none"/>
        <c:tickLblPos val="nextTo"/>
        <c:crossAx val="106084992"/>
        <c:crosses val="autoZero"/>
        <c:auto val="1"/>
        <c:lblAlgn val="ctr"/>
        <c:lblOffset val="100"/>
        <c:noMultiLvlLbl val="0"/>
      </c:catAx>
      <c:valAx>
        <c:axId val="106084992"/>
        <c:scaling>
          <c:orientation val="minMax"/>
        </c:scaling>
        <c:delete val="0"/>
        <c:axPos val="l"/>
        <c:majorGridlines/>
        <c:numFmt formatCode="General" sourceLinked="1"/>
        <c:majorTickMark val="out"/>
        <c:minorTickMark val="none"/>
        <c:tickLblPos val="nextTo"/>
        <c:crossAx val="106083456"/>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5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CR_Activité!$AA$14</c:f>
              <c:strCache>
                <c:ptCount val="1"/>
                <c:pt idx="0">
                  <c:v>Contrôle piste programmée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'[2]Total-Indicateurs'!$C$9:$D$9</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5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[2]CR_Activité!$AB$34</c:f>
              <c:strCache>
                <c:ptCount val="1"/>
                <c:pt idx="0">
                  <c:v>Demande D'intervention
BALISAGE</c:v>
                </c:pt>
              </c:strCache>
            </c:strRef>
          </c:tx>
          <c:spPr>
            <a:solidFill>
              <a:schemeClr val="accent4">
                <a:lumMod val="60000"/>
                <a:lumOff val="40000"/>
              </a:schemeClr>
            </a:solidFill>
          </c:spPr>
          <c:invertIfNegative val="0"/>
          <c:cat>
            <c:strRef>
              <c:f>[2]CR_Activité!$AA$35</c:f>
              <c:strCache>
                <c:ptCount val="1"/>
                <c:pt idx="0">
                  <c:v>JUILLET</c:v>
                </c:pt>
              </c:strCache>
            </c:strRef>
          </c:cat>
          <c:val>
            <c:numRef>
              <c:f>[2]CR_Activité!$AB$35</c:f>
              <c:numCache>
                <c:formatCode>General</c:formatCode>
                <c:ptCount val="1"/>
                <c:pt idx="0">
                  <c:v>0</c:v>
                </c:pt>
              </c:numCache>
            </c:numRef>
          </c:val>
        </c:ser>
        <c:ser>
          <c:idx val="1"/>
          <c:order val="1"/>
          <c:tx>
            <c:strRef>
              <c:f>[2]CR_Activité!$AC$34</c:f>
              <c:strCache>
                <c:ptCount val="1"/>
                <c:pt idx="0">
                  <c:v>Demande d'intervention
INFRA</c:v>
                </c:pt>
              </c:strCache>
            </c:strRef>
          </c:tx>
          <c:spPr>
            <a:solidFill>
              <a:schemeClr val="accent5">
                <a:lumMod val="60000"/>
                <a:lumOff val="40000"/>
              </a:schemeClr>
            </a:solidFill>
          </c:spPr>
          <c:invertIfNegative val="0"/>
          <c:cat>
            <c:strRef>
              <c:f>[2]CR_Activité!$AA$35</c:f>
              <c:strCache>
                <c:ptCount val="1"/>
                <c:pt idx="0">
                  <c:v>JUILLET</c:v>
                </c:pt>
              </c:strCache>
            </c:strRef>
          </c:cat>
          <c:val>
            <c:numRef>
              <c:f>[2]CR_Activité!$AC$35</c:f>
              <c:numCache>
                <c:formatCode>General</c:formatCode>
                <c:ptCount val="1"/>
                <c:pt idx="0">
                  <c:v>0</c:v>
                </c:pt>
              </c:numCache>
            </c:numRef>
          </c:val>
        </c:ser>
        <c:dLbls>
          <c:showLegendKey val="0"/>
          <c:showVal val="1"/>
          <c:showCatName val="0"/>
          <c:showSerName val="0"/>
          <c:showPercent val="0"/>
          <c:showBubbleSize val="0"/>
        </c:dLbls>
        <c:gapWidth val="150"/>
        <c:shape val="box"/>
        <c:axId val="106299392"/>
        <c:axId val="106300928"/>
        <c:axId val="0"/>
      </c:bar3DChart>
      <c:catAx>
        <c:axId val="106299392"/>
        <c:scaling>
          <c:orientation val="minMax"/>
        </c:scaling>
        <c:delete val="0"/>
        <c:axPos val="b"/>
        <c:majorTickMark val="out"/>
        <c:minorTickMark val="none"/>
        <c:tickLblPos val="nextTo"/>
        <c:crossAx val="106300928"/>
        <c:crosses val="autoZero"/>
        <c:auto val="1"/>
        <c:lblAlgn val="ctr"/>
        <c:lblOffset val="100"/>
        <c:noMultiLvlLbl val="0"/>
      </c:catAx>
      <c:valAx>
        <c:axId val="106300928"/>
        <c:scaling>
          <c:orientation val="minMax"/>
        </c:scaling>
        <c:delete val="0"/>
        <c:axPos val="l"/>
        <c:numFmt formatCode="General" sourceLinked="1"/>
        <c:majorTickMark val="out"/>
        <c:minorTickMark val="none"/>
        <c:tickLblPos val="nextTo"/>
        <c:crossAx val="106299392"/>
        <c:crosses val="autoZero"/>
        <c:crossBetween val="between"/>
      </c:valAx>
    </c:plotArea>
    <c:legend>
      <c:legendPos val="r"/>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5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[2]CR_Activité!$AE$14</c:f>
              <c:strCache>
                <c:ptCount val="1"/>
                <c:pt idx="0">
                  <c:v>Contrôle piste programmée</c:v>
                </c:pt>
              </c:strCache>
            </c:strRef>
          </c:tx>
          <c:invertIfNegative val="0"/>
          <c:cat>
            <c:strRef>
              <c:f>[2]CR_Activité!$AE$13</c:f>
              <c:strCache>
                <c:ptCount val="1"/>
                <c:pt idx="0">
                  <c:v>AOUT</c:v>
                </c:pt>
              </c:strCache>
            </c:strRef>
          </c:cat>
          <c:val>
            <c:numRef>
              <c:f>[2]CR_Activité!$AF$14</c:f>
              <c:numCache>
                <c:formatCode>General</c:formatCode>
                <c:ptCount val="1"/>
                <c:pt idx="0">
                  <c:v>0</c:v>
                </c:pt>
              </c:numCache>
            </c:numRef>
          </c:val>
        </c:ser>
        <c:ser>
          <c:idx val="1"/>
          <c:order val="1"/>
          <c:tx>
            <c:strRef>
              <c:f>[2]CR_Activité!$AE$19</c:f>
              <c:strCache>
                <c:ptCount val="1"/>
                <c:pt idx="0">
                  <c:v>Contrôle piste non programmée</c:v>
                </c:pt>
              </c:strCache>
            </c:strRef>
          </c:tx>
          <c:invertIfNegative val="0"/>
          <c:cat>
            <c:strRef>
              <c:f>[2]CR_Activité!$AE$13</c:f>
              <c:strCache>
                <c:ptCount val="1"/>
                <c:pt idx="0">
                  <c:v>AOUT</c:v>
                </c:pt>
              </c:strCache>
            </c:strRef>
          </c:cat>
          <c:val>
            <c:numRef>
              <c:f>[2]CR_Activité!$AF$19</c:f>
              <c:numCache>
                <c:formatCode>General</c:formatCode>
                <c:ptCount val="1"/>
                <c:pt idx="0">
                  <c:v>0</c:v>
                </c:pt>
              </c:numCache>
            </c:numRef>
          </c:val>
        </c:ser>
        <c:dLbls>
          <c:showLegendKey val="0"/>
          <c:showVal val="1"/>
          <c:showCatName val="0"/>
          <c:showSerName val="0"/>
          <c:showPercent val="0"/>
          <c:showBubbleSize val="0"/>
        </c:dLbls>
        <c:gapWidth val="150"/>
        <c:shape val="box"/>
        <c:axId val="106573824"/>
        <c:axId val="106575360"/>
        <c:axId val="0"/>
      </c:bar3DChart>
      <c:catAx>
        <c:axId val="106573824"/>
        <c:scaling>
          <c:orientation val="minMax"/>
        </c:scaling>
        <c:delete val="0"/>
        <c:axPos val="b"/>
        <c:majorTickMark val="out"/>
        <c:minorTickMark val="none"/>
        <c:tickLblPos val="nextTo"/>
        <c:crossAx val="106575360"/>
        <c:crosses val="autoZero"/>
        <c:auto val="1"/>
        <c:lblAlgn val="ctr"/>
        <c:lblOffset val="100"/>
        <c:noMultiLvlLbl val="0"/>
      </c:catAx>
      <c:valAx>
        <c:axId val="106575360"/>
        <c:scaling>
          <c:orientation val="minMax"/>
        </c:scaling>
        <c:delete val="0"/>
        <c:axPos val="l"/>
        <c:majorGridlines/>
        <c:numFmt formatCode="General" sourceLinked="1"/>
        <c:majorTickMark val="out"/>
        <c:minorTickMark val="none"/>
        <c:tickLblPos val="nextTo"/>
        <c:crossAx val="106573824"/>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5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 </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CR_Activité!$AE$15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'[2]Total-Indicateurs'!$C$10:$D$10</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5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overlay val="0"/>
    </c:title>
    <c:autoTitleDeleted val="0"/>
    <c:view3D>
      <c:rotX val="15"/>
      <c:rotY val="20"/>
      <c:rAngAx val="1"/>
    </c:view3D>
    <c:floor>
      <c:thickness val="0"/>
    </c:floor>
    <c:sideWall>
      <c:thickness val="0"/>
    </c:sideWall>
    <c:backWall>
      <c:thickness val="0"/>
    </c:backWall>
    <c:plotArea>
      <c:layout>
        <c:manualLayout>
          <c:layoutTarget val="inner"/>
          <c:xMode val="edge"/>
          <c:yMode val="edge"/>
          <c:x val="3.4710727549789898E-2"/>
          <c:y val="0.18095478678464727"/>
          <c:w val="0.82022864540384666"/>
          <c:h val="0.71131043184189313"/>
        </c:manualLayout>
      </c:layout>
      <c:bar3DChart>
        <c:barDir val="col"/>
        <c:grouping val="clustered"/>
        <c:varyColors val="0"/>
        <c:ser>
          <c:idx val="0"/>
          <c:order val="0"/>
          <c:tx>
            <c:strRef>
              <c:f>[2]CR_Activité!$AF$34</c:f>
              <c:strCache>
                <c:ptCount val="1"/>
                <c:pt idx="0">
                  <c:v>Demande D'intervention
BALISAGE</c:v>
                </c:pt>
              </c:strCache>
            </c:strRef>
          </c:tx>
          <c:spPr>
            <a:solidFill>
              <a:schemeClr val="accent4">
                <a:lumMod val="60000"/>
                <a:lumOff val="40000"/>
              </a:schemeClr>
            </a:solidFill>
          </c:spPr>
          <c:invertIfNegative val="0"/>
          <c:cat>
            <c:strRef>
              <c:f>[2]CR_Activité!$AE$35</c:f>
              <c:strCache>
                <c:ptCount val="1"/>
                <c:pt idx="0">
                  <c:v>AOUT</c:v>
                </c:pt>
              </c:strCache>
            </c:strRef>
          </c:cat>
          <c:val>
            <c:numRef>
              <c:f>[2]CR_Activité!$AF$35</c:f>
              <c:numCache>
                <c:formatCode>General</c:formatCode>
                <c:ptCount val="1"/>
                <c:pt idx="0">
                  <c:v>0</c:v>
                </c:pt>
              </c:numCache>
            </c:numRef>
          </c:val>
        </c:ser>
        <c:ser>
          <c:idx val="1"/>
          <c:order val="1"/>
          <c:tx>
            <c:strRef>
              <c:f>[2]CR_Activité!$AG$34</c:f>
              <c:strCache>
                <c:ptCount val="1"/>
                <c:pt idx="0">
                  <c:v>Demande d'intervention
INFRA</c:v>
                </c:pt>
              </c:strCache>
            </c:strRef>
          </c:tx>
          <c:spPr>
            <a:solidFill>
              <a:schemeClr val="accent5">
                <a:lumMod val="60000"/>
                <a:lumOff val="40000"/>
              </a:schemeClr>
            </a:solidFill>
          </c:spPr>
          <c:invertIfNegative val="0"/>
          <c:cat>
            <c:strRef>
              <c:f>[2]CR_Activité!$AE$35</c:f>
              <c:strCache>
                <c:ptCount val="1"/>
                <c:pt idx="0">
                  <c:v>AOUT</c:v>
                </c:pt>
              </c:strCache>
            </c:strRef>
          </c:cat>
          <c:val>
            <c:numRef>
              <c:f>[2]CR_Activité!$AG$35</c:f>
              <c:numCache>
                <c:formatCode>General</c:formatCode>
                <c:ptCount val="1"/>
                <c:pt idx="0">
                  <c:v>0</c:v>
                </c:pt>
              </c:numCache>
            </c:numRef>
          </c:val>
        </c:ser>
        <c:dLbls>
          <c:showLegendKey val="0"/>
          <c:showVal val="1"/>
          <c:showCatName val="0"/>
          <c:showSerName val="0"/>
          <c:showPercent val="0"/>
          <c:showBubbleSize val="0"/>
        </c:dLbls>
        <c:gapWidth val="150"/>
        <c:shape val="box"/>
        <c:axId val="106642048"/>
        <c:axId val="106652032"/>
        <c:axId val="0"/>
      </c:bar3DChart>
      <c:catAx>
        <c:axId val="106642048"/>
        <c:scaling>
          <c:orientation val="minMax"/>
        </c:scaling>
        <c:delete val="0"/>
        <c:axPos val="b"/>
        <c:majorTickMark val="out"/>
        <c:minorTickMark val="none"/>
        <c:tickLblPos val="nextTo"/>
        <c:crossAx val="106652032"/>
        <c:crosses val="autoZero"/>
        <c:auto val="1"/>
        <c:lblAlgn val="ctr"/>
        <c:lblOffset val="100"/>
        <c:noMultiLvlLbl val="0"/>
      </c:catAx>
      <c:valAx>
        <c:axId val="106652032"/>
        <c:scaling>
          <c:orientation val="minMax"/>
        </c:scaling>
        <c:delete val="0"/>
        <c:axPos val="l"/>
        <c:numFmt formatCode="General" sourceLinked="1"/>
        <c:majorTickMark val="out"/>
        <c:minorTickMark val="none"/>
        <c:tickLblPos val="nextTo"/>
        <c:crossAx val="106642048"/>
        <c:crosses val="autoZero"/>
        <c:crossBetween val="between"/>
      </c:valAx>
    </c:plotArea>
    <c:legend>
      <c:legendPos val="r"/>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orientation="portrait"/>
  </c:printSettings>
</c:chartSpace>
</file>

<file path=xl/charts/chart5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[2]CR_Activité!$AI$14</c:f>
              <c:strCache>
                <c:ptCount val="1"/>
                <c:pt idx="0">
                  <c:v>Contrôle piste programmée</c:v>
                </c:pt>
              </c:strCache>
            </c:strRef>
          </c:tx>
          <c:invertIfNegative val="0"/>
          <c:cat>
            <c:strRef>
              <c:f>[2]CR_Activité!$AI$13</c:f>
              <c:strCache>
                <c:ptCount val="1"/>
                <c:pt idx="0">
                  <c:v>SEPTEMBRE</c:v>
                </c:pt>
              </c:strCache>
            </c:strRef>
          </c:cat>
          <c:val>
            <c:numRef>
              <c:f>[2]CR_Activité!$AJ$14</c:f>
              <c:numCache>
                <c:formatCode>General</c:formatCode>
                <c:ptCount val="1"/>
                <c:pt idx="0">
                  <c:v>0</c:v>
                </c:pt>
              </c:numCache>
            </c:numRef>
          </c:val>
        </c:ser>
        <c:ser>
          <c:idx val="1"/>
          <c:order val="1"/>
          <c:tx>
            <c:strRef>
              <c:f>[2]CR_Activité!$AI$19</c:f>
              <c:strCache>
                <c:ptCount val="1"/>
                <c:pt idx="0">
                  <c:v>Contrôle piste non programmée</c:v>
                </c:pt>
              </c:strCache>
            </c:strRef>
          </c:tx>
          <c:invertIfNegative val="0"/>
          <c:cat>
            <c:strRef>
              <c:f>[2]CR_Activité!$AI$13</c:f>
              <c:strCache>
                <c:ptCount val="1"/>
                <c:pt idx="0">
                  <c:v>SEPTEMBRE</c:v>
                </c:pt>
              </c:strCache>
            </c:strRef>
          </c:cat>
          <c:val>
            <c:numRef>
              <c:f>[2]CR_Activité!$AJ$19</c:f>
              <c:numCache>
                <c:formatCode>General</c:formatCode>
                <c:ptCount val="1"/>
                <c:pt idx="0">
                  <c:v>0</c:v>
                </c:pt>
              </c:numCache>
            </c:numRef>
          </c:val>
        </c:ser>
        <c:dLbls>
          <c:showLegendKey val="0"/>
          <c:showVal val="1"/>
          <c:showCatName val="0"/>
          <c:showSerName val="0"/>
          <c:showPercent val="0"/>
          <c:showBubbleSize val="0"/>
        </c:dLbls>
        <c:gapWidth val="150"/>
        <c:shape val="box"/>
        <c:axId val="106974592"/>
        <c:axId val="106984576"/>
        <c:axId val="0"/>
      </c:bar3DChart>
      <c:catAx>
        <c:axId val="106974592"/>
        <c:scaling>
          <c:orientation val="minMax"/>
        </c:scaling>
        <c:delete val="0"/>
        <c:axPos val="b"/>
        <c:majorTickMark val="out"/>
        <c:minorTickMark val="none"/>
        <c:tickLblPos val="nextTo"/>
        <c:crossAx val="106984576"/>
        <c:crosses val="autoZero"/>
        <c:auto val="1"/>
        <c:lblAlgn val="ctr"/>
        <c:lblOffset val="100"/>
        <c:noMultiLvlLbl val="0"/>
      </c:catAx>
      <c:valAx>
        <c:axId val="106984576"/>
        <c:scaling>
          <c:orientation val="minMax"/>
        </c:scaling>
        <c:delete val="0"/>
        <c:axPos val="l"/>
        <c:majorGridlines/>
        <c:numFmt formatCode="General" sourceLinked="1"/>
        <c:majorTickMark val="out"/>
        <c:minorTickMark val="none"/>
        <c:tickLblPos val="nextTo"/>
        <c:crossAx val="106974592"/>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5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CR_Activité!$C$15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'[2]Total-Indicateurs'!$C$11:$D$11</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6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[2]CR_Activité!$AJ$34</c:f>
              <c:strCache>
                <c:ptCount val="1"/>
                <c:pt idx="0">
                  <c:v>Demande D'intervention
BALISAGE</c:v>
                </c:pt>
              </c:strCache>
            </c:strRef>
          </c:tx>
          <c:spPr>
            <a:solidFill>
              <a:schemeClr val="accent4">
                <a:lumMod val="60000"/>
                <a:lumOff val="40000"/>
              </a:schemeClr>
            </a:solidFill>
          </c:spPr>
          <c:invertIfNegative val="0"/>
          <c:cat>
            <c:strRef>
              <c:f>[2]CR_Activité!$AI$35</c:f>
              <c:strCache>
                <c:ptCount val="1"/>
                <c:pt idx="0">
                  <c:v>SEPTEMBRE</c:v>
                </c:pt>
              </c:strCache>
            </c:strRef>
          </c:cat>
          <c:val>
            <c:numRef>
              <c:f>[2]CR_Activité!$AJ$35</c:f>
              <c:numCache>
                <c:formatCode>General</c:formatCode>
                <c:ptCount val="1"/>
                <c:pt idx="0">
                  <c:v>0</c:v>
                </c:pt>
              </c:numCache>
            </c:numRef>
          </c:val>
        </c:ser>
        <c:ser>
          <c:idx val="1"/>
          <c:order val="1"/>
          <c:tx>
            <c:strRef>
              <c:f>[2]CR_Activité!$AK$34</c:f>
              <c:strCache>
                <c:ptCount val="1"/>
                <c:pt idx="0">
                  <c:v>Demande d'intervention
INFRA</c:v>
                </c:pt>
              </c:strCache>
            </c:strRef>
          </c:tx>
          <c:spPr>
            <a:solidFill>
              <a:schemeClr val="accent5">
                <a:lumMod val="60000"/>
                <a:lumOff val="40000"/>
              </a:schemeClr>
            </a:solidFill>
          </c:spPr>
          <c:invertIfNegative val="0"/>
          <c:cat>
            <c:strRef>
              <c:f>[2]CR_Activité!$AI$35</c:f>
              <c:strCache>
                <c:ptCount val="1"/>
                <c:pt idx="0">
                  <c:v>SEPTEMBRE</c:v>
                </c:pt>
              </c:strCache>
            </c:strRef>
          </c:cat>
          <c:val>
            <c:numRef>
              <c:f>[2]CR_Activité!$AK$35</c:f>
              <c:numCache>
                <c:formatCode>General</c:formatCode>
                <c:ptCount val="1"/>
                <c:pt idx="0">
                  <c:v>0</c:v>
                </c:pt>
              </c:numCache>
            </c:numRef>
          </c:val>
        </c:ser>
        <c:dLbls>
          <c:showLegendKey val="0"/>
          <c:showVal val="1"/>
          <c:showCatName val="0"/>
          <c:showSerName val="0"/>
          <c:showPercent val="0"/>
          <c:showBubbleSize val="0"/>
        </c:dLbls>
        <c:gapWidth val="150"/>
        <c:shape val="box"/>
        <c:axId val="107313792"/>
        <c:axId val="107319680"/>
        <c:axId val="0"/>
      </c:bar3DChart>
      <c:catAx>
        <c:axId val="107313792"/>
        <c:scaling>
          <c:orientation val="minMax"/>
        </c:scaling>
        <c:delete val="0"/>
        <c:axPos val="b"/>
        <c:majorTickMark val="out"/>
        <c:minorTickMark val="none"/>
        <c:tickLblPos val="nextTo"/>
        <c:crossAx val="107319680"/>
        <c:crosses val="autoZero"/>
        <c:auto val="1"/>
        <c:lblAlgn val="ctr"/>
        <c:lblOffset val="100"/>
        <c:noMultiLvlLbl val="0"/>
      </c:catAx>
      <c:valAx>
        <c:axId val="107319680"/>
        <c:scaling>
          <c:orientation val="minMax"/>
        </c:scaling>
        <c:delete val="0"/>
        <c:axPos val="l"/>
        <c:numFmt formatCode="General" sourceLinked="1"/>
        <c:majorTickMark val="out"/>
        <c:minorTickMark val="none"/>
        <c:tickLblPos val="nextTo"/>
        <c:crossAx val="107313792"/>
        <c:crosses val="autoZero"/>
        <c:crossBetween val="between"/>
      </c:valAx>
    </c:plotArea>
    <c:legend>
      <c:legendPos val="r"/>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6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[2]CR_Activité!$AM$14</c:f>
              <c:strCache>
                <c:ptCount val="1"/>
                <c:pt idx="0">
                  <c:v>Contrôle piste programmée</c:v>
                </c:pt>
              </c:strCache>
            </c:strRef>
          </c:tx>
          <c:invertIfNegative val="0"/>
          <c:cat>
            <c:strRef>
              <c:f>[2]CR_Activité!$AM$13</c:f>
              <c:strCache>
                <c:ptCount val="1"/>
                <c:pt idx="0">
                  <c:v>OCTOBRE</c:v>
                </c:pt>
              </c:strCache>
            </c:strRef>
          </c:cat>
          <c:val>
            <c:numRef>
              <c:f>[2]CR_Activité!$AN$14</c:f>
              <c:numCache>
                <c:formatCode>General</c:formatCode>
                <c:ptCount val="1"/>
                <c:pt idx="0">
                  <c:v>0</c:v>
                </c:pt>
              </c:numCache>
            </c:numRef>
          </c:val>
        </c:ser>
        <c:ser>
          <c:idx val="1"/>
          <c:order val="1"/>
          <c:tx>
            <c:strRef>
              <c:f>[2]CR_Activité!$AM$19</c:f>
              <c:strCache>
                <c:ptCount val="1"/>
                <c:pt idx="0">
                  <c:v>Contrôle piste non programmée</c:v>
                </c:pt>
              </c:strCache>
            </c:strRef>
          </c:tx>
          <c:invertIfNegative val="0"/>
          <c:cat>
            <c:strRef>
              <c:f>[2]CR_Activité!$AM$13</c:f>
              <c:strCache>
                <c:ptCount val="1"/>
                <c:pt idx="0">
                  <c:v>OCTOBRE</c:v>
                </c:pt>
              </c:strCache>
            </c:strRef>
          </c:cat>
          <c:val>
            <c:numRef>
              <c:f>[2]CR_Activité!$AN$19</c:f>
              <c:numCache>
                <c:formatCode>General</c:formatCode>
                <c:ptCount val="1"/>
                <c:pt idx="0">
                  <c:v>0</c:v>
                </c:pt>
              </c:numCache>
            </c:numRef>
          </c:val>
        </c:ser>
        <c:dLbls>
          <c:showLegendKey val="0"/>
          <c:showVal val="1"/>
          <c:showCatName val="0"/>
          <c:showSerName val="0"/>
          <c:showPercent val="0"/>
          <c:showBubbleSize val="0"/>
        </c:dLbls>
        <c:gapWidth val="150"/>
        <c:shape val="box"/>
        <c:axId val="107437440"/>
        <c:axId val="107443328"/>
        <c:axId val="0"/>
      </c:bar3DChart>
      <c:catAx>
        <c:axId val="107437440"/>
        <c:scaling>
          <c:orientation val="minMax"/>
        </c:scaling>
        <c:delete val="0"/>
        <c:axPos val="b"/>
        <c:majorTickMark val="out"/>
        <c:minorTickMark val="none"/>
        <c:tickLblPos val="nextTo"/>
        <c:crossAx val="107443328"/>
        <c:crosses val="autoZero"/>
        <c:auto val="1"/>
        <c:lblAlgn val="ctr"/>
        <c:lblOffset val="100"/>
        <c:noMultiLvlLbl val="0"/>
      </c:catAx>
      <c:valAx>
        <c:axId val="107443328"/>
        <c:scaling>
          <c:orientation val="minMax"/>
        </c:scaling>
        <c:delete val="0"/>
        <c:axPos val="l"/>
        <c:majorGridlines/>
        <c:numFmt formatCode="General" sourceLinked="1"/>
        <c:majorTickMark val="out"/>
        <c:minorTickMark val="none"/>
        <c:tickLblPos val="nextTo"/>
        <c:crossAx val="107437440"/>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6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CR_Activité!$AM$15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'[2]Total-Indicateurs'!$C$12:$D$12</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6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[2]CR_Activité!$AN$34</c:f>
              <c:strCache>
                <c:ptCount val="1"/>
                <c:pt idx="0">
                  <c:v>Demande D'intervention
BALISAGE</c:v>
                </c:pt>
              </c:strCache>
            </c:strRef>
          </c:tx>
          <c:spPr>
            <a:solidFill>
              <a:schemeClr val="accent4">
                <a:lumMod val="60000"/>
                <a:lumOff val="40000"/>
              </a:schemeClr>
            </a:solidFill>
          </c:spPr>
          <c:invertIfNegative val="0"/>
          <c:cat>
            <c:strRef>
              <c:f>[2]CR_Activité!$AM$35</c:f>
              <c:strCache>
                <c:ptCount val="1"/>
                <c:pt idx="0">
                  <c:v>OCTOBRE</c:v>
                </c:pt>
              </c:strCache>
            </c:strRef>
          </c:cat>
          <c:val>
            <c:numRef>
              <c:f>[2]CR_Activité!$AN$35</c:f>
              <c:numCache>
                <c:formatCode>General</c:formatCode>
                <c:ptCount val="1"/>
                <c:pt idx="0">
                  <c:v>0</c:v>
                </c:pt>
              </c:numCache>
            </c:numRef>
          </c:val>
        </c:ser>
        <c:ser>
          <c:idx val="1"/>
          <c:order val="1"/>
          <c:tx>
            <c:strRef>
              <c:f>[2]CR_Activité!$AO$34</c:f>
              <c:strCache>
                <c:ptCount val="1"/>
                <c:pt idx="0">
                  <c:v>Demande d'intervention
INFRA</c:v>
                </c:pt>
              </c:strCache>
            </c:strRef>
          </c:tx>
          <c:spPr>
            <a:solidFill>
              <a:schemeClr val="accent5">
                <a:lumMod val="60000"/>
                <a:lumOff val="40000"/>
              </a:schemeClr>
            </a:solidFill>
          </c:spPr>
          <c:invertIfNegative val="0"/>
          <c:cat>
            <c:strRef>
              <c:f>[2]CR_Activité!$AM$35</c:f>
              <c:strCache>
                <c:ptCount val="1"/>
                <c:pt idx="0">
                  <c:v>OCTOBRE</c:v>
                </c:pt>
              </c:strCache>
            </c:strRef>
          </c:cat>
          <c:val>
            <c:numRef>
              <c:f>[2]CR_Activité!$AO$35</c:f>
              <c:numCache>
                <c:formatCode>General</c:formatCode>
                <c:ptCount val="1"/>
                <c:pt idx="0">
                  <c:v>0</c:v>
                </c:pt>
              </c:numCache>
            </c:numRef>
          </c:val>
        </c:ser>
        <c:dLbls>
          <c:showLegendKey val="0"/>
          <c:showVal val="1"/>
          <c:showCatName val="0"/>
          <c:showSerName val="0"/>
          <c:showPercent val="0"/>
          <c:showBubbleSize val="0"/>
        </c:dLbls>
        <c:gapWidth val="150"/>
        <c:shape val="box"/>
        <c:axId val="107788544"/>
        <c:axId val="107798528"/>
        <c:axId val="0"/>
      </c:bar3DChart>
      <c:catAx>
        <c:axId val="107788544"/>
        <c:scaling>
          <c:orientation val="minMax"/>
        </c:scaling>
        <c:delete val="0"/>
        <c:axPos val="b"/>
        <c:majorTickMark val="out"/>
        <c:minorTickMark val="none"/>
        <c:tickLblPos val="nextTo"/>
        <c:crossAx val="107798528"/>
        <c:crosses val="autoZero"/>
        <c:auto val="1"/>
        <c:lblAlgn val="ctr"/>
        <c:lblOffset val="100"/>
        <c:noMultiLvlLbl val="0"/>
      </c:catAx>
      <c:valAx>
        <c:axId val="107798528"/>
        <c:scaling>
          <c:orientation val="minMax"/>
        </c:scaling>
        <c:delete val="0"/>
        <c:axPos val="l"/>
        <c:numFmt formatCode="General" sourceLinked="1"/>
        <c:majorTickMark val="out"/>
        <c:minorTickMark val="none"/>
        <c:tickLblPos val="nextTo"/>
        <c:crossAx val="107788544"/>
        <c:crosses val="autoZero"/>
        <c:crossBetween val="between"/>
      </c:valAx>
    </c:plotArea>
    <c:legend>
      <c:legendPos val="r"/>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6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[2]CR_Activité!$AQ$14</c:f>
              <c:strCache>
                <c:ptCount val="1"/>
                <c:pt idx="0">
                  <c:v>Contrôle piste programmée</c:v>
                </c:pt>
              </c:strCache>
            </c:strRef>
          </c:tx>
          <c:invertIfNegative val="0"/>
          <c:cat>
            <c:strRef>
              <c:f>[2]CR_Activité!$AQ$13</c:f>
              <c:strCache>
                <c:ptCount val="1"/>
                <c:pt idx="0">
                  <c:v>NOVEMBRE</c:v>
                </c:pt>
              </c:strCache>
            </c:strRef>
          </c:cat>
          <c:val>
            <c:numRef>
              <c:f>[2]CR_Activité!$AR$14</c:f>
              <c:numCache>
                <c:formatCode>General</c:formatCode>
                <c:ptCount val="1"/>
                <c:pt idx="0">
                  <c:v>0</c:v>
                </c:pt>
              </c:numCache>
            </c:numRef>
          </c:val>
        </c:ser>
        <c:ser>
          <c:idx val="1"/>
          <c:order val="1"/>
          <c:tx>
            <c:strRef>
              <c:f>[2]CR_Activité!$AQ$19</c:f>
              <c:strCache>
                <c:ptCount val="1"/>
                <c:pt idx="0">
                  <c:v>Contrôle piste non programmée</c:v>
                </c:pt>
              </c:strCache>
            </c:strRef>
          </c:tx>
          <c:invertIfNegative val="0"/>
          <c:cat>
            <c:strRef>
              <c:f>[2]CR_Activité!$AQ$13</c:f>
              <c:strCache>
                <c:ptCount val="1"/>
                <c:pt idx="0">
                  <c:v>NOVEMBRE</c:v>
                </c:pt>
              </c:strCache>
            </c:strRef>
          </c:cat>
          <c:val>
            <c:numRef>
              <c:f>[2]CR_Activité!$AR$19</c:f>
              <c:numCache>
                <c:formatCode>General</c:formatCode>
                <c:ptCount val="1"/>
                <c:pt idx="0">
                  <c:v>0</c:v>
                </c:pt>
              </c:numCache>
            </c:numRef>
          </c:val>
        </c:ser>
        <c:dLbls>
          <c:showLegendKey val="0"/>
          <c:showVal val="1"/>
          <c:showCatName val="0"/>
          <c:showSerName val="0"/>
          <c:showPercent val="0"/>
          <c:showBubbleSize val="0"/>
        </c:dLbls>
        <c:gapWidth val="150"/>
        <c:shape val="box"/>
        <c:axId val="107812352"/>
        <c:axId val="107813888"/>
        <c:axId val="0"/>
      </c:bar3DChart>
      <c:catAx>
        <c:axId val="107812352"/>
        <c:scaling>
          <c:orientation val="minMax"/>
        </c:scaling>
        <c:delete val="0"/>
        <c:axPos val="b"/>
        <c:majorTickMark val="out"/>
        <c:minorTickMark val="none"/>
        <c:tickLblPos val="nextTo"/>
        <c:crossAx val="107813888"/>
        <c:crosses val="autoZero"/>
        <c:auto val="1"/>
        <c:lblAlgn val="ctr"/>
        <c:lblOffset val="100"/>
        <c:noMultiLvlLbl val="0"/>
      </c:catAx>
      <c:valAx>
        <c:axId val="107813888"/>
        <c:scaling>
          <c:orientation val="minMax"/>
        </c:scaling>
        <c:delete val="0"/>
        <c:axPos val="l"/>
        <c:majorGridlines/>
        <c:numFmt formatCode="General" sourceLinked="1"/>
        <c:majorTickMark val="out"/>
        <c:minorTickMark val="none"/>
        <c:tickLblPos val="nextTo"/>
        <c:crossAx val="107812352"/>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6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CR_Activité!$AQ$15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'[2]Total-Indicateurs'!$C$13:$D$13</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6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[2]CR_Activité!$AR$34</c:f>
              <c:strCache>
                <c:ptCount val="1"/>
                <c:pt idx="0">
                  <c:v>Demande D'intervention
BALISAGE</c:v>
                </c:pt>
              </c:strCache>
            </c:strRef>
          </c:tx>
          <c:spPr>
            <a:solidFill>
              <a:schemeClr val="accent4">
                <a:lumMod val="60000"/>
                <a:lumOff val="40000"/>
              </a:schemeClr>
            </a:solidFill>
          </c:spPr>
          <c:invertIfNegative val="0"/>
          <c:cat>
            <c:strRef>
              <c:f>[2]CR_Activité!$AQ$35</c:f>
              <c:strCache>
                <c:ptCount val="1"/>
                <c:pt idx="0">
                  <c:v>NOVEMBRE</c:v>
                </c:pt>
              </c:strCache>
            </c:strRef>
          </c:cat>
          <c:val>
            <c:numRef>
              <c:f>[2]CR_Activité!$AR$35</c:f>
              <c:numCache>
                <c:formatCode>General</c:formatCode>
                <c:ptCount val="1"/>
                <c:pt idx="0">
                  <c:v>0</c:v>
                </c:pt>
              </c:numCache>
            </c:numRef>
          </c:val>
        </c:ser>
        <c:ser>
          <c:idx val="1"/>
          <c:order val="1"/>
          <c:tx>
            <c:strRef>
              <c:f>[2]CR_Activité!$AS$34</c:f>
              <c:strCache>
                <c:ptCount val="1"/>
                <c:pt idx="0">
                  <c:v>Demande d'intervention
INFRA</c:v>
                </c:pt>
              </c:strCache>
            </c:strRef>
          </c:tx>
          <c:spPr>
            <a:solidFill>
              <a:schemeClr val="accent5">
                <a:lumMod val="60000"/>
                <a:lumOff val="40000"/>
              </a:schemeClr>
            </a:solidFill>
          </c:spPr>
          <c:invertIfNegative val="0"/>
          <c:cat>
            <c:strRef>
              <c:f>[2]CR_Activité!$AQ$35</c:f>
              <c:strCache>
                <c:ptCount val="1"/>
                <c:pt idx="0">
                  <c:v>NOVEMBRE</c:v>
                </c:pt>
              </c:strCache>
            </c:strRef>
          </c:cat>
          <c:val>
            <c:numRef>
              <c:f>[2]CR_Activité!$AS$35</c:f>
              <c:numCache>
                <c:formatCode>General</c:formatCode>
                <c:ptCount val="1"/>
                <c:pt idx="0">
                  <c:v>0</c:v>
                </c:pt>
              </c:numCache>
            </c:numRef>
          </c:val>
        </c:ser>
        <c:dLbls>
          <c:showLegendKey val="0"/>
          <c:showVal val="1"/>
          <c:showCatName val="0"/>
          <c:showSerName val="0"/>
          <c:showPercent val="0"/>
          <c:showBubbleSize val="0"/>
        </c:dLbls>
        <c:gapWidth val="150"/>
        <c:shape val="box"/>
        <c:axId val="107950464"/>
        <c:axId val="107952000"/>
        <c:axId val="0"/>
      </c:bar3DChart>
      <c:catAx>
        <c:axId val="107950464"/>
        <c:scaling>
          <c:orientation val="minMax"/>
        </c:scaling>
        <c:delete val="0"/>
        <c:axPos val="b"/>
        <c:majorTickMark val="out"/>
        <c:minorTickMark val="none"/>
        <c:tickLblPos val="nextTo"/>
        <c:crossAx val="107952000"/>
        <c:crosses val="autoZero"/>
        <c:auto val="1"/>
        <c:lblAlgn val="ctr"/>
        <c:lblOffset val="100"/>
        <c:noMultiLvlLbl val="0"/>
      </c:catAx>
      <c:valAx>
        <c:axId val="107952000"/>
        <c:scaling>
          <c:orientation val="minMax"/>
        </c:scaling>
        <c:delete val="0"/>
        <c:axPos val="l"/>
        <c:numFmt formatCode="General" sourceLinked="1"/>
        <c:majorTickMark val="out"/>
        <c:minorTickMark val="none"/>
        <c:tickLblPos val="nextTo"/>
        <c:crossAx val="107950464"/>
        <c:crosses val="autoZero"/>
        <c:crossBetween val="between"/>
      </c:valAx>
    </c:plotArea>
    <c:legend>
      <c:legendPos val="r"/>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6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Mensuel d'inspection piste</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[2]CR_Activité!$AU$14</c:f>
              <c:strCache>
                <c:ptCount val="1"/>
                <c:pt idx="0">
                  <c:v>Contrôle piste programmée</c:v>
                </c:pt>
              </c:strCache>
            </c:strRef>
          </c:tx>
          <c:invertIfNegative val="0"/>
          <c:cat>
            <c:strRef>
              <c:f>[2]CR_Activité!$AU$13</c:f>
              <c:strCache>
                <c:ptCount val="1"/>
                <c:pt idx="0">
                  <c:v>DECEMBRE</c:v>
                </c:pt>
              </c:strCache>
            </c:strRef>
          </c:cat>
          <c:val>
            <c:numRef>
              <c:f>[2]CR_Activité!$AV$14</c:f>
              <c:numCache>
                <c:formatCode>General</c:formatCode>
                <c:ptCount val="1"/>
                <c:pt idx="0">
                  <c:v>0</c:v>
                </c:pt>
              </c:numCache>
            </c:numRef>
          </c:val>
        </c:ser>
        <c:ser>
          <c:idx val="1"/>
          <c:order val="1"/>
          <c:tx>
            <c:strRef>
              <c:f>[2]CR_Activité!$AU$19</c:f>
              <c:strCache>
                <c:ptCount val="1"/>
                <c:pt idx="0">
                  <c:v>Contrôle piste non programmée</c:v>
                </c:pt>
              </c:strCache>
            </c:strRef>
          </c:tx>
          <c:invertIfNegative val="0"/>
          <c:cat>
            <c:strRef>
              <c:f>[2]CR_Activité!$AU$13</c:f>
              <c:strCache>
                <c:ptCount val="1"/>
                <c:pt idx="0">
                  <c:v>DECEMBRE</c:v>
                </c:pt>
              </c:strCache>
            </c:strRef>
          </c:cat>
          <c:val>
            <c:numRef>
              <c:f>[2]CR_Activité!$AV$19</c:f>
              <c:numCache>
                <c:formatCode>General</c:formatCode>
                <c:ptCount val="1"/>
                <c:pt idx="0">
                  <c:v>0</c:v>
                </c:pt>
              </c:numCache>
            </c:numRef>
          </c:val>
        </c:ser>
        <c:dLbls>
          <c:showLegendKey val="0"/>
          <c:showVal val="1"/>
          <c:showCatName val="0"/>
          <c:showSerName val="0"/>
          <c:showPercent val="0"/>
          <c:showBubbleSize val="0"/>
        </c:dLbls>
        <c:gapWidth val="150"/>
        <c:shape val="box"/>
        <c:axId val="108555648"/>
        <c:axId val="108569728"/>
        <c:axId val="0"/>
      </c:bar3DChart>
      <c:catAx>
        <c:axId val="108555648"/>
        <c:scaling>
          <c:orientation val="minMax"/>
        </c:scaling>
        <c:delete val="0"/>
        <c:axPos val="b"/>
        <c:majorTickMark val="out"/>
        <c:minorTickMark val="none"/>
        <c:tickLblPos val="nextTo"/>
        <c:crossAx val="108569728"/>
        <c:crosses val="autoZero"/>
        <c:auto val="1"/>
        <c:lblAlgn val="ctr"/>
        <c:lblOffset val="100"/>
        <c:noMultiLvlLbl val="0"/>
      </c:catAx>
      <c:valAx>
        <c:axId val="108569728"/>
        <c:scaling>
          <c:orientation val="minMax"/>
        </c:scaling>
        <c:delete val="0"/>
        <c:axPos val="l"/>
        <c:majorGridlines/>
        <c:numFmt formatCode="General" sourceLinked="1"/>
        <c:majorTickMark val="out"/>
        <c:minorTickMark val="none"/>
        <c:tickLblPos val="nextTo"/>
        <c:crossAx val="108555648"/>
        <c:crosses val="autoZero"/>
        <c:crossBetween val="between"/>
      </c:valAx>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6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Cumul période</a:t>
            </a:r>
          </a:p>
        </c:rich>
      </c:tx>
      <c:overlay val="0"/>
    </c:title>
    <c:autoTitleDeleted val="0"/>
    <c:view3D>
      <c:rotX val="30"/>
      <c:rotY val="0"/>
      <c:rAngAx val="0"/>
      <c:perspective val="30"/>
    </c:view3D>
    <c:floor>
      <c:thickness val="0"/>
    </c:floor>
    <c:sideWall>
      <c:thickness val="0"/>
    </c:sideWall>
    <c:backWall>
      <c:thickness val="0"/>
    </c:backWall>
    <c:plotArea>
      <c:layout/>
      <c:pie3DChart>
        <c:varyColors val="1"/>
        <c:ser>
          <c:idx val="1"/>
          <c:order val="0"/>
          <c:tx>
            <c:strRef>
              <c:f>CR_Activité!$AU$15</c:f>
              <c:strCache>
                <c:ptCount val="1"/>
                <c:pt idx="0">
                  <c:v>Cumul période</c:v>
                </c:pt>
              </c:strCache>
            </c:strRef>
          </c:tx>
          <c:explosion val="25"/>
          <c:dLbls>
            <c:dLblPos val="bestFit"/>
            <c:showLegendKey val="0"/>
            <c:showVal val="0"/>
            <c:showCatName val="1"/>
            <c:showSerName val="0"/>
            <c:showPercent val="1"/>
            <c:showBubbleSize val="0"/>
            <c:showLeaderLines val="1"/>
          </c:dLbls>
          <c:cat>
            <c:strRef>
              <c:f>'[2]Total-Indicateurs'!$C$2:$D$2</c:f>
              <c:strCache>
                <c:ptCount val="2"/>
                <c:pt idx="0">
                  <c:v>Nb de contrôle 
piste programmée</c:v>
                </c:pt>
                <c:pt idx="1">
                  <c:v>Nb de contrôle 
piste non programmée</c:v>
                </c:pt>
              </c:strCache>
            </c:strRef>
          </c:cat>
          <c:val>
            <c:numRef>
              <c:f>'[2]Total-Indicateurs'!$C$14:$D$14</c:f>
              <c:numCache>
                <c:formatCode>General</c:formatCode>
                <c:ptCount val="2"/>
                <c:pt idx="0">
                  <c:v>0</c:v>
                </c:pt>
                <c:pt idx="1">
                  <c:v>0</c:v>
                </c:pt>
              </c:numCache>
            </c:numRef>
          </c:val>
        </c:ser>
        <c:dLbls>
          <c:dLblPos val="bestFit"/>
          <c:showLegendKey val="0"/>
          <c:showVal val="0"/>
          <c:showCatName val="1"/>
          <c:showSerName val="0"/>
          <c:showPercent val="1"/>
          <c:showBubbleSize val="0"/>
          <c:showLeaderLines val="1"/>
        </c:dLbls>
      </c:pie3DChart>
    </c:plotArea>
    <c:legend>
      <c:legendPos val="r"/>
      <c:overlay val="0"/>
    </c:legend>
    <c:plotVisOnly val="1"/>
    <c:dispBlanksAs val="gap"/>
    <c:showDLblsOverMax val="0"/>
  </c:chart>
  <c:spPr>
    <a:solidFill>
      <a:schemeClr val="lt1"/>
    </a:solidFill>
    <a:ln w="25400" cap="flat" cmpd="sng" algn="ctr">
      <a:solidFill>
        <a:schemeClr val="dk1"/>
      </a:solidFill>
      <a:prstDash val="solid"/>
    </a:ln>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charts/chart6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pPr>
            <a:r>
              <a:rPr lang="fr-FR"/>
              <a:t>Nombre d'intervention Balisage / Infra</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[2]CR_Activité!$AV$34</c:f>
              <c:strCache>
                <c:ptCount val="1"/>
                <c:pt idx="0">
                  <c:v>Demande D'intervention
BALISAGE</c:v>
                </c:pt>
              </c:strCache>
            </c:strRef>
          </c:tx>
          <c:spPr>
            <a:solidFill>
              <a:schemeClr val="accent4">
                <a:lumMod val="60000"/>
                <a:lumOff val="40000"/>
              </a:schemeClr>
            </a:solidFill>
          </c:spPr>
          <c:invertIfNegative val="0"/>
          <c:cat>
            <c:strRef>
              <c:f>[2]CR_Activité!$AU$35</c:f>
              <c:strCache>
                <c:ptCount val="1"/>
                <c:pt idx="0">
                  <c:v>DECEMBRE</c:v>
                </c:pt>
              </c:strCache>
            </c:strRef>
          </c:cat>
          <c:val>
            <c:numRef>
              <c:f>[2]CR_Activité!$AV$35</c:f>
              <c:numCache>
                <c:formatCode>General</c:formatCode>
                <c:ptCount val="1"/>
                <c:pt idx="0">
                  <c:v>0</c:v>
                </c:pt>
              </c:numCache>
            </c:numRef>
          </c:val>
        </c:ser>
        <c:ser>
          <c:idx val="1"/>
          <c:order val="1"/>
          <c:tx>
            <c:strRef>
              <c:f>[2]CR_Activité!$AW$34</c:f>
              <c:strCache>
                <c:ptCount val="1"/>
                <c:pt idx="0">
                  <c:v>Demande d'intervention
INFRA</c:v>
                </c:pt>
              </c:strCache>
            </c:strRef>
          </c:tx>
          <c:spPr>
            <a:solidFill>
              <a:schemeClr val="accent5">
                <a:lumMod val="60000"/>
                <a:lumOff val="40000"/>
              </a:schemeClr>
            </a:solidFill>
          </c:spPr>
          <c:invertIfNegative val="0"/>
          <c:cat>
            <c:strRef>
              <c:f>[2]CR_Activité!$AU$35</c:f>
              <c:strCache>
                <c:ptCount val="1"/>
                <c:pt idx="0">
                  <c:v>DECEMBRE</c:v>
                </c:pt>
              </c:strCache>
            </c:strRef>
          </c:cat>
          <c:val>
            <c:numRef>
              <c:f>[2]CR_Activité!$AW$35</c:f>
              <c:numCache>
                <c:formatCode>General</c:formatCode>
                <c:ptCount val="1"/>
                <c:pt idx="0">
                  <c:v>0</c:v>
                </c:pt>
              </c:numCache>
            </c:numRef>
          </c:val>
        </c:ser>
        <c:dLbls>
          <c:showLegendKey val="0"/>
          <c:showVal val="1"/>
          <c:showCatName val="0"/>
          <c:showSerName val="0"/>
          <c:showPercent val="0"/>
          <c:showBubbleSize val="0"/>
        </c:dLbls>
        <c:gapWidth val="150"/>
        <c:shape val="box"/>
        <c:axId val="108644608"/>
        <c:axId val="108654592"/>
        <c:axId val="0"/>
      </c:bar3DChart>
      <c:catAx>
        <c:axId val="108644608"/>
        <c:scaling>
          <c:orientation val="minMax"/>
        </c:scaling>
        <c:delete val="0"/>
        <c:axPos val="b"/>
        <c:majorTickMark val="out"/>
        <c:minorTickMark val="none"/>
        <c:tickLblPos val="nextTo"/>
        <c:crossAx val="108654592"/>
        <c:crosses val="autoZero"/>
        <c:auto val="1"/>
        <c:lblAlgn val="ctr"/>
        <c:lblOffset val="100"/>
        <c:noMultiLvlLbl val="0"/>
      </c:catAx>
      <c:valAx>
        <c:axId val="108654592"/>
        <c:scaling>
          <c:orientation val="minMax"/>
        </c:scaling>
        <c:delete val="0"/>
        <c:axPos val="l"/>
        <c:numFmt formatCode="General" sourceLinked="1"/>
        <c:majorTickMark val="out"/>
        <c:minorTickMark val="none"/>
        <c:tickLblPos val="nextTo"/>
        <c:crossAx val="108644608"/>
        <c:crosses val="autoZero"/>
        <c:crossBetween val="between"/>
      </c:valAx>
    </c:plotArea>
    <c:legend>
      <c:legendPos val="r"/>
      <c:overlay val="0"/>
    </c:legend>
    <c:plotVisOnly val="1"/>
    <c:dispBlanksAs val="gap"/>
    <c:showDLblsOverMax val="0"/>
  </c:chart>
  <c:spPr>
    <a:gradFill rotWithShape="1">
      <a:gsLst>
        <a:gs pos="0">
          <a:schemeClr val="dk1">
            <a:tint val="50000"/>
            <a:satMod val="300000"/>
          </a:schemeClr>
        </a:gs>
        <a:gs pos="35000">
          <a:schemeClr val="dk1">
            <a:tint val="37000"/>
            <a:satMod val="300000"/>
          </a:schemeClr>
        </a:gs>
        <a:gs pos="100000">
          <a:schemeClr val="dk1">
            <a:tint val="15000"/>
            <a:satMod val="350000"/>
          </a:schemeClr>
        </a:gs>
      </a:gsLst>
      <a:lin ang="16200000" scaled="1"/>
    </a:gradFill>
    <a:ln w="9525" cap="flat" cmpd="sng" algn="ctr">
      <a:solidFill>
        <a:schemeClr val="dk1">
          <a:shade val="95000"/>
          <a:satMod val="105000"/>
        </a:schemeClr>
      </a:solidFill>
      <a:prstDash val="solid"/>
    </a:ln>
    <a:effectLst>
      <a:outerShdw blurRad="40000" dist="20000" dir="5400000" rotWithShape="0">
        <a:srgbClr val="000000">
          <a:alpha val="38000"/>
        </a:srgbClr>
      </a:outerShdw>
    </a:effectLst>
  </c:spPr>
  <c:txPr>
    <a:bodyPr/>
    <a:lstStyle/>
    <a:p>
      <a:pPr>
        <a:defRPr>
          <a:solidFill>
            <a:schemeClr val="dk1"/>
          </a:solidFill>
          <a:latin typeface="+mn-lt"/>
          <a:ea typeface="+mn-ea"/>
          <a:cs typeface="+mn-cs"/>
        </a:defRPr>
      </a:pPr>
      <a:endParaRPr lang="fr-FR"/>
    </a:p>
  </c:txPr>
  <c:printSettings>
    <c:headerFooter/>
    <c:pageMargins b="1" l="0.75" r="0.75" t="1" header="0.5" footer="0.5"/>
    <c:pageSetup/>
  </c:printSettings>
</c:chartSpace>
</file>

<file path=xl/drawings/_rels/drawing1.xml.rels><?xml version="1.0" encoding="UTF-8" standalone="yes"?>
<Relationships xmlns="http://schemas.openxmlformats.org/package/2006/relationships"><Relationship Id="rId13" Type="http://schemas.openxmlformats.org/officeDocument/2006/relationships/chart" Target="../charts/chart10.xml"/><Relationship Id="rId18" Type="http://schemas.openxmlformats.org/officeDocument/2006/relationships/chart" Target="../charts/chart15.xml"/><Relationship Id="rId26" Type="http://schemas.openxmlformats.org/officeDocument/2006/relationships/chart" Target="../charts/chart23.xml"/><Relationship Id="rId39" Type="http://schemas.openxmlformats.org/officeDocument/2006/relationships/chart" Target="../charts/chart36.xml"/><Relationship Id="rId21" Type="http://schemas.openxmlformats.org/officeDocument/2006/relationships/chart" Target="../charts/chart18.xml"/><Relationship Id="rId34" Type="http://schemas.openxmlformats.org/officeDocument/2006/relationships/chart" Target="../charts/chart31.xml"/><Relationship Id="rId42" Type="http://schemas.openxmlformats.org/officeDocument/2006/relationships/chart" Target="../charts/chart39.xml"/><Relationship Id="rId47" Type="http://schemas.openxmlformats.org/officeDocument/2006/relationships/chart" Target="../charts/chart44.xml"/><Relationship Id="rId50" Type="http://schemas.openxmlformats.org/officeDocument/2006/relationships/chart" Target="../charts/chart47.xml"/><Relationship Id="rId55" Type="http://schemas.openxmlformats.org/officeDocument/2006/relationships/chart" Target="../charts/chart52.xml"/><Relationship Id="rId63" Type="http://schemas.openxmlformats.org/officeDocument/2006/relationships/chart" Target="../charts/chart60.xml"/><Relationship Id="rId68" Type="http://schemas.openxmlformats.org/officeDocument/2006/relationships/chart" Target="../charts/chart65.xml"/><Relationship Id="rId7" Type="http://schemas.openxmlformats.org/officeDocument/2006/relationships/chart" Target="../charts/chart5.xml"/><Relationship Id="rId71" Type="http://schemas.openxmlformats.org/officeDocument/2006/relationships/chart" Target="../charts/chart68.xml"/><Relationship Id="rId2" Type="http://schemas.openxmlformats.org/officeDocument/2006/relationships/chart" Target="../charts/chart2.xml"/><Relationship Id="rId16" Type="http://schemas.openxmlformats.org/officeDocument/2006/relationships/chart" Target="../charts/chart13.xml"/><Relationship Id="rId29" Type="http://schemas.openxmlformats.org/officeDocument/2006/relationships/chart" Target="../charts/chart26.xml"/><Relationship Id="rId1" Type="http://schemas.openxmlformats.org/officeDocument/2006/relationships/chart" Target="../charts/chart1.xml"/><Relationship Id="rId6" Type="http://schemas.openxmlformats.org/officeDocument/2006/relationships/image" Target="../media/image2.jpeg"/><Relationship Id="rId11" Type="http://schemas.openxmlformats.org/officeDocument/2006/relationships/image" Target="../media/image3.jpeg"/><Relationship Id="rId24" Type="http://schemas.openxmlformats.org/officeDocument/2006/relationships/chart" Target="../charts/chart21.xml"/><Relationship Id="rId32" Type="http://schemas.openxmlformats.org/officeDocument/2006/relationships/chart" Target="../charts/chart29.xml"/><Relationship Id="rId37" Type="http://schemas.openxmlformats.org/officeDocument/2006/relationships/chart" Target="../charts/chart34.xml"/><Relationship Id="rId40" Type="http://schemas.openxmlformats.org/officeDocument/2006/relationships/chart" Target="../charts/chart37.xml"/><Relationship Id="rId45" Type="http://schemas.openxmlformats.org/officeDocument/2006/relationships/chart" Target="../charts/chart42.xml"/><Relationship Id="rId53" Type="http://schemas.openxmlformats.org/officeDocument/2006/relationships/chart" Target="../charts/chart50.xml"/><Relationship Id="rId58" Type="http://schemas.openxmlformats.org/officeDocument/2006/relationships/chart" Target="../charts/chart55.xml"/><Relationship Id="rId66" Type="http://schemas.openxmlformats.org/officeDocument/2006/relationships/chart" Target="../charts/chart63.xml"/><Relationship Id="rId5" Type="http://schemas.openxmlformats.org/officeDocument/2006/relationships/chart" Target="../charts/chart4.xml"/><Relationship Id="rId15" Type="http://schemas.openxmlformats.org/officeDocument/2006/relationships/chart" Target="../charts/chart12.xml"/><Relationship Id="rId23" Type="http://schemas.openxmlformats.org/officeDocument/2006/relationships/chart" Target="../charts/chart20.xml"/><Relationship Id="rId28" Type="http://schemas.openxmlformats.org/officeDocument/2006/relationships/chart" Target="../charts/chart25.xml"/><Relationship Id="rId36" Type="http://schemas.openxmlformats.org/officeDocument/2006/relationships/chart" Target="../charts/chart33.xml"/><Relationship Id="rId49" Type="http://schemas.openxmlformats.org/officeDocument/2006/relationships/chart" Target="../charts/chart46.xml"/><Relationship Id="rId57" Type="http://schemas.openxmlformats.org/officeDocument/2006/relationships/chart" Target="../charts/chart54.xml"/><Relationship Id="rId61" Type="http://schemas.openxmlformats.org/officeDocument/2006/relationships/chart" Target="../charts/chart58.xml"/><Relationship Id="rId10" Type="http://schemas.openxmlformats.org/officeDocument/2006/relationships/chart" Target="../charts/chart8.xml"/><Relationship Id="rId19" Type="http://schemas.openxmlformats.org/officeDocument/2006/relationships/chart" Target="../charts/chart16.xml"/><Relationship Id="rId31" Type="http://schemas.openxmlformats.org/officeDocument/2006/relationships/chart" Target="../charts/chart28.xml"/><Relationship Id="rId44" Type="http://schemas.openxmlformats.org/officeDocument/2006/relationships/chart" Target="../charts/chart41.xml"/><Relationship Id="rId52" Type="http://schemas.openxmlformats.org/officeDocument/2006/relationships/chart" Target="../charts/chart49.xml"/><Relationship Id="rId60" Type="http://schemas.openxmlformats.org/officeDocument/2006/relationships/chart" Target="../charts/chart57.xml"/><Relationship Id="rId65" Type="http://schemas.openxmlformats.org/officeDocument/2006/relationships/chart" Target="../charts/chart62.xml"/><Relationship Id="rId4" Type="http://schemas.openxmlformats.org/officeDocument/2006/relationships/chart" Target="../charts/chart3.xml"/><Relationship Id="rId9" Type="http://schemas.openxmlformats.org/officeDocument/2006/relationships/chart" Target="../charts/chart7.xml"/><Relationship Id="rId14" Type="http://schemas.openxmlformats.org/officeDocument/2006/relationships/chart" Target="../charts/chart11.xml"/><Relationship Id="rId22" Type="http://schemas.openxmlformats.org/officeDocument/2006/relationships/chart" Target="../charts/chart19.xml"/><Relationship Id="rId27" Type="http://schemas.openxmlformats.org/officeDocument/2006/relationships/chart" Target="../charts/chart24.xml"/><Relationship Id="rId30" Type="http://schemas.openxmlformats.org/officeDocument/2006/relationships/chart" Target="../charts/chart27.xml"/><Relationship Id="rId35" Type="http://schemas.openxmlformats.org/officeDocument/2006/relationships/chart" Target="../charts/chart32.xml"/><Relationship Id="rId43" Type="http://schemas.openxmlformats.org/officeDocument/2006/relationships/chart" Target="../charts/chart40.xml"/><Relationship Id="rId48" Type="http://schemas.openxmlformats.org/officeDocument/2006/relationships/chart" Target="../charts/chart45.xml"/><Relationship Id="rId56" Type="http://schemas.openxmlformats.org/officeDocument/2006/relationships/chart" Target="../charts/chart53.xml"/><Relationship Id="rId64" Type="http://schemas.openxmlformats.org/officeDocument/2006/relationships/chart" Target="../charts/chart61.xml"/><Relationship Id="rId69" Type="http://schemas.openxmlformats.org/officeDocument/2006/relationships/chart" Target="../charts/chart66.xml"/><Relationship Id="rId8" Type="http://schemas.openxmlformats.org/officeDocument/2006/relationships/chart" Target="../charts/chart6.xml"/><Relationship Id="rId51" Type="http://schemas.openxmlformats.org/officeDocument/2006/relationships/chart" Target="../charts/chart48.xml"/><Relationship Id="rId72" Type="http://schemas.openxmlformats.org/officeDocument/2006/relationships/chart" Target="../charts/chart69.xml"/><Relationship Id="rId3" Type="http://schemas.openxmlformats.org/officeDocument/2006/relationships/image" Target="../media/image1.jpeg"/><Relationship Id="rId12" Type="http://schemas.openxmlformats.org/officeDocument/2006/relationships/chart" Target="../charts/chart9.xml"/><Relationship Id="rId17" Type="http://schemas.openxmlformats.org/officeDocument/2006/relationships/chart" Target="../charts/chart14.xml"/><Relationship Id="rId25" Type="http://schemas.openxmlformats.org/officeDocument/2006/relationships/chart" Target="../charts/chart22.xml"/><Relationship Id="rId33" Type="http://schemas.openxmlformats.org/officeDocument/2006/relationships/chart" Target="../charts/chart30.xml"/><Relationship Id="rId38" Type="http://schemas.openxmlformats.org/officeDocument/2006/relationships/chart" Target="../charts/chart35.xml"/><Relationship Id="rId46" Type="http://schemas.openxmlformats.org/officeDocument/2006/relationships/chart" Target="../charts/chart43.xml"/><Relationship Id="rId59" Type="http://schemas.openxmlformats.org/officeDocument/2006/relationships/chart" Target="../charts/chart56.xml"/><Relationship Id="rId67" Type="http://schemas.openxmlformats.org/officeDocument/2006/relationships/chart" Target="../charts/chart64.xml"/><Relationship Id="rId20" Type="http://schemas.openxmlformats.org/officeDocument/2006/relationships/chart" Target="../charts/chart17.xml"/><Relationship Id="rId41" Type="http://schemas.openxmlformats.org/officeDocument/2006/relationships/chart" Target="../charts/chart38.xml"/><Relationship Id="rId54" Type="http://schemas.openxmlformats.org/officeDocument/2006/relationships/chart" Target="../charts/chart51.xml"/><Relationship Id="rId62" Type="http://schemas.openxmlformats.org/officeDocument/2006/relationships/chart" Target="../charts/chart59.xml"/><Relationship Id="rId70" Type="http://schemas.openxmlformats.org/officeDocument/2006/relationships/chart" Target="../charts/chart67.xml"/></Relationships>
</file>

<file path=xl/drawings/drawing1.xml><?xml version="1.0" encoding="utf-8"?>
<xdr:wsDr xmlns:xdr="http://schemas.openxmlformats.org/drawingml/2006/spreadsheetDrawing" xmlns:a="http://schemas.openxmlformats.org/drawingml/2006/main">
  <xdr:twoCellAnchor>
    <xdr:from>
      <xdr:col>2</xdr:col>
      <xdr:colOff>19051</xdr:colOff>
      <xdr:row>21</xdr:row>
      <xdr:rowOff>31749</xdr:rowOff>
    </xdr:from>
    <xdr:to>
      <xdr:col>3</xdr:col>
      <xdr:colOff>2824150</xdr:colOff>
      <xdr:row>31</xdr:row>
      <xdr:rowOff>102848</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63501</xdr:colOff>
      <xdr:row>21</xdr:row>
      <xdr:rowOff>31749</xdr:rowOff>
    </xdr:from>
    <xdr:to>
      <xdr:col>5</xdr:col>
      <xdr:colOff>2868599</xdr:colOff>
      <xdr:row>31</xdr:row>
      <xdr:rowOff>102847</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6</xdr:col>
      <xdr:colOff>25397</xdr:colOff>
      <xdr:row>1</xdr:row>
      <xdr:rowOff>27214</xdr:rowOff>
    </xdr:from>
    <xdr:to>
      <xdr:col>7</xdr:col>
      <xdr:colOff>2870198</xdr:colOff>
      <xdr:row>1</xdr:row>
      <xdr:rowOff>1728105</xdr:rowOff>
    </xdr:to>
    <xdr:pic>
      <xdr:nvPicPr>
        <xdr:cNvPr id="4" name="Picture 2" descr="Logo_aeoroport_nice_cadre_hor_pant"/>
        <xdr:cNvPicPr>
          <a:picLocks noChangeAspect="1" noChangeArrowheads="1"/>
        </xdr:cNvPicPr>
      </xdr:nvPicPr>
      <xdr:blipFill>
        <a:blip xmlns:r="http://schemas.openxmlformats.org/officeDocument/2006/relationships" r:embed="rId3">
          <a:alphaModFix/>
          <a:extLst>
            <a:ext uri="{28A0092B-C50C-407E-A947-70E740481C1C}">
              <a14:useLocalDpi xmlns:a14="http://schemas.microsoft.com/office/drawing/2010/main" val="0"/>
            </a:ext>
          </a:extLst>
        </a:blip>
        <a:srcRect/>
        <a:stretch>
          <a:fillRect/>
        </a:stretch>
      </xdr:blipFill>
      <xdr:spPr bwMode="auto">
        <a:xfrm>
          <a:off x="13220700" y="27214"/>
          <a:ext cx="0" cy="1700891"/>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6</xdr:col>
      <xdr:colOff>2</xdr:colOff>
      <xdr:row>21</xdr:row>
      <xdr:rowOff>12698</xdr:rowOff>
    </xdr:from>
    <xdr:to>
      <xdr:col>7</xdr:col>
      <xdr:colOff>2804550</xdr:colOff>
      <xdr:row>31</xdr:row>
      <xdr:rowOff>83794</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8</xdr:col>
      <xdr:colOff>63501</xdr:colOff>
      <xdr:row>21</xdr:row>
      <xdr:rowOff>31750</xdr:rowOff>
    </xdr:from>
    <xdr:to>
      <xdr:col>9</xdr:col>
      <xdr:colOff>2868600</xdr:colOff>
      <xdr:row>31</xdr:row>
      <xdr:rowOff>102850</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2</xdr:col>
      <xdr:colOff>8768</xdr:colOff>
      <xdr:row>1</xdr:row>
      <xdr:rowOff>40822</xdr:rowOff>
    </xdr:from>
    <xdr:to>
      <xdr:col>3</xdr:col>
      <xdr:colOff>2859616</xdr:colOff>
      <xdr:row>1</xdr:row>
      <xdr:rowOff>1761217</xdr:rowOff>
    </xdr:to>
    <xdr:pic>
      <xdr:nvPicPr>
        <xdr:cNvPr id="7" name="Picture 2" descr="Logo_aeoroport_nice_cadre_hor_pant"/>
        <xdr:cNvPicPr>
          <a:picLocks noChangeAspect="1" noChangeArrowheads="1"/>
        </xdr:cNvPicPr>
      </xdr:nvPicPr>
      <xdr:blipFill>
        <a:blip xmlns:r="http://schemas.openxmlformats.org/officeDocument/2006/relationships" r:embed="rId6" cstate="print">
          <a:alphaModFix/>
          <a:extLst>
            <a:ext uri="{28A0092B-C50C-407E-A947-70E740481C1C}">
              <a14:useLocalDpi xmlns:a14="http://schemas.microsoft.com/office/drawing/2010/main" val="0"/>
            </a:ext>
          </a:extLst>
        </a:blip>
        <a:srcRect/>
        <a:stretch>
          <a:fillRect/>
        </a:stretch>
      </xdr:blipFill>
      <xdr:spPr bwMode="auto">
        <a:xfrm>
          <a:off x="1685168" y="40822"/>
          <a:ext cx="5736923" cy="1720395"/>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7</xdr:col>
      <xdr:colOff>0</xdr:colOff>
      <xdr:row>38</xdr:row>
      <xdr:rowOff>20000</xdr:rowOff>
    </xdr:from>
    <xdr:to>
      <xdr:col>8</xdr:col>
      <xdr:colOff>2877100</xdr:colOff>
      <xdr:row>48</xdr:row>
      <xdr:rowOff>0</xdr:rowOff>
    </xdr:to>
    <xdr:graphicFrame macro="">
      <xdr:nvGraphicFramePr>
        <xdr:cNvPr id="8"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2</xdr:col>
      <xdr:colOff>25400</xdr:colOff>
      <xdr:row>37</xdr:row>
      <xdr:rowOff>134301</xdr:rowOff>
    </xdr:from>
    <xdr:to>
      <xdr:col>5</xdr:col>
      <xdr:colOff>2841625</xdr:colOff>
      <xdr:row>49</xdr:row>
      <xdr:rowOff>190500</xdr:rowOff>
    </xdr:to>
    <xdr:graphicFrame macro="">
      <xdr:nvGraphicFramePr>
        <xdr:cNvPr id="9" name="Graphique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10</xdr:col>
      <xdr:colOff>19051</xdr:colOff>
      <xdr:row>21</xdr:row>
      <xdr:rowOff>31749</xdr:rowOff>
    </xdr:from>
    <xdr:to>
      <xdr:col>11</xdr:col>
      <xdr:colOff>2824150</xdr:colOff>
      <xdr:row>31</xdr:row>
      <xdr:rowOff>102848</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twoCellAnchor>
    <xdr:from>
      <xdr:col>12</xdr:col>
      <xdr:colOff>63501</xdr:colOff>
      <xdr:row>21</xdr:row>
      <xdr:rowOff>31749</xdr:rowOff>
    </xdr:from>
    <xdr:to>
      <xdr:col>13</xdr:col>
      <xdr:colOff>2868599</xdr:colOff>
      <xdr:row>31</xdr:row>
      <xdr:rowOff>102847</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0"/>
        </a:graphicData>
      </a:graphic>
    </xdr:graphicFrame>
    <xdr:clientData/>
  </xdr:twoCellAnchor>
  <xdr:twoCellAnchor>
    <xdr:from>
      <xdr:col>10</xdr:col>
      <xdr:colOff>46264</xdr:colOff>
      <xdr:row>0</xdr:row>
      <xdr:rowOff>0</xdr:rowOff>
    </xdr:from>
    <xdr:to>
      <xdr:col>12</xdr:col>
      <xdr:colOff>0</xdr:colOff>
      <xdr:row>1</xdr:row>
      <xdr:rowOff>1739899</xdr:rowOff>
    </xdr:to>
    <xdr:pic>
      <xdr:nvPicPr>
        <xdr:cNvPr id="13" name="Picture 2" descr="Logo_aeoroport_nice_cadre_hor_pant"/>
        <xdr:cNvPicPr>
          <a:picLocks noChangeAspect="1" noChangeArrowheads="1"/>
        </xdr:cNvPicPr>
      </xdr:nvPicPr>
      <xdr:blipFill>
        <a:blip xmlns:r="http://schemas.openxmlformats.org/officeDocument/2006/relationships" r:embed="rId11" cstate="print">
          <a:alphaModFix/>
          <a:extLst>
            <a:ext uri="{28A0092B-C50C-407E-A947-70E740481C1C}">
              <a14:useLocalDpi xmlns:a14="http://schemas.microsoft.com/office/drawing/2010/main" val="0"/>
            </a:ext>
          </a:extLst>
        </a:blip>
        <a:srcRect/>
        <a:stretch>
          <a:fillRect/>
        </a:stretch>
      </xdr:blipFill>
      <xdr:spPr bwMode="auto">
        <a:xfrm>
          <a:off x="13220700" y="0"/>
          <a:ext cx="0" cy="1739899"/>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11</xdr:col>
      <xdr:colOff>0</xdr:colOff>
      <xdr:row>38</xdr:row>
      <xdr:rowOff>20000</xdr:rowOff>
    </xdr:from>
    <xdr:to>
      <xdr:col>12</xdr:col>
      <xdr:colOff>2877100</xdr:colOff>
      <xdr:row>48</xdr:row>
      <xdr:rowOff>0</xdr:rowOff>
    </xdr:to>
    <xdr:graphicFrame macro="">
      <xdr:nvGraphicFramePr>
        <xdr:cNvPr id="14"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2"/>
        </a:graphicData>
      </a:graphic>
    </xdr:graphicFrame>
    <xdr:clientData/>
  </xdr:twoCellAnchor>
  <xdr:twoCellAnchor>
    <xdr:from>
      <xdr:col>14</xdr:col>
      <xdr:colOff>19051</xdr:colOff>
      <xdr:row>21</xdr:row>
      <xdr:rowOff>31749</xdr:rowOff>
    </xdr:from>
    <xdr:to>
      <xdr:col>15</xdr:col>
      <xdr:colOff>2824150</xdr:colOff>
      <xdr:row>31</xdr:row>
      <xdr:rowOff>102848</xdr:rowOff>
    </xdr:to>
    <xdr:graphicFrame macro="">
      <xdr:nvGraphicFramePr>
        <xdr:cNvPr id="16" name="Graphique 1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3"/>
        </a:graphicData>
      </a:graphic>
    </xdr:graphicFrame>
    <xdr:clientData/>
  </xdr:twoCellAnchor>
  <xdr:twoCellAnchor>
    <xdr:from>
      <xdr:col>16</xdr:col>
      <xdr:colOff>63501</xdr:colOff>
      <xdr:row>21</xdr:row>
      <xdr:rowOff>31749</xdr:rowOff>
    </xdr:from>
    <xdr:to>
      <xdr:col>17</xdr:col>
      <xdr:colOff>2868599</xdr:colOff>
      <xdr:row>31</xdr:row>
      <xdr:rowOff>102847</xdr:rowOff>
    </xdr:to>
    <xdr:graphicFrame macro="">
      <xdr:nvGraphicFramePr>
        <xdr:cNvPr id="17" name="Graphique 1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4"/>
        </a:graphicData>
      </a:graphic>
    </xdr:graphicFrame>
    <xdr:clientData/>
  </xdr:twoCellAnchor>
  <xdr:twoCellAnchor>
    <xdr:from>
      <xdr:col>14</xdr:col>
      <xdr:colOff>39007</xdr:colOff>
      <xdr:row>0</xdr:row>
      <xdr:rowOff>0</xdr:rowOff>
    </xdr:from>
    <xdr:to>
      <xdr:col>15</xdr:col>
      <xdr:colOff>2864759</xdr:colOff>
      <xdr:row>1</xdr:row>
      <xdr:rowOff>1739899</xdr:rowOff>
    </xdr:to>
    <xdr:pic>
      <xdr:nvPicPr>
        <xdr:cNvPr id="18" name="Picture 2" descr="Logo_aeoroport_nice_cadre_hor_pant"/>
        <xdr:cNvPicPr>
          <a:picLocks noChangeAspect="1" noChangeArrowheads="1"/>
        </xdr:cNvPicPr>
      </xdr:nvPicPr>
      <xdr:blipFill>
        <a:blip xmlns:r="http://schemas.openxmlformats.org/officeDocument/2006/relationships" r:embed="rId3">
          <a:alphaModFix/>
          <a:extLst>
            <a:ext uri="{28A0092B-C50C-407E-A947-70E740481C1C}">
              <a14:useLocalDpi xmlns:a14="http://schemas.microsoft.com/office/drawing/2010/main" val="0"/>
            </a:ext>
          </a:extLst>
        </a:blip>
        <a:srcRect/>
        <a:stretch>
          <a:fillRect/>
        </a:stretch>
      </xdr:blipFill>
      <xdr:spPr bwMode="auto">
        <a:xfrm>
          <a:off x="13220700" y="0"/>
          <a:ext cx="0" cy="1739899"/>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15</xdr:col>
      <xdr:colOff>0</xdr:colOff>
      <xdr:row>38</xdr:row>
      <xdr:rowOff>20000</xdr:rowOff>
    </xdr:from>
    <xdr:to>
      <xdr:col>16</xdr:col>
      <xdr:colOff>2877100</xdr:colOff>
      <xdr:row>48</xdr:row>
      <xdr:rowOff>0</xdr:rowOff>
    </xdr:to>
    <xdr:graphicFrame macro="">
      <xdr:nvGraphicFramePr>
        <xdr:cNvPr id="19" name="Graphique 1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5"/>
        </a:graphicData>
      </a:graphic>
    </xdr:graphicFrame>
    <xdr:clientData/>
  </xdr:twoCellAnchor>
  <xdr:twoCellAnchor>
    <xdr:from>
      <xdr:col>18</xdr:col>
      <xdr:colOff>19051</xdr:colOff>
      <xdr:row>21</xdr:row>
      <xdr:rowOff>31749</xdr:rowOff>
    </xdr:from>
    <xdr:to>
      <xdr:col>19</xdr:col>
      <xdr:colOff>2824150</xdr:colOff>
      <xdr:row>31</xdr:row>
      <xdr:rowOff>102848</xdr:rowOff>
    </xdr:to>
    <xdr:graphicFrame macro="">
      <xdr:nvGraphicFramePr>
        <xdr:cNvPr id="21" name="Graphique 2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6"/>
        </a:graphicData>
      </a:graphic>
    </xdr:graphicFrame>
    <xdr:clientData/>
  </xdr:twoCellAnchor>
  <xdr:twoCellAnchor>
    <xdr:from>
      <xdr:col>20</xdr:col>
      <xdr:colOff>63501</xdr:colOff>
      <xdr:row>21</xdr:row>
      <xdr:rowOff>31749</xdr:rowOff>
    </xdr:from>
    <xdr:to>
      <xdr:col>21</xdr:col>
      <xdr:colOff>2868599</xdr:colOff>
      <xdr:row>31</xdr:row>
      <xdr:rowOff>102847</xdr:rowOff>
    </xdr:to>
    <xdr:graphicFrame macro="">
      <xdr:nvGraphicFramePr>
        <xdr:cNvPr id="22" name="Graphique 2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7"/>
        </a:graphicData>
      </a:graphic>
    </xdr:graphicFrame>
    <xdr:clientData/>
  </xdr:twoCellAnchor>
  <xdr:twoCellAnchor>
    <xdr:from>
      <xdr:col>19</xdr:col>
      <xdr:colOff>0</xdr:colOff>
      <xdr:row>38</xdr:row>
      <xdr:rowOff>20000</xdr:rowOff>
    </xdr:from>
    <xdr:to>
      <xdr:col>20</xdr:col>
      <xdr:colOff>2877100</xdr:colOff>
      <xdr:row>48</xdr:row>
      <xdr:rowOff>0</xdr:rowOff>
    </xdr:to>
    <xdr:graphicFrame macro="">
      <xdr:nvGraphicFramePr>
        <xdr:cNvPr id="23" name="Graphique 2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8"/>
        </a:graphicData>
      </a:graphic>
    </xdr:graphicFrame>
    <xdr:clientData/>
  </xdr:twoCellAnchor>
  <xdr:twoCellAnchor>
    <xdr:from>
      <xdr:col>22</xdr:col>
      <xdr:colOff>19051</xdr:colOff>
      <xdr:row>21</xdr:row>
      <xdr:rowOff>31749</xdr:rowOff>
    </xdr:from>
    <xdr:to>
      <xdr:col>23</xdr:col>
      <xdr:colOff>2824150</xdr:colOff>
      <xdr:row>31</xdr:row>
      <xdr:rowOff>102848</xdr:rowOff>
    </xdr:to>
    <xdr:graphicFrame macro="">
      <xdr:nvGraphicFramePr>
        <xdr:cNvPr id="25" name="Graphique 2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9"/>
        </a:graphicData>
      </a:graphic>
    </xdr:graphicFrame>
    <xdr:clientData/>
  </xdr:twoCellAnchor>
  <xdr:twoCellAnchor>
    <xdr:from>
      <xdr:col>24</xdr:col>
      <xdr:colOff>63501</xdr:colOff>
      <xdr:row>21</xdr:row>
      <xdr:rowOff>31749</xdr:rowOff>
    </xdr:from>
    <xdr:to>
      <xdr:col>25</xdr:col>
      <xdr:colOff>2868599</xdr:colOff>
      <xdr:row>31</xdr:row>
      <xdr:rowOff>102847</xdr:rowOff>
    </xdr:to>
    <xdr:graphicFrame macro="">
      <xdr:nvGraphicFramePr>
        <xdr:cNvPr id="26" name="Graphique 2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0"/>
        </a:graphicData>
      </a:graphic>
    </xdr:graphicFrame>
    <xdr:clientData/>
  </xdr:twoCellAnchor>
  <xdr:twoCellAnchor>
    <xdr:from>
      <xdr:col>22</xdr:col>
      <xdr:colOff>32657</xdr:colOff>
      <xdr:row>1</xdr:row>
      <xdr:rowOff>27214</xdr:rowOff>
    </xdr:from>
    <xdr:to>
      <xdr:col>23</xdr:col>
      <xdr:colOff>2877458</xdr:colOff>
      <xdr:row>1</xdr:row>
      <xdr:rowOff>1767113</xdr:rowOff>
    </xdr:to>
    <xdr:pic>
      <xdr:nvPicPr>
        <xdr:cNvPr id="27" name="Picture 2" descr="Logo_aeoroport_nice_cadre_hor_pant"/>
        <xdr:cNvPicPr>
          <a:picLocks noChangeAspect="1" noChangeArrowheads="1"/>
        </xdr:cNvPicPr>
      </xdr:nvPicPr>
      <xdr:blipFill>
        <a:blip xmlns:r="http://schemas.openxmlformats.org/officeDocument/2006/relationships" r:embed="rId3">
          <a:alphaModFix/>
          <a:extLst>
            <a:ext uri="{28A0092B-C50C-407E-A947-70E740481C1C}">
              <a14:useLocalDpi xmlns:a14="http://schemas.microsoft.com/office/drawing/2010/main" val="0"/>
            </a:ext>
          </a:extLst>
        </a:blip>
        <a:srcRect/>
        <a:stretch>
          <a:fillRect/>
        </a:stretch>
      </xdr:blipFill>
      <xdr:spPr bwMode="auto">
        <a:xfrm>
          <a:off x="13220700" y="27214"/>
          <a:ext cx="0" cy="1739899"/>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23</xdr:col>
      <xdr:colOff>0</xdr:colOff>
      <xdr:row>38</xdr:row>
      <xdr:rowOff>20000</xdr:rowOff>
    </xdr:from>
    <xdr:to>
      <xdr:col>24</xdr:col>
      <xdr:colOff>2877100</xdr:colOff>
      <xdr:row>48</xdr:row>
      <xdr:rowOff>0</xdr:rowOff>
    </xdr:to>
    <xdr:graphicFrame macro="">
      <xdr:nvGraphicFramePr>
        <xdr:cNvPr id="28" name="Graphique 2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1"/>
        </a:graphicData>
      </a:graphic>
    </xdr:graphicFrame>
    <xdr:clientData/>
  </xdr:twoCellAnchor>
  <xdr:twoCellAnchor>
    <xdr:from>
      <xdr:col>26</xdr:col>
      <xdr:colOff>19051</xdr:colOff>
      <xdr:row>21</xdr:row>
      <xdr:rowOff>31749</xdr:rowOff>
    </xdr:from>
    <xdr:to>
      <xdr:col>27</xdr:col>
      <xdr:colOff>2824150</xdr:colOff>
      <xdr:row>31</xdr:row>
      <xdr:rowOff>102848</xdr:rowOff>
    </xdr:to>
    <xdr:graphicFrame macro="">
      <xdr:nvGraphicFramePr>
        <xdr:cNvPr id="30" name="Graphique 2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2"/>
        </a:graphicData>
      </a:graphic>
    </xdr:graphicFrame>
    <xdr:clientData/>
  </xdr:twoCellAnchor>
  <xdr:twoCellAnchor>
    <xdr:from>
      <xdr:col>28</xdr:col>
      <xdr:colOff>63501</xdr:colOff>
      <xdr:row>21</xdr:row>
      <xdr:rowOff>31749</xdr:rowOff>
    </xdr:from>
    <xdr:to>
      <xdr:col>29</xdr:col>
      <xdr:colOff>2868599</xdr:colOff>
      <xdr:row>31</xdr:row>
      <xdr:rowOff>102847</xdr:rowOff>
    </xdr:to>
    <xdr:graphicFrame macro="">
      <xdr:nvGraphicFramePr>
        <xdr:cNvPr id="31" name="Graphique 3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3"/>
        </a:graphicData>
      </a:graphic>
    </xdr:graphicFrame>
    <xdr:clientData/>
  </xdr:twoCellAnchor>
  <xdr:twoCellAnchor>
    <xdr:from>
      <xdr:col>26</xdr:col>
      <xdr:colOff>30541</xdr:colOff>
      <xdr:row>0</xdr:row>
      <xdr:rowOff>0</xdr:rowOff>
    </xdr:from>
    <xdr:to>
      <xdr:col>28</xdr:col>
      <xdr:colOff>5447</xdr:colOff>
      <xdr:row>1</xdr:row>
      <xdr:rowOff>1739900</xdr:rowOff>
    </xdr:to>
    <xdr:pic>
      <xdr:nvPicPr>
        <xdr:cNvPr id="32" name="Picture 2" descr="Logo_aeoroport_nice_cadre_hor_pant"/>
        <xdr:cNvPicPr>
          <a:picLocks noChangeAspect="1" noChangeArrowheads="1"/>
        </xdr:cNvPicPr>
      </xdr:nvPicPr>
      <xdr:blipFill>
        <a:blip xmlns:r="http://schemas.openxmlformats.org/officeDocument/2006/relationships" r:embed="rId3">
          <a:alphaModFix/>
          <a:extLst>
            <a:ext uri="{28A0092B-C50C-407E-A947-70E740481C1C}">
              <a14:useLocalDpi xmlns:a14="http://schemas.microsoft.com/office/drawing/2010/main" val="0"/>
            </a:ext>
          </a:extLst>
        </a:blip>
        <a:srcRect/>
        <a:stretch>
          <a:fillRect/>
        </a:stretch>
      </xdr:blipFill>
      <xdr:spPr bwMode="auto">
        <a:xfrm>
          <a:off x="13220700" y="0"/>
          <a:ext cx="0" cy="1739900"/>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27</xdr:col>
      <xdr:colOff>0</xdr:colOff>
      <xdr:row>38</xdr:row>
      <xdr:rowOff>20000</xdr:rowOff>
    </xdr:from>
    <xdr:to>
      <xdr:col>28</xdr:col>
      <xdr:colOff>2877100</xdr:colOff>
      <xdr:row>48</xdr:row>
      <xdr:rowOff>0</xdr:rowOff>
    </xdr:to>
    <xdr:graphicFrame macro="">
      <xdr:nvGraphicFramePr>
        <xdr:cNvPr id="33" name="Graphique 3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4"/>
        </a:graphicData>
      </a:graphic>
    </xdr:graphicFrame>
    <xdr:clientData/>
  </xdr:twoCellAnchor>
  <xdr:twoCellAnchor>
    <xdr:from>
      <xdr:col>30</xdr:col>
      <xdr:colOff>19051</xdr:colOff>
      <xdr:row>21</xdr:row>
      <xdr:rowOff>31749</xdr:rowOff>
    </xdr:from>
    <xdr:to>
      <xdr:col>31</xdr:col>
      <xdr:colOff>2824150</xdr:colOff>
      <xdr:row>31</xdr:row>
      <xdr:rowOff>102848</xdr:rowOff>
    </xdr:to>
    <xdr:graphicFrame macro="">
      <xdr:nvGraphicFramePr>
        <xdr:cNvPr id="35" name="Graphique 3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5"/>
        </a:graphicData>
      </a:graphic>
    </xdr:graphicFrame>
    <xdr:clientData/>
  </xdr:twoCellAnchor>
  <xdr:twoCellAnchor>
    <xdr:from>
      <xdr:col>32</xdr:col>
      <xdr:colOff>63501</xdr:colOff>
      <xdr:row>21</xdr:row>
      <xdr:rowOff>31749</xdr:rowOff>
    </xdr:from>
    <xdr:to>
      <xdr:col>33</xdr:col>
      <xdr:colOff>2868599</xdr:colOff>
      <xdr:row>31</xdr:row>
      <xdr:rowOff>102847</xdr:rowOff>
    </xdr:to>
    <xdr:graphicFrame macro="">
      <xdr:nvGraphicFramePr>
        <xdr:cNvPr id="36" name="Graphique 3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6"/>
        </a:graphicData>
      </a:graphic>
    </xdr:graphicFrame>
    <xdr:clientData/>
  </xdr:twoCellAnchor>
  <xdr:twoCellAnchor>
    <xdr:from>
      <xdr:col>30</xdr:col>
      <xdr:colOff>27214</xdr:colOff>
      <xdr:row>0</xdr:row>
      <xdr:rowOff>0</xdr:rowOff>
    </xdr:from>
    <xdr:to>
      <xdr:col>31</xdr:col>
      <xdr:colOff>2898322</xdr:colOff>
      <xdr:row>1</xdr:row>
      <xdr:rowOff>1739899</xdr:rowOff>
    </xdr:to>
    <xdr:pic>
      <xdr:nvPicPr>
        <xdr:cNvPr id="37" name="Picture 2" descr="Logo_aeoroport_nice_cadre_hor_pant"/>
        <xdr:cNvPicPr>
          <a:picLocks noChangeAspect="1" noChangeArrowheads="1"/>
        </xdr:cNvPicPr>
      </xdr:nvPicPr>
      <xdr:blipFill>
        <a:blip xmlns:r="http://schemas.openxmlformats.org/officeDocument/2006/relationships" r:embed="rId3">
          <a:alphaModFix/>
          <a:extLst>
            <a:ext uri="{28A0092B-C50C-407E-A947-70E740481C1C}">
              <a14:useLocalDpi xmlns:a14="http://schemas.microsoft.com/office/drawing/2010/main" val="0"/>
            </a:ext>
          </a:extLst>
        </a:blip>
        <a:srcRect/>
        <a:stretch>
          <a:fillRect/>
        </a:stretch>
      </xdr:blipFill>
      <xdr:spPr bwMode="auto">
        <a:xfrm>
          <a:off x="13220700" y="0"/>
          <a:ext cx="0" cy="1739899"/>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31</xdr:col>
      <xdr:colOff>0</xdr:colOff>
      <xdr:row>38</xdr:row>
      <xdr:rowOff>20000</xdr:rowOff>
    </xdr:from>
    <xdr:to>
      <xdr:col>32</xdr:col>
      <xdr:colOff>2877100</xdr:colOff>
      <xdr:row>48</xdr:row>
      <xdr:rowOff>0</xdr:rowOff>
    </xdr:to>
    <xdr:graphicFrame macro="">
      <xdr:nvGraphicFramePr>
        <xdr:cNvPr id="38" name="Graphique 3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7"/>
        </a:graphicData>
      </a:graphic>
    </xdr:graphicFrame>
    <xdr:clientData/>
  </xdr:twoCellAnchor>
  <xdr:twoCellAnchor>
    <xdr:from>
      <xdr:col>34</xdr:col>
      <xdr:colOff>19051</xdr:colOff>
      <xdr:row>21</xdr:row>
      <xdr:rowOff>31749</xdr:rowOff>
    </xdr:from>
    <xdr:to>
      <xdr:col>35</xdr:col>
      <xdr:colOff>2824150</xdr:colOff>
      <xdr:row>31</xdr:row>
      <xdr:rowOff>102848</xdr:rowOff>
    </xdr:to>
    <xdr:graphicFrame macro="">
      <xdr:nvGraphicFramePr>
        <xdr:cNvPr id="40" name="Graphique 3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8"/>
        </a:graphicData>
      </a:graphic>
    </xdr:graphicFrame>
    <xdr:clientData/>
  </xdr:twoCellAnchor>
  <xdr:twoCellAnchor>
    <xdr:from>
      <xdr:col>36</xdr:col>
      <xdr:colOff>63501</xdr:colOff>
      <xdr:row>21</xdr:row>
      <xdr:rowOff>31749</xdr:rowOff>
    </xdr:from>
    <xdr:to>
      <xdr:col>37</xdr:col>
      <xdr:colOff>2868599</xdr:colOff>
      <xdr:row>31</xdr:row>
      <xdr:rowOff>102847</xdr:rowOff>
    </xdr:to>
    <xdr:graphicFrame macro="">
      <xdr:nvGraphicFramePr>
        <xdr:cNvPr id="41" name="Graphique 4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9"/>
        </a:graphicData>
      </a:graphic>
    </xdr:graphicFrame>
    <xdr:clientData/>
  </xdr:twoCellAnchor>
  <xdr:twoCellAnchor>
    <xdr:from>
      <xdr:col>34</xdr:col>
      <xdr:colOff>46267</xdr:colOff>
      <xdr:row>0</xdr:row>
      <xdr:rowOff>1</xdr:rowOff>
    </xdr:from>
    <xdr:to>
      <xdr:col>36</xdr:col>
      <xdr:colOff>6354</xdr:colOff>
      <xdr:row>1</xdr:row>
      <xdr:rowOff>1739900</xdr:rowOff>
    </xdr:to>
    <xdr:pic>
      <xdr:nvPicPr>
        <xdr:cNvPr id="42" name="Picture 2" descr="Logo_aeoroport_nice_cadre_hor_pant"/>
        <xdr:cNvPicPr>
          <a:picLocks noChangeAspect="1" noChangeArrowheads="1"/>
        </xdr:cNvPicPr>
      </xdr:nvPicPr>
      <xdr:blipFill>
        <a:blip xmlns:r="http://schemas.openxmlformats.org/officeDocument/2006/relationships" r:embed="rId3">
          <a:alphaModFix/>
          <a:extLst>
            <a:ext uri="{28A0092B-C50C-407E-A947-70E740481C1C}">
              <a14:useLocalDpi xmlns:a14="http://schemas.microsoft.com/office/drawing/2010/main" val="0"/>
            </a:ext>
          </a:extLst>
        </a:blip>
        <a:srcRect/>
        <a:stretch>
          <a:fillRect/>
        </a:stretch>
      </xdr:blipFill>
      <xdr:spPr bwMode="auto">
        <a:xfrm>
          <a:off x="13220700" y="0"/>
          <a:ext cx="0" cy="1739900"/>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35</xdr:col>
      <xdr:colOff>0</xdr:colOff>
      <xdr:row>38</xdr:row>
      <xdr:rowOff>20000</xdr:rowOff>
    </xdr:from>
    <xdr:to>
      <xdr:col>36</xdr:col>
      <xdr:colOff>2877100</xdr:colOff>
      <xdr:row>48</xdr:row>
      <xdr:rowOff>0</xdr:rowOff>
    </xdr:to>
    <xdr:graphicFrame macro="">
      <xdr:nvGraphicFramePr>
        <xdr:cNvPr id="43" name="Graphique 4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0"/>
        </a:graphicData>
      </a:graphic>
    </xdr:graphicFrame>
    <xdr:clientData/>
  </xdr:twoCellAnchor>
  <xdr:twoCellAnchor>
    <xdr:from>
      <xdr:col>38</xdr:col>
      <xdr:colOff>19051</xdr:colOff>
      <xdr:row>21</xdr:row>
      <xdr:rowOff>31749</xdr:rowOff>
    </xdr:from>
    <xdr:to>
      <xdr:col>39</xdr:col>
      <xdr:colOff>2824150</xdr:colOff>
      <xdr:row>31</xdr:row>
      <xdr:rowOff>102848</xdr:rowOff>
    </xdr:to>
    <xdr:graphicFrame macro="">
      <xdr:nvGraphicFramePr>
        <xdr:cNvPr id="44" name="Graphique 4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1"/>
        </a:graphicData>
      </a:graphic>
    </xdr:graphicFrame>
    <xdr:clientData/>
  </xdr:twoCellAnchor>
  <xdr:twoCellAnchor>
    <xdr:from>
      <xdr:col>40</xdr:col>
      <xdr:colOff>63501</xdr:colOff>
      <xdr:row>21</xdr:row>
      <xdr:rowOff>31749</xdr:rowOff>
    </xdr:from>
    <xdr:to>
      <xdr:col>41</xdr:col>
      <xdr:colOff>2868599</xdr:colOff>
      <xdr:row>31</xdr:row>
      <xdr:rowOff>102847</xdr:rowOff>
    </xdr:to>
    <xdr:graphicFrame macro="">
      <xdr:nvGraphicFramePr>
        <xdr:cNvPr id="45" name="Graphique 4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2"/>
        </a:graphicData>
      </a:graphic>
    </xdr:graphicFrame>
    <xdr:clientData/>
  </xdr:twoCellAnchor>
  <xdr:twoCellAnchor>
    <xdr:from>
      <xdr:col>38</xdr:col>
      <xdr:colOff>46265</xdr:colOff>
      <xdr:row>0</xdr:row>
      <xdr:rowOff>0</xdr:rowOff>
    </xdr:from>
    <xdr:to>
      <xdr:col>40</xdr:col>
      <xdr:colOff>6352</xdr:colOff>
      <xdr:row>1</xdr:row>
      <xdr:rowOff>1761972</xdr:rowOff>
    </xdr:to>
    <xdr:pic>
      <xdr:nvPicPr>
        <xdr:cNvPr id="46" name="Picture 2" descr="Logo_aeoroport_nice_cadre_hor_pant"/>
        <xdr:cNvPicPr>
          <a:picLocks noChangeAspect="1" noChangeArrowheads="1"/>
        </xdr:cNvPicPr>
      </xdr:nvPicPr>
      <xdr:blipFill>
        <a:blip xmlns:r="http://schemas.openxmlformats.org/officeDocument/2006/relationships" r:embed="rId3">
          <a:alphaModFix/>
          <a:extLst>
            <a:ext uri="{28A0092B-C50C-407E-A947-70E740481C1C}">
              <a14:useLocalDpi xmlns:a14="http://schemas.microsoft.com/office/drawing/2010/main" val="0"/>
            </a:ext>
          </a:extLst>
        </a:blip>
        <a:srcRect/>
        <a:stretch>
          <a:fillRect/>
        </a:stretch>
      </xdr:blipFill>
      <xdr:spPr bwMode="auto">
        <a:xfrm>
          <a:off x="13220700" y="0"/>
          <a:ext cx="0" cy="1761972"/>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39</xdr:col>
      <xdr:colOff>0</xdr:colOff>
      <xdr:row>38</xdr:row>
      <xdr:rowOff>20000</xdr:rowOff>
    </xdr:from>
    <xdr:to>
      <xdr:col>40</xdr:col>
      <xdr:colOff>2877100</xdr:colOff>
      <xdr:row>48</xdr:row>
      <xdr:rowOff>0</xdr:rowOff>
    </xdr:to>
    <xdr:graphicFrame macro="">
      <xdr:nvGraphicFramePr>
        <xdr:cNvPr id="47" name="Graphique 4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3"/>
        </a:graphicData>
      </a:graphic>
    </xdr:graphicFrame>
    <xdr:clientData/>
  </xdr:twoCellAnchor>
  <xdr:twoCellAnchor>
    <xdr:from>
      <xdr:col>42</xdr:col>
      <xdr:colOff>19051</xdr:colOff>
      <xdr:row>21</xdr:row>
      <xdr:rowOff>31749</xdr:rowOff>
    </xdr:from>
    <xdr:to>
      <xdr:col>43</xdr:col>
      <xdr:colOff>2824150</xdr:colOff>
      <xdr:row>31</xdr:row>
      <xdr:rowOff>102848</xdr:rowOff>
    </xdr:to>
    <xdr:graphicFrame macro="">
      <xdr:nvGraphicFramePr>
        <xdr:cNvPr id="49" name="Graphique 4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4"/>
        </a:graphicData>
      </a:graphic>
    </xdr:graphicFrame>
    <xdr:clientData/>
  </xdr:twoCellAnchor>
  <xdr:twoCellAnchor>
    <xdr:from>
      <xdr:col>44</xdr:col>
      <xdr:colOff>63501</xdr:colOff>
      <xdr:row>21</xdr:row>
      <xdr:rowOff>31749</xdr:rowOff>
    </xdr:from>
    <xdr:to>
      <xdr:col>45</xdr:col>
      <xdr:colOff>2868599</xdr:colOff>
      <xdr:row>31</xdr:row>
      <xdr:rowOff>102847</xdr:rowOff>
    </xdr:to>
    <xdr:graphicFrame macro="">
      <xdr:nvGraphicFramePr>
        <xdr:cNvPr id="50" name="Graphique 4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5"/>
        </a:graphicData>
      </a:graphic>
    </xdr:graphicFrame>
    <xdr:clientData/>
  </xdr:twoCellAnchor>
  <xdr:twoCellAnchor>
    <xdr:from>
      <xdr:col>41</xdr:col>
      <xdr:colOff>2882902</xdr:colOff>
      <xdr:row>0</xdr:row>
      <xdr:rowOff>0</xdr:rowOff>
    </xdr:from>
    <xdr:to>
      <xdr:col>43</xdr:col>
      <xdr:colOff>2849340</xdr:colOff>
      <xdr:row>1</xdr:row>
      <xdr:rowOff>1739900</xdr:rowOff>
    </xdr:to>
    <xdr:pic>
      <xdr:nvPicPr>
        <xdr:cNvPr id="51" name="Picture 2" descr="Logo_aeoroport_nice_cadre_hor_pant"/>
        <xdr:cNvPicPr>
          <a:picLocks noChangeAspect="1" noChangeArrowheads="1"/>
        </xdr:cNvPicPr>
      </xdr:nvPicPr>
      <xdr:blipFill>
        <a:blip xmlns:r="http://schemas.openxmlformats.org/officeDocument/2006/relationships" r:embed="rId3">
          <a:alphaModFix/>
          <a:extLst>
            <a:ext uri="{28A0092B-C50C-407E-A947-70E740481C1C}">
              <a14:useLocalDpi xmlns:a14="http://schemas.microsoft.com/office/drawing/2010/main" val="0"/>
            </a:ext>
          </a:extLst>
        </a:blip>
        <a:srcRect/>
        <a:stretch>
          <a:fillRect/>
        </a:stretch>
      </xdr:blipFill>
      <xdr:spPr bwMode="auto">
        <a:xfrm>
          <a:off x="13220700" y="0"/>
          <a:ext cx="0" cy="1739900"/>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43</xdr:col>
      <xdr:colOff>0</xdr:colOff>
      <xdr:row>38</xdr:row>
      <xdr:rowOff>20000</xdr:rowOff>
    </xdr:from>
    <xdr:to>
      <xdr:col>44</xdr:col>
      <xdr:colOff>2877100</xdr:colOff>
      <xdr:row>48</xdr:row>
      <xdr:rowOff>0</xdr:rowOff>
    </xdr:to>
    <xdr:graphicFrame macro="">
      <xdr:nvGraphicFramePr>
        <xdr:cNvPr id="52" name="Graphique 5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6"/>
        </a:graphicData>
      </a:graphic>
    </xdr:graphicFrame>
    <xdr:clientData/>
  </xdr:twoCellAnchor>
  <xdr:twoCellAnchor>
    <xdr:from>
      <xdr:col>46</xdr:col>
      <xdr:colOff>19051</xdr:colOff>
      <xdr:row>21</xdr:row>
      <xdr:rowOff>31749</xdr:rowOff>
    </xdr:from>
    <xdr:to>
      <xdr:col>47</xdr:col>
      <xdr:colOff>2824150</xdr:colOff>
      <xdr:row>31</xdr:row>
      <xdr:rowOff>102848</xdr:rowOff>
    </xdr:to>
    <xdr:graphicFrame macro="">
      <xdr:nvGraphicFramePr>
        <xdr:cNvPr id="54" name="Graphique 5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7"/>
        </a:graphicData>
      </a:graphic>
    </xdr:graphicFrame>
    <xdr:clientData/>
  </xdr:twoCellAnchor>
  <xdr:twoCellAnchor>
    <xdr:from>
      <xdr:col>48</xdr:col>
      <xdr:colOff>63501</xdr:colOff>
      <xdr:row>21</xdr:row>
      <xdr:rowOff>31749</xdr:rowOff>
    </xdr:from>
    <xdr:to>
      <xdr:col>49</xdr:col>
      <xdr:colOff>2868599</xdr:colOff>
      <xdr:row>31</xdr:row>
      <xdr:rowOff>102847</xdr:rowOff>
    </xdr:to>
    <xdr:graphicFrame macro="">
      <xdr:nvGraphicFramePr>
        <xdr:cNvPr id="55" name="Graphique 5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8"/>
        </a:graphicData>
      </a:graphic>
    </xdr:graphicFrame>
    <xdr:clientData/>
  </xdr:twoCellAnchor>
  <xdr:twoCellAnchor>
    <xdr:from>
      <xdr:col>46</xdr:col>
      <xdr:colOff>46266</xdr:colOff>
      <xdr:row>0</xdr:row>
      <xdr:rowOff>0</xdr:rowOff>
    </xdr:from>
    <xdr:to>
      <xdr:col>48</xdr:col>
      <xdr:colOff>6353</xdr:colOff>
      <xdr:row>1</xdr:row>
      <xdr:rowOff>1739899</xdr:rowOff>
    </xdr:to>
    <xdr:pic>
      <xdr:nvPicPr>
        <xdr:cNvPr id="56" name="Picture 2" descr="Logo_aeoroport_nice_cadre_hor_pant"/>
        <xdr:cNvPicPr>
          <a:picLocks noChangeAspect="1" noChangeArrowheads="1"/>
        </xdr:cNvPicPr>
      </xdr:nvPicPr>
      <xdr:blipFill>
        <a:blip xmlns:r="http://schemas.openxmlformats.org/officeDocument/2006/relationships" r:embed="rId3">
          <a:alphaModFix/>
          <a:extLst>
            <a:ext uri="{28A0092B-C50C-407E-A947-70E740481C1C}">
              <a14:useLocalDpi xmlns:a14="http://schemas.microsoft.com/office/drawing/2010/main" val="0"/>
            </a:ext>
          </a:extLst>
        </a:blip>
        <a:srcRect/>
        <a:stretch>
          <a:fillRect/>
        </a:stretch>
      </xdr:blipFill>
      <xdr:spPr bwMode="auto">
        <a:xfrm>
          <a:off x="13220700" y="0"/>
          <a:ext cx="0" cy="1739899"/>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47</xdr:col>
      <xdr:colOff>0</xdr:colOff>
      <xdr:row>38</xdr:row>
      <xdr:rowOff>20000</xdr:rowOff>
    </xdr:from>
    <xdr:to>
      <xdr:col>48</xdr:col>
      <xdr:colOff>2877100</xdr:colOff>
      <xdr:row>48</xdr:row>
      <xdr:rowOff>0</xdr:rowOff>
    </xdr:to>
    <xdr:graphicFrame macro="">
      <xdr:nvGraphicFramePr>
        <xdr:cNvPr id="57" name="Graphique 5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9"/>
        </a:graphicData>
      </a:graphic>
    </xdr:graphicFrame>
    <xdr:clientData/>
  </xdr:twoCellAnchor>
  <xdr:twoCellAnchor>
    <xdr:from>
      <xdr:col>6</xdr:col>
      <xdr:colOff>19051</xdr:colOff>
      <xdr:row>21</xdr:row>
      <xdr:rowOff>31749</xdr:rowOff>
    </xdr:from>
    <xdr:to>
      <xdr:col>7</xdr:col>
      <xdr:colOff>2824150</xdr:colOff>
      <xdr:row>31</xdr:row>
      <xdr:rowOff>102848</xdr:rowOff>
    </xdr:to>
    <xdr:graphicFrame macro="">
      <xdr:nvGraphicFramePr>
        <xdr:cNvPr id="63" name="Graphique 6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0"/>
        </a:graphicData>
      </a:graphic>
    </xdr:graphicFrame>
    <xdr:clientData/>
  </xdr:twoCellAnchor>
  <xdr:twoCellAnchor>
    <xdr:from>
      <xdr:col>8</xdr:col>
      <xdr:colOff>63501</xdr:colOff>
      <xdr:row>21</xdr:row>
      <xdr:rowOff>31749</xdr:rowOff>
    </xdr:from>
    <xdr:to>
      <xdr:col>9</xdr:col>
      <xdr:colOff>2868599</xdr:colOff>
      <xdr:row>31</xdr:row>
      <xdr:rowOff>102847</xdr:rowOff>
    </xdr:to>
    <xdr:graphicFrame macro="">
      <xdr:nvGraphicFramePr>
        <xdr:cNvPr id="64" name="Graphique 6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1"/>
        </a:graphicData>
      </a:graphic>
    </xdr:graphicFrame>
    <xdr:clientData/>
  </xdr:twoCellAnchor>
  <xdr:twoCellAnchor>
    <xdr:from>
      <xdr:col>6</xdr:col>
      <xdr:colOff>25400</xdr:colOff>
      <xdr:row>37</xdr:row>
      <xdr:rowOff>134302</xdr:rowOff>
    </xdr:from>
    <xdr:to>
      <xdr:col>9</xdr:col>
      <xdr:colOff>2863900</xdr:colOff>
      <xdr:row>49</xdr:row>
      <xdr:rowOff>217716</xdr:rowOff>
    </xdr:to>
    <xdr:graphicFrame macro="">
      <xdr:nvGraphicFramePr>
        <xdr:cNvPr id="65" name="Graphique 6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2"/>
        </a:graphicData>
      </a:graphic>
    </xdr:graphicFrame>
    <xdr:clientData/>
  </xdr:twoCellAnchor>
  <xdr:twoCellAnchor>
    <xdr:from>
      <xdr:col>10</xdr:col>
      <xdr:colOff>19051</xdr:colOff>
      <xdr:row>21</xdr:row>
      <xdr:rowOff>31749</xdr:rowOff>
    </xdr:from>
    <xdr:to>
      <xdr:col>11</xdr:col>
      <xdr:colOff>2824150</xdr:colOff>
      <xdr:row>31</xdr:row>
      <xdr:rowOff>102848</xdr:rowOff>
    </xdr:to>
    <xdr:graphicFrame macro="">
      <xdr:nvGraphicFramePr>
        <xdr:cNvPr id="70" name="Graphique 6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3"/>
        </a:graphicData>
      </a:graphic>
    </xdr:graphicFrame>
    <xdr:clientData/>
  </xdr:twoCellAnchor>
  <xdr:twoCellAnchor>
    <xdr:from>
      <xdr:col>12</xdr:col>
      <xdr:colOff>63501</xdr:colOff>
      <xdr:row>21</xdr:row>
      <xdr:rowOff>31749</xdr:rowOff>
    </xdr:from>
    <xdr:to>
      <xdr:col>13</xdr:col>
      <xdr:colOff>2868599</xdr:colOff>
      <xdr:row>31</xdr:row>
      <xdr:rowOff>102847</xdr:rowOff>
    </xdr:to>
    <xdr:graphicFrame macro="">
      <xdr:nvGraphicFramePr>
        <xdr:cNvPr id="71" name="Graphique 7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4"/>
        </a:graphicData>
      </a:graphic>
    </xdr:graphicFrame>
    <xdr:clientData/>
  </xdr:twoCellAnchor>
  <xdr:twoCellAnchor>
    <xdr:from>
      <xdr:col>10</xdr:col>
      <xdr:colOff>0</xdr:colOff>
      <xdr:row>37</xdr:row>
      <xdr:rowOff>134301</xdr:rowOff>
    </xdr:from>
    <xdr:to>
      <xdr:col>13</xdr:col>
      <xdr:colOff>2863900</xdr:colOff>
      <xdr:row>49</xdr:row>
      <xdr:rowOff>222250</xdr:rowOff>
    </xdr:to>
    <xdr:graphicFrame macro="">
      <xdr:nvGraphicFramePr>
        <xdr:cNvPr id="72" name="Graphique 7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5"/>
        </a:graphicData>
      </a:graphic>
    </xdr:graphicFrame>
    <xdr:clientData/>
  </xdr:twoCellAnchor>
  <xdr:twoCellAnchor>
    <xdr:from>
      <xdr:col>14</xdr:col>
      <xdr:colOff>19051</xdr:colOff>
      <xdr:row>21</xdr:row>
      <xdr:rowOff>31749</xdr:rowOff>
    </xdr:from>
    <xdr:to>
      <xdr:col>15</xdr:col>
      <xdr:colOff>2824150</xdr:colOff>
      <xdr:row>31</xdr:row>
      <xdr:rowOff>102848</xdr:rowOff>
    </xdr:to>
    <xdr:graphicFrame macro="">
      <xdr:nvGraphicFramePr>
        <xdr:cNvPr id="77" name="Graphique 7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6"/>
        </a:graphicData>
      </a:graphic>
    </xdr:graphicFrame>
    <xdr:clientData/>
  </xdr:twoCellAnchor>
  <xdr:twoCellAnchor>
    <xdr:from>
      <xdr:col>16</xdr:col>
      <xdr:colOff>63501</xdr:colOff>
      <xdr:row>21</xdr:row>
      <xdr:rowOff>31749</xdr:rowOff>
    </xdr:from>
    <xdr:to>
      <xdr:col>17</xdr:col>
      <xdr:colOff>2868599</xdr:colOff>
      <xdr:row>31</xdr:row>
      <xdr:rowOff>102847</xdr:rowOff>
    </xdr:to>
    <xdr:graphicFrame macro="">
      <xdr:nvGraphicFramePr>
        <xdr:cNvPr id="78" name="Graphique 7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7"/>
        </a:graphicData>
      </a:graphic>
    </xdr:graphicFrame>
    <xdr:clientData/>
  </xdr:twoCellAnchor>
  <xdr:twoCellAnchor>
    <xdr:from>
      <xdr:col>14</xdr:col>
      <xdr:colOff>25400</xdr:colOff>
      <xdr:row>37</xdr:row>
      <xdr:rowOff>134301</xdr:rowOff>
    </xdr:from>
    <xdr:to>
      <xdr:col>17</xdr:col>
      <xdr:colOff>2863900</xdr:colOff>
      <xdr:row>49</xdr:row>
      <xdr:rowOff>148300</xdr:rowOff>
    </xdr:to>
    <xdr:graphicFrame macro="">
      <xdr:nvGraphicFramePr>
        <xdr:cNvPr id="79" name="Graphique 7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8"/>
        </a:graphicData>
      </a:graphic>
    </xdr:graphicFrame>
    <xdr:clientData/>
  </xdr:twoCellAnchor>
  <xdr:twoCellAnchor>
    <xdr:from>
      <xdr:col>18</xdr:col>
      <xdr:colOff>19051</xdr:colOff>
      <xdr:row>21</xdr:row>
      <xdr:rowOff>31749</xdr:rowOff>
    </xdr:from>
    <xdr:to>
      <xdr:col>19</xdr:col>
      <xdr:colOff>2824150</xdr:colOff>
      <xdr:row>31</xdr:row>
      <xdr:rowOff>102848</xdr:rowOff>
    </xdr:to>
    <xdr:graphicFrame macro="">
      <xdr:nvGraphicFramePr>
        <xdr:cNvPr id="85" name="Graphique 8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9"/>
        </a:graphicData>
      </a:graphic>
    </xdr:graphicFrame>
    <xdr:clientData/>
  </xdr:twoCellAnchor>
  <xdr:twoCellAnchor>
    <xdr:from>
      <xdr:col>20</xdr:col>
      <xdr:colOff>63501</xdr:colOff>
      <xdr:row>21</xdr:row>
      <xdr:rowOff>31749</xdr:rowOff>
    </xdr:from>
    <xdr:to>
      <xdr:col>21</xdr:col>
      <xdr:colOff>2868599</xdr:colOff>
      <xdr:row>31</xdr:row>
      <xdr:rowOff>102847</xdr:rowOff>
    </xdr:to>
    <xdr:graphicFrame macro="">
      <xdr:nvGraphicFramePr>
        <xdr:cNvPr id="86" name="Graphique 8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0"/>
        </a:graphicData>
      </a:graphic>
    </xdr:graphicFrame>
    <xdr:clientData/>
  </xdr:twoCellAnchor>
  <xdr:twoCellAnchor>
    <xdr:from>
      <xdr:col>18</xdr:col>
      <xdr:colOff>25400</xdr:colOff>
      <xdr:row>37</xdr:row>
      <xdr:rowOff>134301</xdr:rowOff>
    </xdr:from>
    <xdr:to>
      <xdr:col>21</xdr:col>
      <xdr:colOff>2863900</xdr:colOff>
      <xdr:row>49</xdr:row>
      <xdr:rowOff>148300</xdr:rowOff>
    </xdr:to>
    <xdr:graphicFrame macro="">
      <xdr:nvGraphicFramePr>
        <xdr:cNvPr id="87" name="Graphique 8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1"/>
        </a:graphicData>
      </a:graphic>
    </xdr:graphicFrame>
    <xdr:clientData/>
  </xdr:twoCellAnchor>
  <xdr:twoCellAnchor>
    <xdr:from>
      <xdr:col>22</xdr:col>
      <xdr:colOff>19051</xdr:colOff>
      <xdr:row>21</xdr:row>
      <xdr:rowOff>31749</xdr:rowOff>
    </xdr:from>
    <xdr:to>
      <xdr:col>23</xdr:col>
      <xdr:colOff>2824150</xdr:colOff>
      <xdr:row>31</xdr:row>
      <xdr:rowOff>102848</xdr:rowOff>
    </xdr:to>
    <xdr:graphicFrame macro="">
      <xdr:nvGraphicFramePr>
        <xdr:cNvPr id="93" name="Graphique 9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2"/>
        </a:graphicData>
      </a:graphic>
    </xdr:graphicFrame>
    <xdr:clientData/>
  </xdr:twoCellAnchor>
  <xdr:twoCellAnchor>
    <xdr:from>
      <xdr:col>24</xdr:col>
      <xdr:colOff>63501</xdr:colOff>
      <xdr:row>21</xdr:row>
      <xdr:rowOff>31749</xdr:rowOff>
    </xdr:from>
    <xdr:to>
      <xdr:col>25</xdr:col>
      <xdr:colOff>2868599</xdr:colOff>
      <xdr:row>31</xdr:row>
      <xdr:rowOff>102847</xdr:rowOff>
    </xdr:to>
    <xdr:graphicFrame macro="">
      <xdr:nvGraphicFramePr>
        <xdr:cNvPr id="94" name="Graphique 9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3"/>
        </a:graphicData>
      </a:graphic>
    </xdr:graphicFrame>
    <xdr:clientData/>
  </xdr:twoCellAnchor>
  <xdr:twoCellAnchor>
    <xdr:from>
      <xdr:col>22</xdr:col>
      <xdr:colOff>25400</xdr:colOff>
      <xdr:row>37</xdr:row>
      <xdr:rowOff>134301</xdr:rowOff>
    </xdr:from>
    <xdr:to>
      <xdr:col>25</xdr:col>
      <xdr:colOff>2863900</xdr:colOff>
      <xdr:row>49</xdr:row>
      <xdr:rowOff>148300</xdr:rowOff>
    </xdr:to>
    <xdr:graphicFrame macro="">
      <xdr:nvGraphicFramePr>
        <xdr:cNvPr id="95" name="Graphique 9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4"/>
        </a:graphicData>
      </a:graphic>
    </xdr:graphicFrame>
    <xdr:clientData/>
  </xdr:twoCellAnchor>
  <xdr:twoCellAnchor>
    <xdr:from>
      <xdr:col>26</xdr:col>
      <xdr:colOff>19051</xdr:colOff>
      <xdr:row>21</xdr:row>
      <xdr:rowOff>31749</xdr:rowOff>
    </xdr:from>
    <xdr:to>
      <xdr:col>27</xdr:col>
      <xdr:colOff>2824150</xdr:colOff>
      <xdr:row>31</xdr:row>
      <xdr:rowOff>102848</xdr:rowOff>
    </xdr:to>
    <xdr:graphicFrame macro="">
      <xdr:nvGraphicFramePr>
        <xdr:cNvPr id="101" name="Graphique 10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5"/>
        </a:graphicData>
      </a:graphic>
    </xdr:graphicFrame>
    <xdr:clientData/>
  </xdr:twoCellAnchor>
  <xdr:twoCellAnchor>
    <xdr:from>
      <xdr:col>28</xdr:col>
      <xdr:colOff>63501</xdr:colOff>
      <xdr:row>21</xdr:row>
      <xdr:rowOff>31749</xdr:rowOff>
    </xdr:from>
    <xdr:to>
      <xdr:col>29</xdr:col>
      <xdr:colOff>2868599</xdr:colOff>
      <xdr:row>31</xdr:row>
      <xdr:rowOff>102847</xdr:rowOff>
    </xdr:to>
    <xdr:graphicFrame macro="">
      <xdr:nvGraphicFramePr>
        <xdr:cNvPr id="102" name="Graphique 10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6"/>
        </a:graphicData>
      </a:graphic>
    </xdr:graphicFrame>
    <xdr:clientData/>
  </xdr:twoCellAnchor>
  <xdr:twoCellAnchor>
    <xdr:from>
      <xdr:col>26</xdr:col>
      <xdr:colOff>14356</xdr:colOff>
      <xdr:row>37</xdr:row>
      <xdr:rowOff>134302</xdr:rowOff>
    </xdr:from>
    <xdr:to>
      <xdr:col>29</xdr:col>
      <xdr:colOff>2852856</xdr:colOff>
      <xdr:row>49</xdr:row>
      <xdr:rowOff>148301</xdr:rowOff>
    </xdr:to>
    <xdr:graphicFrame macro="">
      <xdr:nvGraphicFramePr>
        <xdr:cNvPr id="103" name="Graphique 10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7"/>
        </a:graphicData>
      </a:graphic>
    </xdr:graphicFrame>
    <xdr:clientData/>
  </xdr:twoCellAnchor>
  <xdr:twoCellAnchor>
    <xdr:from>
      <xdr:col>30</xdr:col>
      <xdr:colOff>19051</xdr:colOff>
      <xdr:row>21</xdr:row>
      <xdr:rowOff>31749</xdr:rowOff>
    </xdr:from>
    <xdr:to>
      <xdr:col>31</xdr:col>
      <xdr:colOff>2824150</xdr:colOff>
      <xdr:row>31</xdr:row>
      <xdr:rowOff>102848</xdr:rowOff>
    </xdr:to>
    <xdr:graphicFrame macro="">
      <xdr:nvGraphicFramePr>
        <xdr:cNvPr id="109" name="Graphique 10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8"/>
        </a:graphicData>
      </a:graphic>
    </xdr:graphicFrame>
    <xdr:clientData/>
  </xdr:twoCellAnchor>
  <xdr:twoCellAnchor>
    <xdr:from>
      <xdr:col>32</xdr:col>
      <xdr:colOff>63501</xdr:colOff>
      <xdr:row>21</xdr:row>
      <xdr:rowOff>31749</xdr:rowOff>
    </xdr:from>
    <xdr:to>
      <xdr:col>33</xdr:col>
      <xdr:colOff>2868599</xdr:colOff>
      <xdr:row>31</xdr:row>
      <xdr:rowOff>102847</xdr:rowOff>
    </xdr:to>
    <xdr:graphicFrame macro="">
      <xdr:nvGraphicFramePr>
        <xdr:cNvPr id="110" name="Graphique 10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9"/>
        </a:graphicData>
      </a:graphic>
    </xdr:graphicFrame>
    <xdr:clientData/>
  </xdr:twoCellAnchor>
  <xdr:twoCellAnchor>
    <xdr:from>
      <xdr:col>30</xdr:col>
      <xdr:colOff>54428</xdr:colOff>
      <xdr:row>37</xdr:row>
      <xdr:rowOff>190500</xdr:rowOff>
    </xdr:from>
    <xdr:to>
      <xdr:col>33</xdr:col>
      <xdr:colOff>2848025</xdr:colOff>
      <xdr:row>49</xdr:row>
      <xdr:rowOff>148300</xdr:rowOff>
    </xdr:to>
    <xdr:graphicFrame macro="">
      <xdr:nvGraphicFramePr>
        <xdr:cNvPr id="111" name="Graphique 1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0"/>
        </a:graphicData>
      </a:graphic>
    </xdr:graphicFrame>
    <xdr:clientData/>
  </xdr:twoCellAnchor>
  <xdr:twoCellAnchor>
    <xdr:from>
      <xdr:col>34</xdr:col>
      <xdr:colOff>19051</xdr:colOff>
      <xdr:row>21</xdr:row>
      <xdr:rowOff>31749</xdr:rowOff>
    </xdr:from>
    <xdr:to>
      <xdr:col>35</xdr:col>
      <xdr:colOff>2824150</xdr:colOff>
      <xdr:row>31</xdr:row>
      <xdr:rowOff>102848</xdr:rowOff>
    </xdr:to>
    <xdr:graphicFrame macro="">
      <xdr:nvGraphicFramePr>
        <xdr:cNvPr id="116" name="Graphique 11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1"/>
        </a:graphicData>
      </a:graphic>
    </xdr:graphicFrame>
    <xdr:clientData/>
  </xdr:twoCellAnchor>
  <xdr:twoCellAnchor>
    <xdr:from>
      <xdr:col>36</xdr:col>
      <xdr:colOff>63501</xdr:colOff>
      <xdr:row>21</xdr:row>
      <xdr:rowOff>31749</xdr:rowOff>
    </xdr:from>
    <xdr:to>
      <xdr:col>37</xdr:col>
      <xdr:colOff>2868599</xdr:colOff>
      <xdr:row>31</xdr:row>
      <xdr:rowOff>102847</xdr:rowOff>
    </xdr:to>
    <xdr:graphicFrame macro="">
      <xdr:nvGraphicFramePr>
        <xdr:cNvPr id="117" name="Graphique 11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2"/>
        </a:graphicData>
      </a:graphic>
    </xdr:graphicFrame>
    <xdr:clientData/>
  </xdr:twoCellAnchor>
  <xdr:twoCellAnchor>
    <xdr:from>
      <xdr:col>34</xdr:col>
      <xdr:colOff>25400</xdr:colOff>
      <xdr:row>37</xdr:row>
      <xdr:rowOff>134301</xdr:rowOff>
    </xdr:from>
    <xdr:to>
      <xdr:col>37</xdr:col>
      <xdr:colOff>2863900</xdr:colOff>
      <xdr:row>49</xdr:row>
      <xdr:rowOff>148300</xdr:rowOff>
    </xdr:to>
    <xdr:graphicFrame macro="">
      <xdr:nvGraphicFramePr>
        <xdr:cNvPr id="118" name="Graphique 11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3"/>
        </a:graphicData>
      </a:graphic>
    </xdr:graphicFrame>
    <xdr:clientData/>
  </xdr:twoCellAnchor>
  <xdr:twoCellAnchor>
    <xdr:from>
      <xdr:col>38</xdr:col>
      <xdr:colOff>19051</xdr:colOff>
      <xdr:row>21</xdr:row>
      <xdr:rowOff>31749</xdr:rowOff>
    </xdr:from>
    <xdr:to>
      <xdr:col>39</xdr:col>
      <xdr:colOff>2824150</xdr:colOff>
      <xdr:row>31</xdr:row>
      <xdr:rowOff>102848</xdr:rowOff>
    </xdr:to>
    <xdr:graphicFrame macro="">
      <xdr:nvGraphicFramePr>
        <xdr:cNvPr id="123" name="Graphique 12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4"/>
        </a:graphicData>
      </a:graphic>
    </xdr:graphicFrame>
    <xdr:clientData/>
  </xdr:twoCellAnchor>
  <xdr:twoCellAnchor>
    <xdr:from>
      <xdr:col>40</xdr:col>
      <xdr:colOff>63501</xdr:colOff>
      <xdr:row>21</xdr:row>
      <xdr:rowOff>31749</xdr:rowOff>
    </xdr:from>
    <xdr:to>
      <xdr:col>41</xdr:col>
      <xdr:colOff>2868599</xdr:colOff>
      <xdr:row>31</xdr:row>
      <xdr:rowOff>102847</xdr:rowOff>
    </xdr:to>
    <xdr:graphicFrame macro="">
      <xdr:nvGraphicFramePr>
        <xdr:cNvPr id="124" name="Graphique 12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5"/>
        </a:graphicData>
      </a:graphic>
    </xdr:graphicFrame>
    <xdr:clientData/>
  </xdr:twoCellAnchor>
  <xdr:twoCellAnchor>
    <xdr:from>
      <xdr:col>38</xdr:col>
      <xdr:colOff>25400</xdr:colOff>
      <xdr:row>37</xdr:row>
      <xdr:rowOff>134301</xdr:rowOff>
    </xdr:from>
    <xdr:to>
      <xdr:col>41</xdr:col>
      <xdr:colOff>2863900</xdr:colOff>
      <xdr:row>49</xdr:row>
      <xdr:rowOff>148300</xdr:rowOff>
    </xdr:to>
    <xdr:graphicFrame macro="">
      <xdr:nvGraphicFramePr>
        <xdr:cNvPr id="125" name="Graphique 12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6"/>
        </a:graphicData>
      </a:graphic>
    </xdr:graphicFrame>
    <xdr:clientData/>
  </xdr:twoCellAnchor>
  <xdr:twoCellAnchor>
    <xdr:from>
      <xdr:col>42</xdr:col>
      <xdr:colOff>19051</xdr:colOff>
      <xdr:row>21</xdr:row>
      <xdr:rowOff>31749</xdr:rowOff>
    </xdr:from>
    <xdr:to>
      <xdr:col>43</xdr:col>
      <xdr:colOff>2824150</xdr:colOff>
      <xdr:row>31</xdr:row>
      <xdr:rowOff>102848</xdr:rowOff>
    </xdr:to>
    <xdr:graphicFrame macro="">
      <xdr:nvGraphicFramePr>
        <xdr:cNvPr id="131" name="Graphique 13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7"/>
        </a:graphicData>
      </a:graphic>
    </xdr:graphicFrame>
    <xdr:clientData/>
  </xdr:twoCellAnchor>
  <xdr:twoCellAnchor>
    <xdr:from>
      <xdr:col>44</xdr:col>
      <xdr:colOff>63501</xdr:colOff>
      <xdr:row>21</xdr:row>
      <xdr:rowOff>31749</xdr:rowOff>
    </xdr:from>
    <xdr:to>
      <xdr:col>45</xdr:col>
      <xdr:colOff>2868599</xdr:colOff>
      <xdr:row>31</xdr:row>
      <xdr:rowOff>102847</xdr:rowOff>
    </xdr:to>
    <xdr:graphicFrame macro="">
      <xdr:nvGraphicFramePr>
        <xdr:cNvPr id="132" name="Graphique 13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8"/>
        </a:graphicData>
      </a:graphic>
    </xdr:graphicFrame>
    <xdr:clientData/>
  </xdr:twoCellAnchor>
  <xdr:twoCellAnchor>
    <xdr:from>
      <xdr:col>42</xdr:col>
      <xdr:colOff>25400</xdr:colOff>
      <xdr:row>37</xdr:row>
      <xdr:rowOff>134301</xdr:rowOff>
    </xdr:from>
    <xdr:to>
      <xdr:col>45</xdr:col>
      <xdr:colOff>2863900</xdr:colOff>
      <xdr:row>49</xdr:row>
      <xdr:rowOff>148300</xdr:rowOff>
    </xdr:to>
    <xdr:graphicFrame macro="">
      <xdr:nvGraphicFramePr>
        <xdr:cNvPr id="133" name="Graphique 13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9"/>
        </a:graphicData>
      </a:graphic>
    </xdr:graphicFrame>
    <xdr:clientData/>
  </xdr:twoCellAnchor>
  <xdr:twoCellAnchor>
    <xdr:from>
      <xdr:col>46</xdr:col>
      <xdr:colOff>19051</xdr:colOff>
      <xdr:row>21</xdr:row>
      <xdr:rowOff>31749</xdr:rowOff>
    </xdr:from>
    <xdr:to>
      <xdr:col>47</xdr:col>
      <xdr:colOff>2824150</xdr:colOff>
      <xdr:row>31</xdr:row>
      <xdr:rowOff>102848</xdr:rowOff>
    </xdr:to>
    <xdr:graphicFrame macro="">
      <xdr:nvGraphicFramePr>
        <xdr:cNvPr id="139" name="Graphique 13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0"/>
        </a:graphicData>
      </a:graphic>
    </xdr:graphicFrame>
    <xdr:clientData/>
  </xdr:twoCellAnchor>
  <xdr:twoCellAnchor>
    <xdr:from>
      <xdr:col>48</xdr:col>
      <xdr:colOff>63501</xdr:colOff>
      <xdr:row>21</xdr:row>
      <xdr:rowOff>31749</xdr:rowOff>
    </xdr:from>
    <xdr:to>
      <xdr:col>49</xdr:col>
      <xdr:colOff>2868599</xdr:colOff>
      <xdr:row>31</xdr:row>
      <xdr:rowOff>102847</xdr:rowOff>
    </xdr:to>
    <xdr:graphicFrame macro="">
      <xdr:nvGraphicFramePr>
        <xdr:cNvPr id="140" name="Graphique 13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1"/>
        </a:graphicData>
      </a:graphic>
    </xdr:graphicFrame>
    <xdr:clientData/>
  </xdr:twoCellAnchor>
  <xdr:twoCellAnchor>
    <xdr:from>
      <xdr:col>46</xdr:col>
      <xdr:colOff>25400</xdr:colOff>
      <xdr:row>37</xdr:row>
      <xdr:rowOff>134301</xdr:rowOff>
    </xdr:from>
    <xdr:to>
      <xdr:col>49</xdr:col>
      <xdr:colOff>2863900</xdr:colOff>
      <xdr:row>49</xdr:row>
      <xdr:rowOff>148300</xdr:rowOff>
    </xdr:to>
    <xdr:graphicFrame macro="">
      <xdr:nvGraphicFramePr>
        <xdr:cNvPr id="141" name="Graphique 14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2"/>
        </a:graphicData>
      </a:graphic>
    </xdr:graphicFrame>
    <xdr:clientData/>
  </xdr:twoCellAnchor>
  <xdr:twoCellAnchor>
    <xdr:from>
      <xdr:col>18</xdr:col>
      <xdr:colOff>13607</xdr:colOff>
      <xdr:row>0</xdr:row>
      <xdr:rowOff>0</xdr:rowOff>
    </xdr:from>
    <xdr:to>
      <xdr:col>19</xdr:col>
      <xdr:colOff>2839359</xdr:colOff>
      <xdr:row>1</xdr:row>
      <xdr:rowOff>1739899</xdr:rowOff>
    </xdr:to>
    <xdr:pic>
      <xdr:nvPicPr>
        <xdr:cNvPr id="174" name="Picture 2" descr="Logo_aeoroport_nice_cadre_hor_pant"/>
        <xdr:cNvPicPr>
          <a:picLocks noChangeAspect="1" noChangeArrowheads="1"/>
        </xdr:cNvPicPr>
      </xdr:nvPicPr>
      <xdr:blipFill>
        <a:blip xmlns:r="http://schemas.openxmlformats.org/officeDocument/2006/relationships" r:embed="rId3">
          <a:alphaModFix/>
          <a:extLst>
            <a:ext uri="{28A0092B-C50C-407E-A947-70E740481C1C}">
              <a14:useLocalDpi xmlns:a14="http://schemas.microsoft.com/office/drawing/2010/main" val="0"/>
            </a:ext>
          </a:extLst>
        </a:blip>
        <a:srcRect/>
        <a:stretch>
          <a:fillRect/>
        </a:stretch>
      </xdr:blipFill>
      <xdr:spPr bwMode="auto">
        <a:xfrm>
          <a:off x="13220700" y="0"/>
          <a:ext cx="0" cy="1739899"/>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a:extLs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C\RAFA%204GO%20BL\UCA\Planning%20Effectif%202014%20(2).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Indicateurs-2017.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lanning Général"/>
      <sheetName val="NomAgence"/>
      <sheetName val="Planning Vierge"/>
      <sheetName val="Mode emploi"/>
      <sheetName val="Admin"/>
      <sheetName val="MFC"/>
      <sheetName val="Feuil1"/>
      <sheetName val="Feuil2"/>
    </sheetNames>
    <sheetDataSet>
      <sheetData sheetId="0"/>
      <sheetData sheetId="1"/>
      <sheetData sheetId="2"/>
      <sheetData sheetId="3"/>
      <sheetData sheetId="4"/>
      <sheetData sheetId="5"/>
      <sheetData sheetId="6">
        <row r="1">
          <cell r="A1" t="str">
            <v>Formats</v>
          </cell>
        </row>
        <row r="2">
          <cell r="A2" t="str">
            <v>06:00</v>
          </cell>
        </row>
        <row r="3">
          <cell r="A3" t="str">
            <v>07:00</v>
          </cell>
        </row>
        <row r="4">
          <cell r="A4" t="str">
            <v>07:15</v>
          </cell>
        </row>
        <row r="5">
          <cell r="A5" t="str">
            <v>07:30</v>
          </cell>
        </row>
        <row r="6">
          <cell r="A6" t="str">
            <v>07:45</v>
          </cell>
        </row>
        <row r="7">
          <cell r="A7" t="str">
            <v>08:00</v>
          </cell>
        </row>
        <row r="8">
          <cell r="A8" t="str">
            <v>08:15</v>
          </cell>
        </row>
        <row r="9">
          <cell r="A9" t="str">
            <v>08:30</v>
          </cell>
        </row>
        <row r="10">
          <cell r="A10" t="str">
            <v>08:45</v>
          </cell>
        </row>
        <row r="11">
          <cell r="A11" t="str">
            <v>09:00</v>
          </cell>
        </row>
        <row r="12">
          <cell r="A12" t="str">
            <v>09:15</v>
          </cell>
        </row>
        <row r="13">
          <cell r="A13" t="str">
            <v>09:30</v>
          </cell>
        </row>
        <row r="14">
          <cell r="A14" t="str">
            <v>09:45</v>
          </cell>
        </row>
        <row r="15">
          <cell r="A15" t="str">
            <v>10:00</v>
          </cell>
        </row>
        <row r="16">
          <cell r="A16" t="str">
            <v>10:15</v>
          </cell>
        </row>
        <row r="17">
          <cell r="A17" t="str">
            <v>10:30</v>
          </cell>
        </row>
        <row r="18">
          <cell r="A18" t="str">
            <v>10:45</v>
          </cell>
        </row>
        <row r="19">
          <cell r="A19" t="str">
            <v>11:00</v>
          </cell>
        </row>
        <row r="20">
          <cell r="A20" t="str">
            <v>11:15</v>
          </cell>
        </row>
        <row r="21">
          <cell r="A21" t="str">
            <v>11:30</v>
          </cell>
        </row>
        <row r="22">
          <cell r="A22" t="str">
            <v>11:45</v>
          </cell>
        </row>
        <row r="23">
          <cell r="A23" t="str">
            <v>12:00</v>
          </cell>
        </row>
        <row r="24">
          <cell r="A24" t="str">
            <v>12:15</v>
          </cell>
        </row>
        <row r="25">
          <cell r="A25" t="str">
            <v>12:30</v>
          </cell>
        </row>
        <row r="26">
          <cell r="A26" t="str">
            <v>12:45</v>
          </cell>
        </row>
        <row r="27">
          <cell r="A27" t="str">
            <v>13:00</v>
          </cell>
        </row>
        <row r="28">
          <cell r="A28" t="str">
            <v>13:15</v>
          </cell>
        </row>
        <row r="29">
          <cell r="A29" t="str">
            <v>13:30</v>
          </cell>
        </row>
        <row r="30">
          <cell r="A30" t="str">
            <v>13:45</v>
          </cell>
        </row>
        <row r="31">
          <cell r="A31" t="str">
            <v>14:00</v>
          </cell>
        </row>
        <row r="32">
          <cell r="A32" t="str">
            <v>14:15</v>
          </cell>
        </row>
        <row r="33">
          <cell r="A33" t="str">
            <v>14:30</v>
          </cell>
        </row>
        <row r="34">
          <cell r="A34" t="str">
            <v>14:45</v>
          </cell>
        </row>
        <row r="35">
          <cell r="A35" t="str">
            <v>15:00</v>
          </cell>
        </row>
        <row r="36">
          <cell r="A36" t="str">
            <v>15:15</v>
          </cell>
        </row>
        <row r="37">
          <cell r="A37" t="str">
            <v>15:30</v>
          </cell>
        </row>
        <row r="38">
          <cell r="A38" t="str">
            <v>15:45</v>
          </cell>
        </row>
        <row r="39">
          <cell r="A39" t="str">
            <v>16:00</v>
          </cell>
        </row>
        <row r="40">
          <cell r="A40" t="str">
            <v>16:15</v>
          </cell>
        </row>
        <row r="41">
          <cell r="A41" t="str">
            <v>16:30</v>
          </cell>
        </row>
        <row r="42">
          <cell r="A42" t="str">
            <v>16:45</v>
          </cell>
        </row>
        <row r="43">
          <cell r="A43" t="str">
            <v>17:00</v>
          </cell>
        </row>
        <row r="44">
          <cell r="A44" t="str">
            <v>17:15</v>
          </cell>
        </row>
        <row r="45">
          <cell r="A45" t="str">
            <v>17:30</v>
          </cell>
        </row>
        <row r="46">
          <cell r="A46" t="str">
            <v>17:45</v>
          </cell>
        </row>
        <row r="47">
          <cell r="A47" t="str">
            <v>18:00</v>
          </cell>
        </row>
        <row r="48">
          <cell r="A48" t="str">
            <v>18:15</v>
          </cell>
        </row>
        <row r="49">
          <cell r="A49" t="str">
            <v>18:30</v>
          </cell>
        </row>
        <row r="50">
          <cell r="A50" t="str">
            <v>18:45</v>
          </cell>
        </row>
        <row r="51">
          <cell r="A51" t="str">
            <v>19:00</v>
          </cell>
        </row>
        <row r="52">
          <cell r="A52" t="str">
            <v>ABS</v>
          </cell>
        </row>
        <row r="53">
          <cell r="A53" t="str">
            <v>AT</v>
          </cell>
        </row>
        <row r="54">
          <cell r="A54" t="str">
            <v>CA</v>
          </cell>
        </row>
        <row r="55">
          <cell r="A55" t="str">
            <v>CEX</v>
          </cell>
        </row>
        <row r="56">
          <cell r="A56" t="str">
            <v>CM</v>
          </cell>
        </row>
        <row r="57">
          <cell r="A57" t="str">
            <v>CMT</v>
          </cell>
        </row>
        <row r="58">
          <cell r="A58" t="str">
            <v>CP</v>
          </cell>
        </row>
        <row r="59">
          <cell r="A59" t="str">
            <v>Ecole</v>
          </cell>
        </row>
        <row r="60">
          <cell r="A60" t="str">
            <v>F</v>
          </cell>
        </row>
        <row r="61">
          <cell r="A61" t="str">
            <v>RC</v>
          </cell>
        </row>
        <row r="62">
          <cell r="A62" t="str">
            <v>RCA</v>
          </cell>
        </row>
        <row r="63">
          <cell r="A63" t="str">
            <v>REP</v>
          </cell>
        </row>
        <row r="64">
          <cell r="A64" t="str">
            <v>RTT</v>
          </cell>
        </row>
        <row r="65">
          <cell r="A65" t="str">
            <v>RTTA</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dicateurs"/>
      <sheetName val="MAA"/>
      <sheetName val="Permis Piste"/>
      <sheetName val="Total-Indicateurs"/>
      <sheetName val="Fat+Notam"/>
      <sheetName val="Aire de Trafic"/>
      <sheetName val="CR_Activité"/>
      <sheetName val="Feuil1"/>
      <sheetName val="Indicateurs-2017"/>
    </sheetNames>
    <sheetDataSet>
      <sheetData sheetId="0">
        <row r="33">
          <cell r="C33">
            <v>0</v>
          </cell>
        </row>
      </sheetData>
      <sheetData sheetId="1"/>
      <sheetData sheetId="2"/>
      <sheetData sheetId="3">
        <row r="2">
          <cell r="C2" t="str">
            <v>Nb de contrôle 
piste programmée</v>
          </cell>
          <cell r="D2" t="str">
            <v>Nb de contrôle 
piste non programmée</v>
          </cell>
        </row>
        <row r="3">
          <cell r="C3">
            <v>0</v>
          </cell>
          <cell r="D3">
            <v>0</v>
          </cell>
          <cell r="E3">
            <v>0</v>
          </cell>
          <cell r="F3">
            <v>0</v>
          </cell>
        </row>
        <row r="4">
          <cell r="C4">
            <v>0</v>
          </cell>
          <cell r="D4">
            <v>0</v>
          </cell>
          <cell r="E4">
            <v>0</v>
          </cell>
          <cell r="F4">
            <v>0</v>
          </cell>
        </row>
        <row r="5">
          <cell r="C5">
            <v>0</v>
          </cell>
          <cell r="D5">
            <v>0</v>
          </cell>
          <cell r="E5">
            <v>0</v>
          </cell>
          <cell r="F5">
            <v>0</v>
          </cell>
        </row>
        <row r="6">
          <cell r="C6">
            <v>0</v>
          </cell>
          <cell r="D6">
            <v>0</v>
          </cell>
          <cell r="E6">
            <v>0</v>
          </cell>
          <cell r="F6">
            <v>0</v>
          </cell>
        </row>
        <row r="7">
          <cell r="C7">
            <v>0</v>
          </cell>
          <cell r="D7">
            <v>0</v>
          </cell>
          <cell r="E7">
            <v>0</v>
          </cell>
          <cell r="F7">
            <v>0</v>
          </cell>
        </row>
        <row r="8">
          <cell r="C8">
            <v>0</v>
          </cell>
          <cell r="D8">
            <v>0</v>
          </cell>
          <cell r="E8">
            <v>0</v>
          </cell>
          <cell r="F8">
            <v>0</v>
          </cell>
        </row>
        <row r="9">
          <cell r="C9">
            <v>0</v>
          </cell>
          <cell r="D9">
            <v>0</v>
          </cell>
          <cell r="E9">
            <v>0</v>
          </cell>
          <cell r="F9">
            <v>0</v>
          </cell>
        </row>
        <row r="10">
          <cell r="C10">
            <v>0</v>
          </cell>
          <cell r="D10">
            <v>0</v>
          </cell>
          <cell r="E10">
            <v>0</v>
          </cell>
          <cell r="F10">
            <v>0</v>
          </cell>
        </row>
        <row r="11">
          <cell r="C11">
            <v>0</v>
          </cell>
          <cell r="D11">
            <v>0</v>
          </cell>
          <cell r="E11">
            <v>0</v>
          </cell>
          <cell r="F11">
            <v>0</v>
          </cell>
        </row>
        <row r="12">
          <cell r="C12">
            <v>0</v>
          </cell>
          <cell r="D12">
            <v>0</v>
          </cell>
          <cell r="E12">
            <v>0</v>
          </cell>
          <cell r="F12">
            <v>0</v>
          </cell>
        </row>
        <row r="13">
          <cell r="C13">
            <v>0</v>
          </cell>
          <cell r="D13">
            <v>0</v>
          </cell>
          <cell r="E13">
            <v>0</v>
          </cell>
          <cell r="F13">
            <v>0</v>
          </cell>
        </row>
        <row r="14">
          <cell r="C14">
            <v>0</v>
          </cell>
          <cell r="D14">
            <v>0</v>
          </cell>
          <cell r="E14">
            <v>0</v>
          </cell>
          <cell r="F14">
            <v>0</v>
          </cell>
        </row>
      </sheetData>
      <sheetData sheetId="4">
        <row r="3">
          <cell r="G3">
            <v>0</v>
          </cell>
        </row>
      </sheetData>
      <sheetData sheetId="5">
        <row r="33">
          <cell r="K33">
            <v>0</v>
          </cell>
        </row>
      </sheetData>
      <sheetData sheetId="6">
        <row r="13">
          <cell r="G13" t="str">
            <v>FÉVRIER</v>
          </cell>
          <cell r="K13" t="str">
            <v>MARS</v>
          </cell>
          <cell r="O13" t="str">
            <v>AVRIL</v>
          </cell>
          <cell r="S13" t="str">
            <v>MAI</v>
          </cell>
          <cell r="W13" t="str">
            <v>JUIN</v>
          </cell>
          <cell r="AA13" t="str">
            <v>JUILLET</v>
          </cell>
          <cell r="AE13" t="str">
            <v>AOUT</v>
          </cell>
          <cell r="AI13" t="str">
            <v>SEPTEMBRE</v>
          </cell>
          <cell r="AM13" t="str">
            <v>OCTOBRE</v>
          </cell>
          <cell r="AQ13" t="str">
            <v>NOVEMBRE</v>
          </cell>
          <cell r="AU13" t="str">
            <v>DECEMBRE</v>
          </cell>
        </row>
        <row r="14">
          <cell r="C14" t="str">
            <v>Contrôle piste programmée</v>
          </cell>
          <cell r="G14" t="str">
            <v>Contrôle piste programmée</v>
          </cell>
          <cell r="H14">
            <v>0</v>
          </cell>
          <cell r="K14" t="str">
            <v>Contrôle piste programmée</v>
          </cell>
          <cell r="L14">
            <v>0</v>
          </cell>
          <cell r="O14" t="str">
            <v>Contrôle piste programmée</v>
          </cell>
          <cell r="P14">
            <v>0</v>
          </cell>
          <cell r="S14" t="str">
            <v>Contrôle piste programmée</v>
          </cell>
          <cell r="T14">
            <v>0</v>
          </cell>
          <cell r="W14" t="str">
            <v>Contrôle piste programmée</v>
          </cell>
          <cell r="X14">
            <v>0</v>
          </cell>
          <cell r="AA14" t="str">
            <v>Contrôle piste programmée</v>
          </cell>
          <cell r="AB14">
            <v>0</v>
          </cell>
          <cell r="AE14" t="str">
            <v>Contrôle piste programmée</v>
          </cell>
          <cell r="AF14">
            <v>0</v>
          </cell>
          <cell r="AI14" t="str">
            <v>Contrôle piste programmée</v>
          </cell>
          <cell r="AJ14">
            <v>0</v>
          </cell>
          <cell r="AM14" t="str">
            <v>Contrôle piste programmée</v>
          </cell>
          <cell r="AN14">
            <v>0</v>
          </cell>
          <cell r="AQ14" t="str">
            <v>Contrôle piste programmée</v>
          </cell>
          <cell r="AR14">
            <v>0</v>
          </cell>
          <cell r="AU14" t="str">
            <v>Contrôle piste programmée</v>
          </cell>
          <cell r="AV14">
            <v>0</v>
          </cell>
        </row>
        <row r="19">
          <cell r="C19" t="str">
            <v>Contrôle piste non programmée</v>
          </cell>
          <cell r="G19" t="str">
            <v>Contrôle piste non programmée</v>
          </cell>
          <cell r="H19">
            <v>0</v>
          </cell>
          <cell r="K19" t="str">
            <v>Contrôle piste non programmée</v>
          </cell>
          <cell r="L19">
            <v>6</v>
          </cell>
          <cell r="O19" t="str">
            <v>Contrôle piste non programmée</v>
          </cell>
          <cell r="P19">
            <v>0</v>
          </cell>
          <cell r="S19" t="str">
            <v>Contrôle piste non programmée</v>
          </cell>
          <cell r="T19">
            <v>0</v>
          </cell>
          <cell r="W19" t="str">
            <v>Contrôle piste non programmée</v>
          </cell>
          <cell r="X19">
            <v>0</v>
          </cell>
          <cell r="AA19" t="str">
            <v>Contrôle piste non programmée</v>
          </cell>
          <cell r="AB19">
            <v>0</v>
          </cell>
          <cell r="AE19" t="str">
            <v>Contrôle piste non programmée</v>
          </cell>
          <cell r="AF19">
            <v>0</v>
          </cell>
          <cell r="AI19" t="str">
            <v>Contrôle piste non programmée</v>
          </cell>
          <cell r="AJ19">
            <v>0</v>
          </cell>
          <cell r="AM19" t="str">
            <v>Contrôle piste non programmée</v>
          </cell>
          <cell r="AN19">
            <v>0</v>
          </cell>
          <cell r="AQ19" t="str">
            <v>Contrôle piste non programmée</v>
          </cell>
          <cell r="AR19">
            <v>0</v>
          </cell>
          <cell r="AU19" t="str">
            <v>Contrôle piste non programmée</v>
          </cell>
          <cell r="AV19">
            <v>0</v>
          </cell>
        </row>
        <row r="34">
          <cell r="H34" t="str">
            <v>Demande D'intervention
BALISAGE</v>
          </cell>
          <cell r="I34" t="str">
            <v>Demande d'intervention
INFRA</v>
          </cell>
          <cell r="L34" t="str">
            <v>Demande d'intervention
BALISAGE</v>
          </cell>
          <cell r="M34" t="str">
            <v>Demande d'intervention
INFRA</v>
          </cell>
          <cell r="P34" t="str">
            <v>Demande D'intervention
BALISAGE</v>
          </cell>
          <cell r="Q34" t="str">
            <v>Demande d'intervention
INFRA</v>
          </cell>
          <cell r="T34" t="str">
            <v>Demande D'intervention
BALISAGE</v>
          </cell>
          <cell r="U34" t="str">
            <v>Demande d'intervention
INFRA</v>
          </cell>
          <cell r="X34" t="str">
            <v>Demande D'intervention
BALISAGE</v>
          </cell>
          <cell r="Y34" t="str">
            <v>Demande d'intervention
INFRA</v>
          </cell>
          <cell r="AB34" t="str">
            <v>Demande D'intervention
BALISAGE</v>
          </cell>
          <cell r="AC34" t="str">
            <v>Demande d'intervention
INFRA</v>
          </cell>
          <cell r="AF34" t="str">
            <v>Demande D'intervention
BALISAGE</v>
          </cell>
          <cell r="AG34" t="str">
            <v>Demande d'intervention
INFRA</v>
          </cell>
          <cell r="AJ34" t="str">
            <v>Demande D'intervention
BALISAGE</v>
          </cell>
          <cell r="AK34" t="str">
            <v>Demande d'intervention
INFRA</v>
          </cell>
          <cell r="AN34" t="str">
            <v>Demande D'intervention
BALISAGE</v>
          </cell>
          <cell r="AO34" t="str">
            <v>Demande d'intervention
INFRA</v>
          </cell>
          <cell r="AR34" t="str">
            <v>Demande D'intervention
BALISAGE</v>
          </cell>
          <cell r="AS34" t="str">
            <v>Demande d'intervention
INFRA</v>
          </cell>
          <cell r="AV34" t="str">
            <v>Demande D'intervention
BALISAGE</v>
          </cell>
          <cell r="AW34" t="str">
            <v>Demande d'intervention
INFRA</v>
          </cell>
        </row>
        <row r="35">
          <cell r="G35" t="str">
            <v>FÉVRIER</v>
          </cell>
          <cell r="H35">
            <v>0</v>
          </cell>
          <cell r="I35">
            <v>0</v>
          </cell>
          <cell r="K35" t="str">
            <v>MARS</v>
          </cell>
          <cell r="L35">
            <v>0</v>
          </cell>
          <cell r="M35">
            <v>0</v>
          </cell>
          <cell r="O35" t="str">
            <v>AVRIL</v>
          </cell>
          <cell r="P35">
            <v>0</v>
          </cell>
          <cell r="Q35">
            <v>0</v>
          </cell>
          <cell r="S35" t="str">
            <v>MAI</v>
          </cell>
          <cell r="T35">
            <v>0</v>
          </cell>
          <cell r="U35">
            <v>0</v>
          </cell>
          <cell r="W35" t="str">
            <v>JUIN</v>
          </cell>
          <cell r="X35">
            <v>0</v>
          </cell>
          <cell r="Y35">
            <v>0</v>
          </cell>
          <cell r="AA35" t="str">
            <v>JUILLET</v>
          </cell>
          <cell r="AB35">
            <v>0</v>
          </cell>
          <cell r="AC35">
            <v>0</v>
          </cell>
          <cell r="AE35" t="str">
            <v>AOUT</v>
          </cell>
          <cell r="AF35">
            <v>0</v>
          </cell>
          <cell r="AG35">
            <v>0</v>
          </cell>
          <cell r="AI35" t="str">
            <v>SEPTEMBRE</v>
          </cell>
          <cell r="AJ35">
            <v>0</v>
          </cell>
          <cell r="AK35">
            <v>0</v>
          </cell>
          <cell r="AM35" t="str">
            <v>OCTOBRE</v>
          </cell>
          <cell r="AN35">
            <v>0</v>
          </cell>
          <cell r="AO35">
            <v>0</v>
          </cell>
          <cell r="AQ35" t="str">
            <v>NOVEMBRE</v>
          </cell>
          <cell r="AR35">
            <v>0</v>
          </cell>
          <cell r="AS35">
            <v>0</v>
          </cell>
          <cell r="AU35" t="str">
            <v>DECEMBRE</v>
          </cell>
          <cell r="AV35">
            <v>0</v>
          </cell>
          <cell r="AW35">
            <v>0</v>
          </cell>
        </row>
        <row r="57">
          <cell r="G57" t="str">
            <v>Etat de veille</v>
          </cell>
          <cell r="H57">
            <v>0</v>
          </cell>
          <cell r="K57" t="str">
            <v>Etat de veille</v>
          </cell>
          <cell r="L57">
            <v>0</v>
          </cell>
          <cell r="O57" t="str">
            <v>Etat de veille</v>
          </cell>
          <cell r="P57">
            <v>0</v>
          </cell>
          <cell r="S57" t="str">
            <v>Etat de veille</v>
          </cell>
          <cell r="T57">
            <v>0</v>
          </cell>
          <cell r="W57" t="str">
            <v>Etat de veille</v>
          </cell>
          <cell r="X57">
            <v>0</v>
          </cell>
          <cell r="AA57" t="str">
            <v>Etat de veille</v>
          </cell>
          <cell r="AB57">
            <v>0</v>
          </cell>
          <cell r="AE57" t="str">
            <v>Etat de veille</v>
          </cell>
          <cell r="AF57">
            <v>0</v>
          </cell>
          <cell r="AI57" t="str">
            <v>Etat de veille</v>
          </cell>
          <cell r="AJ57">
            <v>1</v>
          </cell>
          <cell r="AM57" t="str">
            <v>Etat de veille</v>
          </cell>
          <cell r="AN57">
            <v>0</v>
          </cell>
          <cell r="AQ57" t="str">
            <v>Etat de veille</v>
          </cell>
          <cell r="AR57">
            <v>0</v>
          </cell>
          <cell r="AU57" t="str">
            <v>Etat de veille</v>
          </cell>
          <cell r="AV57">
            <v>0</v>
          </cell>
        </row>
        <row r="58">
          <cell r="G58" t="str">
            <v>Etat d'alerte</v>
          </cell>
          <cell r="H58">
            <v>0</v>
          </cell>
          <cell r="K58" t="str">
            <v>Etat d'alerte</v>
          </cell>
          <cell r="L58">
            <v>0</v>
          </cell>
          <cell r="O58" t="str">
            <v>Etat d'alerte</v>
          </cell>
          <cell r="P58">
            <v>0</v>
          </cell>
          <cell r="S58" t="str">
            <v>Etat d'alerte</v>
          </cell>
          <cell r="T58">
            <v>0</v>
          </cell>
          <cell r="W58" t="str">
            <v>Etat d'alerte</v>
          </cell>
          <cell r="X58">
            <v>0</v>
          </cell>
          <cell r="AA58" t="str">
            <v>Etat d'alerte</v>
          </cell>
          <cell r="AB58">
            <v>0</v>
          </cell>
          <cell r="AE58" t="str">
            <v>Etat d'alerte</v>
          </cell>
          <cell r="AF58">
            <v>0</v>
          </cell>
          <cell r="AI58" t="str">
            <v>Etat d'alerte</v>
          </cell>
          <cell r="AJ58">
            <v>0</v>
          </cell>
          <cell r="AM58" t="str">
            <v>Etat d'alerte</v>
          </cell>
          <cell r="AN58">
            <v>0</v>
          </cell>
          <cell r="AQ58" t="str">
            <v>Etat d'alerte</v>
          </cell>
          <cell r="AR58">
            <v>0</v>
          </cell>
          <cell r="AU58" t="str">
            <v>Etat d'alerte</v>
          </cell>
          <cell r="AV58">
            <v>0</v>
          </cell>
        </row>
        <row r="59">
          <cell r="G59" t="str">
            <v>Etat d'accident</v>
          </cell>
          <cell r="H59">
            <v>0</v>
          </cell>
          <cell r="K59" t="str">
            <v>Etat d'accident</v>
          </cell>
          <cell r="L59">
            <v>0</v>
          </cell>
          <cell r="O59" t="str">
            <v>Etat d'accident</v>
          </cell>
          <cell r="P59">
            <v>0</v>
          </cell>
          <cell r="S59" t="str">
            <v>Etat d'accident</v>
          </cell>
          <cell r="T59">
            <v>0</v>
          </cell>
          <cell r="W59" t="str">
            <v>Etat d'accident</v>
          </cell>
          <cell r="X59">
            <v>0</v>
          </cell>
          <cell r="AA59" t="str">
            <v>Etat d'accident</v>
          </cell>
          <cell r="AB59">
            <v>0</v>
          </cell>
          <cell r="AE59" t="str">
            <v>Etat d'accident</v>
          </cell>
          <cell r="AF59">
            <v>0</v>
          </cell>
          <cell r="AI59" t="str">
            <v>Etat d'accident</v>
          </cell>
          <cell r="AJ59">
            <v>0</v>
          </cell>
          <cell r="AM59" t="str">
            <v>Etat d'accident</v>
          </cell>
          <cell r="AN59">
            <v>0</v>
          </cell>
          <cell r="AQ59" t="str">
            <v>Etat d'accident</v>
          </cell>
          <cell r="AR59">
            <v>0</v>
          </cell>
          <cell r="AU59" t="str">
            <v>Etat d'accident</v>
          </cell>
          <cell r="AV59">
            <v>0</v>
          </cell>
        </row>
        <row r="60">
          <cell r="G60" t="str">
            <v>Péril animalier</v>
          </cell>
          <cell r="H60">
            <v>0</v>
          </cell>
          <cell r="K60" t="str">
            <v>Péril animalier</v>
          </cell>
          <cell r="L60">
            <v>0</v>
          </cell>
          <cell r="O60" t="str">
            <v>Péril animalier</v>
          </cell>
          <cell r="P60">
            <v>0</v>
          </cell>
          <cell r="S60" t="str">
            <v>Péril animalier</v>
          </cell>
          <cell r="T60">
            <v>0</v>
          </cell>
          <cell r="W60" t="str">
            <v>Péril animalier</v>
          </cell>
          <cell r="X60">
            <v>0</v>
          </cell>
          <cell r="AA60" t="str">
            <v>Péril animalier</v>
          </cell>
          <cell r="AB60">
            <v>0</v>
          </cell>
          <cell r="AE60" t="str">
            <v>Péril animalier</v>
          </cell>
          <cell r="AF60">
            <v>0</v>
          </cell>
          <cell r="AI60" t="str">
            <v>Péril animalier</v>
          </cell>
          <cell r="AJ60">
            <v>0</v>
          </cell>
          <cell r="AM60" t="str">
            <v>Péril animalier</v>
          </cell>
          <cell r="AN60">
            <v>0</v>
          </cell>
          <cell r="AQ60" t="str">
            <v>Péril animalier</v>
          </cell>
          <cell r="AR60">
            <v>0</v>
          </cell>
          <cell r="AU60" t="str">
            <v>Péril animalier</v>
          </cell>
          <cell r="AV60">
            <v>0</v>
          </cell>
        </row>
        <row r="61">
          <cell r="G61" t="str">
            <v>FOD</v>
          </cell>
          <cell r="H61">
            <v>0</v>
          </cell>
          <cell r="K61" t="str">
            <v>FOD</v>
          </cell>
          <cell r="L61">
            <v>0</v>
          </cell>
          <cell r="O61" t="str">
            <v>FOD</v>
          </cell>
          <cell r="P61">
            <v>0</v>
          </cell>
          <cell r="S61" t="str">
            <v>FOD</v>
          </cell>
          <cell r="T61">
            <v>0</v>
          </cell>
          <cell r="W61" t="str">
            <v>FOD</v>
          </cell>
          <cell r="X61">
            <v>0</v>
          </cell>
          <cell r="AA61" t="str">
            <v>FOD</v>
          </cell>
          <cell r="AB61">
            <v>0</v>
          </cell>
          <cell r="AE61" t="str">
            <v>FOD</v>
          </cell>
          <cell r="AF61">
            <v>0</v>
          </cell>
          <cell r="AI61" t="str">
            <v>FOD</v>
          </cell>
          <cell r="AJ61">
            <v>0</v>
          </cell>
          <cell r="AM61" t="str">
            <v>FOD</v>
          </cell>
          <cell r="AN61">
            <v>0</v>
          </cell>
          <cell r="AQ61" t="str">
            <v>FOD</v>
          </cell>
          <cell r="AR61">
            <v>0</v>
          </cell>
          <cell r="AU61" t="str">
            <v>FOD</v>
          </cell>
          <cell r="AV61">
            <v>0</v>
          </cell>
        </row>
        <row r="62">
          <cell r="G62" t="str">
            <v>Problème divers sur plateforme</v>
          </cell>
          <cell r="H62">
            <v>0</v>
          </cell>
          <cell r="K62" t="str">
            <v>Problème divers sur plateforme</v>
          </cell>
          <cell r="L62">
            <v>0</v>
          </cell>
          <cell r="O62" t="str">
            <v>Problème divers sur plateforme</v>
          </cell>
          <cell r="P62">
            <v>0</v>
          </cell>
          <cell r="S62" t="str">
            <v>Problème divers sur plateforme</v>
          </cell>
          <cell r="T62">
            <v>0</v>
          </cell>
          <cell r="W62" t="str">
            <v>Problème divers sur plateforme</v>
          </cell>
          <cell r="X62">
            <v>0</v>
          </cell>
          <cell r="AA62" t="str">
            <v>Problème divers sur plateforme</v>
          </cell>
          <cell r="AB62">
            <v>0</v>
          </cell>
          <cell r="AE62" t="str">
            <v>Problème divers sur plateforme</v>
          </cell>
          <cell r="AF62">
            <v>0</v>
          </cell>
          <cell r="AI62" t="str">
            <v>Problème divers sur plateforme</v>
          </cell>
          <cell r="AJ62">
            <v>0</v>
          </cell>
          <cell r="AM62" t="str">
            <v>Problème divers sur plateforme</v>
          </cell>
          <cell r="AN62">
            <v>0</v>
          </cell>
          <cell r="AQ62" t="str">
            <v>Problème divers sur plateforme</v>
          </cell>
          <cell r="AR62">
            <v>0</v>
          </cell>
          <cell r="AU62" t="str">
            <v>Problème divers sur plateforme</v>
          </cell>
          <cell r="AV62">
            <v>0</v>
          </cell>
        </row>
        <row r="63">
          <cell r="G63" t="str">
            <v>Déclenchement plan d'urgence
(coup de mer, POI, neige, secours)</v>
          </cell>
          <cell r="H63">
            <v>0</v>
          </cell>
          <cell r="K63" t="str">
            <v>Déclenchement plan d'urgence
(coup de mer, POI, neige, secours)</v>
          </cell>
          <cell r="L63">
            <v>0</v>
          </cell>
          <cell r="O63" t="str">
            <v>Déclenchement plan d'urgence
(coup de mer, POI, neige, secours)</v>
          </cell>
          <cell r="P63">
            <v>0</v>
          </cell>
          <cell r="S63" t="str">
            <v>Déclenchement plan d'urgence
(coup de mer, POI, neige, secours)</v>
          </cell>
          <cell r="T63">
            <v>0</v>
          </cell>
          <cell r="W63" t="str">
            <v>Déclenchement plan d'urgence
(coup de mer, POI, neige, secours)</v>
          </cell>
          <cell r="X63">
            <v>0</v>
          </cell>
          <cell r="AA63" t="str">
            <v>Déclenchement plan d'urgence
(coup de mer, POI, neige, secours)</v>
          </cell>
          <cell r="AB63">
            <v>0</v>
          </cell>
          <cell r="AE63" t="str">
            <v>Déclenchement plan d'urgence
(coup de mer, POI, neige, secours)</v>
          </cell>
          <cell r="AF63">
            <v>0</v>
          </cell>
          <cell r="AI63" t="str">
            <v>Déclenchement plan d'urgence
(coup de mer, POI, neige, secours)</v>
          </cell>
          <cell r="AJ63">
            <v>0</v>
          </cell>
          <cell r="AM63" t="str">
            <v>Déclenchement plan d'urgence
(coup de mer, POI, neige, secours)</v>
          </cell>
          <cell r="AN63">
            <v>0</v>
          </cell>
          <cell r="AQ63" t="str">
            <v>Déclenchement plan d'urgence
(coup de mer, POI, neige, secours)</v>
          </cell>
          <cell r="AR63">
            <v>0</v>
          </cell>
          <cell r="AU63" t="str">
            <v>Déclenchement plan d'urgence
(coup de mer, POI, neige, secours)</v>
          </cell>
          <cell r="AV63">
            <v>0</v>
          </cell>
        </row>
        <row r="64">
          <cell r="G64" t="str">
            <v>Essais moteurs</v>
          </cell>
          <cell r="H64">
            <v>0</v>
          </cell>
          <cell r="K64" t="str">
            <v>Essais moteurs</v>
          </cell>
          <cell r="L64">
            <v>0</v>
          </cell>
          <cell r="O64" t="str">
            <v>Essais moteurs</v>
          </cell>
          <cell r="P64">
            <v>0</v>
          </cell>
          <cell r="S64" t="str">
            <v>Essais moteurs</v>
          </cell>
          <cell r="T64">
            <v>0</v>
          </cell>
          <cell r="W64" t="str">
            <v>Essais moteurs</v>
          </cell>
          <cell r="X64">
            <v>0</v>
          </cell>
          <cell r="AA64" t="str">
            <v>Essais moteurs</v>
          </cell>
          <cell r="AB64">
            <v>0</v>
          </cell>
          <cell r="AE64" t="str">
            <v>Essais moteurs</v>
          </cell>
          <cell r="AF64">
            <v>0</v>
          </cell>
          <cell r="AI64" t="str">
            <v>Essais moteurs</v>
          </cell>
          <cell r="AJ64">
            <v>0</v>
          </cell>
          <cell r="AM64" t="str">
            <v>Essais moteurs</v>
          </cell>
          <cell r="AN64">
            <v>0</v>
          </cell>
          <cell r="AQ64" t="str">
            <v>Essais moteurs</v>
          </cell>
          <cell r="AR64">
            <v>0</v>
          </cell>
          <cell r="AU64" t="str">
            <v>Essais moteurs</v>
          </cell>
          <cell r="AV64">
            <v>0</v>
          </cell>
        </row>
        <row r="65">
          <cell r="G65" t="str">
            <v>Recherche de balise de détresse activée</v>
          </cell>
          <cell r="H65">
            <v>0</v>
          </cell>
          <cell r="K65" t="str">
            <v>Recherche de balise de détresse activée</v>
          </cell>
          <cell r="L65">
            <v>0</v>
          </cell>
          <cell r="O65" t="str">
            <v>Recherche de balise de détresse activée</v>
          </cell>
          <cell r="P65">
            <v>0</v>
          </cell>
          <cell r="S65" t="str">
            <v>Recherche de balise de détresse activée</v>
          </cell>
          <cell r="T65">
            <v>0</v>
          </cell>
          <cell r="W65" t="str">
            <v>Recherche de balise de détresse activée</v>
          </cell>
          <cell r="X65">
            <v>0</v>
          </cell>
          <cell r="AA65" t="str">
            <v>Recherche de balise de détresse activée</v>
          </cell>
          <cell r="AB65">
            <v>0</v>
          </cell>
          <cell r="AE65" t="str">
            <v>Recherche de balise de détresse activée</v>
          </cell>
          <cell r="AF65">
            <v>0</v>
          </cell>
          <cell r="AI65" t="str">
            <v>Recherche de balise de détresse activée</v>
          </cell>
          <cell r="AJ65">
            <v>0</v>
          </cell>
          <cell r="AM65" t="str">
            <v>Recherche de balise de détresse activée</v>
          </cell>
          <cell r="AN65">
            <v>0</v>
          </cell>
          <cell r="AQ65" t="str">
            <v>Recherche de balise de détresse activée</v>
          </cell>
          <cell r="AR65">
            <v>0</v>
          </cell>
          <cell r="AU65" t="str">
            <v>Recherche de balise de détresse activée</v>
          </cell>
          <cell r="AV65">
            <v>0</v>
          </cell>
        </row>
        <row r="66">
          <cell r="G66" t="str">
            <v>Mesure de glissance de piste</v>
          </cell>
          <cell r="H66">
            <v>0</v>
          </cell>
          <cell r="K66" t="str">
            <v>Mesure de glissance de piste</v>
          </cell>
          <cell r="L66">
            <v>0</v>
          </cell>
          <cell r="O66" t="str">
            <v>Mesure de glissance de piste</v>
          </cell>
          <cell r="P66">
            <v>0</v>
          </cell>
          <cell r="S66" t="str">
            <v>Mesure de glissance de piste</v>
          </cell>
          <cell r="T66">
            <v>0</v>
          </cell>
          <cell r="W66" t="str">
            <v>Mesure de glissance de piste</v>
          </cell>
          <cell r="X66">
            <v>0</v>
          </cell>
          <cell r="AA66" t="str">
            <v>Mesure de glissance de piste</v>
          </cell>
          <cell r="AB66">
            <v>0</v>
          </cell>
          <cell r="AE66" t="str">
            <v>Mesure de glissance de piste</v>
          </cell>
          <cell r="AF66">
            <v>0</v>
          </cell>
          <cell r="AI66" t="str">
            <v>Mesure de glissance de piste</v>
          </cell>
          <cell r="AJ66">
            <v>0</v>
          </cell>
          <cell r="AM66" t="str">
            <v>Mesure de glissance de piste</v>
          </cell>
          <cell r="AN66">
            <v>0</v>
          </cell>
          <cell r="AQ66" t="str">
            <v>Mesure de glissance de piste</v>
          </cell>
          <cell r="AR66">
            <v>0</v>
          </cell>
        </row>
        <row r="69">
          <cell r="G69" t="str">
            <v>Etat de veille</v>
          </cell>
          <cell r="H69">
            <v>0</v>
          </cell>
          <cell r="K69" t="str">
            <v>Etat de veille</v>
          </cell>
          <cell r="L69">
            <v>0</v>
          </cell>
          <cell r="O69" t="str">
            <v>Etat de veille</v>
          </cell>
          <cell r="P69">
            <v>0</v>
          </cell>
          <cell r="S69" t="str">
            <v>Etat de veille</v>
          </cell>
          <cell r="T69">
            <v>0</v>
          </cell>
          <cell r="W69" t="str">
            <v>Etat de veille</v>
          </cell>
          <cell r="X69">
            <v>0</v>
          </cell>
          <cell r="AA69" t="str">
            <v>Etat de veille</v>
          </cell>
          <cell r="AB69">
            <v>0</v>
          </cell>
          <cell r="AE69" t="str">
            <v>Etat de veille</v>
          </cell>
          <cell r="AF69">
            <v>0</v>
          </cell>
          <cell r="AI69" t="str">
            <v>Etat de veille</v>
          </cell>
          <cell r="AJ69">
            <v>0</v>
          </cell>
          <cell r="AM69" t="str">
            <v>Etat de veille</v>
          </cell>
          <cell r="AN69">
            <v>0</v>
          </cell>
          <cell r="AQ69" t="str">
            <v>Etat de veille</v>
          </cell>
          <cell r="AR69">
            <v>0</v>
          </cell>
          <cell r="AU69" t="str">
            <v>Etat de veille</v>
          </cell>
          <cell r="AV69">
            <v>0</v>
          </cell>
        </row>
        <row r="70">
          <cell r="G70" t="str">
            <v>Etat d'alerte</v>
          </cell>
          <cell r="H70">
            <v>0</v>
          </cell>
          <cell r="K70" t="str">
            <v>Etat d'alerte</v>
          </cell>
          <cell r="L70">
            <v>0</v>
          </cell>
          <cell r="O70" t="str">
            <v>Etat d'alerte</v>
          </cell>
          <cell r="P70">
            <v>0</v>
          </cell>
          <cell r="S70" t="str">
            <v>Etat d'alerte</v>
          </cell>
          <cell r="T70">
            <v>0</v>
          </cell>
          <cell r="W70" t="str">
            <v>Etat d'alerte</v>
          </cell>
          <cell r="X70">
            <v>0</v>
          </cell>
          <cell r="AA70" t="str">
            <v>Etat d'alerte</v>
          </cell>
          <cell r="AB70">
            <v>0</v>
          </cell>
          <cell r="AE70" t="str">
            <v>Etat d'alerte</v>
          </cell>
          <cell r="AF70">
            <v>0</v>
          </cell>
          <cell r="AI70" t="str">
            <v>Etat d'alerte</v>
          </cell>
          <cell r="AJ70">
            <v>0</v>
          </cell>
          <cell r="AM70" t="str">
            <v>Etat d'alerte</v>
          </cell>
          <cell r="AN70">
            <v>0</v>
          </cell>
          <cell r="AQ70" t="str">
            <v>Etat d'alerte</v>
          </cell>
          <cell r="AR70">
            <v>0</v>
          </cell>
          <cell r="AU70" t="str">
            <v>Etat d'alerte</v>
          </cell>
          <cell r="AV70">
            <v>0</v>
          </cell>
        </row>
        <row r="71">
          <cell r="G71" t="str">
            <v>Etat d'accident</v>
          </cell>
          <cell r="H71">
            <v>0</v>
          </cell>
          <cell r="K71" t="str">
            <v>Etat d'accident</v>
          </cell>
          <cell r="L71">
            <v>0</v>
          </cell>
          <cell r="O71" t="str">
            <v>Etat d'accident</v>
          </cell>
          <cell r="P71">
            <v>0</v>
          </cell>
          <cell r="S71" t="str">
            <v>Etat d'accident</v>
          </cell>
          <cell r="T71">
            <v>0</v>
          </cell>
          <cell r="W71" t="str">
            <v>Etat d'accident</v>
          </cell>
          <cell r="X71">
            <v>0</v>
          </cell>
          <cell r="AA71" t="str">
            <v>Etat d'accident</v>
          </cell>
          <cell r="AB71">
            <v>0</v>
          </cell>
          <cell r="AE71" t="str">
            <v>Etat d'accident</v>
          </cell>
          <cell r="AF71">
            <v>0</v>
          </cell>
          <cell r="AI71" t="str">
            <v>Etat d'accident</v>
          </cell>
          <cell r="AJ71">
            <v>0</v>
          </cell>
          <cell r="AM71" t="str">
            <v>Etat d'accident</v>
          </cell>
          <cell r="AN71">
            <v>0</v>
          </cell>
          <cell r="AQ71" t="str">
            <v>Etat d'accident</v>
          </cell>
          <cell r="AR71">
            <v>0</v>
          </cell>
          <cell r="AU71" t="str">
            <v>Etat d'accident</v>
          </cell>
          <cell r="AV71">
            <v>0</v>
          </cell>
        </row>
        <row r="72">
          <cell r="G72" t="str">
            <v>Péril animalier</v>
          </cell>
          <cell r="H72">
            <v>0</v>
          </cell>
          <cell r="K72" t="str">
            <v>Péril animalier</v>
          </cell>
          <cell r="L72">
            <v>0</v>
          </cell>
          <cell r="O72" t="str">
            <v>Péril animalier</v>
          </cell>
          <cell r="P72">
            <v>0</v>
          </cell>
          <cell r="S72" t="str">
            <v>Péril animalier</v>
          </cell>
          <cell r="T72">
            <v>0</v>
          </cell>
          <cell r="W72" t="str">
            <v>Péril animalier</v>
          </cell>
          <cell r="X72">
            <v>0</v>
          </cell>
          <cell r="AA72" t="str">
            <v>Péril animalier</v>
          </cell>
          <cell r="AB72">
            <v>0</v>
          </cell>
          <cell r="AE72" t="str">
            <v>Péril animalier</v>
          </cell>
          <cell r="AF72">
            <v>0</v>
          </cell>
          <cell r="AI72" t="str">
            <v>Péril animalier</v>
          </cell>
          <cell r="AJ72">
            <v>0</v>
          </cell>
          <cell r="AM72" t="str">
            <v>Péril animalier</v>
          </cell>
          <cell r="AN72">
            <v>0</v>
          </cell>
          <cell r="AQ72" t="str">
            <v>Péril animalier</v>
          </cell>
          <cell r="AR72">
            <v>0</v>
          </cell>
          <cell r="AU72" t="str">
            <v>Péril animalier</v>
          </cell>
          <cell r="AV72">
            <v>0</v>
          </cell>
        </row>
        <row r="73">
          <cell r="G73" t="str">
            <v>FOD</v>
          </cell>
          <cell r="H73">
            <v>0</v>
          </cell>
          <cell r="K73" t="str">
            <v>FOD</v>
          </cell>
          <cell r="L73">
            <v>0</v>
          </cell>
          <cell r="O73" t="str">
            <v>FOD</v>
          </cell>
          <cell r="P73">
            <v>0</v>
          </cell>
          <cell r="S73" t="str">
            <v>FOD</v>
          </cell>
          <cell r="T73">
            <v>0</v>
          </cell>
          <cell r="W73" t="str">
            <v>FOD</v>
          </cell>
          <cell r="X73">
            <v>0</v>
          </cell>
          <cell r="AA73" t="str">
            <v>FOD</v>
          </cell>
          <cell r="AB73">
            <v>0</v>
          </cell>
          <cell r="AE73" t="str">
            <v>FOD</v>
          </cell>
          <cell r="AF73">
            <v>0</v>
          </cell>
          <cell r="AI73" t="str">
            <v>FOD</v>
          </cell>
          <cell r="AJ73">
            <v>0</v>
          </cell>
          <cell r="AM73" t="str">
            <v>FOD</v>
          </cell>
          <cell r="AN73">
            <v>0</v>
          </cell>
          <cell r="AQ73" t="str">
            <v>FOD</v>
          </cell>
          <cell r="AR73">
            <v>0</v>
          </cell>
          <cell r="AU73" t="str">
            <v>FOD</v>
          </cell>
          <cell r="AV73">
            <v>0</v>
          </cell>
        </row>
        <row r="74">
          <cell r="G74" t="str">
            <v>Problème divers sur plateforme</v>
          </cell>
          <cell r="H74">
            <v>0</v>
          </cell>
          <cell r="K74" t="str">
            <v>Problème divers sur plateforme</v>
          </cell>
          <cell r="L74">
            <v>0</v>
          </cell>
          <cell r="O74" t="str">
            <v>Problème divers sur plateforme</v>
          </cell>
          <cell r="P74">
            <v>0</v>
          </cell>
          <cell r="S74" t="str">
            <v>Problème divers sur plateforme</v>
          </cell>
          <cell r="T74">
            <v>0</v>
          </cell>
          <cell r="W74" t="str">
            <v>Problème divers sur plateforme</v>
          </cell>
          <cell r="X74">
            <v>0</v>
          </cell>
          <cell r="AA74" t="str">
            <v>Problème divers sur plateforme</v>
          </cell>
          <cell r="AB74">
            <v>0</v>
          </cell>
          <cell r="AE74" t="str">
            <v>Problème divers sur plateforme</v>
          </cell>
          <cell r="AF74">
            <v>0</v>
          </cell>
          <cell r="AI74" t="str">
            <v>Problème divers sur plateforme</v>
          </cell>
          <cell r="AJ74">
            <v>0</v>
          </cell>
          <cell r="AM74" t="str">
            <v>Problème divers sur plateforme</v>
          </cell>
          <cell r="AN74">
            <v>0</v>
          </cell>
          <cell r="AQ74" t="str">
            <v>Problème divers sur plateforme</v>
          </cell>
          <cell r="AR74">
            <v>0</v>
          </cell>
          <cell r="AU74" t="str">
            <v>Problème divers sur plateforme</v>
          </cell>
          <cell r="AV74">
            <v>0</v>
          </cell>
        </row>
        <row r="75">
          <cell r="G75" t="str">
            <v>Déclenchement plan d'urgence
(coup de mer, POI, neige, secours)</v>
          </cell>
          <cell r="H75">
            <v>0</v>
          </cell>
          <cell r="K75" t="str">
            <v>Déclenchement plan d'urgence
(coup de mer, POI, neige, secours)</v>
          </cell>
          <cell r="L75">
            <v>0</v>
          </cell>
          <cell r="O75" t="str">
            <v>Déclenchement plan d'urgence
(coup de mer, POI, neige, secours)</v>
          </cell>
          <cell r="P75">
            <v>0</v>
          </cell>
          <cell r="S75" t="str">
            <v>Déclenchement plan d'urgence
(coup de mer, POI, neige, secours)</v>
          </cell>
          <cell r="T75">
            <v>0</v>
          </cell>
          <cell r="W75" t="str">
            <v>Déclenchement plan d'urgence
(coup de mer, POI, neige, secours)</v>
          </cell>
          <cell r="X75">
            <v>0</v>
          </cell>
          <cell r="AA75" t="str">
            <v>Déclenchement plan d'urgence
(coup de mer, POI, neige, secours)</v>
          </cell>
          <cell r="AB75">
            <v>0</v>
          </cell>
          <cell r="AE75" t="str">
            <v>Déclenchement plan d'urgence
(coup de mer, POI, neige, secours)</v>
          </cell>
          <cell r="AF75">
            <v>0</v>
          </cell>
          <cell r="AI75" t="str">
            <v>Déclenchement plan d'urgence
(coup de mer, POI, neige, secours)</v>
          </cell>
          <cell r="AJ75">
            <v>0</v>
          </cell>
          <cell r="AM75" t="str">
            <v>Déclenchement plan d'urgence
(coup de mer, POI, neige, secours)</v>
          </cell>
          <cell r="AN75">
            <v>0</v>
          </cell>
          <cell r="AQ75" t="str">
            <v>Déclenchement plan d'urgence
(coup de mer, POI, neige, secours)</v>
          </cell>
          <cell r="AR75">
            <v>0</v>
          </cell>
          <cell r="AU75" t="str">
            <v>Déclenchement plan d'urgence
(coup de mer, POI, neige, secours)</v>
          </cell>
          <cell r="AV75">
            <v>0</v>
          </cell>
        </row>
        <row r="76">
          <cell r="G76" t="str">
            <v>Essais moteurs</v>
          </cell>
          <cell r="H76">
            <v>0</v>
          </cell>
          <cell r="K76" t="str">
            <v>Essais moteurs</v>
          </cell>
          <cell r="L76">
            <v>0</v>
          </cell>
          <cell r="O76" t="str">
            <v>Essais moteurs</v>
          </cell>
          <cell r="P76">
            <v>0</v>
          </cell>
          <cell r="S76" t="str">
            <v>Essais moteurs</v>
          </cell>
          <cell r="T76">
            <v>0</v>
          </cell>
          <cell r="W76" t="str">
            <v>Essais moteurs</v>
          </cell>
          <cell r="X76">
            <v>0</v>
          </cell>
          <cell r="AA76" t="str">
            <v>Essais moteurs</v>
          </cell>
          <cell r="AB76">
            <v>0</v>
          </cell>
          <cell r="AE76" t="str">
            <v>Essais moteurs</v>
          </cell>
          <cell r="AF76">
            <v>0</v>
          </cell>
          <cell r="AI76" t="str">
            <v>Essais moteurs</v>
          </cell>
          <cell r="AJ76">
            <v>0</v>
          </cell>
          <cell r="AM76" t="str">
            <v>Essais moteurs</v>
          </cell>
          <cell r="AN76">
            <v>0</v>
          </cell>
          <cell r="AQ76" t="str">
            <v>Essais moteurs</v>
          </cell>
          <cell r="AR76">
            <v>0</v>
          </cell>
          <cell r="AU76" t="str">
            <v>Essais moteurs</v>
          </cell>
          <cell r="AV76">
            <v>0</v>
          </cell>
        </row>
        <row r="77">
          <cell r="G77" t="str">
            <v>Recherche de balise de détresse activée</v>
          </cell>
          <cell r="H77">
            <v>0</v>
          </cell>
          <cell r="K77" t="str">
            <v>Recherche de balise de détresse activée</v>
          </cell>
          <cell r="L77">
            <v>0</v>
          </cell>
          <cell r="O77" t="str">
            <v>Recherche de balise de détresse activée</v>
          </cell>
          <cell r="P77">
            <v>0</v>
          </cell>
          <cell r="S77" t="str">
            <v>Recherche de balise de détresse activée</v>
          </cell>
          <cell r="T77">
            <v>0</v>
          </cell>
          <cell r="W77" t="str">
            <v>Recherche de balise de détresse activée</v>
          </cell>
          <cell r="X77">
            <v>0</v>
          </cell>
          <cell r="AA77" t="str">
            <v>Recherche de balise de détresse activée</v>
          </cell>
          <cell r="AB77">
            <v>0</v>
          </cell>
          <cell r="AE77" t="str">
            <v>Recherche de balise de détresse activée</v>
          </cell>
          <cell r="AF77">
            <v>0</v>
          </cell>
          <cell r="AI77" t="str">
            <v>Recherche de balise de détresse activée</v>
          </cell>
          <cell r="AJ77">
            <v>0</v>
          </cell>
          <cell r="AM77" t="str">
            <v>Recherche de balise de détresse activée</v>
          </cell>
          <cell r="AN77">
            <v>0</v>
          </cell>
          <cell r="AQ77" t="str">
            <v>Recherche de balise de détresse activée</v>
          </cell>
          <cell r="AR77">
            <v>0</v>
          </cell>
          <cell r="AU77" t="str">
            <v>Recherche de balise de détresse activée</v>
          </cell>
          <cell r="AV77">
            <v>0</v>
          </cell>
        </row>
        <row r="78">
          <cell r="G78" t="str">
            <v>Mesure de glissance de piste</v>
          </cell>
          <cell r="H78">
            <v>0</v>
          </cell>
          <cell r="K78" t="str">
            <v>Mesure de glissance de piste</v>
          </cell>
          <cell r="L78">
            <v>0</v>
          </cell>
          <cell r="O78" t="str">
            <v>Mesure de glissance de piste</v>
          </cell>
          <cell r="P78">
            <v>0</v>
          </cell>
          <cell r="S78" t="str">
            <v>Mesure de glissance de piste</v>
          </cell>
          <cell r="T78">
            <v>0</v>
          </cell>
          <cell r="W78" t="str">
            <v>Mesure de glissance de piste</v>
          </cell>
          <cell r="X78">
            <v>0</v>
          </cell>
          <cell r="AA78" t="str">
            <v>Mesure de glissance de piste</v>
          </cell>
          <cell r="AB78">
            <v>0</v>
          </cell>
          <cell r="AE78" t="str">
            <v>Mesure de glissance de piste</v>
          </cell>
          <cell r="AF78">
            <v>0</v>
          </cell>
          <cell r="AI78" t="str">
            <v>Mesure de glissance de piste</v>
          </cell>
          <cell r="AJ78">
            <v>0</v>
          </cell>
          <cell r="AM78" t="str">
            <v>Mesure de glissance de piste</v>
          </cell>
          <cell r="AN78">
            <v>0</v>
          </cell>
          <cell r="AQ78" t="str">
            <v>Mesure de glissance de piste</v>
          </cell>
          <cell r="AR78">
            <v>0</v>
          </cell>
          <cell r="AU78" t="str">
            <v>Mesure de glissance de piste</v>
          </cell>
          <cell r="AV78">
            <v>0</v>
          </cell>
        </row>
        <row r="169">
          <cell r="H169">
            <v>2017</v>
          </cell>
          <cell r="I169">
            <v>2016</v>
          </cell>
          <cell r="L169">
            <v>2017</v>
          </cell>
          <cell r="M169">
            <v>2016</v>
          </cell>
          <cell r="P169">
            <v>2017</v>
          </cell>
          <cell r="Q169">
            <v>2016</v>
          </cell>
          <cell r="T169">
            <v>2017</v>
          </cell>
          <cell r="U169">
            <v>2016</v>
          </cell>
          <cell r="X169">
            <v>2017</v>
          </cell>
          <cell r="Y169">
            <v>2016</v>
          </cell>
          <cell r="AB169">
            <v>2017</v>
          </cell>
          <cell r="AC169">
            <v>2016</v>
          </cell>
          <cell r="AF169">
            <v>2017</v>
          </cell>
          <cell r="AG169">
            <v>2016</v>
          </cell>
          <cell r="AJ169">
            <v>2017</v>
          </cell>
          <cell r="AK169">
            <v>2016</v>
          </cell>
          <cell r="AN169">
            <v>2016</v>
          </cell>
          <cell r="AO169">
            <v>2016</v>
          </cell>
          <cell r="AR169">
            <v>2017</v>
          </cell>
          <cell r="AS169">
            <v>2016</v>
          </cell>
          <cell r="AV169">
            <v>2017</v>
          </cell>
          <cell r="AW169">
            <v>2016</v>
          </cell>
        </row>
        <row r="170">
          <cell r="G170" t="str">
            <v>Notification SGS</v>
          </cell>
          <cell r="H170">
            <v>0</v>
          </cell>
          <cell r="I170">
            <v>2</v>
          </cell>
          <cell r="K170" t="str">
            <v>Notification SGS</v>
          </cell>
          <cell r="L170">
            <v>0</v>
          </cell>
          <cell r="M170">
            <v>4</v>
          </cell>
          <cell r="O170" t="str">
            <v>Notification SGS</v>
          </cell>
          <cell r="P170">
            <v>0</v>
          </cell>
          <cell r="Q170">
            <v>6</v>
          </cell>
          <cell r="S170" t="str">
            <v>Notification SGS</v>
          </cell>
          <cell r="T170">
            <v>0</v>
          </cell>
          <cell r="U170">
            <v>15</v>
          </cell>
          <cell r="W170" t="str">
            <v>Notification SGS</v>
          </cell>
          <cell r="X170">
            <v>0</v>
          </cell>
          <cell r="Y170">
            <v>8</v>
          </cell>
          <cell r="AA170" t="str">
            <v>Notification SGS</v>
          </cell>
          <cell r="AB170">
            <v>0</v>
          </cell>
          <cell r="AC170">
            <v>19</v>
          </cell>
          <cell r="AE170" t="str">
            <v>Notification SGS</v>
          </cell>
          <cell r="AF170">
            <v>0</v>
          </cell>
          <cell r="AG170">
            <v>11</v>
          </cell>
          <cell r="AI170" t="str">
            <v>Notification SGS</v>
          </cell>
          <cell r="AJ170">
            <v>0</v>
          </cell>
          <cell r="AK170">
            <v>10</v>
          </cell>
          <cell r="AM170" t="str">
            <v>Notification SGS</v>
          </cell>
          <cell r="AN170">
            <v>0</v>
          </cell>
          <cell r="AO170">
            <v>11</v>
          </cell>
          <cell r="AQ170" t="str">
            <v>Notification SGS</v>
          </cell>
          <cell r="AR170">
            <v>0</v>
          </cell>
          <cell r="AS170">
            <v>2</v>
          </cell>
          <cell r="AU170" t="str">
            <v>Notification SGS</v>
          </cell>
          <cell r="AV170">
            <v>0</v>
          </cell>
          <cell r="AW170">
            <v>2</v>
          </cell>
        </row>
        <row r="206">
          <cell r="H206">
            <v>2017</v>
          </cell>
          <cell r="I206">
            <v>2016</v>
          </cell>
          <cell r="L206">
            <v>2017</v>
          </cell>
          <cell r="M206">
            <v>2016</v>
          </cell>
          <cell r="P206">
            <v>2017</v>
          </cell>
          <cell r="Q206">
            <v>2016</v>
          </cell>
          <cell r="T206">
            <v>2017</v>
          </cell>
          <cell r="U206">
            <v>2016</v>
          </cell>
          <cell r="X206">
            <v>2017</v>
          </cell>
          <cell r="Y206">
            <v>2016</v>
          </cell>
          <cell r="AB206">
            <v>2017</v>
          </cell>
          <cell r="AC206">
            <v>2016</v>
          </cell>
          <cell r="AF206">
            <v>2017</v>
          </cell>
          <cell r="AG206">
            <v>2016</v>
          </cell>
          <cell r="AJ206">
            <v>2017</v>
          </cell>
          <cell r="AK206">
            <v>2016</v>
          </cell>
          <cell r="AN206">
            <v>2016</v>
          </cell>
          <cell r="AO206">
            <v>2016</v>
          </cell>
          <cell r="AR206">
            <v>2017</v>
          </cell>
          <cell r="AS206">
            <v>2016</v>
          </cell>
          <cell r="AV206">
            <v>2017</v>
          </cell>
          <cell r="AW206">
            <v>2016</v>
          </cell>
        </row>
        <row r="207">
          <cell r="G207" t="str">
            <v>Fiche d'avis de travaux</v>
          </cell>
          <cell r="H207">
            <v>0</v>
          </cell>
          <cell r="I207">
            <v>11</v>
          </cell>
          <cell r="K207" t="str">
            <v>Fiche d'avis de travaux</v>
          </cell>
          <cell r="L207">
            <v>0</v>
          </cell>
          <cell r="M207">
            <v>16</v>
          </cell>
          <cell r="O207" t="str">
            <v>Fiche d'avis de travaux</v>
          </cell>
          <cell r="P207">
            <v>0</v>
          </cell>
          <cell r="Q207">
            <v>9</v>
          </cell>
          <cell r="S207" t="str">
            <v>Fiche d'avis de travaux</v>
          </cell>
          <cell r="T207">
            <v>0</v>
          </cell>
          <cell r="U207">
            <v>15</v>
          </cell>
          <cell r="W207" t="str">
            <v>Fiche d'avis de travaux</v>
          </cell>
          <cell r="X207">
            <v>0</v>
          </cell>
          <cell r="Y207">
            <v>13</v>
          </cell>
          <cell r="AA207" t="str">
            <v>Fiche d'avis de travaux</v>
          </cell>
          <cell r="AB207">
            <v>0</v>
          </cell>
          <cell r="AC207">
            <v>7</v>
          </cell>
          <cell r="AE207" t="str">
            <v>Fiche d'avis de travaux</v>
          </cell>
          <cell r="AF207">
            <v>0</v>
          </cell>
          <cell r="AG207">
            <v>5</v>
          </cell>
          <cell r="AI207" t="str">
            <v>Fiche d'avis de travaux</v>
          </cell>
          <cell r="AJ207">
            <v>0</v>
          </cell>
          <cell r="AK207">
            <v>8</v>
          </cell>
          <cell r="AM207" t="str">
            <v>Fiche d'avis de travaux</v>
          </cell>
          <cell r="AN207">
            <v>0</v>
          </cell>
          <cell r="AO207">
            <v>10</v>
          </cell>
          <cell r="AQ207" t="str">
            <v>Fiche d'avis de travaux</v>
          </cell>
          <cell r="AR207">
            <v>0</v>
          </cell>
          <cell r="AS207">
            <v>0</v>
          </cell>
          <cell r="AU207" t="str">
            <v>Fiche d'avis de travaux</v>
          </cell>
          <cell r="AV207">
            <v>0</v>
          </cell>
          <cell r="AW207">
            <v>0</v>
          </cell>
        </row>
        <row r="210">
          <cell r="H210">
            <v>2017</v>
          </cell>
          <cell r="I210">
            <v>2016</v>
          </cell>
          <cell r="L210">
            <v>2017</v>
          </cell>
          <cell r="M210">
            <v>2016</v>
          </cell>
          <cell r="P210">
            <v>2017</v>
          </cell>
          <cell r="Q210">
            <v>2016</v>
          </cell>
          <cell r="T210">
            <v>2017</v>
          </cell>
          <cell r="U210">
            <v>2016</v>
          </cell>
          <cell r="X210">
            <v>2017</v>
          </cell>
          <cell r="Y210">
            <v>2016</v>
          </cell>
          <cell r="AB210">
            <v>2017</v>
          </cell>
          <cell r="AC210">
            <v>2016</v>
          </cell>
          <cell r="AF210">
            <v>2017</v>
          </cell>
          <cell r="AG210">
            <v>2016</v>
          </cell>
          <cell r="AJ210">
            <v>2017</v>
          </cell>
          <cell r="AK210">
            <v>2016</v>
          </cell>
          <cell r="AN210">
            <v>2016</v>
          </cell>
          <cell r="AO210">
            <v>2016</v>
          </cell>
          <cell r="AR210">
            <v>2017</v>
          </cell>
          <cell r="AS210">
            <v>2016</v>
          </cell>
          <cell r="AV210">
            <v>2017</v>
          </cell>
          <cell r="AW210">
            <v>2016</v>
          </cell>
        </row>
        <row r="211">
          <cell r="G211" t="str">
            <v>Demande de Notam</v>
          </cell>
          <cell r="H211">
            <v>0</v>
          </cell>
          <cell r="I211">
            <v>15</v>
          </cell>
          <cell r="K211" t="str">
            <v>Demande de Notam</v>
          </cell>
          <cell r="L211">
            <v>0</v>
          </cell>
          <cell r="M211">
            <v>19</v>
          </cell>
          <cell r="O211" t="str">
            <v>Demande de Notam</v>
          </cell>
          <cell r="P211">
            <v>0</v>
          </cell>
          <cell r="Q211">
            <v>9</v>
          </cell>
          <cell r="S211" t="str">
            <v>Demande de Notam</v>
          </cell>
          <cell r="T211">
            <v>0</v>
          </cell>
          <cell r="U211">
            <v>5</v>
          </cell>
          <cell r="W211" t="str">
            <v>Demande de Notam</v>
          </cell>
          <cell r="X211">
            <v>0</v>
          </cell>
          <cell r="Y211">
            <v>8</v>
          </cell>
          <cell r="AA211" t="str">
            <v>Demande de Notam</v>
          </cell>
          <cell r="AB211">
            <v>0</v>
          </cell>
          <cell r="AC211">
            <v>3</v>
          </cell>
          <cell r="AE211" t="str">
            <v>Demande de Notam</v>
          </cell>
          <cell r="AF211">
            <v>0</v>
          </cell>
          <cell r="AG211">
            <v>5</v>
          </cell>
          <cell r="AI211" t="str">
            <v>Demande de Notam</v>
          </cell>
          <cell r="AJ211">
            <v>0</v>
          </cell>
          <cell r="AK211">
            <v>10</v>
          </cell>
          <cell r="AM211" t="str">
            <v>Demande de Notam</v>
          </cell>
          <cell r="AN211">
            <v>0</v>
          </cell>
          <cell r="AO211">
            <v>15</v>
          </cell>
          <cell r="AQ211" t="str">
            <v>Demande de Notam</v>
          </cell>
          <cell r="AR211">
            <v>0</v>
          </cell>
          <cell r="AS211">
            <v>0</v>
          </cell>
          <cell r="AU211" t="str">
            <v>Demande de Notam</v>
          </cell>
          <cell r="AV211">
            <v>0</v>
          </cell>
          <cell r="AW211">
            <v>0</v>
          </cell>
        </row>
        <row r="269">
          <cell r="G269" t="str">
            <v>Pluie / Orage</v>
          </cell>
          <cell r="H269">
            <v>0</v>
          </cell>
          <cell r="K269" t="str">
            <v>Pluie / Orage</v>
          </cell>
          <cell r="L269">
            <v>0</v>
          </cell>
          <cell r="O269" t="str">
            <v>Pluie / Orage</v>
          </cell>
          <cell r="P269">
            <v>0</v>
          </cell>
          <cell r="S269" t="str">
            <v>Pluie / Orage</v>
          </cell>
          <cell r="T269">
            <v>0</v>
          </cell>
          <cell r="W269" t="str">
            <v>Pluie / Orage</v>
          </cell>
          <cell r="X269">
            <v>0</v>
          </cell>
          <cell r="AA269" t="str">
            <v>Pluie / Orage</v>
          </cell>
          <cell r="AB269">
            <v>0</v>
          </cell>
          <cell r="AI269" t="str">
            <v>Pluie / Orage</v>
          </cell>
          <cell r="AJ269">
            <v>0</v>
          </cell>
          <cell r="AM269" t="str">
            <v>Pluie / Orage</v>
          </cell>
          <cell r="AN269">
            <v>0</v>
          </cell>
          <cell r="AQ269" t="str">
            <v>Pluie / Orage</v>
          </cell>
          <cell r="AR269">
            <v>0</v>
          </cell>
          <cell r="AU269" t="str">
            <v>Pluie / Orage</v>
          </cell>
          <cell r="AV269">
            <v>0</v>
          </cell>
        </row>
        <row r="270">
          <cell r="G270" t="str">
            <v>Vent</v>
          </cell>
          <cell r="H270">
            <v>0</v>
          </cell>
          <cell r="K270" t="str">
            <v>Vent</v>
          </cell>
          <cell r="L270">
            <v>0</v>
          </cell>
          <cell r="O270" t="str">
            <v>Vent</v>
          </cell>
          <cell r="P270">
            <v>0</v>
          </cell>
          <cell r="S270" t="str">
            <v>Vent</v>
          </cell>
          <cell r="T270">
            <v>0</v>
          </cell>
          <cell r="W270" t="str">
            <v>Vent</v>
          </cell>
          <cell r="X270">
            <v>0</v>
          </cell>
          <cell r="AA270" t="str">
            <v>Vent</v>
          </cell>
          <cell r="AB270">
            <v>0</v>
          </cell>
          <cell r="AI270" t="str">
            <v>Vent</v>
          </cell>
          <cell r="AJ270">
            <v>0</v>
          </cell>
          <cell r="AM270" t="str">
            <v>Vent</v>
          </cell>
          <cell r="AN270">
            <v>0</v>
          </cell>
          <cell r="AQ270" t="str">
            <v>Vent</v>
          </cell>
          <cell r="AR270">
            <v>0</v>
          </cell>
          <cell r="AU270" t="str">
            <v>Vent</v>
          </cell>
          <cell r="AV270">
            <v>0</v>
          </cell>
        </row>
        <row r="271">
          <cell r="G271" t="str">
            <v>Neige / Verglas</v>
          </cell>
          <cell r="H271">
            <v>0</v>
          </cell>
          <cell r="K271" t="str">
            <v>Neige / Verglas</v>
          </cell>
          <cell r="L271">
            <v>0</v>
          </cell>
          <cell r="O271" t="str">
            <v>Neige / Verglas</v>
          </cell>
          <cell r="P271">
            <v>0</v>
          </cell>
          <cell r="S271" t="str">
            <v>Neige / Verglas</v>
          </cell>
          <cell r="T271">
            <v>0</v>
          </cell>
          <cell r="W271" t="str">
            <v>Neige / Verglas</v>
          </cell>
          <cell r="X271">
            <v>0</v>
          </cell>
          <cell r="AA271" t="str">
            <v>Neige / Verglas</v>
          </cell>
          <cell r="AB271">
            <v>0</v>
          </cell>
          <cell r="AI271" t="str">
            <v>Neige / Verglas</v>
          </cell>
          <cell r="AJ271">
            <v>0</v>
          </cell>
          <cell r="AM271" t="str">
            <v>Neige / Verglas</v>
          </cell>
          <cell r="AN271">
            <v>0</v>
          </cell>
          <cell r="AQ271" t="str">
            <v>Neige / Verglas</v>
          </cell>
          <cell r="AR271">
            <v>0</v>
          </cell>
          <cell r="AU271" t="str">
            <v>Neige / Verglas</v>
          </cell>
          <cell r="AV271">
            <v>0</v>
          </cell>
        </row>
        <row r="272">
          <cell r="G272" t="str">
            <v>Houle / Coup de mer</v>
          </cell>
          <cell r="H272">
            <v>0</v>
          </cell>
          <cell r="K272" t="str">
            <v>Houle / Coup de mer</v>
          </cell>
          <cell r="L272">
            <v>0</v>
          </cell>
          <cell r="O272" t="str">
            <v>Houle / Coup de mer</v>
          </cell>
          <cell r="P272">
            <v>0</v>
          </cell>
          <cell r="S272" t="str">
            <v>Houle / Coup de mer</v>
          </cell>
          <cell r="T272">
            <v>0</v>
          </cell>
          <cell r="W272" t="str">
            <v>Houle / Coup de mer</v>
          </cell>
          <cell r="X272">
            <v>0</v>
          </cell>
          <cell r="AA272" t="str">
            <v>Houle / Coup de mer</v>
          </cell>
          <cell r="AB272">
            <v>0</v>
          </cell>
          <cell r="AI272" t="str">
            <v>Houle / Coup de mer</v>
          </cell>
          <cell r="AJ272">
            <v>0</v>
          </cell>
          <cell r="AM272" t="str">
            <v>Houle / Coup de mer</v>
          </cell>
          <cell r="AN272">
            <v>0</v>
          </cell>
          <cell r="AQ272" t="str">
            <v>Houle / Coup de mer</v>
          </cell>
          <cell r="AR272">
            <v>0</v>
          </cell>
          <cell r="AU272" t="str">
            <v>Houle / Coup de mer</v>
          </cell>
          <cell r="AV272">
            <v>0</v>
          </cell>
        </row>
        <row r="273">
          <cell r="G273" t="str">
            <v>Brouillard</v>
          </cell>
          <cell r="H273">
            <v>0</v>
          </cell>
          <cell r="K273" t="str">
            <v>Brouillard</v>
          </cell>
          <cell r="L273">
            <v>0</v>
          </cell>
          <cell r="O273" t="str">
            <v>Brouillard</v>
          </cell>
          <cell r="P273">
            <v>0</v>
          </cell>
          <cell r="S273" t="str">
            <v>Brouillard</v>
          </cell>
          <cell r="T273">
            <v>0</v>
          </cell>
          <cell r="W273" t="str">
            <v>Brouillard</v>
          </cell>
          <cell r="X273">
            <v>0</v>
          </cell>
          <cell r="AA273" t="str">
            <v>Brouillard</v>
          </cell>
          <cell r="AB273">
            <v>0</v>
          </cell>
          <cell r="AI273" t="str">
            <v>Brouillard</v>
          </cell>
          <cell r="AJ273">
            <v>0</v>
          </cell>
          <cell r="AM273" t="str">
            <v>Brouillard</v>
          </cell>
          <cell r="AN273">
            <v>0</v>
          </cell>
          <cell r="AQ273" t="str">
            <v>Brouillard</v>
          </cell>
          <cell r="AR273">
            <v>0</v>
          </cell>
          <cell r="AU273" t="str">
            <v>Brouillard</v>
          </cell>
          <cell r="AV273">
            <v>0</v>
          </cell>
        </row>
        <row r="274">
          <cell r="G274" t="str">
            <v>Autre</v>
          </cell>
          <cell r="H274">
            <v>0</v>
          </cell>
          <cell r="K274" t="str">
            <v>Autre</v>
          </cell>
          <cell r="L274">
            <v>0</v>
          </cell>
          <cell r="O274" t="str">
            <v>Autre</v>
          </cell>
          <cell r="P274">
            <v>0</v>
          </cell>
          <cell r="S274" t="str">
            <v>Autre</v>
          </cell>
          <cell r="T274">
            <v>0</v>
          </cell>
          <cell r="W274" t="str">
            <v>Autre</v>
          </cell>
          <cell r="X274">
            <v>0</v>
          </cell>
          <cell r="AA274" t="str">
            <v>Autre</v>
          </cell>
          <cell r="AB274">
            <v>0</v>
          </cell>
          <cell r="AI274" t="str">
            <v>Autre</v>
          </cell>
          <cell r="AJ274">
            <v>0</v>
          </cell>
          <cell r="AM274" t="str">
            <v>Autre</v>
          </cell>
          <cell r="AN274">
            <v>0</v>
          </cell>
          <cell r="AQ274" t="str">
            <v>Autre</v>
          </cell>
          <cell r="AR274">
            <v>0</v>
          </cell>
          <cell r="AU274" t="str">
            <v>Autre</v>
          </cell>
          <cell r="AV274">
            <v>0</v>
          </cell>
        </row>
        <row r="275">
          <cell r="G275" t="str">
            <v>Annulation</v>
          </cell>
          <cell r="H275">
            <v>0</v>
          </cell>
          <cell r="K275" t="str">
            <v>Annulation</v>
          </cell>
          <cell r="L275">
            <v>0</v>
          </cell>
          <cell r="O275" t="str">
            <v>Annulation</v>
          </cell>
          <cell r="P275">
            <v>0</v>
          </cell>
          <cell r="S275" t="str">
            <v>Annulation</v>
          </cell>
          <cell r="T275">
            <v>0</v>
          </cell>
          <cell r="W275" t="str">
            <v>Annulation</v>
          </cell>
          <cell r="X275">
            <v>0</v>
          </cell>
          <cell r="AA275" t="str">
            <v>Annulation</v>
          </cell>
          <cell r="AB275">
            <v>0</v>
          </cell>
          <cell r="AI275" t="str">
            <v>Annulation</v>
          </cell>
          <cell r="AJ275">
            <v>0</v>
          </cell>
          <cell r="AM275" t="str">
            <v>Annulation</v>
          </cell>
          <cell r="AN275">
            <v>0</v>
          </cell>
          <cell r="AQ275" t="str">
            <v>Annulation</v>
          </cell>
          <cell r="AR275">
            <v>0</v>
          </cell>
          <cell r="AU275" t="str">
            <v>Annulation</v>
          </cell>
          <cell r="AV275">
            <v>0</v>
          </cell>
        </row>
        <row r="328">
          <cell r="G328" t="str">
            <v>DYSFONCTIONNEMENT ASSISTANTS</v>
          </cell>
          <cell r="K328" t="str">
            <v>DYSFONCTIONNEMENT ASSISTANTS</v>
          </cell>
          <cell r="O328" t="str">
            <v>DYSFONCTIONNEMENT ASSISTANTS</v>
          </cell>
          <cell r="W328" t="str">
            <v>DYSFONCTIONNEMENT ASSISTANTS</v>
          </cell>
          <cell r="AA328" t="str">
            <v>DYSFONCTIONNEMENT ASSISTANTS</v>
          </cell>
          <cell r="AE328" t="str">
            <v>DYSFONCTIONNEMENT ASSISTANTS</v>
          </cell>
          <cell r="AI328" t="str">
            <v>DYSFONCTIONNEMENT ASSISTANTS</v>
          </cell>
          <cell r="AM328" t="str">
            <v>DYSFONCTIONNEMENT ASSISTANTS</v>
          </cell>
          <cell r="AQ328" t="str">
            <v>DYSFONCTIONNEMENT ASSISTANTS</v>
          </cell>
          <cell r="AU328" t="str">
            <v>DYSFONCTIONNEMENT ASSISTANTS</v>
          </cell>
        </row>
        <row r="329">
          <cell r="G329" t="str">
            <v>AIR FRANCE</v>
          </cell>
          <cell r="H329">
            <v>0</v>
          </cell>
          <cell r="K329" t="str">
            <v>AIR FRANCE</v>
          </cell>
          <cell r="L329">
            <v>0</v>
          </cell>
          <cell r="O329" t="str">
            <v>AIR FRANCE</v>
          </cell>
          <cell r="P329">
            <v>0</v>
          </cell>
          <cell r="S329" t="str">
            <v>AIR FRANCE</v>
          </cell>
          <cell r="T329">
            <v>0</v>
          </cell>
          <cell r="W329" t="str">
            <v>AIR FRANCE</v>
          </cell>
          <cell r="X329">
            <v>0</v>
          </cell>
          <cell r="AA329" t="str">
            <v>AIR FRANCE</v>
          </cell>
          <cell r="AB329">
            <v>0</v>
          </cell>
          <cell r="AE329" t="str">
            <v>AIR FRANCE</v>
          </cell>
          <cell r="AF329">
            <v>0</v>
          </cell>
          <cell r="AI329" t="str">
            <v>AIR FRANCE</v>
          </cell>
          <cell r="AJ329">
            <v>0</v>
          </cell>
          <cell r="AM329" t="str">
            <v>AIR FRANCE</v>
          </cell>
          <cell r="AN329">
            <v>0</v>
          </cell>
          <cell r="AQ329" t="str">
            <v>AIR FRANCE</v>
          </cell>
          <cell r="AR329">
            <v>0</v>
          </cell>
          <cell r="AU329" t="str">
            <v>AIR FRANCE</v>
          </cell>
          <cell r="AV329">
            <v>0</v>
          </cell>
        </row>
        <row r="330">
          <cell r="G330" t="str">
            <v>AVIA PARTNER</v>
          </cell>
          <cell r="H330">
            <v>0</v>
          </cell>
          <cell r="K330" t="str">
            <v>AVIA PARTNER</v>
          </cell>
          <cell r="L330">
            <v>8</v>
          </cell>
          <cell r="O330" t="str">
            <v>AVIA PARTNER</v>
          </cell>
          <cell r="P330">
            <v>0</v>
          </cell>
          <cell r="S330" t="str">
            <v>AVIA PARTNER</v>
          </cell>
          <cell r="T330">
            <v>0</v>
          </cell>
          <cell r="W330" t="str">
            <v>AVIA PARTNER</v>
          </cell>
          <cell r="X330">
            <v>0</v>
          </cell>
          <cell r="AA330" t="str">
            <v>AVIA PARTNER</v>
          </cell>
          <cell r="AB330">
            <v>17</v>
          </cell>
          <cell r="AE330" t="str">
            <v>AVIA PARTNER</v>
          </cell>
          <cell r="AF330">
            <v>0</v>
          </cell>
          <cell r="AI330" t="str">
            <v>AVIA PARTNER</v>
          </cell>
          <cell r="AJ330">
            <v>0</v>
          </cell>
          <cell r="AM330" t="str">
            <v>AVIA PARTNER</v>
          </cell>
          <cell r="AN330">
            <v>0</v>
          </cell>
          <cell r="AQ330" t="str">
            <v>AVIA PARTNER</v>
          </cell>
          <cell r="AR330">
            <v>0</v>
          </cell>
          <cell r="AU330" t="str">
            <v>AVIA PARTNER</v>
          </cell>
          <cell r="AV330">
            <v>0</v>
          </cell>
        </row>
        <row r="331">
          <cell r="G331" t="str">
            <v>LANDMARK</v>
          </cell>
          <cell r="H331">
            <v>0</v>
          </cell>
          <cell r="K331" t="str">
            <v>LANDMARK</v>
          </cell>
          <cell r="L331">
            <v>0</v>
          </cell>
          <cell r="O331" t="str">
            <v>LANDMARK</v>
          </cell>
          <cell r="P331">
            <v>0</v>
          </cell>
          <cell r="S331" t="str">
            <v>LANDMARK</v>
          </cell>
          <cell r="T331">
            <v>0</v>
          </cell>
          <cell r="W331" t="str">
            <v>LANDMARK</v>
          </cell>
          <cell r="X331">
            <v>0</v>
          </cell>
          <cell r="AA331" t="str">
            <v>LANDMARK</v>
          </cell>
          <cell r="AB331">
            <v>0</v>
          </cell>
          <cell r="AE331" t="str">
            <v>LANDMARK</v>
          </cell>
          <cell r="AF331">
            <v>0</v>
          </cell>
          <cell r="AI331" t="str">
            <v>LANDMARK</v>
          </cell>
          <cell r="AJ331">
            <v>0</v>
          </cell>
          <cell r="AM331" t="str">
            <v>LANDMARK</v>
          </cell>
          <cell r="AN331">
            <v>0</v>
          </cell>
          <cell r="AQ331" t="str">
            <v>LANDMARK</v>
          </cell>
          <cell r="AR331">
            <v>0</v>
          </cell>
          <cell r="AU331" t="str">
            <v>LANDMARK</v>
          </cell>
          <cell r="AV331">
            <v>0</v>
          </cell>
        </row>
        <row r="332">
          <cell r="G332" t="str">
            <v>MAP HANDLING</v>
          </cell>
          <cell r="H332">
            <v>0</v>
          </cell>
          <cell r="K332" t="str">
            <v>MAP HANDLING</v>
          </cell>
          <cell r="L332">
            <v>0</v>
          </cell>
          <cell r="O332" t="str">
            <v>MAP HANDLING</v>
          </cell>
          <cell r="P332">
            <v>0</v>
          </cell>
          <cell r="S332" t="str">
            <v>MAP HANDLING</v>
          </cell>
          <cell r="T332">
            <v>0</v>
          </cell>
          <cell r="W332" t="str">
            <v>MAP HANDLING</v>
          </cell>
          <cell r="X332">
            <v>0</v>
          </cell>
          <cell r="AA332" t="str">
            <v>MAP HANDLING</v>
          </cell>
          <cell r="AB332">
            <v>0</v>
          </cell>
          <cell r="AE332" t="str">
            <v>GROUPE EUROPE HANDLING</v>
          </cell>
          <cell r="AF332">
            <v>0</v>
          </cell>
          <cell r="AI332" t="str">
            <v>GROUPE EUROPE HANDLING</v>
          </cell>
          <cell r="AJ332">
            <v>0</v>
          </cell>
          <cell r="AM332" t="str">
            <v>GROUPE EUROPE HANDLING</v>
          </cell>
          <cell r="AN332">
            <v>0</v>
          </cell>
          <cell r="AQ332" t="str">
            <v>GROUPE EUROPE HANDLING</v>
          </cell>
          <cell r="AR332">
            <v>0</v>
          </cell>
          <cell r="AU332" t="str">
            <v>GROUPE EUROPE HANDLING</v>
          </cell>
          <cell r="AV332">
            <v>0</v>
          </cell>
        </row>
        <row r="333">
          <cell r="G333" t="str">
            <v>MENZIES</v>
          </cell>
          <cell r="H333">
            <v>0</v>
          </cell>
          <cell r="K333" t="str">
            <v>MENZIES</v>
          </cell>
          <cell r="L333">
            <v>0</v>
          </cell>
          <cell r="O333" t="str">
            <v>MENZIES</v>
          </cell>
          <cell r="P333">
            <v>0</v>
          </cell>
          <cell r="S333" t="str">
            <v>MENZIES</v>
          </cell>
          <cell r="T333">
            <v>0</v>
          </cell>
          <cell r="W333" t="str">
            <v>MENZIES</v>
          </cell>
          <cell r="X333">
            <v>0</v>
          </cell>
          <cell r="AA333" t="str">
            <v>MENZIES</v>
          </cell>
          <cell r="AB333">
            <v>0</v>
          </cell>
          <cell r="AE333" t="str">
            <v>MENZIES</v>
          </cell>
          <cell r="AF333">
            <v>0</v>
          </cell>
          <cell r="AI333" t="str">
            <v>MENZIES</v>
          </cell>
          <cell r="AJ333">
            <v>0</v>
          </cell>
          <cell r="AM333" t="str">
            <v>MENZIES</v>
          </cell>
          <cell r="AN333">
            <v>0</v>
          </cell>
          <cell r="AQ333" t="str">
            <v>MENZIES</v>
          </cell>
          <cell r="AR333">
            <v>0</v>
          </cell>
          <cell r="AU333" t="str">
            <v>MENZIES</v>
          </cell>
          <cell r="AV333">
            <v>0</v>
          </cell>
        </row>
        <row r="334">
          <cell r="G334" t="str">
            <v>SWISSPORT</v>
          </cell>
          <cell r="H334">
            <v>0</v>
          </cell>
          <cell r="K334" t="str">
            <v>SWISSPORT</v>
          </cell>
          <cell r="L334">
            <v>0</v>
          </cell>
          <cell r="O334" t="str">
            <v>SWISSPORT</v>
          </cell>
          <cell r="P334">
            <v>0</v>
          </cell>
          <cell r="S334" t="str">
            <v>SWISSPORT</v>
          </cell>
          <cell r="T334">
            <v>0</v>
          </cell>
          <cell r="W334" t="str">
            <v>SWISSPORT</v>
          </cell>
          <cell r="X334">
            <v>0</v>
          </cell>
          <cell r="AA334" t="str">
            <v>SWISSPORT</v>
          </cell>
          <cell r="AB334">
            <v>0</v>
          </cell>
          <cell r="AE334" t="str">
            <v>SWISSPORT</v>
          </cell>
          <cell r="AF334">
            <v>0</v>
          </cell>
          <cell r="AI334" t="str">
            <v>SWISSPORT</v>
          </cell>
          <cell r="AJ334">
            <v>0</v>
          </cell>
          <cell r="AM334" t="str">
            <v>SWISSPORT</v>
          </cell>
          <cell r="AN334">
            <v>0</v>
          </cell>
          <cell r="AQ334" t="str">
            <v>SWISSPORT</v>
          </cell>
          <cell r="AR334">
            <v>0</v>
          </cell>
          <cell r="AU334" t="str">
            <v>SWISSPORT</v>
          </cell>
          <cell r="AV334">
            <v>0</v>
          </cell>
        </row>
      </sheetData>
      <sheetData sheetId="7"/>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FF00"/>
  </sheetPr>
  <dimension ref="A1:AX91"/>
  <sheetViews>
    <sheetView tabSelected="1" topLeftCell="A2" zoomScale="70" zoomScaleNormal="70" zoomScalePageLayoutView="115" workbookViewId="0">
      <selection activeCell="A3" sqref="A3"/>
    </sheetView>
  </sheetViews>
  <sheetFormatPr baseColWidth="10" defaultRowHeight="18.75" x14ac:dyDescent="0.3"/>
  <cols>
    <col min="1" max="1" width="19.625" bestFit="1" customWidth="1"/>
    <col min="2" max="2" width="2.375" customWidth="1"/>
    <col min="3" max="6" width="37.875" style="15" customWidth="1"/>
    <col min="7" max="30" width="37.875" style="15" hidden="1" customWidth="1"/>
    <col min="31" max="34" width="38.5" style="15" hidden="1" customWidth="1"/>
    <col min="35" max="50" width="37.875" style="15" hidden="1" customWidth="1"/>
    <col min="51" max="100" width="37.875" customWidth="1"/>
  </cols>
  <sheetData>
    <row r="1" spans="1:50" s="1" customFormat="1" ht="30.95" hidden="1" customHeight="1" x14ac:dyDescent="0.25">
      <c r="C1" s="2" t="s">
        <v>0</v>
      </c>
      <c r="D1" s="2"/>
      <c r="E1" s="2"/>
      <c r="F1" s="2"/>
      <c r="G1" s="2"/>
      <c r="H1" s="2"/>
      <c r="I1" s="2"/>
      <c r="J1" s="2"/>
      <c r="K1" s="2"/>
      <c r="L1" s="2"/>
      <c r="M1" s="2"/>
      <c r="N1" s="2"/>
      <c r="O1" s="2"/>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c r="AT1" s="2"/>
      <c r="AU1" s="2"/>
      <c r="AV1" s="2"/>
      <c r="AW1" s="2"/>
      <c r="AX1" s="2"/>
    </row>
    <row r="2" spans="1:50" ht="140.1" customHeight="1" thickBot="1" x14ac:dyDescent="0.4">
      <c r="A2" s="3" t="s">
        <v>1</v>
      </c>
      <c r="C2" s="4" t="s">
        <v>0</v>
      </c>
      <c r="D2" s="5"/>
      <c r="E2" s="78" t="s">
        <v>2</v>
      </c>
      <c r="F2" s="79"/>
      <c r="G2" s="4" t="s">
        <v>3</v>
      </c>
      <c r="H2" s="5"/>
      <c r="I2" s="78" t="s">
        <v>2</v>
      </c>
      <c r="J2" s="79"/>
      <c r="K2" s="4" t="s">
        <v>4</v>
      </c>
      <c r="L2" s="5"/>
      <c r="M2" s="78" t="s">
        <v>2</v>
      </c>
      <c r="N2" s="79"/>
      <c r="O2" s="4" t="s">
        <v>5</v>
      </c>
      <c r="P2" s="5"/>
      <c r="Q2" s="78" t="s">
        <v>2</v>
      </c>
      <c r="R2" s="79"/>
      <c r="S2" s="4" t="s">
        <v>6</v>
      </c>
      <c r="T2" s="5"/>
      <c r="U2" s="78" t="s">
        <v>2</v>
      </c>
      <c r="V2" s="79"/>
      <c r="W2" s="4" t="s">
        <v>7</v>
      </c>
      <c r="X2" s="5"/>
      <c r="Y2" s="78" t="s">
        <v>2</v>
      </c>
      <c r="Z2" s="79"/>
      <c r="AA2" s="4" t="s">
        <v>8</v>
      </c>
      <c r="AB2" s="5"/>
      <c r="AC2" s="78" t="s">
        <v>2</v>
      </c>
      <c r="AD2" s="79"/>
      <c r="AE2" s="4" t="s">
        <v>9</v>
      </c>
      <c r="AF2" s="5"/>
      <c r="AG2" s="78" t="s">
        <v>2</v>
      </c>
      <c r="AH2" s="79"/>
      <c r="AI2" s="4" t="s">
        <v>10</v>
      </c>
      <c r="AJ2" s="5"/>
      <c r="AK2" s="78" t="s">
        <v>2</v>
      </c>
      <c r="AL2" s="79"/>
      <c r="AM2" s="4" t="s">
        <v>11</v>
      </c>
      <c r="AN2" s="6"/>
      <c r="AO2" s="78" t="s">
        <v>2</v>
      </c>
      <c r="AP2" s="79"/>
      <c r="AQ2" s="4" t="s">
        <v>12</v>
      </c>
      <c r="AR2" s="5"/>
      <c r="AS2" s="78" t="s">
        <v>2</v>
      </c>
      <c r="AT2" s="79"/>
      <c r="AU2" s="4" t="s">
        <v>13</v>
      </c>
      <c r="AV2" s="5"/>
      <c r="AW2" s="78" t="s">
        <v>2</v>
      </c>
      <c r="AX2" s="79"/>
    </row>
    <row r="3" spans="1:50" ht="75" customHeight="1" thickBot="1" x14ac:dyDescent="0.3">
      <c r="A3" s="7" t="s">
        <v>0</v>
      </c>
      <c r="C3" s="80" t="s">
        <v>14</v>
      </c>
      <c r="D3" s="81"/>
      <c r="E3" s="8" t="s">
        <v>15</v>
      </c>
      <c r="F3" s="9" t="s">
        <v>16</v>
      </c>
      <c r="G3" s="80" t="s">
        <v>17</v>
      </c>
      <c r="H3" s="81"/>
      <c r="I3" s="8" t="s">
        <v>18</v>
      </c>
      <c r="J3" s="9" t="s">
        <v>19</v>
      </c>
      <c r="K3" s="80" t="s">
        <v>20</v>
      </c>
      <c r="L3" s="81"/>
      <c r="M3" s="8" t="s">
        <v>21</v>
      </c>
      <c r="N3" s="9" t="s">
        <v>22</v>
      </c>
      <c r="O3" s="80" t="s">
        <v>23</v>
      </c>
      <c r="P3" s="81"/>
      <c r="Q3" s="8" t="s">
        <v>18</v>
      </c>
      <c r="R3" s="9" t="s">
        <v>19</v>
      </c>
      <c r="S3" s="80" t="s">
        <v>24</v>
      </c>
      <c r="T3" s="82"/>
      <c r="U3" s="8" t="s">
        <v>25</v>
      </c>
      <c r="V3" s="10" t="s">
        <v>26</v>
      </c>
      <c r="W3" s="83" t="s">
        <v>27</v>
      </c>
      <c r="X3" s="84"/>
      <c r="Y3" s="8" t="s">
        <v>28</v>
      </c>
      <c r="Z3" s="9" t="s">
        <v>29</v>
      </c>
      <c r="AA3" s="80" t="s">
        <v>30</v>
      </c>
      <c r="AB3" s="81"/>
      <c r="AC3" s="8" t="s">
        <v>31</v>
      </c>
      <c r="AD3" s="9" t="s">
        <v>19</v>
      </c>
      <c r="AE3" s="80" t="s">
        <v>32</v>
      </c>
      <c r="AF3" s="81"/>
      <c r="AG3" s="8" t="s">
        <v>21</v>
      </c>
      <c r="AH3" s="9" t="s">
        <v>33</v>
      </c>
      <c r="AI3" s="80" t="s">
        <v>34</v>
      </c>
      <c r="AJ3" s="81"/>
      <c r="AK3" s="8" t="s">
        <v>35</v>
      </c>
      <c r="AL3" s="9" t="s">
        <v>22</v>
      </c>
      <c r="AM3" s="80" t="s">
        <v>36</v>
      </c>
      <c r="AN3" s="81"/>
      <c r="AO3" s="8" t="s">
        <v>35</v>
      </c>
      <c r="AP3" s="9" t="s">
        <v>22</v>
      </c>
      <c r="AQ3" s="80" t="s">
        <v>37</v>
      </c>
      <c r="AR3" s="81"/>
      <c r="AS3" s="8" t="s">
        <v>35</v>
      </c>
      <c r="AT3" s="9" t="s">
        <v>22</v>
      </c>
      <c r="AU3" s="80" t="s">
        <v>38</v>
      </c>
      <c r="AV3" s="81"/>
      <c r="AW3" s="8" t="s">
        <v>39</v>
      </c>
      <c r="AX3" s="9" t="s">
        <v>40</v>
      </c>
    </row>
    <row r="4" spans="1:50" ht="49.5" customHeight="1" thickBot="1" x14ac:dyDescent="0.3">
      <c r="C4" s="11"/>
      <c r="D4" s="11"/>
      <c r="E4" s="11"/>
      <c r="F4" s="12"/>
      <c r="G4" s="11"/>
      <c r="H4" s="11"/>
      <c r="I4" s="11"/>
      <c r="J4" s="11"/>
      <c r="K4" s="11"/>
      <c r="L4" s="11"/>
      <c r="M4" s="11"/>
      <c r="N4" s="11"/>
      <c r="O4" s="11"/>
      <c r="P4" s="11"/>
      <c r="Q4" s="11"/>
      <c r="R4" s="11"/>
      <c r="S4" s="11"/>
      <c r="T4" s="11"/>
      <c r="U4" s="11"/>
      <c r="V4" s="11"/>
      <c r="W4" s="11"/>
      <c r="X4" s="11"/>
      <c r="Y4" s="11"/>
      <c r="Z4" s="11"/>
      <c r="AA4" s="13"/>
      <c r="AB4" s="11"/>
      <c r="AC4" s="11"/>
      <c r="AD4" s="11"/>
      <c r="AE4" s="11"/>
      <c r="AF4" s="11"/>
      <c r="AG4" s="11"/>
      <c r="AH4" s="11"/>
      <c r="AI4" s="11"/>
      <c r="AJ4" s="11"/>
      <c r="AK4" s="11"/>
      <c r="AL4" s="11"/>
      <c r="AM4" s="11"/>
      <c r="AN4" s="11"/>
      <c r="AO4" s="11"/>
      <c r="AP4" s="11"/>
      <c r="AQ4" s="11"/>
      <c r="AR4" s="11"/>
      <c r="AS4" s="11"/>
      <c r="AT4" s="11"/>
      <c r="AU4" s="11"/>
      <c r="AV4" s="11"/>
      <c r="AW4" s="11"/>
      <c r="AX4" s="11"/>
    </row>
    <row r="5" spans="1:50" s="15" customFormat="1" ht="29.25" customHeight="1" thickBot="1" x14ac:dyDescent="0.35">
      <c r="A5" s="14">
        <v>2017</v>
      </c>
      <c r="C5" s="16" t="s">
        <v>41</v>
      </c>
      <c r="D5" s="17"/>
      <c r="E5" s="17"/>
      <c r="F5" s="18"/>
      <c r="G5" s="16" t="s">
        <v>42</v>
      </c>
      <c r="H5" s="17"/>
      <c r="I5" s="17"/>
      <c r="J5" s="18"/>
      <c r="K5" s="16" t="s">
        <v>42</v>
      </c>
      <c r="L5" s="17"/>
      <c r="M5" s="17"/>
      <c r="N5" s="18"/>
      <c r="O5" s="16" t="s">
        <v>42</v>
      </c>
      <c r="P5" s="17"/>
      <c r="Q5" s="17"/>
      <c r="R5" s="18"/>
      <c r="S5" s="16" t="s">
        <v>42</v>
      </c>
      <c r="T5" s="17"/>
      <c r="U5" s="17"/>
      <c r="V5" s="18"/>
      <c r="W5" s="16" t="s">
        <v>42</v>
      </c>
      <c r="X5" s="17"/>
      <c r="Y5" s="17"/>
      <c r="Z5" s="18"/>
      <c r="AA5" s="88" t="s">
        <v>41</v>
      </c>
      <c r="AB5" s="89"/>
      <c r="AC5" s="89"/>
      <c r="AD5" s="90"/>
      <c r="AE5" s="16" t="s">
        <v>41</v>
      </c>
      <c r="AF5" s="17"/>
      <c r="AG5" s="17"/>
      <c r="AH5" s="18"/>
      <c r="AI5" s="91" t="s">
        <v>41</v>
      </c>
      <c r="AJ5" s="92"/>
      <c r="AK5" s="92"/>
      <c r="AL5" s="93"/>
      <c r="AM5" s="16" t="s">
        <v>42</v>
      </c>
      <c r="AN5" s="17"/>
      <c r="AO5" s="17"/>
      <c r="AP5" s="18"/>
      <c r="AQ5" s="16" t="s">
        <v>42</v>
      </c>
      <c r="AR5" s="17"/>
      <c r="AS5" s="17"/>
      <c r="AT5" s="18"/>
      <c r="AU5" s="16" t="s">
        <v>42</v>
      </c>
      <c r="AV5" s="17"/>
      <c r="AW5" s="17"/>
      <c r="AX5" s="18"/>
    </row>
    <row r="6" spans="1:50" s="19" customFormat="1" ht="17.25" customHeight="1" x14ac:dyDescent="0.25">
      <c r="A6" s="14">
        <v>2016</v>
      </c>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row>
    <row r="7" spans="1:50" s="19" customFormat="1" ht="39.75" customHeight="1" x14ac:dyDescent="0.25">
      <c r="C7" s="94" t="s">
        <v>43</v>
      </c>
      <c r="D7" s="95"/>
      <c r="E7" s="95"/>
      <c r="F7" s="95"/>
      <c r="G7" s="94" t="s">
        <v>43</v>
      </c>
      <c r="H7" s="95"/>
      <c r="I7" s="95"/>
      <c r="J7" s="95"/>
      <c r="K7" s="94" t="s">
        <v>43</v>
      </c>
      <c r="L7" s="95"/>
      <c r="M7" s="95"/>
      <c r="N7" s="95"/>
      <c r="O7" s="94" t="s">
        <v>43</v>
      </c>
      <c r="P7" s="95"/>
      <c r="Q7" s="95"/>
      <c r="R7" s="95"/>
      <c r="S7" s="94" t="s">
        <v>43</v>
      </c>
      <c r="T7" s="95"/>
      <c r="U7" s="95"/>
      <c r="V7" s="95"/>
      <c r="W7" s="94" t="s">
        <v>43</v>
      </c>
      <c r="X7" s="95"/>
      <c r="Y7" s="95"/>
      <c r="Z7" s="95"/>
      <c r="AA7" s="94" t="s">
        <v>43</v>
      </c>
      <c r="AB7" s="95"/>
      <c r="AC7" s="95"/>
      <c r="AD7" s="95"/>
      <c r="AE7" s="94" t="s">
        <v>43</v>
      </c>
      <c r="AF7" s="95"/>
      <c r="AG7" s="95"/>
      <c r="AH7" s="95"/>
      <c r="AI7" s="94" t="s">
        <v>43</v>
      </c>
      <c r="AJ7" s="95"/>
      <c r="AK7" s="95"/>
      <c r="AL7" s="95"/>
      <c r="AM7" s="94" t="s">
        <v>43</v>
      </c>
      <c r="AN7" s="95"/>
      <c r="AO7" s="95"/>
      <c r="AP7" s="95"/>
      <c r="AQ7" s="94" t="s">
        <v>43</v>
      </c>
      <c r="AR7" s="95"/>
      <c r="AS7" s="95"/>
      <c r="AT7" s="95"/>
      <c r="AU7" s="94" t="s">
        <v>43</v>
      </c>
      <c r="AV7" s="95"/>
      <c r="AW7" s="95"/>
      <c r="AX7" s="95"/>
    </row>
    <row r="8" spans="1:50" s="19" customFormat="1" ht="27.75" customHeight="1" thickBot="1" x14ac:dyDescent="0.3">
      <c r="C8" s="21"/>
      <c r="D8" s="22"/>
      <c r="E8" s="22"/>
      <c r="F8" s="22"/>
      <c r="G8" s="21"/>
      <c r="H8" s="22"/>
      <c r="I8" s="22"/>
      <c r="J8" s="22"/>
      <c r="K8" s="21"/>
      <c r="L8" s="22"/>
      <c r="M8" s="22"/>
      <c r="N8" s="22"/>
      <c r="O8" s="21"/>
      <c r="P8" s="22"/>
      <c r="Q8" s="22"/>
      <c r="R8" s="22"/>
      <c r="S8" s="21"/>
      <c r="T8" s="22"/>
      <c r="U8" s="22"/>
      <c r="V8" s="22"/>
      <c r="W8" s="21"/>
      <c r="X8" s="22"/>
      <c r="Y8" s="22"/>
      <c r="Z8" s="22"/>
      <c r="AA8" s="21"/>
      <c r="AB8" s="22"/>
      <c r="AC8" s="22"/>
      <c r="AD8" s="22"/>
      <c r="AE8" s="21"/>
      <c r="AF8" s="22"/>
      <c r="AG8" s="22"/>
      <c r="AH8" s="22"/>
      <c r="AI8" s="21"/>
      <c r="AJ8" s="22"/>
      <c r="AK8" s="22"/>
      <c r="AL8" s="22"/>
      <c r="AM8" s="21"/>
      <c r="AN8" s="22"/>
      <c r="AO8" s="22"/>
      <c r="AP8" s="22"/>
      <c r="AQ8" s="21"/>
      <c r="AR8" s="22"/>
      <c r="AS8" s="22"/>
      <c r="AT8" s="22"/>
      <c r="AU8" s="21"/>
      <c r="AV8" s="22"/>
      <c r="AW8" s="22"/>
      <c r="AX8" s="22"/>
    </row>
    <row r="9" spans="1:50" s="19" customFormat="1" ht="27.75" customHeight="1" thickBot="1" x14ac:dyDescent="0.3">
      <c r="C9" s="85" t="s">
        <v>44</v>
      </c>
      <c r="D9" s="86"/>
      <c r="E9" s="86"/>
      <c r="F9" s="87"/>
      <c r="G9" s="85" t="s">
        <v>45</v>
      </c>
      <c r="H9" s="86"/>
      <c r="I9" s="86"/>
      <c r="J9" s="87"/>
      <c r="K9" s="85" t="s">
        <v>45</v>
      </c>
      <c r="L9" s="86"/>
      <c r="M9" s="86"/>
      <c r="N9" s="87"/>
      <c r="O9" s="85" t="s">
        <v>45</v>
      </c>
      <c r="P9" s="86"/>
      <c r="Q9" s="86"/>
      <c r="R9" s="87"/>
      <c r="S9" s="85" t="s">
        <v>45</v>
      </c>
      <c r="T9" s="86"/>
      <c r="U9" s="86"/>
      <c r="V9" s="87"/>
      <c r="W9" s="85" t="s">
        <v>45</v>
      </c>
      <c r="X9" s="86"/>
      <c r="Y9" s="86"/>
      <c r="Z9" s="87"/>
      <c r="AA9" s="85" t="s">
        <v>44</v>
      </c>
      <c r="AB9" s="86"/>
      <c r="AC9" s="86"/>
      <c r="AD9" s="87"/>
      <c r="AE9" s="96" t="s">
        <v>44</v>
      </c>
      <c r="AF9" s="97"/>
      <c r="AG9" s="97"/>
      <c r="AH9" s="98"/>
      <c r="AI9" s="96" t="s">
        <v>44</v>
      </c>
      <c r="AJ9" s="97"/>
      <c r="AK9" s="97"/>
      <c r="AL9" s="98"/>
      <c r="AM9" s="85" t="s">
        <v>45</v>
      </c>
      <c r="AN9" s="86"/>
      <c r="AO9" s="86"/>
      <c r="AP9" s="87"/>
      <c r="AQ9" s="85" t="s">
        <v>45</v>
      </c>
      <c r="AR9" s="86"/>
      <c r="AS9" s="86"/>
      <c r="AT9" s="87"/>
      <c r="AU9" s="85" t="s">
        <v>45</v>
      </c>
      <c r="AV9" s="86"/>
      <c r="AW9" s="86"/>
      <c r="AX9" s="87"/>
    </row>
    <row r="10" spans="1:50" s="19" customFormat="1" ht="15.75" customHeight="1" x14ac:dyDescent="0.25">
      <c r="C10" s="20"/>
      <c r="D10" s="20"/>
      <c r="E10" s="20"/>
      <c r="F10" s="20"/>
      <c r="G10" s="20"/>
      <c r="H10" s="20"/>
      <c r="I10" s="20"/>
      <c r="J10" s="20"/>
      <c r="K10" s="20"/>
      <c r="L10" s="20"/>
      <c r="M10" s="20"/>
      <c r="N10" s="20"/>
      <c r="O10" s="20"/>
      <c r="P10" s="20"/>
      <c r="Q10" s="20"/>
      <c r="R10" s="20"/>
      <c r="S10" s="20"/>
      <c r="T10" s="20"/>
      <c r="U10" s="20"/>
      <c r="V10" s="20"/>
      <c r="W10" s="20"/>
      <c r="X10" s="20"/>
      <c r="Y10" s="20"/>
      <c r="Z10" s="20"/>
      <c r="AA10" s="20"/>
      <c r="AB10" s="20"/>
      <c r="AC10" s="20"/>
      <c r="AD10" s="20"/>
      <c r="AE10" s="20"/>
      <c r="AF10" s="20"/>
      <c r="AG10" s="20"/>
      <c r="AH10" s="20"/>
      <c r="AI10" s="20"/>
      <c r="AJ10" s="20"/>
      <c r="AK10" s="20"/>
      <c r="AL10" s="20"/>
      <c r="AM10" s="20"/>
      <c r="AN10" s="20"/>
      <c r="AO10" s="20"/>
      <c r="AP10" s="20"/>
      <c r="AQ10" s="20"/>
      <c r="AR10" s="20"/>
      <c r="AS10" s="20"/>
      <c r="AT10" s="20"/>
      <c r="AU10" s="20"/>
      <c r="AV10" s="20"/>
      <c r="AW10" s="20"/>
      <c r="AX10" s="20"/>
    </row>
    <row r="11" spans="1:50" s="19" customFormat="1" ht="104.25" customHeight="1" x14ac:dyDescent="0.25">
      <c r="C11" s="94" t="s">
        <v>46</v>
      </c>
      <c r="D11" s="95"/>
      <c r="E11" s="95"/>
      <c r="F11" s="95"/>
      <c r="G11" s="94" t="s">
        <v>46</v>
      </c>
      <c r="H11" s="95"/>
      <c r="I11" s="95"/>
      <c r="J11" s="95"/>
      <c r="K11" s="94" t="s">
        <v>46</v>
      </c>
      <c r="L11" s="95"/>
      <c r="M11" s="95"/>
      <c r="N11" s="95"/>
      <c r="O11" s="94" t="s">
        <v>46</v>
      </c>
      <c r="P11" s="95"/>
      <c r="Q11" s="95"/>
      <c r="R11" s="95"/>
      <c r="S11" s="94" t="s">
        <v>46</v>
      </c>
      <c r="T11" s="95"/>
      <c r="U11" s="95"/>
      <c r="V11" s="95"/>
      <c r="W11" s="94" t="s">
        <v>46</v>
      </c>
      <c r="X11" s="95"/>
      <c r="Y11" s="95"/>
      <c r="Z11" s="95"/>
      <c r="AA11" s="94" t="s">
        <v>46</v>
      </c>
      <c r="AB11" s="95"/>
      <c r="AC11" s="95"/>
      <c r="AD11" s="95"/>
      <c r="AE11" s="94" t="s">
        <v>46</v>
      </c>
      <c r="AF11" s="95"/>
      <c r="AG11" s="95"/>
      <c r="AH11" s="95"/>
      <c r="AI11" s="94" t="s">
        <v>46</v>
      </c>
      <c r="AJ11" s="95"/>
      <c r="AK11" s="95"/>
      <c r="AL11" s="95"/>
      <c r="AM11" s="94" t="s">
        <v>46</v>
      </c>
      <c r="AN11" s="95"/>
      <c r="AO11" s="95"/>
      <c r="AP11" s="95"/>
      <c r="AQ11" s="94" t="s">
        <v>46</v>
      </c>
      <c r="AR11" s="95"/>
      <c r="AS11" s="95"/>
      <c r="AT11" s="95"/>
      <c r="AU11" s="94" t="s">
        <v>46</v>
      </c>
      <c r="AV11" s="95"/>
      <c r="AW11" s="95"/>
      <c r="AX11" s="95"/>
    </row>
    <row r="12" spans="1:50" s="19" customFormat="1" ht="20.100000000000001" customHeight="1" thickBot="1" x14ac:dyDescent="0.3">
      <c r="A12" s="23" t="s">
        <v>0</v>
      </c>
      <c r="C12" s="20"/>
      <c r="D12" s="20"/>
      <c r="E12" s="20"/>
      <c r="F12" s="20"/>
      <c r="G12" s="20"/>
      <c r="H12" s="20"/>
      <c r="I12" s="20"/>
      <c r="J12" s="20"/>
      <c r="K12" s="20"/>
      <c r="L12" s="20"/>
      <c r="M12" s="20"/>
      <c r="N12" s="20"/>
      <c r="O12" s="20"/>
      <c r="P12" s="20"/>
      <c r="Q12" s="20"/>
      <c r="R12" s="20"/>
      <c r="S12" s="20"/>
      <c r="T12" s="20"/>
      <c r="U12" s="20"/>
      <c r="V12" s="20"/>
      <c r="W12" s="20"/>
      <c r="X12" s="20"/>
      <c r="Y12" s="20"/>
      <c r="Z12" s="20"/>
      <c r="AA12" s="20"/>
      <c r="AB12" s="20"/>
      <c r="AC12" s="20"/>
      <c r="AD12" s="20"/>
      <c r="AE12" s="20"/>
      <c r="AF12" s="20"/>
      <c r="AG12" s="20"/>
      <c r="AH12" s="20"/>
      <c r="AI12" s="20"/>
      <c r="AJ12" s="20"/>
      <c r="AK12" s="20"/>
      <c r="AL12" s="20"/>
      <c r="AM12" s="20"/>
      <c r="AN12" s="20"/>
      <c r="AO12" s="20"/>
      <c r="AP12" s="20"/>
      <c r="AQ12" s="20"/>
      <c r="AR12" s="20"/>
      <c r="AS12" s="20"/>
      <c r="AT12" s="20"/>
      <c r="AU12" s="20"/>
      <c r="AV12" s="20"/>
      <c r="AW12" s="20"/>
      <c r="AX12" s="20"/>
    </row>
    <row r="13" spans="1:50" s="19" customFormat="1" ht="20.100000000000001" customHeight="1" thickBot="1" x14ac:dyDescent="0.3">
      <c r="A13" s="23" t="s">
        <v>3</v>
      </c>
      <c r="C13" s="24" t="s">
        <v>0</v>
      </c>
      <c r="D13" s="25">
        <f>$A$5</f>
        <v>2017</v>
      </c>
      <c r="E13" s="26">
        <f>$A$6</f>
        <v>2016</v>
      </c>
      <c r="F13" s="27" t="s">
        <v>47</v>
      </c>
      <c r="G13" s="24" t="s">
        <v>3</v>
      </c>
      <c r="H13" s="25">
        <f>$A$5</f>
        <v>2017</v>
      </c>
      <c r="I13" s="26">
        <f>$A$6</f>
        <v>2016</v>
      </c>
      <c r="J13" s="27" t="s">
        <v>47</v>
      </c>
      <c r="K13" s="24" t="s">
        <v>4</v>
      </c>
      <c r="L13" s="25">
        <f>$A$5</f>
        <v>2017</v>
      </c>
      <c r="M13" s="26">
        <f>$A$6</f>
        <v>2016</v>
      </c>
      <c r="N13" s="27" t="s">
        <v>47</v>
      </c>
      <c r="O13" s="24" t="s">
        <v>5</v>
      </c>
      <c r="P13" s="25">
        <f>$A$5</f>
        <v>2017</v>
      </c>
      <c r="Q13" s="26">
        <f>$A$6</f>
        <v>2016</v>
      </c>
      <c r="R13" s="27" t="s">
        <v>47</v>
      </c>
      <c r="S13" s="24" t="s">
        <v>6</v>
      </c>
      <c r="T13" s="25">
        <f>$A$5</f>
        <v>2017</v>
      </c>
      <c r="U13" s="26">
        <f>$A$6</f>
        <v>2016</v>
      </c>
      <c r="V13" s="27" t="s">
        <v>47</v>
      </c>
      <c r="W13" s="24" t="s">
        <v>7</v>
      </c>
      <c r="X13" s="25">
        <f>$A$5</f>
        <v>2017</v>
      </c>
      <c r="Y13" s="26">
        <f>$A$6</f>
        <v>2016</v>
      </c>
      <c r="Z13" s="27" t="s">
        <v>47</v>
      </c>
      <c r="AA13" s="24" t="s">
        <v>8</v>
      </c>
      <c r="AB13" s="25">
        <f>$A$5</f>
        <v>2017</v>
      </c>
      <c r="AC13" s="26">
        <f>$A$6</f>
        <v>2016</v>
      </c>
      <c r="AD13" s="27" t="s">
        <v>47</v>
      </c>
      <c r="AE13" s="24" t="s">
        <v>48</v>
      </c>
      <c r="AF13" s="25">
        <f>$A$5</f>
        <v>2017</v>
      </c>
      <c r="AG13" s="26">
        <f>$A$6</f>
        <v>2016</v>
      </c>
      <c r="AH13" s="28" t="s">
        <v>47</v>
      </c>
      <c r="AI13" s="24" t="s">
        <v>10</v>
      </c>
      <c r="AJ13" s="25">
        <f>$A$5</f>
        <v>2017</v>
      </c>
      <c r="AK13" s="26">
        <f>$A$6</f>
        <v>2016</v>
      </c>
      <c r="AL13" s="27" t="s">
        <v>47</v>
      </c>
      <c r="AM13" s="29" t="s">
        <v>11</v>
      </c>
      <c r="AN13" s="25">
        <v>2016</v>
      </c>
      <c r="AO13" s="26">
        <f>$A$6</f>
        <v>2016</v>
      </c>
      <c r="AP13" s="27" t="s">
        <v>47</v>
      </c>
      <c r="AQ13" s="24" t="s">
        <v>12</v>
      </c>
      <c r="AR13" s="25">
        <f>$A$5</f>
        <v>2017</v>
      </c>
      <c r="AS13" s="26">
        <f>$A$6</f>
        <v>2016</v>
      </c>
      <c r="AT13" s="27" t="s">
        <v>47</v>
      </c>
      <c r="AU13" s="24" t="s">
        <v>49</v>
      </c>
      <c r="AV13" s="25">
        <f>$A$5</f>
        <v>2017</v>
      </c>
      <c r="AW13" s="26">
        <f>$A$6</f>
        <v>2016</v>
      </c>
      <c r="AX13" s="27" t="s">
        <v>47</v>
      </c>
    </row>
    <row r="14" spans="1:50" s="19" customFormat="1" ht="20.100000000000001" customHeight="1" thickBot="1" x14ac:dyDescent="0.3">
      <c r="A14" s="23" t="s">
        <v>4</v>
      </c>
      <c r="C14" s="30" t="s">
        <v>50</v>
      </c>
      <c r="D14" s="31">
        <f>'[2]Total-Indicateurs'!C3</f>
        <v>0</v>
      </c>
      <c r="E14" s="31">
        <v>93</v>
      </c>
      <c r="F14" s="32">
        <f>IF(D14=0,0,(D14-E14)/D14)</f>
        <v>0</v>
      </c>
      <c r="G14" s="30" t="s">
        <v>50</v>
      </c>
      <c r="H14" s="31">
        <f>'[2]Total-Indicateurs'!C4</f>
        <v>0</v>
      </c>
      <c r="I14" s="31">
        <v>87</v>
      </c>
      <c r="J14" s="33">
        <f>IF(I14=0,0,(H14-I14)/I14)</f>
        <v>-1</v>
      </c>
      <c r="K14" s="30" t="s">
        <v>50</v>
      </c>
      <c r="L14" s="31">
        <f>'[2]Total-Indicateurs'!C5</f>
        <v>0</v>
      </c>
      <c r="M14" s="31">
        <v>93</v>
      </c>
      <c r="N14" s="33">
        <f t="shared" ref="N14:N15" si="0">IF(M14=0,0,(L14-M14)/M14)</f>
        <v>-1</v>
      </c>
      <c r="O14" s="30" t="s">
        <v>50</v>
      </c>
      <c r="P14" s="31">
        <f>'[2]Total-Indicateurs'!C6</f>
        <v>0</v>
      </c>
      <c r="Q14" s="31">
        <v>90</v>
      </c>
      <c r="R14" s="33">
        <f t="shared" ref="R14:R15" si="1">IF(Q14=0,0,(P14-Q14)/Q14)</f>
        <v>-1</v>
      </c>
      <c r="S14" s="30" t="s">
        <v>50</v>
      </c>
      <c r="T14" s="31">
        <f>'[2]Total-Indicateurs'!C7</f>
        <v>0</v>
      </c>
      <c r="U14" s="31">
        <v>93</v>
      </c>
      <c r="V14" s="33">
        <f t="shared" ref="V14:V15" si="2">IF(U14=0,0,(T14-U14)/U14)</f>
        <v>-1</v>
      </c>
      <c r="W14" s="30" t="s">
        <v>50</v>
      </c>
      <c r="X14" s="31">
        <f>'[2]Total-Indicateurs'!C8</f>
        <v>0</v>
      </c>
      <c r="Y14" s="31">
        <v>90</v>
      </c>
      <c r="Z14" s="33">
        <f t="shared" ref="Z14:Z15" si="3">IF(Y14=0,0,(X14-Y14)/Y14)</f>
        <v>-1</v>
      </c>
      <c r="AA14" s="30" t="s">
        <v>50</v>
      </c>
      <c r="AB14" s="31">
        <f>'[2]Total-Indicateurs'!C9</f>
        <v>0</v>
      </c>
      <c r="AC14" s="31">
        <v>93</v>
      </c>
      <c r="AD14" s="33">
        <f t="shared" ref="AD14:AD15" si="4">IF(AC14=0,0,(AB14-AC14)/AC14)</f>
        <v>-1</v>
      </c>
      <c r="AE14" s="30" t="s">
        <v>50</v>
      </c>
      <c r="AF14" s="31">
        <f>'[2]Total-Indicateurs'!C10</f>
        <v>0</v>
      </c>
      <c r="AG14" s="31">
        <v>93</v>
      </c>
      <c r="AH14" s="34">
        <f t="shared" ref="AH14:AH15" si="5">IF(AG14=0,0,(AF14-AG14)/AG14)</f>
        <v>-1</v>
      </c>
      <c r="AI14" s="30" t="s">
        <v>50</v>
      </c>
      <c r="AJ14" s="31">
        <f>'[2]Total-Indicateurs'!C11</f>
        <v>0</v>
      </c>
      <c r="AK14" s="31">
        <v>90</v>
      </c>
      <c r="AL14" s="33">
        <f t="shared" ref="AL14:AL15" si="6">IF(AK14=0,0,(AJ14-AK14)/AK14)</f>
        <v>-1</v>
      </c>
      <c r="AM14" s="35" t="s">
        <v>50</v>
      </c>
      <c r="AN14" s="31">
        <f>'[2]Total-Indicateurs'!C12</f>
        <v>0</v>
      </c>
      <c r="AO14" s="31">
        <v>93</v>
      </c>
      <c r="AP14" s="33">
        <f t="shared" ref="AP14:AP15" si="7">IF(AO14=0,0,(AN14-AO14)/AO14)</f>
        <v>-1</v>
      </c>
      <c r="AQ14" s="30" t="s">
        <v>50</v>
      </c>
      <c r="AR14" s="31">
        <f>'[2]Total-Indicateurs'!C13</f>
        <v>0</v>
      </c>
      <c r="AS14" s="31">
        <v>90</v>
      </c>
      <c r="AT14" s="33">
        <f t="shared" ref="AT14:AT15" si="8">IF(AS14=0,0,(AR14-AS14)/AS14)</f>
        <v>-1</v>
      </c>
      <c r="AU14" s="30" t="s">
        <v>50</v>
      </c>
      <c r="AV14" s="31">
        <f>'[2]Total-Indicateurs'!C14</f>
        <v>0</v>
      </c>
      <c r="AW14" s="31">
        <v>93</v>
      </c>
      <c r="AX14" s="33">
        <f t="shared" ref="AX14:AX15" si="9">IF(AW14=0,0,(AV14-AW14)/AW14)</f>
        <v>-1</v>
      </c>
    </row>
    <row r="15" spans="1:50" s="19" customFormat="1" ht="20.100000000000001" customHeight="1" thickBot="1" x14ac:dyDescent="0.3">
      <c r="A15" s="23" t="s">
        <v>5</v>
      </c>
      <c r="C15" s="36" t="s">
        <v>51</v>
      </c>
      <c r="D15" s="37">
        <f>D14</f>
        <v>0</v>
      </c>
      <c r="E15" s="37">
        <v>93</v>
      </c>
      <c r="F15" s="32">
        <f>IF(D15=0,0,(D15-E15)/D15)</f>
        <v>0</v>
      </c>
      <c r="G15" s="36" t="s">
        <v>51</v>
      </c>
      <c r="H15" s="37">
        <f>SUM('[2]Total-Indicateurs'!C3:C4)</f>
        <v>0</v>
      </c>
      <c r="I15" s="37">
        <f>E14+I14</f>
        <v>180</v>
      </c>
      <c r="J15" s="38">
        <f>IF(I15=0,0,(H15-I15)/I15)</f>
        <v>-1</v>
      </c>
      <c r="K15" s="36" t="s">
        <v>51</v>
      </c>
      <c r="L15" s="37">
        <f>SUM('[2]Total-Indicateurs'!C3:C5)</f>
        <v>0</v>
      </c>
      <c r="M15" s="37">
        <v>273</v>
      </c>
      <c r="N15" s="38">
        <f t="shared" si="0"/>
        <v>-1</v>
      </c>
      <c r="O15" s="36" t="s">
        <v>51</v>
      </c>
      <c r="P15" s="37">
        <f>SUM('[2]Total-Indicateurs'!C3:C6)</f>
        <v>0</v>
      </c>
      <c r="Q15" s="37">
        <f>M15+Q14</f>
        <v>363</v>
      </c>
      <c r="R15" s="38">
        <f t="shared" si="1"/>
        <v>-1</v>
      </c>
      <c r="S15" s="36" t="s">
        <v>51</v>
      </c>
      <c r="T15" s="37">
        <f>SUM('[2]Total-Indicateurs'!C3:C7)</f>
        <v>0</v>
      </c>
      <c r="U15" s="37">
        <f>Q15+U14</f>
        <v>456</v>
      </c>
      <c r="V15" s="38">
        <f t="shared" si="2"/>
        <v>-1</v>
      </c>
      <c r="W15" s="36" t="s">
        <v>51</v>
      </c>
      <c r="X15" s="37">
        <f>SUM('[2]Total-Indicateurs'!C3:C8)</f>
        <v>0</v>
      </c>
      <c r="Y15" s="37">
        <f>U15+Y14</f>
        <v>546</v>
      </c>
      <c r="Z15" s="38">
        <f t="shared" si="3"/>
        <v>-1</v>
      </c>
      <c r="AA15" s="36" t="s">
        <v>51</v>
      </c>
      <c r="AB15" s="37">
        <f>SUM('[2]Total-Indicateurs'!C3:C9)</f>
        <v>0</v>
      </c>
      <c r="AC15" s="37">
        <f>Y15+AC14</f>
        <v>639</v>
      </c>
      <c r="AD15" s="38">
        <f t="shared" si="4"/>
        <v>-1</v>
      </c>
      <c r="AE15" s="36" t="s">
        <v>51</v>
      </c>
      <c r="AF15" s="37">
        <f>SUM('[2]Total-Indicateurs'!C3:C10)</f>
        <v>0</v>
      </c>
      <c r="AG15" s="37">
        <f>AC15+AG14</f>
        <v>732</v>
      </c>
      <c r="AH15" s="39">
        <f t="shared" si="5"/>
        <v>-1</v>
      </c>
      <c r="AI15" s="36" t="s">
        <v>51</v>
      </c>
      <c r="AJ15" s="37">
        <f>SUM('[2]Total-Indicateurs'!C3:C11)</f>
        <v>0</v>
      </c>
      <c r="AK15" s="37">
        <f>AG15+AK14</f>
        <v>822</v>
      </c>
      <c r="AL15" s="38">
        <f t="shared" si="6"/>
        <v>-1</v>
      </c>
      <c r="AM15" s="40" t="s">
        <v>51</v>
      </c>
      <c r="AN15" s="37">
        <f>SUM('[2]Total-Indicateurs'!C3:C12)</f>
        <v>0</v>
      </c>
      <c r="AO15" s="37">
        <f>AK15+AO14</f>
        <v>915</v>
      </c>
      <c r="AP15" s="38">
        <f t="shared" si="7"/>
        <v>-1</v>
      </c>
      <c r="AQ15" s="36" t="s">
        <v>51</v>
      </c>
      <c r="AR15" s="37">
        <f>SUM('[2]Total-Indicateurs'!C3:C13)</f>
        <v>0</v>
      </c>
      <c r="AS15" s="37">
        <f>AO15+AS14</f>
        <v>1005</v>
      </c>
      <c r="AT15" s="38">
        <f t="shared" si="8"/>
        <v>-1</v>
      </c>
      <c r="AU15" s="36" t="s">
        <v>51</v>
      </c>
      <c r="AV15" s="37">
        <f>SUM('[2]Total-Indicateurs'!C3:C14)</f>
        <v>0</v>
      </c>
      <c r="AW15" s="37">
        <f>AS15+AW14</f>
        <v>1098</v>
      </c>
      <c r="AX15" s="38">
        <f t="shared" si="9"/>
        <v>-1</v>
      </c>
    </row>
    <row r="16" spans="1:50" s="19" customFormat="1" ht="20.100000000000001" customHeight="1" x14ac:dyDescent="0.25">
      <c r="A16" s="23" t="s">
        <v>6</v>
      </c>
      <c r="C16" s="41"/>
      <c r="D16" s="42"/>
      <c r="E16" s="42"/>
      <c r="F16" s="43"/>
      <c r="G16" s="41"/>
      <c r="H16" s="42"/>
      <c r="I16" s="42"/>
      <c r="J16" s="43"/>
      <c r="K16" s="41"/>
      <c r="L16" s="42"/>
      <c r="M16" s="42"/>
      <c r="N16" s="43"/>
      <c r="O16" s="41"/>
      <c r="P16" s="42"/>
      <c r="Q16" s="42"/>
      <c r="R16" s="43"/>
      <c r="S16" s="41"/>
      <c r="T16" s="42"/>
      <c r="U16" s="42"/>
      <c r="V16" s="43"/>
      <c r="W16" s="41"/>
      <c r="X16" s="42"/>
      <c r="Y16" s="42"/>
      <c r="Z16" s="43"/>
      <c r="AA16" s="41"/>
      <c r="AB16" s="42"/>
      <c r="AC16" s="42"/>
      <c r="AD16" s="43"/>
      <c r="AE16" s="41"/>
      <c r="AF16" s="42"/>
      <c r="AG16" s="42"/>
      <c r="AH16" s="43"/>
      <c r="AI16" s="44"/>
      <c r="AJ16" s="42"/>
      <c r="AK16" s="42"/>
      <c r="AL16" s="45"/>
      <c r="AM16" s="41"/>
      <c r="AN16" s="42"/>
      <c r="AO16" s="42"/>
      <c r="AP16" s="43"/>
      <c r="AQ16" s="41"/>
      <c r="AR16" s="42"/>
      <c r="AS16" s="42"/>
      <c r="AT16" s="43"/>
      <c r="AU16" s="41"/>
      <c r="AV16" s="42"/>
      <c r="AW16" s="42"/>
      <c r="AX16" s="43"/>
    </row>
    <row r="17" spans="1:50" s="19" customFormat="1" ht="20.100000000000001" customHeight="1" thickBot="1" x14ac:dyDescent="0.3">
      <c r="A17" s="23" t="s">
        <v>7</v>
      </c>
      <c r="C17" s="20"/>
      <c r="D17" s="20"/>
      <c r="E17" s="20"/>
      <c r="F17" s="20"/>
      <c r="G17" s="20"/>
      <c r="H17" s="20"/>
      <c r="I17" s="20"/>
      <c r="J17" s="20"/>
      <c r="K17" s="20"/>
      <c r="L17" s="20"/>
      <c r="M17" s="20"/>
      <c r="N17" s="20"/>
      <c r="O17" s="20"/>
      <c r="P17" s="20"/>
      <c r="Q17" s="20"/>
      <c r="R17" s="20"/>
      <c r="S17" s="20"/>
      <c r="T17" s="20"/>
      <c r="U17" s="20"/>
      <c r="V17" s="20"/>
      <c r="W17" s="20"/>
      <c r="X17" s="20"/>
      <c r="Y17" s="20"/>
      <c r="Z17" s="20"/>
      <c r="AA17" s="20"/>
      <c r="AB17" s="20"/>
      <c r="AC17" s="20"/>
      <c r="AD17" s="20"/>
      <c r="AE17" s="20"/>
      <c r="AF17" s="20"/>
      <c r="AG17" s="20"/>
      <c r="AH17" s="20"/>
      <c r="AI17" s="46"/>
      <c r="AJ17" s="20"/>
      <c r="AK17" s="20"/>
      <c r="AL17" s="47"/>
      <c r="AM17" s="20"/>
      <c r="AN17" s="20"/>
      <c r="AO17" s="20"/>
      <c r="AP17" s="20"/>
      <c r="AQ17" s="20"/>
      <c r="AR17" s="20"/>
      <c r="AS17" s="20"/>
      <c r="AT17" s="20"/>
      <c r="AU17" s="20"/>
      <c r="AV17" s="20"/>
      <c r="AW17" s="20"/>
      <c r="AX17" s="20"/>
    </row>
    <row r="18" spans="1:50" s="19" customFormat="1" ht="20.100000000000001" customHeight="1" thickBot="1" x14ac:dyDescent="0.3">
      <c r="A18" s="23" t="s">
        <v>8</v>
      </c>
      <c r="C18" s="24" t="s">
        <v>0</v>
      </c>
      <c r="D18" s="25">
        <f>$A$5</f>
        <v>2017</v>
      </c>
      <c r="E18" s="26">
        <f>$A$6</f>
        <v>2016</v>
      </c>
      <c r="F18" s="27" t="s">
        <v>47</v>
      </c>
      <c r="G18" s="24" t="s">
        <v>3</v>
      </c>
      <c r="H18" s="25">
        <f>$A$5</f>
        <v>2017</v>
      </c>
      <c r="I18" s="26">
        <f>$A$6</f>
        <v>2016</v>
      </c>
      <c r="J18" s="27" t="s">
        <v>47</v>
      </c>
      <c r="K18" s="24" t="s">
        <v>4</v>
      </c>
      <c r="L18" s="25">
        <f>$A$5</f>
        <v>2017</v>
      </c>
      <c r="M18" s="26">
        <f>$A$6</f>
        <v>2016</v>
      </c>
      <c r="N18" s="27" t="s">
        <v>47</v>
      </c>
      <c r="O18" s="24" t="s">
        <v>5</v>
      </c>
      <c r="P18" s="25">
        <f>$A$5</f>
        <v>2017</v>
      </c>
      <c r="Q18" s="26">
        <f>$A$6</f>
        <v>2016</v>
      </c>
      <c r="R18" s="27" t="s">
        <v>47</v>
      </c>
      <c r="S18" s="24" t="s">
        <v>6</v>
      </c>
      <c r="T18" s="25">
        <f>$A$5</f>
        <v>2017</v>
      </c>
      <c r="U18" s="26">
        <f>$A$6</f>
        <v>2016</v>
      </c>
      <c r="V18" s="27" t="s">
        <v>47</v>
      </c>
      <c r="W18" s="24" t="s">
        <v>7</v>
      </c>
      <c r="X18" s="25">
        <f>$A$5</f>
        <v>2017</v>
      </c>
      <c r="Y18" s="26">
        <f>$A$6</f>
        <v>2016</v>
      </c>
      <c r="Z18" s="27" t="s">
        <v>47</v>
      </c>
      <c r="AA18" s="24" t="s">
        <v>8</v>
      </c>
      <c r="AB18" s="25">
        <f>$A$5</f>
        <v>2017</v>
      </c>
      <c r="AC18" s="26">
        <f>$A$6</f>
        <v>2016</v>
      </c>
      <c r="AD18" s="27" t="s">
        <v>47</v>
      </c>
      <c r="AE18" s="24" t="s">
        <v>48</v>
      </c>
      <c r="AF18" s="25">
        <f>$A$5</f>
        <v>2017</v>
      </c>
      <c r="AG18" s="26">
        <f>$A$6</f>
        <v>2016</v>
      </c>
      <c r="AH18" s="28" t="s">
        <v>47</v>
      </c>
      <c r="AI18" s="24" t="s">
        <v>10</v>
      </c>
      <c r="AJ18" s="25">
        <f>$A$5</f>
        <v>2017</v>
      </c>
      <c r="AK18" s="26">
        <f>$A$6</f>
        <v>2016</v>
      </c>
      <c r="AL18" s="27" t="s">
        <v>47</v>
      </c>
      <c r="AM18" s="29" t="s">
        <v>11</v>
      </c>
      <c r="AN18" s="25">
        <v>2016</v>
      </c>
      <c r="AO18" s="26">
        <f>$A$6</f>
        <v>2016</v>
      </c>
      <c r="AP18" s="27" t="s">
        <v>47</v>
      </c>
      <c r="AQ18" s="24" t="s">
        <v>12</v>
      </c>
      <c r="AR18" s="25">
        <f>$A$5</f>
        <v>2017</v>
      </c>
      <c r="AS18" s="26">
        <f>$A$6</f>
        <v>2016</v>
      </c>
      <c r="AT18" s="27" t="s">
        <v>47</v>
      </c>
      <c r="AU18" s="24" t="s">
        <v>49</v>
      </c>
      <c r="AV18" s="25">
        <f>$A$5</f>
        <v>2017</v>
      </c>
      <c r="AW18" s="26">
        <f>$A$6</f>
        <v>2016</v>
      </c>
      <c r="AX18" s="27" t="s">
        <v>47</v>
      </c>
    </row>
    <row r="19" spans="1:50" s="19" customFormat="1" ht="20.100000000000001" customHeight="1" thickBot="1" x14ac:dyDescent="0.3">
      <c r="A19" s="23" t="s">
        <v>9</v>
      </c>
      <c r="C19" s="30" t="s">
        <v>52</v>
      </c>
      <c r="D19" s="31">
        <f>[2]Indicateurs!C33</f>
        <v>0</v>
      </c>
      <c r="E19" s="31">
        <v>4</v>
      </c>
      <c r="F19" s="32">
        <f>IF(D19=0,0,(D19-E19)/D19)</f>
        <v>0</v>
      </c>
      <c r="G19" s="30" t="s">
        <v>52</v>
      </c>
      <c r="H19" s="31">
        <f>'[2]Total-Indicateurs'!D4</f>
        <v>0</v>
      </c>
      <c r="I19" s="31">
        <v>5</v>
      </c>
      <c r="J19" s="48">
        <f>IF(I19=0,0,(H19-I19)/I19)</f>
        <v>-1</v>
      </c>
      <c r="K19" s="30" t="s">
        <v>52</v>
      </c>
      <c r="L19" s="31">
        <v>6</v>
      </c>
      <c r="M19" s="31">
        <v>7</v>
      </c>
      <c r="N19" s="48">
        <f t="shared" ref="N19:N20" si="10">IF(M19=0,0,(L19-M19)/M19)</f>
        <v>-0.14285714285714285</v>
      </c>
      <c r="O19" s="30" t="s">
        <v>52</v>
      </c>
      <c r="P19" s="31">
        <f>'[2]Total-Indicateurs'!D6</f>
        <v>0</v>
      </c>
      <c r="Q19" s="31">
        <v>7</v>
      </c>
      <c r="R19" s="48">
        <f t="shared" ref="R19:R20" si="11">IF(Q19=0,0,(P19-Q19)/Q19)</f>
        <v>-1</v>
      </c>
      <c r="S19" s="30" t="s">
        <v>52</v>
      </c>
      <c r="T19" s="31">
        <f>'[2]Total-Indicateurs'!D7</f>
        <v>0</v>
      </c>
      <c r="U19" s="31">
        <v>20</v>
      </c>
      <c r="V19" s="48">
        <f t="shared" ref="V19:V20" si="12">IF(U19=0,0,(T19-U19)/U19)</f>
        <v>-1</v>
      </c>
      <c r="W19" s="30" t="s">
        <v>52</v>
      </c>
      <c r="X19" s="31">
        <f>'[2]Total-Indicateurs'!D8</f>
        <v>0</v>
      </c>
      <c r="Y19" s="31">
        <v>12</v>
      </c>
      <c r="Z19" s="48">
        <f t="shared" ref="Z19:Z20" si="13">IF(Y19=0,0,(X19-Y19)/Y19)</f>
        <v>-1</v>
      </c>
      <c r="AA19" s="30" t="s">
        <v>52</v>
      </c>
      <c r="AB19" s="31">
        <f>'[2]Total-Indicateurs'!D9</f>
        <v>0</v>
      </c>
      <c r="AC19" s="31">
        <v>24</v>
      </c>
      <c r="AD19" s="48">
        <f t="shared" ref="AD19:AD20" si="14">IF(AC19=0,0,(AB19-AC19)/AC19)</f>
        <v>-1</v>
      </c>
      <c r="AE19" s="30" t="s">
        <v>52</v>
      </c>
      <c r="AF19" s="31">
        <f>'[2]Total-Indicateurs'!D10</f>
        <v>0</v>
      </c>
      <c r="AG19" s="31">
        <v>13</v>
      </c>
      <c r="AH19" s="49">
        <f t="shared" ref="AH19:AH20" si="15">IF(AG19=0,0,(AF19-AG19)/AG19)</f>
        <v>-1</v>
      </c>
      <c r="AI19" s="30" t="s">
        <v>52</v>
      </c>
      <c r="AJ19" s="31">
        <f>'[2]Total-Indicateurs'!D11</f>
        <v>0</v>
      </c>
      <c r="AK19" s="31">
        <v>14</v>
      </c>
      <c r="AL19" s="48">
        <f t="shared" ref="AL19:AL20" si="16">IF(AK19=0,0,(AJ19-AK19)/AK19)</f>
        <v>-1</v>
      </c>
      <c r="AM19" s="50" t="s">
        <v>52</v>
      </c>
      <c r="AN19" s="51">
        <f>'[2]Total-Indicateurs'!D12</f>
        <v>0</v>
      </c>
      <c r="AO19" s="51">
        <v>17</v>
      </c>
      <c r="AP19" s="48">
        <f t="shared" ref="AP19:AP20" si="17">IF(AO19=0,0,(AN19-AO19)/AO19)</f>
        <v>-1</v>
      </c>
      <c r="AQ19" s="30" t="s">
        <v>52</v>
      </c>
      <c r="AR19" s="31">
        <f>'[2]Total-Indicateurs'!D13</f>
        <v>0</v>
      </c>
      <c r="AS19" s="31">
        <v>5</v>
      </c>
      <c r="AT19" s="48">
        <f t="shared" ref="AT19:AT20" si="18">IF(AS19=0,0,(AR19-AS19)/AS19)</f>
        <v>-1</v>
      </c>
      <c r="AU19" s="30" t="s">
        <v>52</v>
      </c>
      <c r="AV19" s="31">
        <f>'[2]Total-Indicateurs'!D14</f>
        <v>0</v>
      </c>
      <c r="AW19" s="31">
        <v>0</v>
      </c>
      <c r="AX19" s="48">
        <f t="shared" ref="AX19:AX20" si="19">IF(AW19=0,0,(AV19-AW19)/AW19)</f>
        <v>0</v>
      </c>
    </row>
    <row r="20" spans="1:50" s="19" customFormat="1" ht="20.100000000000001" customHeight="1" thickBot="1" x14ac:dyDescent="0.3">
      <c r="A20" s="23" t="s">
        <v>10</v>
      </c>
      <c r="C20" s="36" t="s">
        <v>51</v>
      </c>
      <c r="D20" s="37">
        <f>D19</f>
        <v>0</v>
      </c>
      <c r="E20" s="37">
        <f>E19</f>
        <v>4</v>
      </c>
      <c r="F20" s="32">
        <f>IF(D20=0,0,(D20-E20)/D20)</f>
        <v>0</v>
      </c>
      <c r="G20" s="36" t="s">
        <v>51</v>
      </c>
      <c r="H20" s="37">
        <f>SUM('[2]Total-Indicateurs'!D3:D4)</f>
        <v>0</v>
      </c>
      <c r="I20" s="37">
        <f>E20+I19</f>
        <v>9</v>
      </c>
      <c r="J20" s="38">
        <f>IF(I20=0,0,(H20-I20)/I20)</f>
        <v>-1</v>
      </c>
      <c r="K20" s="36" t="s">
        <v>51</v>
      </c>
      <c r="L20" s="37">
        <v>14</v>
      </c>
      <c r="M20" s="37">
        <f>I20+M19</f>
        <v>16</v>
      </c>
      <c r="N20" s="38">
        <f t="shared" si="10"/>
        <v>-0.125</v>
      </c>
      <c r="O20" s="36" t="s">
        <v>51</v>
      </c>
      <c r="P20" s="37">
        <f>SUM('[2]Total-Indicateurs'!D3:D6)</f>
        <v>0</v>
      </c>
      <c r="Q20" s="37">
        <f>M20+Q19</f>
        <v>23</v>
      </c>
      <c r="R20" s="38">
        <f t="shared" si="11"/>
        <v>-1</v>
      </c>
      <c r="S20" s="36" t="s">
        <v>51</v>
      </c>
      <c r="T20" s="37">
        <f>SUM('[2]Total-Indicateurs'!D3:D7)</f>
        <v>0</v>
      </c>
      <c r="U20" s="37">
        <f>Q20+U19</f>
        <v>43</v>
      </c>
      <c r="V20" s="38">
        <f t="shared" si="12"/>
        <v>-1</v>
      </c>
      <c r="W20" s="36" t="s">
        <v>51</v>
      </c>
      <c r="X20" s="37">
        <f>SUM('[2]Total-Indicateurs'!D3:D8)</f>
        <v>0</v>
      </c>
      <c r="Y20" s="37">
        <f>U20+Y19</f>
        <v>55</v>
      </c>
      <c r="Z20" s="38">
        <f t="shared" si="13"/>
        <v>-1</v>
      </c>
      <c r="AA20" s="36" t="s">
        <v>51</v>
      </c>
      <c r="AB20" s="37">
        <f>SUM('[2]Total-Indicateurs'!D3:D9)</f>
        <v>0</v>
      </c>
      <c r="AC20" s="37">
        <f>Y20+AC19</f>
        <v>79</v>
      </c>
      <c r="AD20" s="38">
        <f t="shared" si="14"/>
        <v>-1</v>
      </c>
      <c r="AE20" s="36" t="s">
        <v>51</v>
      </c>
      <c r="AF20" s="37">
        <f>SUM('[2]Total-Indicateurs'!D3:D10)</f>
        <v>0</v>
      </c>
      <c r="AG20" s="37">
        <f>AC20+AG19</f>
        <v>92</v>
      </c>
      <c r="AH20" s="39">
        <f t="shared" si="15"/>
        <v>-1</v>
      </c>
      <c r="AI20" s="36" t="s">
        <v>51</v>
      </c>
      <c r="AJ20" s="37">
        <f>SUM('[2]Total-Indicateurs'!D3:D11)</f>
        <v>0</v>
      </c>
      <c r="AK20" s="37">
        <f>AG20+AK19</f>
        <v>106</v>
      </c>
      <c r="AL20" s="38">
        <f t="shared" si="16"/>
        <v>-1</v>
      </c>
      <c r="AM20" s="40" t="s">
        <v>51</v>
      </c>
      <c r="AN20" s="37">
        <f>SUM('[2]Total-Indicateurs'!D3:D12)</f>
        <v>0</v>
      </c>
      <c r="AO20" s="37">
        <f>AK20+AO19</f>
        <v>123</v>
      </c>
      <c r="AP20" s="38">
        <f t="shared" si="17"/>
        <v>-1</v>
      </c>
      <c r="AQ20" s="36" t="s">
        <v>51</v>
      </c>
      <c r="AR20" s="37">
        <f>SUM('[2]Total-Indicateurs'!D3:D13)</f>
        <v>0</v>
      </c>
      <c r="AS20" s="37">
        <f>AO20+AS19</f>
        <v>128</v>
      </c>
      <c r="AT20" s="38">
        <f t="shared" si="18"/>
        <v>-1</v>
      </c>
      <c r="AU20" s="36" t="s">
        <v>51</v>
      </c>
      <c r="AV20" s="37">
        <f>SUM('[2]Total-Indicateurs'!D3:D14)</f>
        <v>0</v>
      </c>
      <c r="AW20" s="37">
        <f>AS20+AW19</f>
        <v>128</v>
      </c>
      <c r="AX20" s="38">
        <f t="shared" si="19"/>
        <v>-1</v>
      </c>
    </row>
    <row r="21" spans="1:50" s="19" customFormat="1" ht="20.100000000000001" customHeight="1" x14ac:dyDescent="0.25">
      <c r="A21" s="23" t="s">
        <v>11</v>
      </c>
      <c r="C21" s="52"/>
      <c r="D21" s="53"/>
      <c r="E21" s="53"/>
      <c r="F21" s="53"/>
      <c r="G21" s="52"/>
      <c r="H21" s="53"/>
      <c r="I21" s="53"/>
      <c r="J21" s="53"/>
      <c r="K21" s="52"/>
      <c r="L21" s="53"/>
      <c r="M21" s="53"/>
      <c r="N21" s="53"/>
      <c r="O21" s="52"/>
      <c r="P21" s="53"/>
      <c r="Q21" s="53"/>
      <c r="R21" s="53"/>
      <c r="S21" s="52"/>
      <c r="T21" s="53"/>
      <c r="U21" s="53"/>
      <c r="V21" s="53"/>
      <c r="W21" s="52"/>
      <c r="X21" s="53"/>
      <c r="Y21" s="53"/>
      <c r="Z21" s="53"/>
      <c r="AA21" s="52"/>
      <c r="AB21" s="53"/>
      <c r="AC21" s="53"/>
      <c r="AD21" s="53"/>
      <c r="AE21" s="52"/>
      <c r="AF21" s="53"/>
      <c r="AG21" s="53"/>
      <c r="AH21" s="53"/>
      <c r="AI21" s="52"/>
      <c r="AJ21" s="53"/>
      <c r="AK21" s="53"/>
      <c r="AL21" s="53"/>
      <c r="AM21" s="52"/>
      <c r="AN21" s="53"/>
      <c r="AO21" s="53"/>
      <c r="AP21" s="53"/>
      <c r="AQ21" s="52"/>
      <c r="AR21" s="53"/>
      <c r="AS21" s="53"/>
      <c r="AT21" s="53"/>
      <c r="AU21" s="52"/>
      <c r="AV21" s="53"/>
      <c r="AW21" s="53"/>
      <c r="AX21" s="53"/>
    </row>
    <row r="22" spans="1:50" s="19" customFormat="1" ht="20.100000000000001" customHeight="1" x14ac:dyDescent="0.25">
      <c r="A22" s="23" t="s">
        <v>12</v>
      </c>
      <c r="C22" s="20"/>
      <c r="D22" s="20"/>
      <c r="E22" s="20"/>
      <c r="F22" s="20"/>
      <c r="G22" s="20"/>
      <c r="H22" s="20"/>
      <c r="I22" s="20"/>
      <c r="J22" s="20"/>
      <c r="K22" s="20"/>
      <c r="L22" s="20"/>
      <c r="M22" s="20"/>
      <c r="N22" s="20"/>
      <c r="O22" s="20"/>
      <c r="P22" s="20"/>
      <c r="Q22" s="20"/>
      <c r="R22" s="20"/>
      <c r="S22" s="20"/>
      <c r="T22" s="20"/>
      <c r="U22" s="20"/>
      <c r="V22" s="20"/>
      <c r="W22" s="20"/>
      <c r="X22" s="20"/>
      <c r="Y22" s="20"/>
      <c r="Z22" s="20"/>
      <c r="AA22" s="20"/>
      <c r="AB22" s="20"/>
      <c r="AC22" s="20"/>
      <c r="AD22" s="20"/>
      <c r="AE22" s="20"/>
      <c r="AF22" s="20"/>
      <c r="AG22" s="20"/>
      <c r="AH22" s="20"/>
      <c r="AI22" s="20"/>
      <c r="AJ22" s="20"/>
      <c r="AK22" s="20"/>
      <c r="AL22" s="20"/>
      <c r="AM22" s="20"/>
      <c r="AN22" s="20"/>
      <c r="AO22" s="20"/>
      <c r="AP22" s="20"/>
      <c r="AQ22" s="20"/>
      <c r="AR22" s="20"/>
      <c r="AS22" s="20"/>
      <c r="AT22" s="20"/>
      <c r="AU22" s="20"/>
      <c r="AV22" s="20"/>
      <c r="AW22" s="20"/>
      <c r="AX22" s="20"/>
    </row>
    <row r="23" spans="1:50" s="19" customFormat="1" ht="20.100000000000001" customHeight="1" x14ac:dyDescent="0.25">
      <c r="A23" s="23" t="s">
        <v>13</v>
      </c>
      <c r="C23" s="20"/>
      <c r="D23" s="20"/>
      <c r="E23" s="20"/>
      <c r="F23" s="20"/>
      <c r="G23" s="20"/>
      <c r="H23" s="20"/>
      <c r="I23" s="20"/>
      <c r="J23" s="20"/>
      <c r="K23" s="20"/>
      <c r="L23" s="20"/>
      <c r="M23" s="20"/>
      <c r="N23" s="20"/>
      <c r="O23" s="20"/>
      <c r="P23" s="20"/>
      <c r="Q23" s="20"/>
      <c r="R23" s="20"/>
      <c r="S23" s="20"/>
      <c r="T23" s="20"/>
      <c r="U23" s="20"/>
      <c r="V23" s="20"/>
      <c r="W23" s="20"/>
      <c r="X23" s="20"/>
      <c r="Y23" s="20"/>
      <c r="Z23" s="20"/>
      <c r="AA23" s="20"/>
      <c r="AB23" s="20"/>
      <c r="AC23" s="20"/>
      <c r="AD23" s="20"/>
      <c r="AE23" s="20"/>
      <c r="AF23" s="20"/>
      <c r="AG23" s="20"/>
      <c r="AH23" s="20"/>
      <c r="AI23" s="20"/>
      <c r="AJ23" s="20"/>
      <c r="AK23" s="20"/>
      <c r="AL23" s="20"/>
      <c r="AM23" s="20"/>
      <c r="AN23" s="20"/>
      <c r="AO23" s="20"/>
      <c r="AP23" s="20"/>
      <c r="AQ23" s="20"/>
      <c r="AR23" s="20"/>
      <c r="AS23" s="20"/>
      <c r="AT23" s="20"/>
      <c r="AU23" s="20"/>
      <c r="AV23" s="20"/>
      <c r="AW23" s="20"/>
      <c r="AX23" s="20"/>
    </row>
    <row r="24" spans="1:50" s="19" customFormat="1" ht="20.100000000000001" customHeight="1" x14ac:dyDescent="0.25">
      <c r="C24" s="20"/>
      <c r="D24" s="20"/>
      <c r="E24" s="20"/>
      <c r="F24" s="20"/>
      <c r="G24" s="20"/>
      <c r="H24" s="20"/>
      <c r="I24" s="20"/>
      <c r="J24" s="20"/>
      <c r="K24" s="20"/>
      <c r="L24" s="20"/>
      <c r="M24" s="20"/>
      <c r="N24" s="20"/>
      <c r="O24" s="20"/>
      <c r="P24" s="20"/>
      <c r="Q24" s="20"/>
      <c r="R24" s="20"/>
      <c r="S24" s="20"/>
      <c r="T24" s="20"/>
      <c r="U24" s="20"/>
      <c r="V24" s="20"/>
      <c r="W24" s="20"/>
      <c r="X24" s="20"/>
      <c r="Y24" s="20"/>
      <c r="Z24" s="20"/>
      <c r="AA24" s="20"/>
      <c r="AB24" s="20"/>
      <c r="AC24" s="20"/>
      <c r="AD24" s="20"/>
      <c r="AE24" s="20"/>
      <c r="AF24" s="20"/>
      <c r="AG24" s="20"/>
      <c r="AH24" s="20"/>
      <c r="AI24" s="20"/>
      <c r="AJ24" s="20"/>
      <c r="AK24" s="20"/>
      <c r="AL24" s="20"/>
      <c r="AM24" s="20"/>
      <c r="AN24" s="20"/>
      <c r="AO24" s="20"/>
      <c r="AP24" s="20"/>
      <c r="AQ24" s="20"/>
      <c r="AR24" s="20"/>
      <c r="AS24" s="20"/>
      <c r="AT24" s="20"/>
      <c r="AU24" s="20"/>
      <c r="AV24" s="20"/>
      <c r="AW24" s="20"/>
      <c r="AX24" s="20"/>
    </row>
    <row r="25" spans="1:50" s="19" customFormat="1" ht="20.100000000000001" customHeight="1" x14ac:dyDescent="0.25">
      <c r="C25" s="20"/>
      <c r="D25" s="20"/>
      <c r="E25" s="20"/>
      <c r="F25" s="20"/>
      <c r="G25" s="20"/>
      <c r="H25" s="20"/>
      <c r="I25" s="20"/>
      <c r="J25" s="20"/>
      <c r="K25" s="20"/>
      <c r="L25" s="20"/>
      <c r="M25" s="20"/>
      <c r="N25" s="20"/>
      <c r="O25" s="20"/>
      <c r="P25" s="20"/>
      <c r="Q25" s="20"/>
      <c r="R25" s="20"/>
      <c r="S25" s="20"/>
      <c r="T25" s="20"/>
      <c r="U25" s="20"/>
      <c r="V25" s="20"/>
      <c r="W25" s="20"/>
      <c r="X25" s="20"/>
      <c r="Y25" s="20"/>
      <c r="Z25" s="20"/>
      <c r="AA25" s="20"/>
      <c r="AB25" s="20"/>
      <c r="AC25" s="20"/>
      <c r="AD25" s="20"/>
      <c r="AE25" s="20"/>
      <c r="AF25" s="20"/>
      <c r="AG25" s="20"/>
      <c r="AH25" s="20"/>
      <c r="AI25" s="20"/>
      <c r="AJ25" s="20"/>
      <c r="AK25" s="20"/>
      <c r="AL25" s="20"/>
      <c r="AM25" s="20"/>
      <c r="AN25" s="20"/>
      <c r="AO25" s="20"/>
      <c r="AP25" s="20"/>
      <c r="AQ25" s="20"/>
      <c r="AR25" s="20"/>
      <c r="AS25" s="20"/>
      <c r="AT25" s="20"/>
      <c r="AU25" s="20"/>
      <c r="AV25" s="20"/>
      <c r="AW25" s="20"/>
      <c r="AX25" s="20"/>
    </row>
    <row r="26" spans="1:50" s="19" customFormat="1" ht="20.100000000000001" customHeight="1" x14ac:dyDescent="0.25">
      <c r="C26" s="20"/>
      <c r="D26" s="20"/>
      <c r="E26" s="20"/>
      <c r="F26" s="20"/>
      <c r="G26" s="20"/>
      <c r="H26" s="20"/>
      <c r="I26" s="20"/>
      <c r="J26" s="20"/>
      <c r="K26" s="20"/>
      <c r="L26" s="20"/>
      <c r="M26" s="20"/>
      <c r="N26" s="20"/>
      <c r="O26" s="20"/>
      <c r="P26" s="20"/>
      <c r="Q26" s="20"/>
      <c r="R26" s="20"/>
      <c r="S26" s="20"/>
      <c r="T26" s="20"/>
      <c r="U26" s="20"/>
      <c r="V26" s="20"/>
      <c r="W26" s="20"/>
      <c r="X26" s="20"/>
      <c r="Y26" s="20"/>
      <c r="Z26" s="20"/>
      <c r="AA26" s="20"/>
      <c r="AB26" s="20"/>
      <c r="AC26" s="20"/>
      <c r="AD26" s="20"/>
      <c r="AE26" s="20"/>
      <c r="AF26" s="20"/>
      <c r="AG26" s="20"/>
      <c r="AH26" s="20"/>
      <c r="AI26" s="20"/>
      <c r="AJ26" s="20"/>
      <c r="AK26" s="20"/>
      <c r="AL26" s="20"/>
      <c r="AM26" s="20"/>
      <c r="AN26" s="20"/>
      <c r="AO26" s="20"/>
      <c r="AP26" s="20"/>
      <c r="AQ26" s="20"/>
      <c r="AR26" s="20"/>
      <c r="AS26" s="20"/>
      <c r="AT26" s="20"/>
      <c r="AU26" s="20"/>
      <c r="AV26" s="20"/>
      <c r="AW26" s="20"/>
      <c r="AX26" s="20"/>
    </row>
    <row r="27" spans="1:50" s="19" customFormat="1" ht="20.100000000000001" customHeight="1" x14ac:dyDescent="0.25">
      <c r="C27" s="20"/>
      <c r="D27" s="20"/>
      <c r="E27" s="20"/>
      <c r="F27" s="20"/>
      <c r="G27" s="20"/>
      <c r="H27" s="20"/>
      <c r="I27" s="20"/>
      <c r="J27" s="20"/>
      <c r="K27" s="20"/>
      <c r="L27" s="20"/>
      <c r="M27" s="20"/>
      <c r="N27" s="20"/>
      <c r="O27" s="20"/>
      <c r="P27" s="20"/>
      <c r="Q27" s="20"/>
      <c r="R27" s="20"/>
      <c r="S27" s="20"/>
      <c r="T27" s="20"/>
      <c r="U27" s="20"/>
      <c r="V27" s="20"/>
      <c r="W27" s="20"/>
      <c r="X27" s="20"/>
      <c r="Y27" s="20"/>
      <c r="Z27" s="20"/>
      <c r="AA27" s="20"/>
      <c r="AB27" s="20"/>
      <c r="AC27" s="20"/>
      <c r="AD27" s="20"/>
      <c r="AE27" s="20"/>
      <c r="AF27" s="20"/>
      <c r="AG27" s="20"/>
      <c r="AH27" s="20"/>
      <c r="AI27" s="20"/>
      <c r="AJ27" s="20"/>
      <c r="AK27" s="20"/>
      <c r="AL27" s="20"/>
      <c r="AM27" s="20"/>
      <c r="AN27" s="20"/>
      <c r="AO27" s="20"/>
      <c r="AP27" s="20"/>
      <c r="AQ27" s="20"/>
      <c r="AR27" s="20"/>
      <c r="AS27" s="20"/>
      <c r="AT27" s="20"/>
      <c r="AU27" s="20"/>
      <c r="AV27" s="20"/>
      <c r="AW27" s="20"/>
      <c r="AX27" s="20"/>
    </row>
    <row r="28" spans="1:50" s="19" customFormat="1" ht="20.100000000000001" customHeight="1" x14ac:dyDescent="0.25">
      <c r="C28" s="20"/>
      <c r="D28" s="20"/>
      <c r="E28" s="20"/>
      <c r="F28" s="20"/>
      <c r="G28" s="20"/>
      <c r="H28" s="20"/>
      <c r="I28" s="20"/>
      <c r="J28" s="20"/>
      <c r="K28" s="20"/>
      <c r="L28" s="20"/>
      <c r="M28" s="20"/>
      <c r="N28" s="20"/>
      <c r="O28" s="20"/>
      <c r="P28" s="20"/>
      <c r="Q28" s="20"/>
      <c r="R28" s="20"/>
      <c r="S28" s="20"/>
      <c r="T28" s="20"/>
      <c r="U28" s="20"/>
      <c r="V28" s="20"/>
      <c r="W28" s="20"/>
      <c r="X28" s="20"/>
      <c r="Y28" s="20"/>
      <c r="Z28" s="20"/>
      <c r="AA28" s="20"/>
      <c r="AB28" s="20"/>
      <c r="AC28" s="20"/>
      <c r="AD28" s="20"/>
      <c r="AE28" s="20"/>
      <c r="AF28" s="20"/>
      <c r="AG28" s="20"/>
      <c r="AH28" s="20"/>
      <c r="AI28" s="20"/>
      <c r="AJ28" s="20"/>
      <c r="AK28" s="20"/>
      <c r="AL28" s="20"/>
      <c r="AM28" s="20"/>
      <c r="AN28" s="20"/>
      <c r="AO28" s="20"/>
      <c r="AP28" s="20"/>
      <c r="AQ28" s="20"/>
      <c r="AR28" s="20"/>
      <c r="AS28" s="20"/>
      <c r="AT28" s="20"/>
      <c r="AU28" s="20"/>
      <c r="AV28" s="20"/>
      <c r="AW28" s="20"/>
      <c r="AX28" s="20"/>
    </row>
    <row r="29" spans="1:50" s="19" customFormat="1" ht="32.1" customHeight="1" x14ac:dyDescent="0.3">
      <c r="C29" s="15"/>
      <c r="D29" s="15"/>
      <c r="E29" s="15"/>
      <c r="F29" s="15"/>
      <c r="G29" s="15"/>
      <c r="H29" s="15"/>
      <c r="I29" s="15"/>
      <c r="J29" s="15"/>
      <c r="K29" s="15"/>
      <c r="L29" s="15"/>
      <c r="M29" s="15"/>
      <c r="N29" s="15"/>
      <c r="O29" s="15"/>
      <c r="P29" s="15"/>
      <c r="Q29" s="15"/>
      <c r="R29" s="15"/>
      <c r="S29" s="15"/>
      <c r="T29" s="15"/>
      <c r="U29" s="15"/>
      <c r="V29" s="15"/>
      <c r="W29" s="15"/>
      <c r="X29" s="15"/>
      <c r="Y29" s="15"/>
      <c r="Z29" s="15"/>
      <c r="AA29" s="15"/>
      <c r="AB29" s="15"/>
      <c r="AC29" s="15"/>
      <c r="AD29" s="15"/>
      <c r="AE29" s="15"/>
      <c r="AF29" s="15"/>
      <c r="AG29" s="15"/>
      <c r="AH29" s="15"/>
      <c r="AI29" s="15"/>
      <c r="AJ29" s="15"/>
      <c r="AK29" s="15"/>
      <c r="AL29" s="15"/>
      <c r="AM29" s="15"/>
      <c r="AN29" s="15"/>
      <c r="AO29" s="15"/>
      <c r="AP29" s="15"/>
      <c r="AQ29" s="15"/>
      <c r="AR29" s="15"/>
      <c r="AS29" s="15"/>
      <c r="AT29" s="15"/>
      <c r="AU29" s="15"/>
      <c r="AV29" s="15"/>
      <c r="AW29" s="15"/>
      <c r="AX29" s="15"/>
    </row>
    <row r="30" spans="1:50" s="19" customFormat="1" x14ac:dyDescent="0.3">
      <c r="C30" s="15"/>
      <c r="D30" s="15"/>
      <c r="E30" s="15"/>
      <c r="F30" s="15"/>
      <c r="G30" s="15"/>
      <c r="H30" s="15"/>
      <c r="I30" s="15"/>
      <c r="J30" s="15"/>
      <c r="K30" s="15"/>
      <c r="L30" s="15"/>
      <c r="M30" s="15"/>
      <c r="N30" s="15"/>
      <c r="O30" s="15"/>
      <c r="P30" s="15"/>
      <c r="Q30" s="15"/>
      <c r="R30" s="15"/>
      <c r="S30" s="15"/>
      <c r="T30" s="15"/>
      <c r="U30" s="15"/>
      <c r="V30" s="15"/>
      <c r="W30" s="15"/>
      <c r="X30" s="15"/>
      <c r="Y30" s="15"/>
      <c r="Z30" s="15"/>
      <c r="AA30" s="15"/>
      <c r="AB30" s="15"/>
      <c r="AC30" s="15"/>
      <c r="AD30" s="15"/>
      <c r="AE30" s="15"/>
      <c r="AF30" s="15"/>
      <c r="AG30" s="15"/>
      <c r="AH30" s="15"/>
      <c r="AI30" s="15"/>
      <c r="AJ30" s="15"/>
      <c r="AK30" s="15"/>
      <c r="AL30" s="15"/>
      <c r="AM30" s="15"/>
      <c r="AN30" s="15"/>
      <c r="AO30" s="15"/>
      <c r="AP30" s="15"/>
      <c r="AQ30" s="15"/>
      <c r="AR30" s="15"/>
      <c r="AS30" s="15"/>
      <c r="AT30" s="15"/>
      <c r="AU30" s="15"/>
      <c r="AV30" s="15"/>
      <c r="AW30" s="15"/>
      <c r="AX30" s="15"/>
    </row>
    <row r="31" spans="1:50" s="19" customFormat="1" ht="20.100000000000001" customHeight="1" x14ac:dyDescent="0.3">
      <c r="C31" s="15"/>
      <c r="D31" s="15"/>
      <c r="E31" s="15"/>
      <c r="F31" s="15"/>
      <c r="G31" s="15"/>
      <c r="H31" s="15"/>
      <c r="I31" s="15"/>
      <c r="J31" s="15"/>
      <c r="K31" s="15"/>
      <c r="L31" s="15"/>
      <c r="M31" s="15"/>
      <c r="N31" s="15"/>
      <c r="O31" s="15"/>
      <c r="P31" s="15"/>
      <c r="Q31" s="15"/>
      <c r="R31" s="15"/>
      <c r="S31" s="15"/>
      <c r="T31" s="15"/>
      <c r="U31" s="15"/>
      <c r="V31" s="15"/>
      <c r="W31" s="15"/>
      <c r="X31" s="15"/>
      <c r="Y31" s="15"/>
      <c r="Z31" s="15"/>
      <c r="AA31" s="15"/>
      <c r="AB31" s="15"/>
      <c r="AC31" s="15"/>
      <c r="AD31" s="15"/>
      <c r="AE31" s="15"/>
      <c r="AF31" s="15"/>
      <c r="AG31" s="15"/>
      <c r="AH31" s="15"/>
      <c r="AI31" s="15"/>
      <c r="AJ31" s="15"/>
      <c r="AK31" s="15"/>
      <c r="AL31" s="15"/>
      <c r="AM31" s="15"/>
      <c r="AN31" s="15"/>
      <c r="AO31" s="15"/>
      <c r="AP31" s="15"/>
      <c r="AQ31" s="15"/>
      <c r="AR31" s="15"/>
      <c r="AS31" s="15"/>
      <c r="AT31" s="15"/>
      <c r="AU31" s="15"/>
      <c r="AV31" s="15"/>
      <c r="AW31" s="15"/>
      <c r="AX31" s="15"/>
    </row>
    <row r="32" spans="1:50" s="19" customFormat="1" ht="20.100000000000001" customHeight="1" x14ac:dyDescent="0.3">
      <c r="C32" s="15"/>
      <c r="D32" s="15"/>
      <c r="E32" s="15"/>
      <c r="F32" s="15"/>
      <c r="G32" s="15"/>
      <c r="H32" s="15"/>
      <c r="I32" s="15"/>
      <c r="J32" s="15"/>
      <c r="K32" s="15"/>
      <c r="L32" s="15"/>
      <c r="M32" s="15"/>
      <c r="N32" s="15"/>
      <c r="O32" s="15"/>
      <c r="P32" s="15"/>
      <c r="Q32" s="15"/>
      <c r="R32" s="15"/>
      <c r="S32" s="15"/>
      <c r="T32" s="15"/>
      <c r="U32" s="15"/>
      <c r="V32" s="15"/>
      <c r="W32" s="15"/>
      <c r="X32" s="15"/>
      <c r="Y32" s="15"/>
      <c r="Z32" s="15"/>
      <c r="AA32" s="15"/>
      <c r="AB32" s="15"/>
      <c r="AC32" s="15"/>
      <c r="AD32" s="15"/>
      <c r="AE32" s="15"/>
      <c r="AF32" s="15"/>
      <c r="AG32" s="15"/>
      <c r="AH32" s="15"/>
      <c r="AI32" s="15"/>
      <c r="AJ32" s="15"/>
      <c r="AK32" s="15"/>
      <c r="AL32" s="15"/>
      <c r="AM32" s="15"/>
      <c r="AN32" s="15"/>
      <c r="AO32" s="15"/>
      <c r="AP32" s="15"/>
      <c r="AQ32" s="15"/>
      <c r="AR32" s="15"/>
      <c r="AS32" s="15"/>
      <c r="AT32" s="15"/>
      <c r="AU32" s="15"/>
      <c r="AV32" s="15"/>
      <c r="AW32" s="15"/>
      <c r="AX32" s="15"/>
    </row>
    <row r="33" spans="3:50" s="19" customFormat="1" ht="20.100000000000001" customHeight="1" thickBot="1" x14ac:dyDescent="0.3">
      <c r="C33" s="20"/>
      <c r="D33" s="20"/>
      <c r="E33" s="20"/>
      <c r="F33" s="20"/>
      <c r="G33" s="20"/>
      <c r="H33" s="20"/>
      <c r="I33" s="20"/>
      <c r="J33" s="20"/>
      <c r="K33" s="20"/>
      <c r="L33" s="20"/>
      <c r="M33" s="20"/>
      <c r="N33" s="20"/>
      <c r="O33" s="20"/>
      <c r="P33" s="20"/>
      <c r="Q33" s="20"/>
      <c r="R33" s="20"/>
      <c r="S33" s="20"/>
      <c r="T33" s="20"/>
      <c r="U33" s="20"/>
      <c r="V33" s="20"/>
      <c r="W33" s="20"/>
      <c r="X33" s="20"/>
      <c r="Y33" s="20"/>
      <c r="Z33" s="20"/>
      <c r="AA33" s="20"/>
      <c r="AB33" s="20"/>
      <c r="AC33" s="20"/>
      <c r="AD33" s="20"/>
      <c r="AE33" s="20"/>
      <c r="AF33" s="20"/>
      <c r="AG33" s="20"/>
      <c r="AH33" s="20"/>
      <c r="AI33" s="20"/>
      <c r="AJ33" s="20"/>
      <c r="AK33" s="20"/>
      <c r="AL33" s="20"/>
      <c r="AM33" s="20"/>
      <c r="AN33" s="20"/>
      <c r="AO33" s="20"/>
      <c r="AP33" s="20"/>
      <c r="AQ33" s="20"/>
      <c r="AR33" s="20"/>
      <c r="AS33" s="20"/>
      <c r="AT33" s="20"/>
      <c r="AU33" s="20"/>
      <c r="AV33" s="20"/>
      <c r="AW33" s="20"/>
      <c r="AX33" s="20"/>
    </row>
    <row r="34" spans="3:50" s="19" customFormat="1" ht="36.75" thickBot="1" x14ac:dyDescent="0.3">
      <c r="C34" s="54">
        <f>$A$5</f>
        <v>2017</v>
      </c>
      <c r="D34" s="55" t="s">
        <v>53</v>
      </c>
      <c r="E34" s="56" t="s">
        <v>54</v>
      </c>
      <c r="F34" s="57" t="s">
        <v>47</v>
      </c>
      <c r="G34" s="54">
        <f>$A$5</f>
        <v>2017</v>
      </c>
      <c r="H34" s="55" t="s">
        <v>53</v>
      </c>
      <c r="I34" s="56" t="s">
        <v>54</v>
      </c>
      <c r="J34" s="57" t="s">
        <v>47</v>
      </c>
      <c r="K34" s="54">
        <f>$A$5</f>
        <v>2017</v>
      </c>
      <c r="L34" s="56" t="s">
        <v>55</v>
      </c>
      <c r="M34" s="56" t="s">
        <v>54</v>
      </c>
      <c r="N34" s="57" t="s">
        <v>47</v>
      </c>
      <c r="O34" s="54">
        <f>$A$5</f>
        <v>2017</v>
      </c>
      <c r="P34" s="56" t="s">
        <v>53</v>
      </c>
      <c r="Q34" s="56" t="s">
        <v>54</v>
      </c>
      <c r="R34" s="57" t="s">
        <v>47</v>
      </c>
      <c r="S34" s="54">
        <f>$A$5</f>
        <v>2017</v>
      </c>
      <c r="T34" s="55" t="s">
        <v>53</v>
      </c>
      <c r="U34" s="56" t="s">
        <v>54</v>
      </c>
      <c r="V34" s="57" t="s">
        <v>47</v>
      </c>
      <c r="W34" s="54">
        <f>$A$5</f>
        <v>2017</v>
      </c>
      <c r="X34" s="56" t="s">
        <v>53</v>
      </c>
      <c r="Y34" s="56" t="s">
        <v>54</v>
      </c>
      <c r="Z34" s="57" t="s">
        <v>47</v>
      </c>
      <c r="AA34" s="54">
        <f>$A$5</f>
        <v>2017</v>
      </c>
      <c r="AB34" s="56" t="s">
        <v>53</v>
      </c>
      <c r="AC34" s="56" t="s">
        <v>54</v>
      </c>
      <c r="AD34" s="57" t="s">
        <v>47</v>
      </c>
      <c r="AE34" s="54">
        <f>$A$5</f>
        <v>2017</v>
      </c>
      <c r="AF34" s="56" t="s">
        <v>53</v>
      </c>
      <c r="AG34" s="56" t="s">
        <v>54</v>
      </c>
      <c r="AH34" s="57" t="s">
        <v>47</v>
      </c>
      <c r="AI34" s="54">
        <f>$A$5</f>
        <v>2017</v>
      </c>
      <c r="AJ34" s="56" t="s">
        <v>53</v>
      </c>
      <c r="AK34" s="56" t="s">
        <v>54</v>
      </c>
      <c r="AL34" s="57" t="s">
        <v>47</v>
      </c>
      <c r="AM34" s="54">
        <f>$A$5</f>
        <v>2017</v>
      </c>
      <c r="AN34" s="56" t="s">
        <v>53</v>
      </c>
      <c r="AO34" s="56" t="s">
        <v>54</v>
      </c>
      <c r="AP34" s="57" t="s">
        <v>47</v>
      </c>
      <c r="AQ34" s="54">
        <f>$A$5</f>
        <v>2017</v>
      </c>
      <c r="AR34" s="56" t="s">
        <v>53</v>
      </c>
      <c r="AS34" s="56" t="s">
        <v>54</v>
      </c>
      <c r="AT34" s="57" t="s">
        <v>47</v>
      </c>
      <c r="AU34" s="54">
        <f>$A$5</f>
        <v>2017</v>
      </c>
      <c r="AV34" s="56" t="s">
        <v>53</v>
      </c>
      <c r="AW34" s="56" t="s">
        <v>54</v>
      </c>
      <c r="AX34" s="57" t="s">
        <v>47</v>
      </c>
    </row>
    <row r="35" spans="3:50" s="19" customFormat="1" ht="20.100000000000001" customHeight="1" thickBot="1" x14ac:dyDescent="0.3">
      <c r="C35" s="58" t="s">
        <v>0</v>
      </c>
      <c r="D35" s="59">
        <f>'[2]Total-Indicateurs'!E3</f>
        <v>0</v>
      </c>
      <c r="E35" s="60">
        <f>'[2]Total-Indicateurs'!F3</f>
        <v>0</v>
      </c>
      <c r="F35" s="32">
        <f>IF(D35=0,0,(D35-E35)/D35)</f>
        <v>0</v>
      </c>
      <c r="G35" s="58" t="s">
        <v>3</v>
      </c>
      <c r="H35" s="59">
        <f>'[2]Total-Indicateurs'!E4</f>
        <v>0</v>
      </c>
      <c r="I35" s="61">
        <f>'[2]Total-Indicateurs'!F4</f>
        <v>0</v>
      </c>
      <c r="J35" s="38">
        <f>IF(I35=0,0,(H35-I35)/I35)</f>
        <v>0</v>
      </c>
      <c r="K35" s="62" t="s">
        <v>4</v>
      </c>
      <c r="L35" s="61">
        <f>'[2]Total-Indicateurs'!E5</f>
        <v>0</v>
      </c>
      <c r="M35" s="61">
        <f>'[2]Total-Indicateurs'!F5</f>
        <v>0</v>
      </c>
      <c r="N35" s="38">
        <f>IF(M35=0,0,(L35-M35)/M35)</f>
        <v>0</v>
      </c>
      <c r="O35" s="62" t="s">
        <v>5</v>
      </c>
      <c r="P35" s="61">
        <f>'[2]Total-Indicateurs'!E6</f>
        <v>0</v>
      </c>
      <c r="Q35" s="61">
        <f>'[2]Total-Indicateurs'!F6</f>
        <v>0</v>
      </c>
      <c r="R35" s="63">
        <f t="shared" ref="R35:R36" si="20">IF(Q35=0,0,(P35-Q35)/Q35)</f>
        <v>0</v>
      </c>
      <c r="S35" s="64" t="s">
        <v>6</v>
      </c>
      <c r="T35" s="59">
        <f>'[2]Total-Indicateurs'!E7</f>
        <v>0</v>
      </c>
      <c r="U35" s="61">
        <f>'[2]Total-Indicateurs'!F7</f>
        <v>0</v>
      </c>
      <c r="V35" s="63">
        <f t="shared" ref="V35:V36" si="21">IF(U35=0,0,(T35-U35)/U35)</f>
        <v>0</v>
      </c>
      <c r="W35" s="62" t="s">
        <v>7</v>
      </c>
      <c r="X35" s="61">
        <f>'[2]Total-Indicateurs'!E8</f>
        <v>0</v>
      </c>
      <c r="Y35" s="61">
        <f>'[2]Total-Indicateurs'!F8</f>
        <v>0</v>
      </c>
      <c r="Z35" s="65">
        <f t="shared" ref="Z35:Z36" si="22">IF(Y35=0,0,(X35-Y35)/Y35)</f>
        <v>0</v>
      </c>
      <c r="AA35" s="66" t="s">
        <v>8</v>
      </c>
      <c r="AB35" s="31">
        <f>'[2]Total-Indicateurs'!E9</f>
        <v>0</v>
      </c>
      <c r="AC35" s="31">
        <f>'[2]Total-Indicateurs'!F9</f>
        <v>0</v>
      </c>
      <c r="AD35" s="33">
        <f t="shared" ref="AD35:AD36" si="23">IF(AC35=0,0,(AB35-AC35)/AC35)</f>
        <v>0</v>
      </c>
      <c r="AE35" s="62" t="s">
        <v>48</v>
      </c>
      <c r="AF35" s="61">
        <f>'[2]Total-Indicateurs'!E10</f>
        <v>0</v>
      </c>
      <c r="AG35" s="61">
        <f>'[2]Total-Indicateurs'!F10</f>
        <v>0</v>
      </c>
      <c r="AH35" s="63">
        <f t="shared" ref="AH35:AH36" si="24">IF(AG35=0,0,(AF35-AG35)/AG35)</f>
        <v>0</v>
      </c>
      <c r="AI35" s="67" t="s">
        <v>10</v>
      </c>
      <c r="AJ35" s="61">
        <f>'[2]Total-Indicateurs'!E11</f>
        <v>0</v>
      </c>
      <c r="AK35" s="61">
        <f>'[2]Total-Indicateurs'!F11</f>
        <v>0</v>
      </c>
      <c r="AL35" s="68">
        <f t="shared" ref="AL35:AL36" si="25">IF(AK35=0,0,(AJ35-AK35)/AK35)</f>
        <v>0</v>
      </c>
      <c r="AM35" s="62" t="s">
        <v>11</v>
      </c>
      <c r="AN35" s="61">
        <f>'[2]Total-Indicateurs'!E12</f>
        <v>0</v>
      </c>
      <c r="AO35" s="61">
        <f>'[2]Total-Indicateurs'!F12</f>
        <v>0</v>
      </c>
      <c r="AP35" s="38">
        <f t="shared" ref="AP35:AP36" si="26">IF(AO35=0,0,(AN35-AO35)/AO35)</f>
        <v>0</v>
      </c>
      <c r="AQ35" s="67" t="s">
        <v>12</v>
      </c>
      <c r="AR35" s="61">
        <f>'[2]Total-Indicateurs'!D13</f>
        <v>0</v>
      </c>
      <c r="AS35" s="61">
        <f>'[2]Total-Indicateurs'!F13</f>
        <v>0</v>
      </c>
      <c r="AT35" s="68">
        <f t="shared" ref="AT35:AT36" si="27">IF(AS35=0,0,(AR35-AS35)/AS35)</f>
        <v>0</v>
      </c>
      <c r="AU35" s="62" t="s">
        <v>49</v>
      </c>
      <c r="AV35" s="61">
        <f>'[2]Total-Indicateurs'!E14</f>
        <v>0</v>
      </c>
      <c r="AW35" s="61">
        <f>'[2]Total-Indicateurs'!F14</f>
        <v>0</v>
      </c>
      <c r="AX35" s="63">
        <f t="shared" ref="AX35:AX36" si="28">IF(AW35=0,0,(AV35-AW35)/AW35)</f>
        <v>0</v>
      </c>
    </row>
    <row r="36" spans="3:50" s="19" customFormat="1" ht="20.100000000000001" customHeight="1" thickBot="1" x14ac:dyDescent="0.3">
      <c r="C36" s="69" t="s">
        <v>51</v>
      </c>
      <c r="D36" s="70">
        <f>D35</f>
        <v>0</v>
      </c>
      <c r="E36" s="71">
        <f>E35</f>
        <v>0</v>
      </c>
      <c r="F36" s="72">
        <f>IF(D36=0,0,(D36-E36)/D36)</f>
        <v>0</v>
      </c>
      <c r="G36" s="69" t="s">
        <v>51</v>
      </c>
      <c r="H36" s="70">
        <f>SUM('[2]Total-Indicateurs'!E3:E4)</f>
        <v>0</v>
      </c>
      <c r="I36" s="73">
        <f>SUM('[2]Total-Indicateurs'!F3:F4)</f>
        <v>0</v>
      </c>
      <c r="J36" s="38">
        <f>IF(I36=0,0,(H36-I36)/I36)</f>
        <v>0</v>
      </c>
      <c r="K36" s="36" t="s">
        <v>51</v>
      </c>
      <c r="L36" s="73">
        <f>SUM('[2]Total-Indicateurs'!E3:E5)</f>
        <v>0</v>
      </c>
      <c r="M36" s="73">
        <f>SUM('[2]Total-Indicateurs'!F3:F5)</f>
        <v>0</v>
      </c>
      <c r="N36" s="38">
        <f>IF(M36=0,0,(L36-M36)/M36)</f>
        <v>0</v>
      </c>
      <c r="O36" s="74" t="s">
        <v>51</v>
      </c>
      <c r="P36" s="73">
        <f>SUM('[2]Total-Indicateurs'!E3:E6)</f>
        <v>0</v>
      </c>
      <c r="Q36" s="73">
        <f>SUM('[2]Total-Indicateurs'!F3:F6)</f>
        <v>0</v>
      </c>
      <c r="R36" s="65">
        <f t="shared" si="20"/>
        <v>0</v>
      </c>
      <c r="S36" s="75" t="s">
        <v>51</v>
      </c>
      <c r="T36" s="76">
        <f>SUM('[2]Total-Indicateurs'!E3:E7)</f>
        <v>0</v>
      </c>
      <c r="U36" s="73">
        <f>SUM('[2]Total-Indicateurs'!F3:F7)</f>
        <v>0</v>
      </c>
      <c r="V36" s="65">
        <f t="shared" si="21"/>
        <v>0</v>
      </c>
      <c r="W36" s="74" t="s">
        <v>51</v>
      </c>
      <c r="X36" s="73">
        <f>SUM('[2]Total-Indicateurs'!E3:E8)</f>
        <v>0</v>
      </c>
      <c r="Y36" s="73">
        <f>SUM('[2]Total-Indicateurs'!F3:F8)</f>
        <v>0</v>
      </c>
      <c r="Z36" s="65">
        <f t="shared" si="22"/>
        <v>0</v>
      </c>
      <c r="AA36" s="36" t="s">
        <v>51</v>
      </c>
      <c r="AB36" s="37">
        <f>SUM('[2]Total-Indicateurs'!E3:E9)</f>
        <v>0</v>
      </c>
      <c r="AC36" s="37">
        <f>SUM('[2]Total-Indicateurs'!F3:F9)</f>
        <v>0</v>
      </c>
      <c r="AD36" s="38">
        <f t="shared" si="23"/>
        <v>0</v>
      </c>
      <c r="AE36" s="74" t="s">
        <v>51</v>
      </c>
      <c r="AF36" s="73">
        <f>SUM('[2]Total-Indicateurs'!E3:E10)</f>
        <v>0</v>
      </c>
      <c r="AG36" s="73">
        <f>SUM('[2]Total-Indicateurs'!F3:F10)</f>
        <v>0</v>
      </c>
      <c r="AH36" s="65">
        <f t="shared" si="24"/>
        <v>0</v>
      </c>
      <c r="AI36" s="74" t="s">
        <v>51</v>
      </c>
      <c r="AJ36" s="73">
        <f>SUM('[2]Total-Indicateurs'!E3:E11)</f>
        <v>0</v>
      </c>
      <c r="AK36" s="73">
        <f>SUM('[2]Total-Indicateurs'!F3:F11)</f>
        <v>0</v>
      </c>
      <c r="AL36" s="65">
        <f t="shared" si="25"/>
        <v>0</v>
      </c>
      <c r="AM36" s="74" t="s">
        <v>51</v>
      </c>
      <c r="AN36" s="73">
        <f>SUM('[2]Total-Indicateurs'!E3:E12)</f>
        <v>0</v>
      </c>
      <c r="AO36" s="73">
        <f>SUM('[2]Total-Indicateurs'!F3:F12)</f>
        <v>0</v>
      </c>
      <c r="AP36" s="38">
        <f t="shared" si="26"/>
        <v>0</v>
      </c>
      <c r="AQ36" s="74" t="s">
        <v>51</v>
      </c>
      <c r="AR36" s="73">
        <f>SUM('[2]Total-Indicateurs'!E3:E13)</f>
        <v>0</v>
      </c>
      <c r="AS36" s="73">
        <f>SUM('[2]Total-Indicateurs'!F3:F13)</f>
        <v>0</v>
      </c>
      <c r="AT36" s="65">
        <f t="shared" si="27"/>
        <v>0</v>
      </c>
      <c r="AU36" s="74" t="s">
        <v>51</v>
      </c>
      <c r="AV36" s="73">
        <f>SUM('[2]Total-Indicateurs'!E3:E14)</f>
        <v>0</v>
      </c>
      <c r="AW36" s="73">
        <f>SUM('[2]Total-Indicateurs'!F3:F14)</f>
        <v>0</v>
      </c>
      <c r="AX36" s="65">
        <f t="shared" si="28"/>
        <v>0</v>
      </c>
    </row>
    <row r="37" spans="3:50" s="19" customFormat="1" ht="20.100000000000001" customHeight="1" x14ac:dyDescent="0.25">
      <c r="C37" s="41"/>
      <c r="D37" s="42"/>
      <c r="E37" s="42"/>
      <c r="F37" s="43"/>
      <c r="G37" s="41"/>
      <c r="H37" s="42"/>
      <c r="I37" s="42"/>
      <c r="J37" s="43"/>
      <c r="K37" s="41"/>
      <c r="L37" s="42"/>
      <c r="M37" s="42"/>
      <c r="N37" s="43"/>
      <c r="O37" s="41"/>
      <c r="P37" s="42"/>
      <c r="Q37" s="42"/>
      <c r="R37" s="43"/>
      <c r="S37" s="41"/>
      <c r="T37" s="42"/>
      <c r="U37" s="42"/>
      <c r="V37" s="43"/>
      <c r="W37" s="41"/>
      <c r="X37" s="42"/>
      <c r="Y37" s="42"/>
      <c r="Z37" s="43"/>
      <c r="AA37" s="41"/>
      <c r="AB37" s="42"/>
      <c r="AC37" s="42"/>
      <c r="AD37" s="43"/>
      <c r="AE37" s="41"/>
      <c r="AF37" s="42"/>
      <c r="AG37" s="42"/>
      <c r="AH37" s="43"/>
      <c r="AI37" s="41"/>
      <c r="AJ37" s="42"/>
      <c r="AK37" s="42"/>
      <c r="AL37" s="43"/>
      <c r="AM37" s="41"/>
      <c r="AN37" s="42"/>
      <c r="AO37" s="42"/>
      <c r="AP37" s="43"/>
      <c r="AQ37" s="41"/>
      <c r="AR37" s="42"/>
      <c r="AS37" s="42"/>
      <c r="AT37" s="43"/>
      <c r="AU37" s="41"/>
      <c r="AV37" s="42"/>
      <c r="AW37" s="42"/>
      <c r="AX37" s="43"/>
    </row>
    <row r="38" spans="3:50" s="19" customFormat="1" ht="20.100000000000001" customHeight="1" x14ac:dyDescent="0.25">
      <c r="C38" s="20"/>
      <c r="D38" s="20"/>
      <c r="E38" s="20"/>
      <c r="F38" s="20"/>
      <c r="G38" s="20"/>
      <c r="H38" s="20"/>
      <c r="I38" s="20"/>
      <c r="J38" s="20"/>
      <c r="K38" s="20"/>
      <c r="L38" s="20"/>
      <c r="M38" s="20"/>
      <c r="N38" s="20"/>
      <c r="O38" s="20"/>
      <c r="P38" s="20"/>
      <c r="Q38" s="20"/>
      <c r="R38" s="20"/>
      <c r="S38" s="20"/>
      <c r="T38" s="20"/>
      <c r="U38" s="20"/>
      <c r="V38" s="20"/>
      <c r="W38" s="20"/>
      <c r="X38" s="20"/>
      <c r="Y38" s="20"/>
      <c r="Z38" s="20"/>
      <c r="AA38" s="20"/>
      <c r="AB38" s="20"/>
      <c r="AC38" s="20"/>
      <c r="AD38" s="20"/>
      <c r="AE38" s="20"/>
      <c r="AF38" s="20"/>
      <c r="AG38" s="20"/>
      <c r="AH38" s="20"/>
      <c r="AI38" s="20"/>
      <c r="AJ38" s="20"/>
      <c r="AK38" s="20"/>
      <c r="AL38" s="20"/>
      <c r="AM38" s="20"/>
      <c r="AN38" s="20"/>
      <c r="AO38" s="20"/>
      <c r="AP38" s="20"/>
      <c r="AQ38" s="20"/>
      <c r="AR38" s="20"/>
      <c r="AS38" s="20"/>
      <c r="AT38" s="20"/>
      <c r="AU38" s="20"/>
      <c r="AV38" s="20"/>
      <c r="AW38" s="20"/>
      <c r="AX38" s="20"/>
    </row>
    <row r="39" spans="3:50" s="19" customFormat="1" ht="20.100000000000001" customHeight="1" x14ac:dyDescent="0.25">
      <c r="C39" s="20"/>
      <c r="D39" s="20"/>
      <c r="E39" s="20"/>
      <c r="F39" s="20"/>
      <c r="G39" s="20"/>
      <c r="H39" s="20"/>
      <c r="I39" s="20"/>
      <c r="J39" s="20"/>
      <c r="K39" s="20"/>
      <c r="L39" s="20"/>
      <c r="M39" s="20"/>
      <c r="N39" s="20"/>
      <c r="O39" s="20"/>
      <c r="P39" s="20"/>
      <c r="Q39" s="20"/>
      <c r="R39" s="20"/>
      <c r="S39" s="20"/>
      <c r="T39" s="20"/>
      <c r="U39" s="20"/>
      <c r="V39" s="20"/>
      <c r="W39" s="20"/>
      <c r="X39" s="20"/>
      <c r="Y39" s="20"/>
      <c r="Z39" s="20"/>
      <c r="AA39" s="20"/>
      <c r="AB39" s="20"/>
      <c r="AC39" s="20"/>
      <c r="AD39" s="20"/>
      <c r="AE39" s="20"/>
      <c r="AF39" s="20"/>
      <c r="AG39" s="20"/>
      <c r="AH39" s="20"/>
      <c r="AI39" s="20"/>
      <c r="AJ39" s="20"/>
      <c r="AK39" s="20"/>
      <c r="AL39" s="20"/>
      <c r="AM39" s="20"/>
      <c r="AN39" s="20"/>
      <c r="AO39" s="20"/>
      <c r="AP39" s="20"/>
      <c r="AQ39" s="20"/>
      <c r="AR39" s="20"/>
      <c r="AS39" s="20"/>
      <c r="AT39" s="20"/>
      <c r="AU39" s="20"/>
      <c r="AV39" s="20"/>
      <c r="AW39" s="20"/>
      <c r="AX39" s="20"/>
    </row>
    <row r="40" spans="3:50" s="19" customFormat="1" ht="20.100000000000001" customHeight="1" x14ac:dyDescent="0.25">
      <c r="C40" s="20"/>
      <c r="D40" s="20"/>
      <c r="E40" s="20"/>
      <c r="F40" s="20"/>
      <c r="G40" s="20"/>
      <c r="H40" s="20"/>
      <c r="I40" s="20"/>
      <c r="J40" s="20"/>
      <c r="K40" s="20"/>
      <c r="L40" s="20"/>
      <c r="M40" s="20"/>
      <c r="N40" s="20"/>
      <c r="O40" s="20"/>
      <c r="P40" s="20"/>
      <c r="Q40" s="20"/>
      <c r="R40" s="20"/>
      <c r="S40" s="20"/>
      <c r="T40" s="20"/>
      <c r="U40" s="20"/>
      <c r="V40" s="20"/>
      <c r="W40" s="20"/>
      <c r="X40" s="20"/>
      <c r="Y40" s="20"/>
      <c r="Z40" s="20"/>
      <c r="AA40" s="20"/>
      <c r="AB40" s="20"/>
      <c r="AC40" s="20"/>
      <c r="AD40" s="20"/>
      <c r="AE40" s="20"/>
      <c r="AF40" s="20"/>
      <c r="AG40" s="20"/>
      <c r="AH40" s="20"/>
      <c r="AI40" s="20"/>
      <c r="AJ40" s="20"/>
      <c r="AK40" s="20"/>
      <c r="AL40" s="20"/>
      <c r="AM40" s="20"/>
      <c r="AN40" s="20"/>
      <c r="AO40" s="20"/>
      <c r="AP40" s="20"/>
      <c r="AQ40" s="20"/>
      <c r="AR40" s="20"/>
      <c r="AS40" s="20"/>
      <c r="AT40" s="20"/>
      <c r="AU40" s="20"/>
      <c r="AV40" s="20"/>
      <c r="AW40" s="20"/>
      <c r="AX40" s="20"/>
    </row>
    <row r="41" spans="3:50" ht="20.100000000000001" customHeight="1" x14ac:dyDescent="0.25">
      <c r="C41" s="11"/>
      <c r="D41" s="11"/>
      <c r="E41" s="11"/>
      <c r="F41" s="11"/>
      <c r="G41" s="11"/>
      <c r="H41" s="11"/>
      <c r="I41" s="11"/>
      <c r="J41" s="11"/>
      <c r="K41" s="11"/>
      <c r="L41" s="11"/>
      <c r="M41" s="11"/>
      <c r="N41" s="11"/>
      <c r="O41" s="11"/>
      <c r="P41" s="11"/>
      <c r="Q41" s="11"/>
      <c r="R41" s="11"/>
      <c r="S41" s="11"/>
      <c r="T41" s="11"/>
      <c r="U41" s="11"/>
      <c r="V41" s="11"/>
      <c r="W41" s="11"/>
      <c r="X41" s="11"/>
      <c r="Y41" s="11"/>
      <c r="Z41" s="11"/>
      <c r="AA41" s="11"/>
      <c r="AB41" s="11"/>
      <c r="AC41" s="11"/>
      <c r="AD41" s="11"/>
      <c r="AE41" s="11"/>
      <c r="AF41" s="11"/>
      <c r="AG41" s="11"/>
      <c r="AH41" s="11"/>
      <c r="AI41" s="11"/>
      <c r="AJ41" s="11"/>
      <c r="AK41" s="11"/>
      <c r="AL41" s="11"/>
      <c r="AM41" s="11"/>
      <c r="AN41" s="11"/>
      <c r="AO41" s="11"/>
      <c r="AP41" s="11"/>
      <c r="AQ41" s="11"/>
      <c r="AR41" s="11"/>
      <c r="AS41" s="11"/>
      <c r="AT41" s="11"/>
      <c r="AU41" s="11"/>
      <c r="AV41" s="11"/>
      <c r="AW41" s="11"/>
      <c r="AX41" s="11"/>
    </row>
    <row r="42" spans="3:50" ht="20.100000000000001" customHeight="1" x14ac:dyDescent="0.25">
      <c r="C42" s="11"/>
      <c r="D42" s="11"/>
      <c r="E42" s="11"/>
      <c r="F42" s="11"/>
      <c r="G42" s="11"/>
      <c r="H42" s="11"/>
      <c r="I42" s="11"/>
      <c r="J42" s="11"/>
      <c r="K42" s="11"/>
      <c r="L42" s="11"/>
      <c r="M42" s="11"/>
      <c r="N42" s="11"/>
      <c r="O42" s="11"/>
      <c r="P42" s="11"/>
      <c r="Q42" s="11"/>
      <c r="R42" s="11"/>
      <c r="S42" s="11"/>
      <c r="T42" s="11"/>
      <c r="U42" s="11"/>
      <c r="V42" s="11"/>
      <c r="W42" s="11"/>
      <c r="X42" s="11"/>
      <c r="Y42" s="11"/>
      <c r="Z42" s="11"/>
      <c r="AA42" s="11"/>
      <c r="AB42" s="11"/>
      <c r="AC42" s="11"/>
      <c r="AD42" s="11"/>
      <c r="AE42" s="11"/>
      <c r="AF42" s="11"/>
      <c r="AG42" s="11"/>
      <c r="AH42" s="11"/>
      <c r="AI42" s="11"/>
      <c r="AJ42" s="11"/>
      <c r="AK42" s="11"/>
      <c r="AL42" s="11"/>
      <c r="AM42" s="11"/>
      <c r="AN42" s="11"/>
      <c r="AO42" s="11"/>
      <c r="AP42" s="11"/>
      <c r="AQ42" s="11"/>
      <c r="AR42" s="11"/>
      <c r="AS42" s="11"/>
      <c r="AT42" s="11"/>
      <c r="AU42" s="11"/>
      <c r="AV42" s="11"/>
      <c r="AW42" s="11"/>
      <c r="AX42" s="11"/>
    </row>
    <row r="43" spans="3:50" ht="20.100000000000001" customHeight="1" x14ac:dyDescent="0.25">
      <c r="C43" s="11"/>
      <c r="D43" s="11"/>
      <c r="E43" s="11"/>
      <c r="F43" s="11"/>
      <c r="G43" s="11"/>
      <c r="H43" s="11"/>
      <c r="I43" s="11"/>
      <c r="J43" s="11"/>
      <c r="K43" s="11"/>
      <c r="L43" s="11"/>
      <c r="M43" s="11"/>
      <c r="N43" s="11"/>
      <c r="O43" s="11"/>
      <c r="P43" s="11"/>
      <c r="Q43" s="11"/>
      <c r="R43" s="11"/>
      <c r="S43" s="11"/>
      <c r="T43" s="11"/>
      <c r="U43" s="11"/>
      <c r="V43" s="11"/>
      <c r="W43" s="11"/>
      <c r="X43" s="11"/>
      <c r="Y43" s="11"/>
      <c r="Z43" s="11"/>
      <c r="AA43" s="11"/>
      <c r="AB43" s="11"/>
      <c r="AC43" s="11"/>
      <c r="AD43" s="11"/>
      <c r="AE43" s="11"/>
      <c r="AF43" s="11"/>
      <c r="AG43" s="11"/>
      <c r="AH43" s="11"/>
      <c r="AI43" s="11"/>
      <c r="AJ43" s="11"/>
      <c r="AK43" s="11"/>
      <c r="AL43" s="11"/>
      <c r="AM43" s="11"/>
      <c r="AN43" s="11"/>
      <c r="AO43" s="11"/>
      <c r="AP43" s="11"/>
      <c r="AQ43" s="11"/>
      <c r="AR43" s="11"/>
      <c r="AS43" s="11"/>
      <c r="AT43" s="11"/>
      <c r="AU43" s="11"/>
      <c r="AV43" s="11"/>
      <c r="AW43" s="11"/>
      <c r="AX43" s="11"/>
    </row>
    <row r="44" spans="3:50" ht="20.100000000000001" customHeight="1" x14ac:dyDescent="0.25">
      <c r="C44" s="11"/>
      <c r="D44" s="11"/>
      <c r="E44" s="11"/>
      <c r="F44" s="11"/>
      <c r="G44" s="11"/>
      <c r="H44" s="11"/>
      <c r="I44" s="11"/>
      <c r="J44" s="11"/>
      <c r="K44" s="11"/>
      <c r="L44" s="11"/>
      <c r="M44" s="11"/>
      <c r="N44" s="11"/>
      <c r="O44" s="11"/>
      <c r="P44" s="11"/>
      <c r="Q44" s="11"/>
      <c r="R44" s="11"/>
      <c r="S44" s="11"/>
      <c r="T44" s="11"/>
      <c r="U44" s="11"/>
      <c r="V44" s="11"/>
      <c r="W44" s="11"/>
      <c r="X44" s="11"/>
      <c r="Y44" s="11"/>
      <c r="Z44" s="11"/>
      <c r="AA44" s="11"/>
      <c r="AB44" s="11"/>
      <c r="AC44" s="11"/>
      <c r="AD44" s="11"/>
      <c r="AE44" s="11"/>
      <c r="AF44" s="11"/>
      <c r="AG44" s="11"/>
      <c r="AH44" s="11"/>
      <c r="AI44" s="11"/>
      <c r="AJ44" s="11"/>
      <c r="AK44" s="11"/>
      <c r="AL44" s="11"/>
      <c r="AM44" s="11"/>
      <c r="AN44" s="11"/>
      <c r="AO44" s="11"/>
      <c r="AP44" s="11"/>
      <c r="AQ44" s="11"/>
      <c r="AR44" s="11"/>
      <c r="AS44" s="11"/>
      <c r="AT44" s="11"/>
      <c r="AU44" s="11"/>
      <c r="AV44" s="11"/>
      <c r="AW44" s="11"/>
      <c r="AX44" s="11"/>
    </row>
    <row r="45" spans="3:50" ht="20.100000000000001" customHeight="1" x14ac:dyDescent="0.25">
      <c r="C45" s="20"/>
      <c r="D45" s="20"/>
      <c r="E45" s="20"/>
      <c r="F45" s="20"/>
      <c r="G45" s="20"/>
      <c r="H45" s="20"/>
      <c r="I45" s="20"/>
      <c r="J45" s="20"/>
      <c r="K45" s="20"/>
      <c r="L45" s="20"/>
      <c r="M45" s="20"/>
      <c r="N45" s="20"/>
      <c r="O45" s="20"/>
      <c r="P45" s="20"/>
      <c r="Q45" s="20"/>
      <c r="R45" s="20"/>
      <c r="S45" s="20"/>
      <c r="T45" s="20"/>
      <c r="U45" s="20"/>
      <c r="V45" s="20"/>
      <c r="W45" s="20"/>
      <c r="X45" s="20"/>
      <c r="Y45" s="20"/>
      <c r="Z45" s="20"/>
      <c r="AA45" s="20"/>
      <c r="AB45" s="20"/>
      <c r="AC45" s="20"/>
      <c r="AD45" s="20"/>
      <c r="AE45" s="20"/>
      <c r="AF45" s="20"/>
      <c r="AG45" s="20"/>
      <c r="AH45" s="20"/>
      <c r="AI45" s="20"/>
      <c r="AJ45" s="20"/>
      <c r="AK45" s="20"/>
      <c r="AL45" s="20"/>
      <c r="AM45" s="20"/>
      <c r="AN45" s="20"/>
      <c r="AO45" s="20"/>
      <c r="AP45" s="20"/>
      <c r="AQ45" s="20"/>
      <c r="AR45" s="20"/>
      <c r="AS45" s="20"/>
      <c r="AT45" s="20"/>
      <c r="AU45" s="20"/>
      <c r="AV45" s="20"/>
      <c r="AW45" s="20"/>
      <c r="AX45" s="20"/>
    </row>
    <row r="46" spans="3:50" ht="20.100000000000001" customHeight="1" x14ac:dyDescent="0.25">
      <c r="C46" s="20"/>
      <c r="D46" s="20"/>
      <c r="E46" s="20"/>
      <c r="F46" s="20"/>
      <c r="G46" s="20"/>
      <c r="H46" s="20"/>
      <c r="I46" s="20"/>
      <c r="J46" s="20"/>
      <c r="K46" s="20"/>
      <c r="L46" s="20"/>
      <c r="M46" s="20"/>
      <c r="N46" s="20"/>
      <c r="O46" s="20"/>
      <c r="P46" s="20"/>
      <c r="Q46" s="20"/>
      <c r="R46" s="20"/>
      <c r="S46" s="20"/>
      <c r="T46" s="20"/>
      <c r="U46" s="20"/>
      <c r="V46" s="20"/>
      <c r="W46" s="20"/>
      <c r="X46" s="20"/>
      <c r="Y46" s="20"/>
      <c r="Z46" s="20"/>
      <c r="AA46" s="20"/>
      <c r="AB46" s="20"/>
      <c r="AC46" s="20"/>
      <c r="AD46" s="20"/>
      <c r="AE46" s="20"/>
      <c r="AF46" s="20"/>
      <c r="AG46" s="20"/>
      <c r="AH46" s="20"/>
      <c r="AI46" s="20"/>
      <c r="AJ46" s="20"/>
      <c r="AK46" s="20"/>
      <c r="AL46" s="20"/>
      <c r="AM46" s="20"/>
      <c r="AN46" s="20"/>
      <c r="AO46" s="20"/>
      <c r="AP46" s="20"/>
      <c r="AQ46" s="20"/>
      <c r="AR46" s="20"/>
      <c r="AS46" s="20"/>
      <c r="AT46" s="20"/>
      <c r="AU46" s="20"/>
      <c r="AV46" s="20"/>
      <c r="AW46" s="20"/>
      <c r="AX46" s="20"/>
    </row>
    <row r="47" spans="3:50" ht="20.100000000000001" customHeight="1" x14ac:dyDescent="0.25">
      <c r="C47" s="20"/>
      <c r="D47" s="20"/>
      <c r="E47" s="20"/>
      <c r="F47" s="20"/>
      <c r="G47" s="20"/>
      <c r="H47" s="20"/>
      <c r="I47" s="20"/>
      <c r="J47" s="20"/>
      <c r="K47" s="20"/>
      <c r="L47" s="20"/>
      <c r="M47" s="20"/>
      <c r="N47" s="20"/>
      <c r="O47" s="20"/>
      <c r="P47" s="20"/>
      <c r="Q47" s="20"/>
      <c r="R47" s="20"/>
      <c r="S47" s="20"/>
      <c r="T47" s="20"/>
      <c r="U47" s="20"/>
      <c r="V47" s="20"/>
      <c r="W47" s="20"/>
      <c r="X47" s="20"/>
      <c r="Y47" s="20"/>
      <c r="Z47" s="20"/>
      <c r="AA47" s="20"/>
      <c r="AB47" s="20"/>
      <c r="AC47" s="20"/>
      <c r="AD47" s="20"/>
      <c r="AE47" s="20"/>
      <c r="AF47" s="20"/>
      <c r="AG47" s="20"/>
      <c r="AH47" s="20"/>
      <c r="AI47" s="20"/>
      <c r="AJ47" s="20"/>
      <c r="AK47" s="20"/>
      <c r="AL47" s="20"/>
      <c r="AM47" s="20"/>
      <c r="AN47" s="20"/>
      <c r="AO47" s="20"/>
      <c r="AP47" s="20"/>
      <c r="AQ47" s="20"/>
      <c r="AR47" s="20"/>
      <c r="AS47" s="20"/>
      <c r="AT47" s="20"/>
      <c r="AU47" s="20"/>
      <c r="AV47" s="20"/>
      <c r="AW47" s="20"/>
      <c r="AX47" s="20"/>
    </row>
    <row r="48" spans="3:50" ht="20.100000000000001" customHeight="1" x14ac:dyDescent="0.25">
      <c r="C48" s="20"/>
      <c r="D48" s="20"/>
      <c r="E48" s="20"/>
      <c r="F48" s="20"/>
      <c r="G48" s="20"/>
      <c r="H48" s="20"/>
      <c r="I48" s="20"/>
      <c r="J48" s="20"/>
      <c r="K48" s="20"/>
      <c r="L48" s="20"/>
      <c r="M48" s="20"/>
      <c r="N48" s="20"/>
      <c r="O48" s="20"/>
      <c r="P48" s="20"/>
      <c r="Q48" s="20"/>
      <c r="R48" s="20"/>
      <c r="S48" s="20"/>
      <c r="T48" s="20"/>
      <c r="U48" s="20"/>
      <c r="V48" s="20"/>
      <c r="W48" s="20"/>
      <c r="X48" s="20"/>
      <c r="Y48" s="20"/>
      <c r="Z48" s="20"/>
      <c r="AA48" s="20"/>
      <c r="AB48" s="20"/>
      <c r="AC48" s="20"/>
      <c r="AD48" s="20"/>
      <c r="AE48" s="20"/>
      <c r="AF48" s="20"/>
      <c r="AG48" s="20"/>
      <c r="AH48" s="20"/>
      <c r="AI48" s="20"/>
      <c r="AJ48" s="20"/>
      <c r="AK48" s="20"/>
      <c r="AL48" s="20"/>
      <c r="AM48" s="20"/>
      <c r="AN48" s="20"/>
      <c r="AO48" s="20"/>
      <c r="AP48" s="20"/>
      <c r="AQ48" s="20"/>
      <c r="AR48" s="20"/>
      <c r="AS48" s="20"/>
      <c r="AT48" s="20"/>
      <c r="AU48" s="20"/>
      <c r="AV48" s="20"/>
      <c r="AW48" s="20"/>
      <c r="AX48" s="20"/>
    </row>
    <row r="49" spans="3:50" ht="20.100000000000001" customHeight="1" x14ac:dyDescent="0.25">
      <c r="C49" s="20"/>
      <c r="D49" s="20"/>
      <c r="E49" s="20"/>
      <c r="F49" s="20"/>
      <c r="G49" s="20"/>
      <c r="H49" s="20"/>
      <c r="I49" s="20"/>
      <c r="J49" s="20"/>
      <c r="K49" s="20"/>
      <c r="L49" s="20"/>
      <c r="M49" s="20"/>
      <c r="N49" s="20"/>
      <c r="O49" s="20"/>
      <c r="P49" s="20"/>
      <c r="Q49" s="20"/>
      <c r="R49" s="20"/>
      <c r="S49" s="20"/>
      <c r="T49" s="20"/>
      <c r="U49" s="20"/>
      <c r="V49" s="20"/>
      <c r="W49" s="20"/>
      <c r="X49" s="20"/>
      <c r="Y49" s="20"/>
      <c r="Z49" s="20"/>
      <c r="AA49" s="20"/>
      <c r="AB49" s="20"/>
      <c r="AC49" s="20"/>
      <c r="AD49" s="20"/>
      <c r="AE49" s="20"/>
      <c r="AF49" s="20"/>
      <c r="AG49" s="20"/>
      <c r="AH49" s="20"/>
      <c r="AI49" s="20"/>
      <c r="AJ49" s="20"/>
      <c r="AK49" s="20"/>
      <c r="AL49" s="20"/>
      <c r="AM49" s="20"/>
      <c r="AN49" s="20"/>
      <c r="AO49" s="20"/>
      <c r="AP49" s="20"/>
      <c r="AQ49" s="20"/>
      <c r="AR49" s="20"/>
      <c r="AS49" s="20"/>
      <c r="AT49" s="20"/>
      <c r="AU49" s="20"/>
      <c r="AV49" s="20"/>
      <c r="AW49" s="20"/>
      <c r="AX49" s="20"/>
    </row>
    <row r="50" spans="3:50" ht="19.5" customHeight="1" x14ac:dyDescent="0.25">
      <c r="C50" s="20"/>
      <c r="D50" s="20"/>
      <c r="E50" s="20"/>
      <c r="F50" s="20"/>
      <c r="G50" s="20"/>
      <c r="H50" s="20"/>
      <c r="I50" s="20"/>
      <c r="J50" s="20"/>
      <c r="K50" s="20"/>
      <c r="L50" s="20"/>
      <c r="M50" s="20"/>
      <c r="N50" s="20"/>
      <c r="O50" s="20"/>
      <c r="P50" s="20"/>
      <c r="Q50" s="20"/>
      <c r="R50" s="20"/>
      <c r="S50" s="20"/>
      <c r="T50" s="20"/>
      <c r="U50" s="20"/>
      <c r="V50" s="20"/>
      <c r="W50" s="20"/>
      <c r="X50" s="20"/>
      <c r="Y50" s="20"/>
      <c r="Z50" s="20"/>
      <c r="AA50" s="20"/>
      <c r="AB50" s="20"/>
      <c r="AC50" s="20"/>
      <c r="AD50" s="20"/>
      <c r="AE50" s="20"/>
      <c r="AF50" s="20"/>
      <c r="AG50" s="20"/>
      <c r="AH50" s="20"/>
      <c r="AI50" s="20"/>
      <c r="AJ50" s="20"/>
      <c r="AK50" s="20"/>
      <c r="AL50" s="20"/>
      <c r="AM50" s="20"/>
      <c r="AN50" s="20"/>
      <c r="AO50" s="20"/>
      <c r="AP50" s="20"/>
      <c r="AQ50" s="20"/>
      <c r="AR50" s="20"/>
      <c r="AS50" s="20"/>
      <c r="AT50" s="20"/>
      <c r="AU50" s="20"/>
      <c r="AV50" s="20"/>
      <c r="AW50" s="20"/>
      <c r="AX50" s="20"/>
    </row>
    <row r="51" spans="3:50" ht="19.5" customHeight="1" thickBot="1" x14ac:dyDescent="0.3">
      <c r="C51" s="20"/>
      <c r="D51" s="20"/>
      <c r="E51" s="20"/>
      <c r="F51" s="20"/>
      <c r="G51" s="20"/>
      <c r="H51" s="20"/>
      <c r="I51" s="20"/>
      <c r="J51" s="20"/>
      <c r="K51" s="20"/>
      <c r="L51" s="20"/>
      <c r="M51" s="20"/>
      <c r="N51" s="20"/>
      <c r="O51" s="20"/>
      <c r="P51" s="20"/>
      <c r="Q51" s="20"/>
      <c r="R51" s="20"/>
      <c r="S51" s="20"/>
      <c r="T51" s="20"/>
      <c r="U51" s="20"/>
      <c r="V51" s="20"/>
      <c r="W51" s="20"/>
      <c r="X51" s="20"/>
      <c r="Y51" s="20"/>
      <c r="Z51" s="20"/>
      <c r="AA51" s="20"/>
      <c r="AB51" s="20"/>
      <c r="AC51" s="20"/>
      <c r="AD51" s="20"/>
      <c r="AE51" s="20"/>
      <c r="AF51" s="20"/>
      <c r="AG51" s="20"/>
      <c r="AH51" s="20"/>
      <c r="AI51" s="20"/>
      <c r="AJ51" s="20"/>
      <c r="AK51" s="20"/>
      <c r="AL51" s="20"/>
      <c r="AM51" s="20"/>
      <c r="AN51" s="20"/>
      <c r="AO51" s="20"/>
      <c r="AP51" s="20"/>
      <c r="AQ51" s="20"/>
      <c r="AR51" s="20"/>
      <c r="AS51" s="20"/>
      <c r="AT51" s="20"/>
      <c r="AU51" s="20"/>
      <c r="AV51" s="20"/>
      <c r="AW51" s="20"/>
      <c r="AX51" s="20"/>
    </row>
    <row r="52" spans="3:50" ht="26.25" customHeight="1" thickBot="1" x14ac:dyDescent="0.3">
      <c r="C52" s="85" t="s">
        <v>56</v>
      </c>
      <c r="D52" s="86"/>
      <c r="E52" s="86"/>
      <c r="F52" s="87"/>
      <c r="G52" s="85" t="s">
        <v>56</v>
      </c>
      <c r="H52" s="86"/>
      <c r="I52" s="86"/>
      <c r="J52" s="87"/>
      <c r="K52" s="85" t="s">
        <v>56</v>
      </c>
      <c r="L52" s="86"/>
      <c r="M52" s="86"/>
      <c r="N52" s="87"/>
      <c r="O52" s="85" t="s">
        <v>56</v>
      </c>
      <c r="P52" s="86"/>
      <c r="Q52" s="86"/>
      <c r="R52" s="87"/>
      <c r="S52" s="85" t="s">
        <v>56</v>
      </c>
      <c r="T52" s="86"/>
      <c r="U52" s="86"/>
      <c r="V52" s="87"/>
      <c r="W52" s="85" t="s">
        <v>56</v>
      </c>
      <c r="X52" s="86"/>
      <c r="Y52" s="86"/>
      <c r="Z52" s="87"/>
      <c r="AA52" s="85" t="s">
        <v>56</v>
      </c>
      <c r="AB52" s="86"/>
      <c r="AC52" s="86"/>
      <c r="AD52" s="87"/>
      <c r="AE52" s="96" t="s">
        <v>57</v>
      </c>
      <c r="AF52" s="97"/>
      <c r="AG52" s="97"/>
      <c r="AH52" s="98"/>
      <c r="AI52" s="96" t="s">
        <v>56</v>
      </c>
      <c r="AJ52" s="97"/>
      <c r="AK52" s="97"/>
      <c r="AL52" s="98"/>
      <c r="AM52" s="85" t="s">
        <v>56</v>
      </c>
      <c r="AN52" s="86"/>
      <c r="AO52" s="86"/>
      <c r="AP52" s="87"/>
      <c r="AQ52" s="85" t="s">
        <v>56</v>
      </c>
      <c r="AR52" s="86"/>
      <c r="AS52" s="86"/>
      <c r="AT52" s="87"/>
      <c r="AU52" s="85" t="s">
        <v>56</v>
      </c>
      <c r="AV52" s="86"/>
      <c r="AW52" s="86"/>
      <c r="AX52" s="87"/>
    </row>
    <row r="53" spans="3:50" ht="20.100000000000001" customHeight="1" x14ac:dyDescent="0.25">
      <c r="C53" s="20"/>
      <c r="D53" s="20"/>
      <c r="E53" s="20"/>
      <c r="F53" s="20"/>
      <c r="G53" s="20"/>
      <c r="H53" s="20"/>
      <c r="I53" s="20"/>
      <c r="J53" s="20"/>
      <c r="K53" s="20"/>
      <c r="L53" s="20"/>
      <c r="M53" s="20"/>
      <c r="N53" s="20"/>
      <c r="O53" s="20"/>
      <c r="P53" s="20"/>
      <c r="Q53" s="20"/>
      <c r="R53" s="20"/>
      <c r="S53" s="20"/>
      <c r="T53" s="20"/>
      <c r="U53" s="20"/>
      <c r="V53" s="20"/>
      <c r="W53" s="20"/>
      <c r="X53" s="20"/>
      <c r="Y53" s="20"/>
      <c r="Z53" s="20"/>
      <c r="AA53" s="20"/>
      <c r="AB53" s="20"/>
      <c r="AC53" s="20"/>
      <c r="AD53" s="20"/>
      <c r="AE53" s="20"/>
      <c r="AF53" s="20"/>
      <c r="AG53" s="20"/>
      <c r="AH53" s="20"/>
      <c r="AI53" s="20"/>
      <c r="AJ53" s="20"/>
      <c r="AK53" s="20"/>
      <c r="AL53" s="20"/>
      <c r="AM53" s="20"/>
      <c r="AN53" s="20"/>
      <c r="AO53" s="20"/>
      <c r="AP53" s="20"/>
      <c r="AQ53" s="20"/>
      <c r="AR53" s="20"/>
      <c r="AS53" s="20"/>
      <c r="AT53" s="20"/>
      <c r="AU53" s="20"/>
      <c r="AV53" s="20"/>
      <c r="AW53" s="20"/>
      <c r="AX53" s="20"/>
    </row>
    <row r="54" spans="3:50" ht="20.100000000000001" customHeight="1" x14ac:dyDescent="0.25">
      <c r="C54" s="77" t="s">
        <v>58</v>
      </c>
      <c r="D54" s="20"/>
      <c r="E54" s="20"/>
      <c r="F54" s="20"/>
      <c r="G54" s="77" t="s">
        <v>58</v>
      </c>
      <c r="H54" s="20"/>
      <c r="I54" s="20"/>
      <c r="J54" s="20"/>
      <c r="K54" s="77" t="s">
        <v>58</v>
      </c>
      <c r="L54" s="20"/>
      <c r="M54" s="20"/>
      <c r="N54" s="20"/>
      <c r="O54" s="77" t="s">
        <v>58</v>
      </c>
      <c r="P54" s="20"/>
      <c r="Q54" s="20"/>
      <c r="R54" s="20"/>
      <c r="S54" s="77" t="s">
        <v>58</v>
      </c>
      <c r="T54" s="20"/>
      <c r="U54" s="20"/>
      <c r="V54" s="20"/>
      <c r="W54" s="77" t="s">
        <v>58</v>
      </c>
      <c r="X54" s="20"/>
      <c r="Y54" s="20"/>
      <c r="Z54" s="20"/>
      <c r="AA54" s="77" t="s">
        <v>58</v>
      </c>
      <c r="AB54" s="20"/>
      <c r="AC54" s="20"/>
      <c r="AD54" s="20"/>
      <c r="AE54" s="99" t="s">
        <v>59</v>
      </c>
      <c r="AF54" s="99"/>
      <c r="AG54" s="99"/>
      <c r="AH54" s="99"/>
      <c r="AI54" s="77" t="s">
        <v>58</v>
      </c>
      <c r="AJ54" s="20"/>
      <c r="AK54" s="20"/>
      <c r="AL54" s="20"/>
      <c r="AM54" s="77" t="s">
        <v>58</v>
      </c>
      <c r="AN54" s="20"/>
      <c r="AO54" s="20"/>
      <c r="AP54" s="20"/>
      <c r="AQ54" s="77" t="s">
        <v>58</v>
      </c>
      <c r="AR54" s="20"/>
      <c r="AS54" s="20"/>
      <c r="AT54" s="20"/>
      <c r="AU54" s="77" t="s">
        <v>58</v>
      </c>
      <c r="AV54" s="20"/>
      <c r="AW54" s="20"/>
      <c r="AX54" s="20"/>
    </row>
    <row r="55" spans="3:50" ht="20.100000000000001" customHeight="1" x14ac:dyDescent="0.25">
      <c r="C55" s="20"/>
      <c r="D55" s="20"/>
      <c r="E55" s="20"/>
      <c r="F55" s="20"/>
      <c r="G55" s="20"/>
      <c r="H55" s="20"/>
      <c r="I55" s="20"/>
      <c r="J55" s="20"/>
      <c r="K55" s="20"/>
      <c r="L55" s="20"/>
      <c r="M55" s="20"/>
      <c r="N55" s="20"/>
      <c r="O55" s="20"/>
      <c r="P55" s="20"/>
      <c r="Q55" s="20"/>
      <c r="R55" s="20"/>
      <c r="S55" s="20"/>
      <c r="T55" s="20"/>
      <c r="U55" s="20"/>
      <c r="V55" s="20"/>
      <c r="W55" s="20"/>
      <c r="X55" s="20"/>
      <c r="Y55" s="20"/>
      <c r="Z55" s="20"/>
      <c r="AA55" s="20"/>
      <c r="AB55" s="20"/>
      <c r="AC55" s="20"/>
      <c r="AD55" s="20"/>
      <c r="AE55" s="20"/>
      <c r="AF55" s="20"/>
      <c r="AG55" s="20"/>
      <c r="AH55" s="20"/>
      <c r="AI55" s="20"/>
      <c r="AJ55" s="20"/>
      <c r="AK55" s="20"/>
      <c r="AL55" s="20"/>
      <c r="AM55" s="20"/>
      <c r="AN55" s="20"/>
      <c r="AO55" s="20"/>
      <c r="AP55" s="20"/>
      <c r="AQ55" s="20"/>
      <c r="AR55" s="20"/>
      <c r="AS55" s="20"/>
      <c r="AT55" s="20"/>
      <c r="AU55" s="20"/>
      <c r="AV55" s="20"/>
      <c r="AW55" s="20"/>
      <c r="AX55" s="20"/>
    </row>
    <row r="56" spans="3:50" ht="20.100000000000001" customHeight="1" x14ac:dyDescent="0.3"/>
    <row r="57" spans="3:50" ht="20.100000000000001" customHeight="1" x14ac:dyDescent="0.3"/>
    <row r="58" spans="3:50" ht="20.100000000000001" customHeight="1" x14ac:dyDescent="0.3"/>
    <row r="59" spans="3:50" ht="20.100000000000001" customHeight="1" x14ac:dyDescent="0.3"/>
    <row r="60" spans="3:50" ht="20.100000000000001" customHeight="1" x14ac:dyDescent="0.3"/>
    <row r="61" spans="3:50" ht="20.100000000000001" customHeight="1" x14ac:dyDescent="0.3"/>
    <row r="62" spans="3:50" ht="20.100000000000001" customHeight="1" x14ac:dyDescent="0.3"/>
    <row r="63" spans="3:50" ht="20.100000000000001" customHeight="1" x14ac:dyDescent="0.3"/>
    <row r="64" spans="3:50" ht="20.100000000000001" customHeight="1" x14ac:dyDescent="0.3"/>
    <row r="65" ht="20.100000000000001" customHeight="1" x14ac:dyDescent="0.3"/>
    <row r="66" ht="20.100000000000001" customHeight="1" x14ac:dyDescent="0.3"/>
    <row r="67" ht="20.100000000000001" customHeight="1" x14ac:dyDescent="0.3"/>
    <row r="68" ht="20.100000000000001" customHeight="1" x14ac:dyDescent="0.3"/>
    <row r="69" ht="20.100000000000001" customHeight="1" x14ac:dyDescent="0.3"/>
    <row r="70" ht="20.100000000000001" customHeight="1" x14ac:dyDescent="0.3"/>
    <row r="71" ht="20.100000000000001" customHeight="1" x14ac:dyDescent="0.3"/>
    <row r="72" ht="20.100000000000001" customHeight="1" x14ac:dyDescent="0.3"/>
    <row r="73" ht="20.100000000000001" customHeight="1" x14ac:dyDescent="0.3"/>
    <row r="74" ht="20.100000000000001" customHeight="1" x14ac:dyDescent="0.3"/>
    <row r="75" ht="20.100000000000001" customHeight="1" x14ac:dyDescent="0.3"/>
    <row r="76" ht="20.100000000000001" customHeight="1" x14ac:dyDescent="0.3"/>
    <row r="77" ht="20.100000000000001" customHeight="1" x14ac:dyDescent="0.3"/>
    <row r="78" ht="20.100000000000001" customHeight="1" x14ac:dyDescent="0.3"/>
    <row r="79" ht="20.100000000000001" customHeight="1" x14ac:dyDescent="0.3"/>
    <row r="80" ht="20.100000000000001" customHeight="1" x14ac:dyDescent="0.3"/>
    <row r="81" ht="20.100000000000001" customHeight="1" x14ac:dyDescent="0.3"/>
    <row r="82" ht="20.100000000000001" customHeight="1" x14ac:dyDescent="0.3"/>
    <row r="83" ht="20.100000000000001" customHeight="1" x14ac:dyDescent="0.3"/>
    <row r="84" ht="20.100000000000001" customHeight="1" x14ac:dyDescent="0.3"/>
    <row r="85" ht="20.100000000000001" customHeight="1" x14ac:dyDescent="0.3"/>
    <row r="86" ht="20.100000000000001" customHeight="1" x14ac:dyDescent="0.3"/>
    <row r="87" ht="20.100000000000001" customHeight="1" x14ac:dyDescent="0.3"/>
    <row r="88" ht="20.100000000000001" customHeight="1" x14ac:dyDescent="0.3"/>
    <row r="89" ht="20.100000000000001" customHeight="1" x14ac:dyDescent="0.3"/>
    <row r="90" ht="20.100000000000001" customHeight="1" x14ac:dyDescent="0.3"/>
    <row r="91" ht="20.100000000000001" customHeight="1" x14ac:dyDescent="0.3"/>
  </sheetData>
  <sheetProtection insertRows="0" autoFilter="0"/>
  <protectedRanges>
    <protectedRange sqref="A3" name="Plage1"/>
  </protectedRanges>
  <mergeCells count="75">
    <mergeCell ref="AE54:AH54"/>
    <mergeCell ref="AM52:AP52"/>
    <mergeCell ref="AQ52:AT52"/>
    <mergeCell ref="AU52:AX52"/>
    <mergeCell ref="C52:F52"/>
    <mergeCell ref="G52:J52"/>
    <mergeCell ref="K52:N52"/>
    <mergeCell ref="O52:R52"/>
    <mergeCell ref="S52:V52"/>
    <mergeCell ref="W52:Z52"/>
    <mergeCell ref="C11:F11"/>
    <mergeCell ref="G11:J11"/>
    <mergeCell ref="K11:N11"/>
    <mergeCell ref="O11:R11"/>
    <mergeCell ref="S11:V11"/>
    <mergeCell ref="W11:Z11"/>
    <mergeCell ref="AA52:AD52"/>
    <mergeCell ref="AE52:AH52"/>
    <mergeCell ref="AI52:AL52"/>
    <mergeCell ref="AM9:AP9"/>
    <mergeCell ref="AQ9:AT9"/>
    <mergeCell ref="AU9:AX9"/>
    <mergeCell ref="AI7:AL7"/>
    <mergeCell ref="AM7:AP7"/>
    <mergeCell ref="AQ7:AT7"/>
    <mergeCell ref="AU7:AX7"/>
    <mergeCell ref="AA11:AD11"/>
    <mergeCell ref="AE11:AH11"/>
    <mergeCell ref="AI11:AL11"/>
    <mergeCell ref="AM11:AP11"/>
    <mergeCell ref="AQ11:AT11"/>
    <mergeCell ref="AU11:AX11"/>
    <mergeCell ref="C9:F9"/>
    <mergeCell ref="G9:J9"/>
    <mergeCell ref="K9:N9"/>
    <mergeCell ref="O9:R9"/>
    <mergeCell ref="S9:V9"/>
    <mergeCell ref="W9:Z9"/>
    <mergeCell ref="AA5:AD5"/>
    <mergeCell ref="AI5:AL5"/>
    <mergeCell ref="C7:F7"/>
    <mergeCell ref="G7:J7"/>
    <mergeCell ref="K7:N7"/>
    <mergeCell ref="O7:R7"/>
    <mergeCell ref="S7:V7"/>
    <mergeCell ref="W7:Z7"/>
    <mergeCell ref="AA7:AD7"/>
    <mergeCell ref="AE7:AH7"/>
    <mergeCell ref="AA9:AD9"/>
    <mergeCell ref="AE9:AH9"/>
    <mergeCell ref="AI9:AL9"/>
    <mergeCell ref="AA3:AB3"/>
    <mergeCell ref="AE3:AF3"/>
    <mergeCell ref="AI3:AJ3"/>
    <mergeCell ref="AM3:AN3"/>
    <mergeCell ref="AQ3:AR3"/>
    <mergeCell ref="AU3:AV3"/>
    <mergeCell ref="C3:D3"/>
    <mergeCell ref="G3:H3"/>
    <mergeCell ref="K3:L3"/>
    <mergeCell ref="O3:P3"/>
    <mergeCell ref="S3:T3"/>
    <mergeCell ref="W3:X3"/>
    <mergeCell ref="AC2:AD2"/>
    <mergeCell ref="AG2:AH2"/>
    <mergeCell ref="AK2:AL2"/>
    <mergeCell ref="AO2:AP2"/>
    <mergeCell ref="AS2:AT2"/>
    <mergeCell ref="AW2:AX2"/>
    <mergeCell ref="E2:F2"/>
    <mergeCell ref="I2:J2"/>
    <mergeCell ref="M2:N2"/>
    <mergeCell ref="Q2:R2"/>
    <mergeCell ref="U2:V2"/>
    <mergeCell ref="Y2:Z2"/>
  </mergeCells>
  <dataValidations count="1">
    <dataValidation type="list" allowBlank="1" showInputMessage="1" showErrorMessage="1" sqref="A3 C1">
      <formula1>MOIS</formula1>
    </dataValidation>
  </dataValidations>
  <printOptions horizontalCentered="1"/>
  <pageMargins left="0.70866141732283472" right="0" top="0.74803149606299213" bottom="0.74803149606299213" header="0.31496062992125984" footer="0.31496062992125984"/>
  <pageSetup paperSize="9" scale="41" fitToHeight="0" orientation="portrait" r:id="rId1"/>
  <headerFooter>
    <oddFooter>&amp;L&amp;"Arial,Gras"&amp;K000000Unité de Contrôle des Aires &amp;R&amp;"Calibri,Gras"&amp;K000000&amp;P</oddFooter>
  </headerFooter>
  <rowBreaks count="3" manualBreakCount="3">
    <brk id="50" min="30" max="33" man="1"/>
    <brk id="50" min="34" max="37" man="1"/>
    <brk id="50" min="2" max="5" man="1"/>
  </rowBreaks>
  <colBreaks count="9" manualBreakCount="9">
    <brk id="10" max="1048575" man="1"/>
    <brk id="14" max="1048575" man="1"/>
    <brk id="18" max="1048575" man="1"/>
    <brk id="22" max="1048575" man="1"/>
    <brk id="26" max="1048575" man="1"/>
    <brk id="30" max="1048575" man="1"/>
    <brk id="42" max="1048575" man="1"/>
    <brk id="46" max="1048575" man="1"/>
    <brk id="50" max="1048575" man="1"/>
  </col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CR_Activité</vt:lpstr>
      <vt:lpstr>MOIS</vt:lpstr>
      <vt:lpstr>CR_Activité!Zone_d_impression</vt:lpstr>
    </vt:vector>
  </TitlesOfParts>
  <Company>SA ACA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JIMENEZ Raphaël</dc:creator>
  <cp:lastModifiedBy>JIMENEZ Raphaël</cp:lastModifiedBy>
  <dcterms:created xsi:type="dcterms:W3CDTF">2016-11-04T13:19:43Z</dcterms:created>
  <dcterms:modified xsi:type="dcterms:W3CDTF">2016-11-04T13:46:50Z</dcterms:modified>
</cp:coreProperties>
</file>